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activeTab="2"/>
  </bookViews>
  <sheets>
    <sheet name="Sheet1 HKD" sheetId="1" r:id="rId1"/>
    <sheet name="Sheet2 CNY" sheetId="2" r:id="rId2"/>
    <sheet name="对账HKD" sheetId="3" r:id="rId3"/>
    <sheet name="对账CNY" sheetId="4" r:id="rId4"/>
    <sheet name="HOP" sheetId="5" r:id="rId5"/>
  </sheets>
  <definedNames>
    <definedName name="_xlnm._FilterDatabase" localSheetId="2" hidden="1">对账HKD!$A$1:$W$373</definedName>
  </definedNames>
  <calcPr calcId="144525"/>
</workbook>
</file>

<file path=xl/sharedStrings.xml><?xml version="1.0" encoding="utf-8"?>
<sst xmlns="http://schemas.openxmlformats.org/spreadsheetml/2006/main" count="12227" uniqueCount="4130">
  <si>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</si>
  <si>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</si>
  <si>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</si>
  <si>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</si>
  <si>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</si>
  <si>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</si>
  <si>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</si>
  <si>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</si>
  <si>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</si>
  <si>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</si>
  <si>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</si>
  <si>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</si>
  <si>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</si>
  <si>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</si>
  <si>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</si>
  <si>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</si>
  <si>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</si>
  <si>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</si>
  <si>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</si>
  <si>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</si>
  <si>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</si>
  <si>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</si>
  <si>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</si>
  <si>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</si>
  <si>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</si>
  <si>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999222761739237	</t>
  </si>
  <si>
    <t>Ctrip</t>
  </si>
  <si>
    <t>正常</t>
  </si>
  <si>
    <t>[Sipson]宜必思尚品酒店，伦敦希思罗机场(Ibis Styles London Heathrow Airport)(55402784)</t>
  </si>
  <si>
    <t>标准双人床房&lt;2人入住&gt;&lt;不退款&gt;&lt;早餐&gt;</t>
  </si>
  <si>
    <t>HKD</t>
  </si>
  <si>
    <t>Khan/Mohammad</t>
  </si>
  <si>
    <t>CA13030230802HKD</t>
  </si>
  <si>
    <t>未提现</t>
  </si>
  <si>
    <t>携程开票</t>
  </si>
  <si>
    <t xml:space="preserve">3035769	</t>
  </si>
  <si>
    <t xml:space="preserve">	</t>
  </si>
  <si>
    <t xml:space="preserve">999223267022043	</t>
  </si>
  <si>
    <t>[洛杉矶]洛杉矶国际机场温德姆拉昆塔套房酒店(La Quinta Inn &amp; Suites by Wyndham LAX)(91595309)</t>
  </si>
  <si>
    <t>客房, 1 张特大床房&lt;2人入住&gt;&lt;不退款&gt;&lt;早餐&gt;</t>
  </si>
  <si>
    <t>Gehrig/Benjamin</t>
  </si>
  <si>
    <t xml:space="preserve">3156192	</t>
  </si>
  <si>
    <t xml:space="preserve">AAA65EE048580	</t>
  </si>
  <si>
    <t xml:space="preserve">999223586951119	</t>
  </si>
  <si>
    <t>[哈默史密斯-富勒姆区]诺富特伦敦西区酒店(Novotel London West)(55841875)</t>
  </si>
  <si>
    <t>双人房&lt;2人入住&gt;&lt;不退款&gt;&lt;早餐&gt;</t>
  </si>
  <si>
    <t>AMMARI/INES</t>
  </si>
  <si>
    <t xml:space="preserve">3214982	</t>
  </si>
  <si>
    <t xml:space="preserve">SH15895029	</t>
  </si>
  <si>
    <t xml:space="preserve">999223819570943	</t>
  </si>
  <si>
    <t>[新加坡]新加坡史各士皇族酒店(Royal Plaza on Scotts)(56174646)</t>
  </si>
  <si>
    <t>豪华特大床房&lt;2人入住&gt;</t>
  </si>
  <si>
    <t>YAP/KWEE MOI</t>
  </si>
  <si>
    <t xml:space="preserve">3281483	</t>
  </si>
  <si>
    <t xml:space="preserve">999223995268109	</t>
  </si>
  <si>
    <t>[雪邦]国际机场 KLIA-KLIA2途恩酒店(Tune Hotel KLIA-KLIA2)(60514018)</t>
  </si>
  <si>
    <t>大床房&lt;2人入住&gt;&lt;不退款&gt;</t>
  </si>
  <si>
    <t>LIU/JIANPENG,LIU/jianpeng</t>
  </si>
  <si>
    <t xml:space="preserve">3323779	</t>
  </si>
  <si>
    <t xml:space="preserve">265811694	</t>
  </si>
  <si>
    <t xml:space="preserve">999224048340747	</t>
  </si>
  <si>
    <t>[吉隆坡]铂尔曼吉隆坡城市中心大酒店(Pullman Kuala Lumpur City Centre Hotel &amp; Residences)(56185634)</t>
  </si>
  <si>
    <t>二卧公寓&lt;4人入住&gt;&lt;不退款&gt;&lt;早餐&gt;</t>
  </si>
  <si>
    <t>CHAN/WING CHEUNG,LAM/MING YIP FIONA,WONG/KIN HUNG</t>
  </si>
  <si>
    <t xml:space="preserve">3340136	</t>
  </si>
  <si>
    <t xml:space="preserve">935197	</t>
  </si>
  <si>
    <t xml:space="preserve">999224077183452	</t>
  </si>
  <si>
    <t>[巴黎]维多利亚酒店(Hotel Victoria)(55653029)</t>
  </si>
  <si>
    <t>Elisabeth/Winter</t>
  </si>
  <si>
    <t xml:space="preserve">3348557	</t>
  </si>
  <si>
    <t xml:space="preserve">999224092315701	</t>
  </si>
  <si>
    <t>[普吉岛]普吉岛卡塔坦尼海滩度假村(Katathani Phuket Beach Resort)(68545403)</t>
  </si>
  <si>
    <t>天丽翼至尊套房 坦尼楼&lt;2人入住&gt;&lt;早餐&gt;</t>
  </si>
  <si>
    <t>Ho/Suet wa,Chan/Hoi chuen</t>
  </si>
  <si>
    <t xml:space="preserve">3353407	</t>
  </si>
  <si>
    <t xml:space="preserve">10853805	</t>
  </si>
  <si>
    <t xml:space="preserve">999224109219637	</t>
  </si>
  <si>
    <t>[布拉格]布拉格皇家酒店(Hotel Royal Prague)(92028983)</t>
  </si>
  <si>
    <t>Superior double/twin&lt;2人入住&gt;&lt;早餐&gt;</t>
  </si>
  <si>
    <t>LI/YONG,Zhang/Li</t>
  </si>
  <si>
    <t xml:space="preserve">3359377	</t>
  </si>
  <si>
    <t xml:space="preserve">999224133770009	</t>
  </si>
  <si>
    <t>[巴都丁宜]槟城硬石酒店(Hard Rock Hotel Penang)(55680205)</t>
  </si>
  <si>
    <t>海景豪华房（阳台）&lt;2人入住&gt;&lt;不退款&gt;</t>
  </si>
  <si>
    <t>SINGHAM/KEVIN</t>
  </si>
  <si>
    <t xml:space="preserve">3367558	</t>
  </si>
  <si>
    <t xml:space="preserve">15718660	</t>
  </si>
  <si>
    <t xml:space="preserve">999224141829303	</t>
  </si>
  <si>
    <t>SINGHAM/PARAVEEN</t>
  </si>
  <si>
    <t xml:space="preserve">3371560	</t>
  </si>
  <si>
    <t xml:space="preserve">15718915	</t>
  </si>
  <si>
    <t xml:space="preserve">999224408169888	</t>
  </si>
  <si>
    <t>[胡志明市]三诺娃西贡酒店(Sanouva Saigon Hotel)(55944781)</t>
  </si>
  <si>
    <t>尊贵豪华双床房&lt;2人入住&gt;&lt;不退款&gt;&lt;早餐&gt;</t>
  </si>
  <si>
    <t>LAM/SIU CHEUNG</t>
  </si>
  <si>
    <t xml:space="preserve">3420205	</t>
  </si>
  <si>
    <t xml:space="preserve">999224422512298	</t>
  </si>
  <si>
    <t>[首尔]首尔明洞相铁喜普乐吉酒店(Sotetsu Hotels The Splaisir Seoul Myeongdong)(55299808)</t>
  </si>
  <si>
    <t>高级双人房&lt;2人入住&gt;</t>
  </si>
  <si>
    <t>LEE/SEUNG PIL</t>
  </si>
  <si>
    <t xml:space="preserve">3423636	</t>
  </si>
  <si>
    <t xml:space="preserve">999224444291358	</t>
  </si>
  <si>
    <t>[涛岛]龟岛蒙特拉度假酒店(Koh Tao Montra Resort)(55707840)</t>
  </si>
  <si>
    <t>标准房&lt;2人入住&gt;&lt;不退款&gt;</t>
  </si>
  <si>
    <t>CARTER/SCOTT EDWARD,DEWET/HENRE</t>
  </si>
  <si>
    <t xml:space="preserve">3428850	</t>
  </si>
  <si>
    <t xml:space="preserve">100625653	</t>
  </si>
  <si>
    <t xml:space="preserve">999224455381086	</t>
  </si>
  <si>
    <t>[卡尔达诺阿尔坎波]马尔彭萨卡达诺酒店(Cardano Hotel Malpensa)(55290566)</t>
  </si>
  <si>
    <t>双人床房&lt;2人入住&gt;&lt;早餐&gt;</t>
  </si>
  <si>
    <t>WANG/YUTING,ZHANG/XIAOQIN</t>
  </si>
  <si>
    <t xml:space="preserve">3432564	</t>
  </si>
  <si>
    <t xml:space="preserve">999224509163209	</t>
  </si>
  <si>
    <t>池景豪华房(步丽楼)&lt;2人入住&gt;&lt;不退款&gt;&lt;早餐&gt;</t>
  </si>
  <si>
    <t>ZHAO/JING,WANG/YUE</t>
  </si>
  <si>
    <t xml:space="preserve">3442832	</t>
  </si>
  <si>
    <t xml:space="preserve">10867427	</t>
  </si>
  <si>
    <t xml:space="preserve">999224514914509	</t>
  </si>
  <si>
    <t>[普吉岛]普吉岛麦考安纳塔拉别墅度假酒店(Anantara Mai Khao Phuket Villas)(55380751)</t>
  </si>
  <si>
    <t>泳池双床别墅&lt;2人入住&gt;&lt;不退款&gt;&lt;早餐&gt;</t>
  </si>
  <si>
    <t>He/Xiuzhu,Dai/ke</t>
  </si>
  <si>
    <t xml:space="preserve">3444525	</t>
  </si>
  <si>
    <t xml:space="preserve">20435775	</t>
  </si>
  <si>
    <t xml:space="preserve">999224523354804	</t>
  </si>
  <si>
    <t>[曼谷]曼谷暹罗智选假日酒店(Holiday Inn Express Bangkok Siam, an IHG Hotel)(55312484)</t>
  </si>
  <si>
    <t>Standard Room&lt;2人入住&gt;&lt;早餐&gt;</t>
  </si>
  <si>
    <t>SHI/CHUNYAN</t>
  </si>
  <si>
    <t xml:space="preserve">3447340	</t>
  </si>
  <si>
    <t xml:space="preserve">67399105	</t>
  </si>
  <si>
    <t xml:space="preserve">999224581459111	</t>
  </si>
  <si>
    <t>[迪拜]阿拉伯庭院水疗酒店(Arabian Courtyard Hotel &amp; Spa)(55328659)</t>
  </si>
  <si>
    <t>溪景豪华房&lt;2人入住&gt;&lt;早餐&gt;</t>
  </si>
  <si>
    <t>Ahmad/Adeeb,Ahmad/Adeeb</t>
  </si>
  <si>
    <t xml:space="preserve">3457346	</t>
  </si>
  <si>
    <t xml:space="preserve">999224600987175	</t>
  </si>
  <si>
    <t>[新加坡]新加坡81酒店 - 梧槽(Hotel 81 Rochor)(55851939)</t>
  </si>
  <si>
    <t>高级房&lt;2人入住&gt;</t>
  </si>
  <si>
    <t>CHAIWICHIANPADA/CHAYUT</t>
  </si>
  <si>
    <t xml:space="preserve">3461800	</t>
  </si>
  <si>
    <t>取消</t>
  </si>
  <si>
    <t xml:space="preserve">999224657303064	</t>
  </si>
  <si>
    <t>[小樽]小樽君乐酒店(Grand Park Otaru)(55862199)</t>
  </si>
  <si>
    <t>奢华双床房, 吸烟房, 海洋景观&lt;2人入住&gt;&lt;早餐&gt;</t>
  </si>
  <si>
    <t>zheng/yi,YANG/Yijian,guan/Wen</t>
  </si>
  <si>
    <t xml:space="preserve">3475627	</t>
  </si>
  <si>
    <t xml:space="preserve">999224657622824	</t>
  </si>
  <si>
    <t>CHU/CHIEN HAO</t>
  </si>
  <si>
    <t xml:space="preserve">3475704	</t>
  </si>
  <si>
    <t xml:space="preserve">R23/0609/100323627	</t>
  </si>
  <si>
    <t xml:space="preserve">999224689919733	</t>
  </si>
  <si>
    <t>[东京]东京王子大饭店(Tokyo Prince Hotel)(55745061)</t>
  </si>
  <si>
    <t>高级双床房&lt;2人入住&gt;</t>
  </si>
  <si>
    <t>LI/ANQI,HAO/ZEXUAN</t>
  </si>
  <si>
    <t xml:space="preserve">3482094	</t>
  </si>
  <si>
    <t xml:space="preserve">999224714468196	</t>
  </si>
  <si>
    <t>[七岩]华欣都喜天丽酒店(Dusit Thani Hua Hin)(55414462)</t>
  </si>
  <si>
    <t>豪华房&lt;2人入住&gt;&lt;早餐&gt;</t>
  </si>
  <si>
    <t>VILAISAKTIPAKORN/PAPATCHAYA</t>
  </si>
  <si>
    <t xml:space="preserve">3490092	</t>
  </si>
  <si>
    <t xml:space="preserve">999224714641960	</t>
  </si>
  <si>
    <t>[Anyar]曼布鲁克酒店与会议(Mambruk Hotel &amp; Convention)(109175361)</t>
  </si>
  <si>
    <t>高级房&lt;2人入住&gt;&lt;早餐&gt;</t>
  </si>
  <si>
    <t>YANG/JIYEON</t>
  </si>
  <si>
    <t xml:space="preserve">3490205	</t>
  </si>
  <si>
    <t xml:space="preserve">32704	</t>
  </si>
  <si>
    <t xml:space="preserve">999224728054162	</t>
  </si>
  <si>
    <t>[马尔默]时光酒店(Moment Hotels)(91810344)</t>
  </si>
  <si>
    <t>标准双人房&lt;2人入住&gt;&lt;不退款&gt;&lt;早餐&gt;</t>
  </si>
  <si>
    <t>Olesen/Mathilde</t>
  </si>
  <si>
    <t xml:space="preserve">3493359	</t>
  </si>
  <si>
    <t xml:space="preserve">SH16545816	</t>
  </si>
  <si>
    <t xml:space="preserve">999224769176346	</t>
  </si>
  <si>
    <t>[班邦萨雷]清风酒店(The Wind Hotel)(100679657)</t>
  </si>
  <si>
    <t>豪华房&lt;2人入住&gt;</t>
  </si>
  <si>
    <t>Kranwong/Sudarat,Kranwong/Sudarat</t>
  </si>
  <si>
    <t xml:space="preserve">3503112	</t>
  </si>
  <si>
    <t xml:space="preserve">419009595	</t>
  </si>
  <si>
    <t xml:space="preserve">999224796552627	</t>
  </si>
  <si>
    <t>[布鲁塞尔]马里伏酒店(Marivaux Hotel)(55799394)</t>
  </si>
  <si>
    <t>俱乐部房&lt;2人入住&gt;</t>
  </si>
  <si>
    <t>DEVRIESE/JOOST</t>
  </si>
  <si>
    <t xml:space="preserve">3509858	</t>
  </si>
  <si>
    <t xml:space="preserve">999224806233673	</t>
  </si>
  <si>
    <t>[普吉岛]普吉岛印章度假别墅(Signature Phuket Resort Sha Plus)(55547335)</t>
  </si>
  <si>
    <t>池景一卧室别墅&lt;2人入住&gt;&lt;不退款&gt;</t>
  </si>
  <si>
    <t>GAO/SHIPU</t>
  </si>
  <si>
    <t xml:space="preserve">3512013	</t>
  </si>
  <si>
    <t xml:space="preserve">Confirmed	</t>
  </si>
  <si>
    <t xml:space="preserve">999224836648026	</t>
  </si>
  <si>
    <t>[阿纳海姆]阿纳海姆希尔顿酒店(Hilton Anaheim)(55862042)</t>
  </si>
  <si>
    <t>标准房（1张特大床）&lt;2人入住&gt;</t>
  </si>
  <si>
    <t>McKinlay/Kieran</t>
  </si>
  <si>
    <t xml:space="preserve">3520576	</t>
  </si>
  <si>
    <t xml:space="preserve">3390762205	</t>
  </si>
  <si>
    <t xml:space="preserve">999224878768062	</t>
  </si>
  <si>
    <t>[费城]费城中心城-会议中心欢朋酒店(Hampton Inn Philadelphia Center City-Convention Center)(55478394)</t>
  </si>
  <si>
    <t>特大床房&lt;2人入住&gt;&lt;早餐&gt;</t>
  </si>
  <si>
    <t>LIN/JIAN</t>
  </si>
  <si>
    <t xml:space="preserve">3531409	</t>
  </si>
  <si>
    <t xml:space="preserve">86558731	</t>
  </si>
  <si>
    <t xml:space="preserve">999224885010673	</t>
  </si>
  <si>
    <t>[三宝垄]三宝拢新邦利马全住酒店(Allstay Hotel Semarang Simpang Lima)(89932242)</t>
  </si>
  <si>
    <t>豪华双床房&lt;2人入住&gt;&lt;早餐&gt;</t>
  </si>
  <si>
    <t>DEWA/DANDIT</t>
  </si>
  <si>
    <t xml:space="preserve">3532929	</t>
  </si>
  <si>
    <t xml:space="preserve">999224898037053	</t>
  </si>
  <si>
    <t>[多哈]多哈香蕉岛安纳塔拉度假酒店(Banana Island Resort Doha by Anantara)(55932560)</t>
  </si>
  <si>
    <t>海景尊贵特大床房&lt;2人入住&gt;&lt;早餐&gt;</t>
  </si>
  <si>
    <t>Ura Uli/Aritz</t>
  </si>
  <si>
    <t xml:space="preserve">3535868	</t>
  </si>
  <si>
    <t xml:space="preserve">4626594	</t>
  </si>
  <si>
    <t xml:space="preserve">999224938305127	</t>
  </si>
  <si>
    <t>[七岩]沃伦塔华欣七岩度假别墅酒店(Veranda Resort &amp; Villas Hua Hin Cha Am)(92029144)</t>
  </si>
  <si>
    <t>家庭套房（带浴缸）&lt;3人入住&gt;&lt;不退款&gt;&lt;早餐&gt;</t>
  </si>
  <si>
    <t>Pongpetchdit/Yupaporn,Pongpetchdit/Yupaporn,Pongpetchdit/Yupaporn</t>
  </si>
  <si>
    <t xml:space="preserve">3546655	</t>
  </si>
  <si>
    <t xml:space="preserve">382780	</t>
  </si>
  <si>
    <t xml:space="preserve">999224946517959	</t>
  </si>
  <si>
    <t>[拉斯维加斯]迷拉吉酒店(The Mirage)(55680474)</t>
  </si>
  <si>
    <t>度假村房（特大床）&lt;2人入住&gt;</t>
  </si>
  <si>
    <t>GONZALES/MARY</t>
  </si>
  <si>
    <t xml:space="preserve">3549340	</t>
  </si>
  <si>
    <t xml:space="preserve">423268415 - 1687669699015616	</t>
  </si>
  <si>
    <t xml:space="preserve">999224977107379	</t>
  </si>
  <si>
    <t>[怡保]唯裕酒店(Weil Hotel Ipoh)(55451646)</t>
  </si>
  <si>
    <t>工作室房&lt;2人入住&gt;&lt;早餐&gt;</t>
  </si>
  <si>
    <t>MOHD HAMIDI/SITI LIYANA</t>
  </si>
  <si>
    <t xml:space="preserve">3556120	</t>
  </si>
  <si>
    <t xml:space="preserve">999224977629666	</t>
  </si>
  <si>
    <t>[阿布扎比]安纳塔拉东方曼格罗夫阿布扎比酒店(Anantara Eastern Mangroves Abu Dhabi)(55956498)</t>
  </si>
  <si>
    <t>豪华双人房（带阳台）&lt;2人入住&gt;&lt;早餐&gt;</t>
  </si>
  <si>
    <t>Nadif/Sanaa nadif</t>
  </si>
  <si>
    <t xml:space="preserve">3556440	</t>
  </si>
  <si>
    <t xml:space="preserve">999225006760500	</t>
  </si>
  <si>
    <t>家庭套房（带浴缸）&lt;4人入住&gt;&lt;不退款&gt;</t>
  </si>
  <si>
    <t>laoyingcharoen/natthaya,laoyingcharoen/natthaya,laoyingcharoen/natthaya,laoyingcharoen/natthaya</t>
  </si>
  <si>
    <t xml:space="preserve">3563229	</t>
  </si>
  <si>
    <t xml:space="preserve">383065	</t>
  </si>
  <si>
    <t xml:space="preserve">999225029865786	</t>
  </si>
  <si>
    <t>[吉隆坡]吉隆坡美利亚酒店(Meliá Kuala Lumpur)(55665890)</t>
  </si>
  <si>
    <t>美利亚房&lt;2人入住&gt;&lt;早餐&gt;</t>
  </si>
  <si>
    <t>SOMPROM/VITTAWAT</t>
  </si>
  <si>
    <t xml:space="preserve">3570079	</t>
  </si>
  <si>
    <t xml:space="preserve">721230	</t>
  </si>
  <si>
    <t xml:space="preserve">999225032775490	</t>
  </si>
  <si>
    <t>[卡姆登]伦敦圣吉尔斯酒店(St Giles London – A St Giles Hotel)(55270048)</t>
  </si>
  <si>
    <t>经典双床房&lt;2人入住&gt;&lt;不退款&gt;</t>
  </si>
  <si>
    <t>neppelenbroek/johannes</t>
  </si>
  <si>
    <t xml:space="preserve">3570811	</t>
  </si>
  <si>
    <t xml:space="preserve">79688SE441317-14	</t>
  </si>
  <si>
    <t xml:space="preserve">999225049799382	</t>
  </si>
  <si>
    <t>[东京]浅草格拉斯丽酒店(Hotel Gracery Asakusa)(55280973)</t>
  </si>
  <si>
    <t>Double With Double Bed&lt;2人入住&gt;&lt;不退款&gt;</t>
  </si>
  <si>
    <t>NAN/KUN,PENG/YINGZHAN</t>
  </si>
  <si>
    <t xml:space="preserve">3575455	</t>
  </si>
  <si>
    <t xml:space="preserve">999225055354244	</t>
  </si>
  <si>
    <t>[埃森]埃森汉德尔斯霍夫精选酒店(Select Hotel Handelshof Essen)(55280986)</t>
  </si>
  <si>
    <t>舒适双人房&lt;2人入住&gt;&lt;不退款&gt;</t>
  </si>
  <si>
    <t>jeong/geun ho</t>
  </si>
  <si>
    <t xml:space="preserve">3575865	</t>
  </si>
  <si>
    <t xml:space="preserve">EXPEDIA_38878513	</t>
  </si>
  <si>
    <t xml:space="preserve">999225061707266	</t>
  </si>
  <si>
    <t>[西归浦市]海洋之树度假屋(Oceantree Resort)(96747174)</t>
  </si>
  <si>
    <t>工作室&lt;2人入住&gt;</t>
  </si>
  <si>
    <t>JANG/YEOJEONG</t>
  </si>
  <si>
    <t xml:space="preserve">3577811	</t>
  </si>
  <si>
    <t xml:space="preserve">CMS__39176382	</t>
  </si>
  <si>
    <t xml:space="preserve">999225062405043	</t>
  </si>
  <si>
    <t>[胡志明市]我的西贡奢华精品酒店(Mia Saigon – Luxury Boutique Hotel)(77371601)</t>
  </si>
  <si>
    <t>河滨豪华特大床房&lt;2人入住&gt;&lt;不退款&gt;&lt;早餐&gt;</t>
  </si>
  <si>
    <t>YUN/JONGHYEON</t>
  </si>
  <si>
    <t xml:space="preserve">3578160	</t>
  </si>
  <si>
    <t xml:space="preserve">1026462	</t>
  </si>
  <si>
    <t xml:space="preserve">999225069601367	</t>
  </si>
  <si>
    <t>尊贵客房&lt;2人入住&gt;&lt;早餐&gt;</t>
  </si>
  <si>
    <t>NG/KENNETH</t>
  </si>
  <si>
    <t xml:space="preserve">3579407	</t>
  </si>
  <si>
    <t xml:space="preserve">721479	</t>
  </si>
  <si>
    <t xml:space="preserve">999225076489648	</t>
  </si>
  <si>
    <t>CHENG/HSIEN CHENG</t>
  </si>
  <si>
    <t xml:space="preserve">3581105	</t>
  </si>
  <si>
    <t xml:space="preserve">1026476	</t>
  </si>
  <si>
    <t xml:space="preserve">999225092726567	</t>
  </si>
  <si>
    <t>[新加坡]新加坡81酒店 - 樱花(Hotel 81 Sakura)(55328720)</t>
  </si>
  <si>
    <t>Superior Queen Room&lt;2人入住&gt;</t>
  </si>
  <si>
    <t>DU/BINBIN</t>
  </si>
  <si>
    <t xml:space="preserve">3585259	</t>
  </si>
  <si>
    <t xml:space="preserve">999225098271851	</t>
  </si>
  <si>
    <t>[维也纳]小约翰施特劳斯酒店(Hotel Johann Strauss)(55932528)</t>
  </si>
  <si>
    <t>标准双人房&lt;2人入住&gt;</t>
  </si>
  <si>
    <t>LI/Jiefei,Yang/Jie</t>
  </si>
  <si>
    <t xml:space="preserve">3586354	</t>
  </si>
  <si>
    <t xml:space="preserve">999225108980842	</t>
  </si>
  <si>
    <t>[丹戎本雅]槟城火烈鸟海滩酒店(Flamingo Hotel by The Beach, Penang)(55439295)</t>
  </si>
  <si>
    <t>景观豪华房&lt;2人入住&gt;&lt;不退款&gt;&lt;早餐&gt;</t>
  </si>
  <si>
    <t>ISMAIL/ROHANI</t>
  </si>
  <si>
    <t xml:space="preserve">3589156	</t>
  </si>
  <si>
    <t xml:space="preserve">391750	</t>
  </si>
  <si>
    <t xml:space="preserve">999225115763827	</t>
  </si>
  <si>
    <t>[新加坡]新加坡81酒店 - 黄金(Hotel 81 Gold)(55694743)</t>
  </si>
  <si>
    <t>Superior Queen&lt;2人入住&gt;</t>
  </si>
  <si>
    <t>ZHOU/YONG,ZHANG/HONGJUN</t>
  </si>
  <si>
    <t xml:space="preserve">3590296	</t>
  </si>
  <si>
    <t xml:space="preserve">999225122097246	</t>
  </si>
  <si>
    <t>ZHOU/JINGYI,YANG/CUIHONG</t>
  </si>
  <si>
    <t xml:space="preserve">3592092	</t>
  </si>
  <si>
    <t xml:space="preserve">160606490	</t>
  </si>
  <si>
    <t xml:space="preserve">999225134329699	</t>
  </si>
  <si>
    <t>[胡志明市]索拉天空宝石酒店(Sky Gem Hotel Sora)(55328954)</t>
  </si>
  <si>
    <t>高级双人房&lt;2人入住&gt;&lt;早餐&gt;</t>
  </si>
  <si>
    <t>CHOI/JAEWOO,NHO/WOO RAM,LEE/HWANJIN</t>
  </si>
  <si>
    <t xml:space="preserve">3595090	</t>
  </si>
  <si>
    <t>2185664a51058efe6a</t>
  </si>
  <si>
    <t>2185664a5105e61872</t>
  </si>
  <si>
    <t xml:space="preserve">2185664a51062835b5	</t>
  </si>
  <si>
    <t xml:space="preserve">999225164747575	</t>
  </si>
  <si>
    <t>[塞维利亚]拉斯卡萨斯默塞德斯酒店(Las Casas de Los Mercaderes)(55832062)</t>
  </si>
  <si>
    <t>单人房&lt;1人入住&gt;</t>
  </si>
  <si>
    <t>Navarro Otero/Enrique</t>
  </si>
  <si>
    <t xml:space="preserve">3601631	</t>
  </si>
  <si>
    <t xml:space="preserve">999225167685118	</t>
  </si>
  <si>
    <t>LIU/ZICHEN,LIU/JIAHAO</t>
  </si>
  <si>
    <t xml:space="preserve">3602682	</t>
  </si>
  <si>
    <t xml:space="preserve">223502977	</t>
  </si>
  <si>
    <t xml:space="preserve">999225168538647	</t>
  </si>
  <si>
    <t>[清迈]清迈香格里拉酒店(Shangri-La Chiang Mai)(68031200)</t>
  </si>
  <si>
    <t>尊贵特大床房&lt;2人入住&gt;&lt;不退款&gt;&lt;早餐&gt;</t>
  </si>
  <si>
    <t>YAO/XIAO,ZONG/SIYAN</t>
  </si>
  <si>
    <t xml:space="preserve">3603011	</t>
  </si>
  <si>
    <t xml:space="preserve">37807202	</t>
  </si>
  <si>
    <t xml:space="preserve">999225178969529	</t>
  </si>
  <si>
    <t>[甲米]盛泰澜甲米奥南别墅及度假村(Centara Grand Beach Resort &amp; Villas Krabi)(55639548)</t>
  </si>
  <si>
    <t>Deluxe Room, 1 King Bed, Ocean View (Deluxe Spa)&lt;2人入住&gt;&lt;不退款&gt;&lt;早餐&gt;</t>
  </si>
  <si>
    <t>JAIN/ANUSHKA</t>
  </si>
  <si>
    <t xml:space="preserve">3604581	</t>
  </si>
  <si>
    <t xml:space="preserve">34967SE088881	</t>
  </si>
  <si>
    <t xml:space="preserve">999225186164106	</t>
  </si>
  <si>
    <t>[大西洋城]大西洋城肖博特酒店(The Showboat Hotel Atlantic City)(94361773)</t>
  </si>
  <si>
    <t>标准特大床房&lt;2人入住&gt;&lt;不退款&gt;</t>
  </si>
  <si>
    <t>Romano/Nicholas</t>
  </si>
  <si>
    <t xml:space="preserve">3606411	</t>
  </si>
  <si>
    <t xml:space="preserve">133770989	</t>
  </si>
  <si>
    <t xml:space="preserve">999225186343872	</t>
  </si>
  <si>
    <t>[普吉岛]普吉格雷斯兰温泉度假酒店(Phuket Graceland Resort and Spa)(56185699)</t>
  </si>
  <si>
    <t>豪华房直通泳池&lt;2人入住&gt;&lt;早餐&gt;</t>
  </si>
  <si>
    <t>Liu/Wanqing,Mei/Pei</t>
  </si>
  <si>
    <t xml:space="preserve">3606456	</t>
  </si>
  <si>
    <t xml:space="preserve">999225186552577	</t>
  </si>
  <si>
    <t>[因斯布鲁克]12 号阶梯潘姿酒店(Stage 12 Hotel by Penz)(55391161)</t>
  </si>
  <si>
    <t>无景双人房&lt;2人入住&gt;&lt;不退款&gt;&lt;早餐&gt;</t>
  </si>
  <si>
    <t>WEH/JOHANNES</t>
  </si>
  <si>
    <t xml:space="preserve">3606547	</t>
  </si>
  <si>
    <t xml:space="preserve">CART-20217253-BID-7303597	</t>
  </si>
  <si>
    <t xml:space="preserve">999225186688788	</t>
  </si>
  <si>
    <t>[罗马]巴瑟罗阿伦玛堤娜酒店(Barceló Aran Mantegna)(55478358)</t>
  </si>
  <si>
    <t>高级房&lt;2人入住&gt;&lt;不退款&gt;</t>
  </si>
  <si>
    <t>Mandic/Dragan</t>
  </si>
  <si>
    <t xml:space="preserve">3606624	</t>
  </si>
  <si>
    <t xml:space="preserve">7317SE077820-14	</t>
  </si>
  <si>
    <t xml:space="preserve">999225186722809	</t>
  </si>
  <si>
    <t>[圣安娜]橘郡机场索内斯塔简单酒店(Sonesta Simply Suites Orange County Airport)(55254212)</t>
  </si>
  <si>
    <t>一室公寓大号床套房&lt;2人入住&gt;&lt;不退款&gt;</t>
  </si>
  <si>
    <t>REANO/ERWIN</t>
  </si>
  <si>
    <t xml:space="preserve">3606646	</t>
  </si>
  <si>
    <t xml:space="preserve">999225199110287	</t>
  </si>
  <si>
    <t>LIU/BEI</t>
  </si>
  <si>
    <t xml:space="preserve">3608617	</t>
  </si>
  <si>
    <t xml:space="preserve">79688SE445422-14	</t>
  </si>
  <si>
    <t xml:space="preserve">999225199507752	</t>
  </si>
  <si>
    <t>美利亚房&lt;2人入住&gt;</t>
  </si>
  <si>
    <t>MALEK/HANI</t>
  </si>
  <si>
    <t xml:space="preserve">3608662	</t>
  </si>
  <si>
    <t xml:space="preserve">722742	</t>
  </si>
  <si>
    <t xml:space="preserve">999224898897346	</t>
  </si>
  <si>
    <t>[巴厘岛]巴厘岛磐石酒店(Hard Rock Hotel Bali)(55281090)</t>
  </si>
  <si>
    <t>至尊豪华房&lt;2人入住&gt;&lt;早餐&gt;</t>
  </si>
  <si>
    <t>LOI/ANNIE ON LEE</t>
  </si>
  <si>
    <t xml:space="preserve">3536157	</t>
  </si>
  <si>
    <t xml:space="preserve">2900245	</t>
  </si>
  <si>
    <t xml:space="preserve">999225200876699	</t>
  </si>
  <si>
    <t>[雷丁]马尔迈松雷丁酒店(Malmaison Reading)(91811653)</t>
  </si>
  <si>
    <t>标准双人间&lt;2人入住&gt;&lt;不退款&gt;</t>
  </si>
  <si>
    <t>PENPRASE/JASON</t>
  </si>
  <si>
    <t xml:space="preserve">3609102	</t>
  </si>
  <si>
    <t xml:space="preserve">43760653	</t>
  </si>
  <si>
    <t xml:space="preserve">999225214894202	</t>
  </si>
  <si>
    <t>[曼谷]曼谷柏悦酒店(Park Hyatt Bangkok)(55451711)</t>
  </si>
  <si>
    <t>特大床房&lt;2人入住&gt;&lt;不退款&gt;</t>
  </si>
  <si>
    <t>CHAN/CHING TING</t>
  </si>
  <si>
    <t xml:space="preserve">3611498	</t>
  </si>
  <si>
    <t xml:space="preserve">HTH-7P52PGVW+HV-E00	</t>
  </si>
  <si>
    <t xml:space="preserve">999225220253028	</t>
  </si>
  <si>
    <t>[哥打京那巴鲁]亚庇凯城酒店(Promenade Hotel Kota Kinabalu)(55465041)</t>
  </si>
  <si>
    <t>高级房&lt;2人入住&gt;&lt;不退款&gt;&lt;早餐&gt;</t>
  </si>
  <si>
    <t>Mohd Zainal/Mohd Shahrulizam</t>
  </si>
  <si>
    <t xml:space="preserve">3612624	</t>
  </si>
  <si>
    <t xml:space="preserve">RB8EBC	</t>
  </si>
  <si>
    <t xml:space="preserve">999225227272960	</t>
  </si>
  <si>
    <t>[克拉科夫]克拉特夫卡兹米尔三世酒店(Puro Kraków Kazimierz)(55779786)</t>
  </si>
  <si>
    <t>经典双人房, 1 张大床, 独立浴室&lt;2人入住&gt;&lt;不退款&gt;</t>
  </si>
  <si>
    <t>ZAUNER/CHRISTOPHER</t>
  </si>
  <si>
    <t xml:space="preserve">3614241	</t>
  </si>
  <si>
    <t xml:space="preserve">71089233	</t>
  </si>
  <si>
    <t xml:space="preserve">999225234409485	</t>
  </si>
  <si>
    <t>[卢塞恩]卢森弗洛拉亚美隆酒店(AMERON Luzern Hotel Flora)(55519406)</t>
  </si>
  <si>
    <t>标准双人房&lt;2人入住&gt;&lt;不退款&gt;</t>
  </si>
  <si>
    <t>LIN/YANG</t>
  </si>
  <si>
    <t xml:space="preserve">3615572	</t>
  </si>
  <si>
    <t xml:space="preserve">218-1075872	</t>
  </si>
  <si>
    <t xml:space="preserve">999225237397130	</t>
  </si>
  <si>
    <t>[怡保]M精品酒店(M Boutique Hotel)(68545152)</t>
  </si>
  <si>
    <t>至尊三人房&lt;2人入住&gt;</t>
  </si>
  <si>
    <t>CHOO/FUI SIN</t>
  </si>
  <si>
    <t xml:space="preserve">3616303	</t>
  </si>
  <si>
    <t xml:space="preserve">98629	</t>
  </si>
  <si>
    <t xml:space="preserve">999225239060490	</t>
  </si>
  <si>
    <t>[曼谷]曼谷千禧希尔顿酒店(Millennium Hilton Bangkok)(55269931)</t>
  </si>
  <si>
    <t>豪华特大床房&lt;2人入住&gt;&lt;不退款&gt;</t>
  </si>
  <si>
    <t>FANG/JIYUAN,FANG/GENGCHI,LIANG/JIEYAN</t>
  </si>
  <si>
    <t xml:space="preserve">3616819	</t>
  </si>
  <si>
    <t xml:space="preserve">HTH-7P52PGH6+C4-E00	</t>
  </si>
  <si>
    <t xml:space="preserve">999225240999515	</t>
  </si>
  <si>
    <t>REDSULL/JACOB</t>
  </si>
  <si>
    <t xml:space="preserve">3617502	</t>
  </si>
  <si>
    <t xml:space="preserve">79688SE446378-14	</t>
  </si>
  <si>
    <t xml:space="preserve">999225261867467	</t>
  </si>
  <si>
    <t>[新加坡]新加坡乌节龙都大酒店 远东集团(Orchard Rendezvous Hotel by Far East Hospitality)(109323039)</t>
  </si>
  <si>
    <t>CHEN/RUOQI,JIN/Hong</t>
  </si>
  <si>
    <t xml:space="preserve">3621460	</t>
  </si>
  <si>
    <t xml:space="preserve">297302461	</t>
  </si>
  <si>
    <t xml:space="preserve">999225265409905	</t>
  </si>
  <si>
    <t>[霍茹夫]卡托维兹阿森纳宫钻石酒店 - 霍茹夫(Hotel Diament Arsenal Palace Katowice - Chorzów)(91546898)</t>
  </si>
  <si>
    <t>标准双床房&lt;2人入住&gt;&lt;早餐&gt;</t>
  </si>
  <si>
    <t>Lewczuk/Mikolaj Martyna</t>
  </si>
  <si>
    <t xml:space="preserve">3622331	</t>
  </si>
  <si>
    <t xml:space="preserve">892061	</t>
  </si>
  <si>
    <t xml:space="preserve">999225267509536	</t>
  </si>
  <si>
    <t>[济州市]济州岛贝尼克酒店(Benikea Hotel Jeju)(55745251)</t>
  </si>
  <si>
    <t>CHA/YUNHA</t>
  </si>
  <si>
    <t xml:space="preserve">3622976	</t>
  </si>
  <si>
    <t xml:space="preserve">TL973819576	</t>
  </si>
  <si>
    <t xml:space="preserve">999225267550116	</t>
  </si>
  <si>
    <t xml:space="preserve">3622990	</t>
  </si>
  <si>
    <t xml:space="preserve">TL971415357	</t>
  </si>
  <si>
    <t xml:space="preserve">999225270227985	</t>
  </si>
  <si>
    <t>[里昂]里昂卢米埃拉格朗日公寓式酒店(Lagrange Aparthotel Lyon Lumière)(55733267)</t>
  </si>
  <si>
    <t>一室房&lt;2人入住&gt;&lt;不退款&gt;</t>
  </si>
  <si>
    <t>MOMIKA/SARA</t>
  </si>
  <si>
    <t xml:space="preserve">3623644	</t>
  </si>
  <si>
    <t xml:space="preserve">46001064	</t>
  </si>
  <si>
    <t xml:space="preserve">999225271936853	</t>
  </si>
  <si>
    <t>[曼谷]沙吞伊斯汀大酒店(Eastin Grand Hotel Sathorn)(68545414)</t>
  </si>
  <si>
    <t>高级天空房&lt;2人入住&gt;&lt;不退款&gt;&lt;早餐&gt;</t>
  </si>
  <si>
    <t>LEE/CHEUK HEI</t>
  </si>
  <si>
    <t xml:space="preserve">3624251	</t>
  </si>
  <si>
    <t xml:space="preserve">475018	</t>
  </si>
  <si>
    <t xml:space="preserve">999225280224984	</t>
  </si>
  <si>
    <t>[维多利亚]艾法酒店(Hotel Aifa)(109167199)</t>
  </si>
  <si>
    <t>MOHAMAD SHAFEE/DG NURMAISARA</t>
  </si>
  <si>
    <t xml:space="preserve">3625422	</t>
  </si>
  <si>
    <t xml:space="preserve">102442	</t>
  </si>
  <si>
    <t xml:space="preserve">999225286125774	</t>
  </si>
  <si>
    <t>[华欣]华欣仕丹德酒店(The Standard, Hua Hin)(94992938)</t>
  </si>
  <si>
    <t>标准特大床&lt;2人入住&gt;&lt;早餐&gt;</t>
  </si>
  <si>
    <t>TRIWICHPANYA/CHANAKORN</t>
  </si>
  <si>
    <t xml:space="preserve">3626825	</t>
  </si>
  <si>
    <t xml:space="preserve">301422859	</t>
  </si>
  <si>
    <t xml:space="preserve">999225289534942	</t>
  </si>
  <si>
    <t>[新加坡]新加坡首都凯宾斯基酒店(The Capitol Kempinski Hotel Singapore)(55733338)</t>
  </si>
  <si>
    <t>传统双床房&lt;2人入住&gt;&lt;不退款&gt;&lt;早餐&gt;</t>
  </si>
  <si>
    <t>HUANG/HUAJIE,WU/LINGER</t>
  </si>
  <si>
    <t xml:space="preserve">3627685	</t>
  </si>
  <si>
    <t xml:space="preserve">202305	</t>
  </si>
  <si>
    <t xml:space="preserve">999225290667515	</t>
  </si>
  <si>
    <t>[凯恩塔]凯恩塔纪念碑山谷酒店(Kayenta Monument Valley Inn)(70393288)</t>
  </si>
  <si>
    <t>无障碍房(1张特大床)&lt;2人入住&gt;</t>
  </si>
  <si>
    <t>Weyant/Thomas</t>
  </si>
  <si>
    <t xml:space="preserve">3628003	</t>
  </si>
  <si>
    <t xml:space="preserve">-46646430	</t>
  </si>
  <si>
    <t xml:space="preserve">999225290194330	</t>
  </si>
  <si>
    <t>高级特大床房（高层）&lt;2人入住&gt;&lt;早餐&gt;</t>
  </si>
  <si>
    <t>APHASAKULDATH/THANAWIN</t>
  </si>
  <si>
    <t xml:space="preserve">3627841	</t>
  </si>
  <si>
    <t xml:space="preserve">999225302462122	</t>
  </si>
  <si>
    <t>[普吉岛]普吉岛芭东心爱度假酒店(Duangjitt Resort &amp; Spa)(56196619)</t>
  </si>
  <si>
    <t>尊贵豪华房&lt;2人入住&gt;&lt;早餐&gt;</t>
  </si>
  <si>
    <t>PANG/KAIYUN,ZHANG/YANHUA,ZHANG/JIANPING,ZOU/XIANKUN,PANG/GANWEN,PANG/SONGWEN</t>
  </si>
  <si>
    <t xml:space="preserve">3630009	</t>
  </si>
  <si>
    <t xml:space="preserve">794599	</t>
  </si>
  <si>
    <t xml:space="preserve">999225305418339	</t>
  </si>
  <si>
    <t>[韦斯卡]佩德罗德阿拉贡酒店(Hotel Pedro I de Aragon 4 Estrellas Superior)(55299718)</t>
  </si>
  <si>
    <t>DOUBLE/TWIN STANDARD&lt;2人入住&gt;</t>
  </si>
  <si>
    <t>SANCHEZ MARTIN/MARIA BELEN</t>
  </si>
  <si>
    <t xml:space="preserve">3630672	</t>
  </si>
  <si>
    <t xml:space="preserve">999225310884530	</t>
  </si>
  <si>
    <t>[吉隆坡]吉隆坡斯特格酒店(STEG Kuala Lumpur)(110133561)</t>
  </si>
  <si>
    <t>时髦单人房&lt;1人入住&gt;&lt;不退款&gt;</t>
  </si>
  <si>
    <t>QIU/ZIWEI</t>
  </si>
  <si>
    <t xml:space="preserve">3632400	</t>
  </si>
  <si>
    <t xml:space="preserve">109569	</t>
  </si>
  <si>
    <t xml:space="preserve">999225311350464	</t>
  </si>
  <si>
    <t>Puig i Sanchez/Sergi,Muntalt Sanchez/Andrea</t>
  </si>
  <si>
    <t xml:space="preserve">3632619	</t>
  </si>
  <si>
    <t xml:space="preserve">47465367	</t>
  </si>
  <si>
    <t xml:space="preserve">999225327520044	</t>
  </si>
  <si>
    <t>[巴厘岛]巴厘岛机场希尔顿花园酒店(Hilton Garden Inn Bali Ngurah Rai Airport)(55290459)</t>
  </si>
  <si>
    <t>双床房&lt;2人入住&gt;</t>
  </si>
  <si>
    <t>DONG/SIYAO,WANG/JIE</t>
  </si>
  <si>
    <t xml:space="preserve">3635486	</t>
  </si>
  <si>
    <t xml:space="preserve">HID-6P3Q754C+GC-E00	</t>
  </si>
  <si>
    <t xml:space="preserve">999225339354585	</t>
  </si>
  <si>
    <t>双床房&lt;2人入住&gt;&lt;早餐&gt;</t>
  </si>
  <si>
    <t>WONG/LING LING SHIRLEY,KWONG/CHUNG CHAU</t>
  </si>
  <si>
    <t xml:space="preserve">3637397	</t>
  </si>
  <si>
    <t xml:space="preserve">12016905	</t>
  </si>
  <si>
    <t xml:space="preserve">999225340373640	</t>
  </si>
  <si>
    <t>[露易丝湖]路易丝湖费尔蒙酒店(Fairmont Château Lake Louise)(55799245)</t>
  </si>
  <si>
    <t>山景费尔蒙特两张大床房&lt;2人入住&gt;&lt;不退款&gt;</t>
  </si>
  <si>
    <t>Martin/Matthew</t>
  </si>
  <si>
    <t xml:space="preserve">3637595	</t>
  </si>
  <si>
    <t xml:space="preserve">205464191	</t>
  </si>
  <si>
    <t xml:space="preserve">999225340894260	</t>
  </si>
  <si>
    <t>[贝尔维尤]贝尔维尤拉克斯普兰廷全套房酒店(Larkspur Landing Bellevue - An All-Suite Hotel)(55391151)</t>
  </si>
  <si>
    <t>开放式套房&lt;2人入住&gt;&lt;不退款&gt;&lt;早餐&gt;</t>
  </si>
  <si>
    <t>Rahman/Shah</t>
  </si>
  <si>
    <t xml:space="preserve">3637662	</t>
  </si>
  <si>
    <t xml:space="preserve">11012SE046258	</t>
  </si>
  <si>
    <t xml:space="preserve">999225344645198	</t>
  </si>
  <si>
    <t>[普吉岛]普吉岛蒂瓦娜芭东华美达酒店(Ramada by Wyndham Phuket Deevana Patong)(55270072)</t>
  </si>
  <si>
    <t>豪华间&lt;2人入住&gt;&lt;早餐&gt;</t>
  </si>
  <si>
    <t>DWIVEDI/JAYESH,DWIVEDI/JAYESH</t>
  </si>
  <si>
    <t xml:space="preserve">3638569	</t>
  </si>
  <si>
    <t xml:space="preserve">999224745683664	</t>
  </si>
  <si>
    <t>[普吉岛]拉查酒店(The Racha)(56196531)</t>
  </si>
  <si>
    <t>小型泳池套房&lt;2人入住&gt;&lt;早餐&gt;</t>
  </si>
  <si>
    <t>LI/YUXUAN,LI/NONGCHAO</t>
  </si>
  <si>
    <t xml:space="preserve">3498904	</t>
  </si>
  <si>
    <t xml:space="preserve">999225357292687	</t>
  </si>
  <si>
    <t>[曼谷]布莱顿酒店(Brighton Hotel)(55451695)</t>
  </si>
  <si>
    <t>初级套房&lt;2人入住&gt;&lt;不退款&gt;</t>
  </si>
  <si>
    <t>FANG/QING,SHAO/QING</t>
  </si>
  <si>
    <t xml:space="preserve">3640849	</t>
  </si>
  <si>
    <t xml:space="preserve">-48544735	</t>
  </si>
  <si>
    <t xml:space="preserve">999225359283696	</t>
  </si>
  <si>
    <t>[曼谷]曼谷新通凯宾斯基酒店(Sindhorn Kempinski Hotel Bangkok  Certified)(91812382)</t>
  </si>
  <si>
    <t>行政俱乐部特大床房&lt;2人入住&gt;&lt;不退款&gt;&lt;早餐&gt;</t>
  </si>
  <si>
    <t>LEUNG/LAI YEE,LI/ZIYUE</t>
  </si>
  <si>
    <t xml:space="preserve">3641126	</t>
  </si>
  <si>
    <t xml:space="preserve">7657650	</t>
  </si>
  <si>
    <t xml:space="preserve">999225360349368	</t>
  </si>
  <si>
    <t>Zhu/Guojie,Yao/Xiaoli,Yao/Qilin,Qin/Pei</t>
  </si>
  <si>
    <t xml:space="preserve">3641378	</t>
  </si>
  <si>
    <t xml:space="preserve">A563XGR706;A563XGR708	</t>
  </si>
  <si>
    <t xml:space="preserve">999225368815697	</t>
  </si>
  <si>
    <t>[曼谷]曼谷素坤逸路 12 巷格乐丽雅酒店 - 康帕斯酒店集团旗下(Galleria 12 Sukhumvit Bangkok by Compass Hospitality)(55402695)</t>
  </si>
  <si>
    <t>酷房&lt;2人入住&gt;</t>
  </si>
  <si>
    <t>chen/wuyu,du/chenyun</t>
  </si>
  <si>
    <t xml:space="preserve">3643687	</t>
  </si>
  <si>
    <t xml:space="preserve">65788	</t>
  </si>
  <si>
    <t xml:space="preserve">999224548662401	</t>
  </si>
  <si>
    <t>LIN/DEYING,BU/YANQING</t>
  </si>
  <si>
    <t xml:space="preserve">3452021	</t>
  </si>
  <si>
    <t xml:space="preserve">22218601	</t>
  </si>
  <si>
    <t xml:space="preserve">999224929836910	</t>
  </si>
  <si>
    <t>[格林德瓦]格林德瓦阳光星辰酒店(Sunstar Hotel &amp; Spa Grindelwald)(55799392)</t>
  </si>
  <si>
    <t>新型标准双人床房&lt;2人入住&gt;&lt;早餐&gt;</t>
  </si>
  <si>
    <t>YE/ANGELA</t>
  </si>
  <si>
    <t xml:space="preserve">3544371	</t>
  </si>
  <si>
    <t xml:space="preserve">999225376861112	</t>
  </si>
  <si>
    <t>[Tanjong Surat]迪沙鲁阿曼萨里酒店(Amansari Hotel Desaru)(91808934)</t>
  </si>
  <si>
    <t>高级双床房&lt;2人入住&gt;&lt;不退款&gt;&lt;早餐&gt;</t>
  </si>
  <si>
    <t>ABDULLAH/NAJIHAH</t>
  </si>
  <si>
    <t xml:space="preserve">3645291	</t>
  </si>
  <si>
    <t xml:space="preserve">N0082185	</t>
  </si>
  <si>
    <t xml:space="preserve">999225378537170	</t>
  </si>
  <si>
    <t>[陶尔哈姆莱茨]诺富特伦敦金丝雀码头酒店(Novotel London Canary Wharf)(55270032)</t>
  </si>
  <si>
    <t>高级双人床房&lt;2人入住&gt;</t>
  </si>
  <si>
    <t>ZEVENBERGEN/SONIA HELENA</t>
  </si>
  <si>
    <t xml:space="preserve">3645620	</t>
  </si>
  <si>
    <t xml:space="preserve">9057XGR620	</t>
  </si>
  <si>
    <t xml:space="preserve">999225385064000	</t>
  </si>
  <si>
    <t>[首尔]美利来酒店首尔明洞.(Migliore Hotel Seoul Myeongdong)(55312270)</t>
  </si>
  <si>
    <t>标准房双床&lt;2人入住&gt;</t>
  </si>
  <si>
    <t>TANG/ZHEN</t>
  </si>
  <si>
    <t xml:space="preserve">3647311	</t>
  </si>
  <si>
    <t xml:space="preserve">999225400259237	</t>
  </si>
  <si>
    <t>行政房&lt;2人入住&gt;&lt;不退款&gt;</t>
  </si>
  <si>
    <t>Brien/Cydney</t>
  </si>
  <si>
    <t xml:space="preserve">3650092	</t>
  </si>
  <si>
    <t xml:space="preserve">MMXLHHTJ	</t>
  </si>
  <si>
    <t xml:space="preserve">999225405131928	</t>
  </si>
  <si>
    <t>[普吉岛]普吉岛兰花温泉度假酒店(Phuket Orchid Resort and Spa)(55768526)</t>
  </si>
  <si>
    <t>MUSIKARAK/SOMYOD</t>
  </si>
  <si>
    <t xml:space="preserve">3651472	</t>
  </si>
  <si>
    <t xml:space="preserve">DEB230718132920050	</t>
  </si>
  <si>
    <t xml:space="preserve">999225176317185	</t>
  </si>
  <si>
    <t>[新加坡]新加坡81酒店-迪生(Hotel 81 Dickson Singapore)(55439303)</t>
  </si>
  <si>
    <t>LIANG/TINGTING</t>
  </si>
  <si>
    <t xml:space="preserve">3603900	</t>
  </si>
  <si>
    <t xml:space="preserve">223727180	</t>
  </si>
  <si>
    <t xml:space="preserve">999225268177504	</t>
  </si>
  <si>
    <t>[Haymarket]悉尼南部大酒店(Great Southern Hotel Sydney)(55665945)</t>
  </si>
  <si>
    <t>Standard Twin with no Housekeeping&lt;2人入住&gt;</t>
  </si>
  <si>
    <t>DING/XIAOYAN</t>
  </si>
  <si>
    <t xml:space="preserve">3623105	</t>
  </si>
  <si>
    <t xml:space="preserve">45828777	</t>
  </si>
  <si>
    <t xml:space="preserve">999225415634746	</t>
  </si>
  <si>
    <t>[普吉岛]普吉岛快递之旅奥克伍德酒店(Oakwood Hotel Journeyhub Phuket)(55304141)</t>
  </si>
  <si>
    <t>豪华双床房&lt;2人入住&gt;&lt;不退款&gt;</t>
  </si>
  <si>
    <t>KONGSUP/SIRINRAT</t>
  </si>
  <si>
    <t xml:space="preserve">3652764	</t>
  </si>
  <si>
    <t xml:space="preserve">-50351004	</t>
  </si>
  <si>
    <t xml:space="preserve">999225415869257	</t>
  </si>
  <si>
    <t>[曼谷]曼谷飞越大酒店(The Grand Fourwings Convention Hotel Bangkok)(55439640)</t>
  </si>
  <si>
    <t>豪华房&lt;2人入住&gt;&lt;不退款&gt;</t>
  </si>
  <si>
    <t>HONG/SHIYUAN</t>
  </si>
  <si>
    <t xml:space="preserve">3652785	</t>
  </si>
  <si>
    <t xml:space="preserve">45990619	</t>
  </si>
  <si>
    <t xml:space="preserve">999225417285365	</t>
  </si>
  <si>
    <t>[西归浦市]摹瑟浦肯尼酒店(Hotel Kenny Mosulpo)(100679419)</t>
  </si>
  <si>
    <t>标准双床房&lt;2人入住&gt;&lt;不退款&gt;</t>
  </si>
  <si>
    <t>SHEN/DONGYI</t>
  </si>
  <si>
    <t xml:space="preserve">3652959	</t>
  </si>
  <si>
    <t xml:space="preserve">999225418067079	</t>
  </si>
  <si>
    <t>[孔敬]OMG酒店(OMG Hotel)(89917102)</t>
  </si>
  <si>
    <t>高级双人床房&lt;2人入住&gt;&lt;不退款&gt;</t>
  </si>
  <si>
    <t>CHUENARROM/CHOTIROT</t>
  </si>
  <si>
    <t xml:space="preserve">3653213	</t>
  </si>
  <si>
    <t xml:space="preserve">93721	</t>
  </si>
  <si>
    <t xml:space="preserve">999225423655309	</t>
  </si>
  <si>
    <t>[新奥尔良]新奥尔良皇家索尼斯塔酒店(The Royal Sonesta New Orleans)(55519714)</t>
  </si>
  <si>
    <t>EVANS/DANIEL</t>
  </si>
  <si>
    <t xml:space="preserve">3654782	</t>
  </si>
  <si>
    <t xml:space="preserve">12667SE307651	</t>
  </si>
  <si>
    <t xml:space="preserve">999225424569458	</t>
  </si>
  <si>
    <t>[曼谷]曼谷素坤逸路假日酒店(Holiday Inn Bangkok Sukhumvit, an IHG Hotel)(55254280)</t>
  </si>
  <si>
    <t>标准房&lt;2人入住&gt;</t>
  </si>
  <si>
    <t>Chunphakdee/Narunet</t>
  </si>
  <si>
    <t xml:space="preserve">3654967	</t>
  </si>
  <si>
    <t xml:space="preserve">977723	</t>
  </si>
  <si>
    <t xml:space="preserve">999225424594730	</t>
  </si>
  <si>
    <t>[尤金]希活酒店(Hayward Inn)(55270591)</t>
  </si>
  <si>
    <t>大床房&lt;2人入住&gt;&lt;早餐&gt;</t>
  </si>
  <si>
    <t>Ojukwu /Victoria A,Ojukwu/Elizabeth C</t>
  </si>
  <si>
    <t xml:space="preserve">3654975	</t>
  </si>
  <si>
    <t xml:space="preserve">-50816148	</t>
  </si>
  <si>
    <t xml:space="preserve">999225426131304	</t>
  </si>
  <si>
    <t>[曼谷]帕纳帕特普莱斯酒店(Pannapat Place)(55367397)</t>
  </si>
  <si>
    <t>标准双人床房&lt;2人入住&gt;&lt;不退款&gt;</t>
  </si>
  <si>
    <t>DUANGKHWID/SURASAK</t>
  </si>
  <si>
    <t xml:space="preserve">3655386	</t>
  </si>
  <si>
    <t xml:space="preserve">999225435324146	</t>
  </si>
  <si>
    <t>[芭堤雅]拜伦海滩酒店(Baron Beach Hotel)(56128367)</t>
  </si>
  <si>
    <t>豪华房(直通泳池)&lt;2人入住&gt;&lt;不退款&gt;&lt;早餐&gt;</t>
  </si>
  <si>
    <t>SOMSRISA/LALITA</t>
  </si>
  <si>
    <t xml:space="preserve">3656034	</t>
  </si>
  <si>
    <t xml:space="preserve">112115	</t>
  </si>
  <si>
    <t xml:space="preserve">999225437523473	</t>
  </si>
  <si>
    <t>TER/HUI QI,MOH/CUI YUE,LOH/QIAO QI</t>
  </si>
  <si>
    <t xml:space="preserve">3656487	</t>
  </si>
  <si>
    <t xml:space="preserve">725050	</t>
  </si>
  <si>
    <t xml:space="preserve">999225438889659	</t>
  </si>
  <si>
    <t>[芭堤雅]芭达雅出晨海滩度假村(Cholchan Pattaya Beach Resort)(55320725)</t>
  </si>
  <si>
    <t>热带景高级房&lt;2人入住&gt;&lt;早餐&gt;</t>
  </si>
  <si>
    <t>SAWANGSRI/PANATTHA</t>
  </si>
  <si>
    <t xml:space="preserve">3656801	</t>
  </si>
  <si>
    <t xml:space="preserve">DEB230719164635732	</t>
  </si>
  <si>
    <t xml:space="preserve">999225460229894	</t>
  </si>
  <si>
    <t>[甲米]甲米奥南格洛(Glow Ao Nang Krabi)(60480375)</t>
  </si>
  <si>
    <t>JIWTON/RACHENTORN,POTISAT/ONJIRA,SRIUDOMPONG/THARITA</t>
  </si>
  <si>
    <t xml:space="preserve">3660078	</t>
  </si>
  <si>
    <t xml:space="preserve">23003166	</t>
  </si>
  <si>
    <t xml:space="preserve">999225466655011	</t>
  </si>
  <si>
    <t>[新山]KSL度假酒店(KSL Hotel &amp; Resort)(55680499)</t>
  </si>
  <si>
    <t>豪华大号床客房&lt;2人入住&gt;&lt;不退款&gt;&lt;早餐&gt;</t>
  </si>
  <si>
    <t>BASERI/ARDNAN</t>
  </si>
  <si>
    <t xml:space="preserve">3661381	</t>
  </si>
  <si>
    <t xml:space="preserve">DEB230720170341016	</t>
  </si>
  <si>
    <t xml:space="preserve">999225469453496	</t>
  </si>
  <si>
    <t>[纽约]现代豪斯苏荷酒店(ModernHaus SoHo)(55281261)</t>
  </si>
  <si>
    <t>天际线特大床一室房&lt;2人入住&gt;&lt;不退款&gt;</t>
  </si>
  <si>
    <t>Theodorou/Demitris</t>
  </si>
  <si>
    <t xml:space="preserve">3662005	</t>
  </si>
  <si>
    <t xml:space="preserve">21148599-1	</t>
  </si>
  <si>
    <t xml:space="preserve">999225470815287	</t>
  </si>
  <si>
    <t>[仁川]仁川君悦大酒店(Grand Hyatt Incheon)(89918362)</t>
  </si>
  <si>
    <t>豪华特大床房&lt;2人入住&gt;&lt;早餐&gt;</t>
  </si>
  <si>
    <t>HUANG/HONGXI,XIE/XINGXING</t>
  </si>
  <si>
    <t xml:space="preserve">3662526	</t>
  </si>
  <si>
    <t xml:space="preserve">HKR-8Q98CFQ4+XF-E00	</t>
  </si>
  <si>
    <t xml:space="preserve">999225477296184	</t>
  </si>
  <si>
    <t>[尼亚加拉瀑布]红马车旅馆(Red Coach Inn)(55560558)</t>
  </si>
  <si>
    <t>多塞特房&lt;2人入住&gt;&lt;早餐&gt;</t>
  </si>
  <si>
    <t>DALMIA/SHAILJA,NANDINI/NANDINI</t>
  </si>
  <si>
    <t xml:space="preserve">3663885	</t>
  </si>
  <si>
    <t xml:space="preserve">102237308	</t>
  </si>
  <si>
    <t xml:space="preserve">999225483850837	</t>
  </si>
  <si>
    <t>[新山]新山凯贝丽酒店式服务公寓(Capri by Fraser Johor Bahru)(55572794)</t>
  </si>
  <si>
    <t>豪华特大床一室房&lt;2人入住&gt;&lt;不退款&gt;</t>
  </si>
  <si>
    <t>li/hailong</t>
  </si>
  <si>
    <t xml:space="preserve">3665120	</t>
  </si>
  <si>
    <t xml:space="preserve">40664117-1	</t>
  </si>
  <si>
    <t xml:space="preserve">999225488516527	</t>
  </si>
  <si>
    <t>[普吉岛]普吉岛芭东英迪格酒店 - IHG 旗下酒店(Hotel Indigo Phuket Patong, an IHG Hotel)(91810341)</t>
  </si>
  <si>
    <t>城景标准特大床房&lt;2人入住&gt;&lt;不退款&gt;</t>
  </si>
  <si>
    <t>ZHOU/JIA YAN,XU/WEN DONG</t>
  </si>
  <si>
    <t xml:space="preserve">3666327	</t>
  </si>
  <si>
    <t xml:space="preserve">Party 167736	</t>
  </si>
  <si>
    <t xml:space="preserve">999225492783902	</t>
  </si>
  <si>
    <t>[马德里]美丽都查马丁酒店(Hotel Mirador de Chamartín)(55831927)</t>
  </si>
  <si>
    <t>Bachiller Garcia/Luis Antonio</t>
  </si>
  <si>
    <t xml:space="preserve">3666865	</t>
  </si>
  <si>
    <t xml:space="preserve">52455689	</t>
  </si>
  <si>
    <t xml:space="preserve">999225495025516	</t>
  </si>
  <si>
    <t>[大山脚]槟城标致酒店(Iconic Hotel Penang)(55665954)</t>
  </si>
  <si>
    <t>RAGU/SANTHA</t>
  </si>
  <si>
    <t xml:space="preserve">3667169	</t>
  </si>
  <si>
    <t xml:space="preserve">422495	</t>
  </si>
  <si>
    <t xml:space="preserve">999225495166934	</t>
  </si>
  <si>
    <t>[河内]河内辉盛公寓(Fraser Residence Hanoi)(104397330)</t>
  </si>
  <si>
    <t>行政一室房&lt;1人入住&gt;&lt;早餐&gt;</t>
  </si>
  <si>
    <t>XIAO/YANGMING,YIN/SUI,Lou/Ander</t>
  </si>
  <si>
    <t xml:space="preserve">3667326	</t>
  </si>
  <si>
    <t xml:space="preserve">29382074-1; 73207900-1 &amp; 29382074-1	</t>
  </si>
  <si>
    <t xml:space="preserve">999225499541425	</t>
  </si>
  <si>
    <t>[雷克雅未克]雷克雅未克格兰酒店(Hótel Reykjavík Grand)(55281425)</t>
  </si>
  <si>
    <t>外部景观双床房&lt;2人入住&gt;&lt;早餐&gt;</t>
  </si>
  <si>
    <t>CHEN/YONGTAO,CHEN/YONG</t>
  </si>
  <si>
    <t xml:space="preserve">3668401	</t>
  </si>
  <si>
    <t xml:space="preserve">71412231	</t>
  </si>
  <si>
    <t xml:space="preserve">999225499582840	</t>
  </si>
  <si>
    <t>[普吉岛]萨瓦蒂芭东渡假村酒店(Sawaddi Patong Resort &amp; Spa)(55380773)</t>
  </si>
  <si>
    <t>ZHAO/MING,FU/TIANSONG</t>
  </si>
  <si>
    <t xml:space="preserve">3668421	</t>
  </si>
  <si>
    <t xml:space="preserve">999225500070556	</t>
  </si>
  <si>
    <t>[底特律]热血车城娱乐场酒店(MotorCity Casino Hotel)(91544840)</t>
  </si>
  <si>
    <t>EMIRY/TYLER ROSS</t>
  </si>
  <si>
    <t xml:space="preserve">3668515	</t>
  </si>
  <si>
    <t xml:space="preserve">52822827	</t>
  </si>
  <si>
    <t xml:space="preserve">999225501372324	</t>
  </si>
  <si>
    <t>[芭堤雅]芭堤雅百思通酒店(Beston Pattaya)(55254058)</t>
  </si>
  <si>
    <t>SIRITORN/KEATSIRI</t>
  </si>
  <si>
    <t xml:space="preserve">3668751	</t>
  </si>
  <si>
    <t xml:space="preserve">999225501642282	</t>
  </si>
  <si>
    <t>[吉隆坡]吉隆坡嘉登斯圣吉尔斯签名酒店及公寓(The Gardens – A St Giles Signature Hotel &amp; Residences, Kuala Lumpur)(55478344)</t>
  </si>
  <si>
    <t>HU/HAOLIN,YI/CHENG</t>
  </si>
  <si>
    <t xml:space="preserve">3668850	</t>
  </si>
  <si>
    <t xml:space="preserve">51441153	</t>
  </si>
  <si>
    <t xml:space="preserve">999225502430572	</t>
  </si>
  <si>
    <t>[达通海岸]代托纳海滩夏威夷酒店(Daytona Beach Hawaiian Inn)(89918424)</t>
  </si>
  <si>
    <t>开放式客房, 1 张特大床, 厨房, 海滨&lt;2人入住&gt;</t>
  </si>
  <si>
    <t>TALLEY/CATHERINE</t>
  </si>
  <si>
    <t xml:space="preserve">3668953	</t>
  </si>
  <si>
    <t xml:space="preserve">102301647	</t>
  </si>
  <si>
    <t xml:space="preserve">999225504434082	</t>
  </si>
  <si>
    <t>[民丹岛]民丹岛悦梿(Cassia Bintan)(55465082)</t>
  </si>
  <si>
    <t>一卧公寓房&lt;2人入住&gt;&lt;不退款&gt;</t>
  </si>
  <si>
    <t>QI/JIAYI,Chen/Jing</t>
  </si>
  <si>
    <t xml:space="preserve">3669331	</t>
  </si>
  <si>
    <t xml:space="preserve">33467422	</t>
  </si>
  <si>
    <t xml:space="preserve">999225505223622	</t>
  </si>
  <si>
    <t>[柯钦]柯钦市中心宜必思酒店(Ibis Kochi City Centre - An Accor Brand)(88998842)</t>
  </si>
  <si>
    <t>标准双床间&lt;2人入住&gt;</t>
  </si>
  <si>
    <t>KUNIYAN/MUHAMMED SHIBIL</t>
  </si>
  <si>
    <t xml:space="preserve">3669554	</t>
  </si>
  <si>
    <t xml:space="preserve">999225420694513	</t>
  </si>
  <si>
    <t>[新加坡]新加坡泛太平洋酒店(Pan Pacific Singapore)(55599143)</t>
  </si>
  <si>
    <t>Pacific Club&lt;2人入住&gt;&lt;早餐&gt;</t>
  </si>
  <si>
    <t>YOU/LI</t>
  </si>
  <si>
    <t xml:space="preserve">3654020	</t>
  </si>
  <si>
    <t xml:space="preserve">999225510846367	</t>
  </si>
  <si>
    <t>[里昂]里昂中心蒙普莱斯尔民宿酒店(B&amp;B Hotel Lyon Centre Monplaisir)(80331885)</t>
  </si>
  <si>
    <t>双人床房&lt;2人入住&gt;&lt;不退款&gt;</t>
  </si>
  <si>
    <t>Bouanani/Farid</t>
  </si>
  <si>
    <t xml:space="preserve">3669953	</t>
  </si>
  <si>
    <t xml:space="preserve">999225511854041	</t>
  </si>
  <si>
    <t>[曼谷]曼谷暹罗凯宾斯基饭店(Siam Kempinski Hotel Bangkok  Certified)(56163180)</t>
  </si>
  <si>
    <t>至尊特大床房&lt;2人入住&gt;&lt;早餐&gt;</t>
  </si>
  <si>
    <t>PANG/LAI CHAU REBECCA</t>
  </si>
  <si>
    <t xml:space="preserve">3670013	</t>
  </si>
  <si>
    <t xml:space="preserve">76706SE150013-14	</t>
  </si>
  <si>
    <t xml:space="preserve">999225515105989	</t>
  </si>
  <si>
    <t>[北雅加达]雅加达东荟城智选假日酒店(Holiday Inn Express Jakarta Pluit Citygate, an IHG Hotel)(55426409)</t>
  </si>
  <si>
    <t>大号床房&lt;2人入住&gt;&lt;不退款&gt;&lt;早餐&gt;</t>
  </si>
  <si>
    <t>YIN/YINXIONG</t>
  </si>
  <si>
    <t xml:space="preserve">3670469	</t>
  </si>
  <si>
    <t xml:space="preserve">65119921	</t>
  </si>
  <si>
    <t xml:space="preserve">25385598528	</t>
  </si>
  <si>
    <t>标准房, 1 张大床&lt;2人入住&gt;</t>
  </si>
  <si>
    <t>PANG/JINTAO,JIA/XIAONA</t>
  </si>
  <si>
    <t xml:space="preserve">3647509	</t>
  </si>
  <si>
    <t xml:space="preserve">155554350	</t>
  </si>
  <si>
    <t xml:space="preserve">999225515603130	</t>
  </si>
  <si>
    <t>[普吉岛]普吉翡翠海滩度假村(Phuket Emerald Beach Resort)(110043077)</t>
  </si>
  <si>
    <t>池景家庭房&lt;2人入住&gt;&lt;不退款&gt;&lt;早餐&gt;</t>
  </si>
  <si>
    <t>ZHANG/DONGBO</t>
  </si>
  <si>
    <t xml:space="preserve">3670682	</t>
  </si>
  <si>
    <t xml:space="preserve"># 2911	</t>
  </si>
  <si>
    <t xml:space="preserve">999225517384219	</t>
  </si>
  <si>
    <t>[芭堤雅]09 区海滩酒店(Quarter 09 Beach)(69451975)</t>
  </si>
  <si>
    <t>RACHRONGMUANG/JARUWAN</t>
  </si>
  <si>
    <t xml:space="preserve">3670981	</t>
  </si>
  <si>
    <t xml:space="preserve">999225517396500	</t>
  </si>
  <si>
    <t>[曼谷]察殿曼谷河畔豪华酒店(Chatrium Hotel Riverside Bangkok)(55822210)</t>
  </si>
  <si>
    <t>市景一卧室套房 1张特大床&lt;2人入住&gt;&lt;不退款&gt;&lt;早餐&gt;</t>
  </si>
  <si>
    <t>TAN/WEI SHENG,CHAN/PEI SIAN</t>
  </si>
  <si>
    <t xml:space="preserve">3670983	</t>
  </si>
  <si>
    <t xml:space="preserve">300820096	</t>
  </si>
  <si>
    <t xml:space="preserve">25517807192	</t>
  </si>
  <si>
    <t>WANG/JIANKAI,WANG/SHIXUAN</t>
  </si>
  <si>
    <t xml:space="preserve">3671166	</t>
  </si>
  <si>
    <t xml:space="preserve">3221907262	</t>
  </si>
  <si>
    <t xml:space="preserve">999225518510454	</t>
  </si>
  <si>
    <t>[拉科鲁尼亚]科鲁尼亚埃克斯酒店(Exe Coruña)(56163244)</t>
  </si>
  <si>
    <t>双人或双床房&lt;2人入住&gt;</t>
  </si>
  <si>
    <t>Jimenez saez/Joaquin,Ruiz iglesias/Almudena</t>
  </si>
  <si>
    <t xml:space="preserve">3671222	</t>
  </si>
  <si>
    <t xml:space="preserve">103034	</t>
  </si>
  <si>
    <t xml:space="preserve">999225519072074	</t>
  </si>
  <si>
    <t>ANG/PEI YING,LIM/WEN YONG JAMES</t>
  </si>
  <si>
    <t xml:space="preserve">3671433	</t>
  </si>
  <si>
    <t xml:space="preserve">1014164385	</t>
  </si>
  <si>
    <t xml:space="preserve">999225519466612	</t>
  </si>
  <si>
    <t>[旧金山]旧金山斯坦福庭院酒店(Stanford Court San Francisco)(55861995)</t>
  </si>
  <si>
    <t>景观尊贵大号床房&lt;2人入住&gt;&lt;不退款&gt;</t>
  </si>
  <si>
    <t>Bowart/Nuria</t>
  </si>
  <si>
    <t xml:space="preserve">3671474	</t>
  </si>
  <si>
    <t xml:space="preserve">SFOSTF197980262	</t>
  </si>
  <si>
    <t xml:space="preserve">999225519908635	</t>
  </si>
  <si>
    <t>豪华海景双床房&lt;2人入住&gt;&lt;不退款&gt;&lt;早餐&gt;</t>
  </si>
  <si>
    <t>Abdul Hamid/Hamezasairel Abdul Hamid</t>
  </si>
  <si>
    <t xml:space="preserve">3671534	</t>
  </si>
  <si>
    <t xml:space="preserve">999225520990796	</t>
  </si>
  <si>
    <t>池景豪华特大床房&lt;2人入住&gt;&lt;不退款&gt;&lt;早餐&gt;</t>
  </si>
  <si>
    <t>KHAN/WORAWUT</t>
  </si>
  <si>
    <t xml:space="preserve">3671826	</t>
  </si>
  <si>
    <t xml:space="preserve">999225521402187	</t>
  </si>
  <si>
    <t>[班欣达]纳卡奇瑞度假酒店及水疗中心(Nakakiri Resort &amp; Spa)(100679623)</t>
  </si>
  <si>
    <t>高级双人或双床房&lt;2人入住&gt;&lt;不退款&gt;&lt;早餐&gt;</t>
  </si>
  <si>
    <t>PAOPA/THONG</t>
  </si>
  <si>
    <t xml:space="preserve">3672073	</t>
  </si>
  <si>
    <t xml:space="preserve">|53135160	</t>
  </si>
  <si>
    <t xml:space="preserve">999225522668650	</t>
  </si>
  <si>
    <t>[春武里]普鲁姆素克公寓(Promsook Apartment)(100677962)</t>
  </si>
  <si>
    <t>VIP房&lt;2人入住&gt;</t>
  </si>
  <si>
    <t>DE SILVA/BANPOT</t>
  </si>
  <si>
    <t xml:space="preserve">3672416	</t>
  </si>
  <si>
    <t xml:space="preserve">|53209359	</t>
  </si>
  <si>
    <t xml:space="preserve">999225523735400	</t>
  </si>
  <si>
    <t>[新加坡]新加坡G酒店(Hotel G Singapore)(55851918)</t>
  </si>
  <si>
    <t>尚优特大床客房&lt;2人入住&gt;&lt;不退款&gt;</t>
  </si>
  <si>
    <t>HAO/YINGHAN</t>
  </si>
  <si>
    <t xml:space="preserve">3672728	</t>
  </si>
  <si>
    <t xml:space="preserve">999225523769635	</t>
  </si>
  <si>
    <t>[布莱克浦]大不列颠萨伏伊酒店(Savoy Blackpool Hotel)(109173872)</t>
  </si>
  <si>
    <t>双人床房&lt;2人入住&gt;</t>
  </si>
  <si>
    <t>SMALLING/ALAN</t>
  </si>
  <si>
    <t xml:space="preserve">3672730	</t>
  </si>
  <si>
    <t xml:space="preserve">164-6208210	</t>
  </si>
  <si>
    <t xml:space="preserve">999225529478696	</t>
  </si>
  <si>
    <t>[华欣]华欣码头公寓(Huahin Terminal)(91812435)</t>
  </si>
  <si>
    <t>豪华一室房&lt;2人入住&gt;&lt;不退款&gt;</t>
  </si>
  <si>
    <t>PETCHTAEMTONG/JAKAPOP</t>
  </si>
  <si>
    <t xml:space="preserve">3673419	</t>
  </si>
  <si>
    <t xml:space="preserve">999225532800034	</t>
  </si>
  <si>
    <t>[曼谷]曼谷康莱德酒店(Conrad Bangkok)(55312447)</t>
  </si>
  <si>
    <t>尊贵2单人床房&lt;2人入住&gt;</t>
  </si>
  <si>
    <t>CHEN/WEI,ZENG/XIAOYU</t>
  </si>
  <si>
    <t xml:space="preserve">3673941	</t>
  </si>
  <si>
    <t xml:space="preserve">999225534567782	</t>
  </si>
  <si>
    <t>豪华房(带阳台)&lt;2人入住&gt;&lt;不退款&gt;&lt;早餐&gt;</t>
  </si>
  <si>
    <t>BRONOLA/ROBINA,ELBIBANY/MOSTAFA</t>
  </si>
  <si>
    <t xml:space="preserve">3674330	</t>
  </si>
  <si>
    <t xml:space="preserve">46823187	</t>
  </si>
  <si>
    <t xml:space="preserve">999225030879251	</t>
  </si>
  <si>
    <t>[彭赞斯]奎恩斯酒店(The Queens Hotel)(95138516)</t>
  </si>
  <si>
    <t>标准双人房, 浴缸&lt;2人入住&gt;&lt;早餐&gt;</t>
  </si>
  <si>
    <t>XIANG/LIANG</t>
  </si>
  <si>
    <t xml:space="preserve">3570429	</t>
  </si>
  <si>
    <t xml:space="preserve">37962965	</t>
  </si>
  <si>
    <t xml:space="preserve">999225536595570	</t>
  </si>
  <si>
    <t>[普吉岛]海顿里拉瓦迪酒店 (Hyton Leelavadee)(Patong Leelavadee Phuket Hotel)(55831883)</t>
  </si>
  <si>
    <t>园景高级房&lt;2人入住&gt;&lt;不退款&gt;</t>
  </si>
  <si>
    <t>CHEN/ZHEHENG</t>
  </si>
  <si>
    <t xml:space="preserve">3674841	</t>
  </si>
  <si>
    <t xml:space="preserve">2185	</t>
  </si>
  <si>
    <t xml:space="preserve">25538119026	</t>
  </si>
  <si>
    <t>[新加坡]新加坡悦乐樟宜酒店(Village Hotel Changi by Far East Hospitality)(54503353)</t>
  </si>
  <si>
    <t>DUAN/QINGQUAN</t>
  </si>
  <si>
    <t xml:space="preserve">3675211	</t>
  </si>
  <si>
    <t xml:space="preserve">301060779	</t>
  </si>
  <si>
    <t xml:space="preserve">999225540239731	</t>
  </si>
  <si>
    <t>[阿灵顿]新城伊克诺旅馆(Econo Lodge Metro)(89918408)</t>
  </si>
  <si>
    <t>标准房, 1 张特大床, 无烟房&lt;2人入住&gt;&lt;早餐&gt;</t>
  </si>
  <si>
    <t>KASHEM/MD TASHFIQ BIN</t>
  </si>
  <si>
    <t xml:space="preserve">3675865	</t>
  </si>
  <si>
    <t xml:space="preserve">82862619	</t>
  </si>
  <si>
    <t xml:space="preserve">999225542163234	</t>
  </si>
  <si>
    <t>[拉斯维加斯]工匠精品酒店(The Lexi Las Vegas)(70393626)</t>
  </si>
  <si>
    <t>经典特大床房&lt;2人入住&gt;&lt;不退款&gt;</t>
  </si>
  <si>
    <t>Khurad/Anand</t>
  </si>
  <si>
    <t xml:space="preserve">3676739	</t>
  </si>
  <si>
    <t xml:space="preserve">-53845144	</t>
  </si>
  <si>
    <t xml:space="preserve">999225542327134	</t>
  </si>
  <si>
    <t>[渥太华]渥太华西区戴斯酒店(Days Inn by Wyndham Ottawa West)(55270652)</t>
  </si>
  <si>
    <t>2张大床房&lt;2人入住&gt;</t>
  </si>
  <si>
    <t>Cork/shannon</t>
  </si>
  <si>
    <t xml:space="preserve">3676812	</t>
  </si>
  <si>
    <t xml:space="preserve">999225543979820	</t>
  </si>
  <si>
    <t>[吉隆坡]科穆勒生活酒店(Komune Living)(68031165)</t>
  </si>
  <si>
    <t>思想家一室房二号&lt;2人入住&gt;&lt;不退款&gt;</t>
  </si>
  <si>
    <t>GUE/SEH HON</t>
  </si>
  <si>
    <t xml:space="preserve">3677458	</t>
  </si>
  <si>
    <t xml:space="preserve">999225547275577	</t>
  </si>
  <si>
    <t>[曼谷]曼谷素坤逸奥克伍德华庭工作室酒店(Oakwood Studios Sukhumvit Bangkok)(103956658)</t>
  </si>
  <si>
    <t>Superior Room&lt;2人入住&gt;&lt;不退款&gt;</t>
  </si>
  <si>
    <t>ZENG/WENDUO,ZENG/LEJIA</t>
  </si>
  <si>
    <t xml:space="preserve">3677536	</t>
  </si>
  <si>
    <t xml:space="preserve"> 9753533	</t>
  </si>
  <si>
    <t xml:space="preserve">999225554502999	</t>
  </si>
  <si>
    <t>[阿布扎比]阿布扎比市中心金色郁金香酒店(Golden Tulip Downtown Abu Dhabi)(55439573)</t>
  </si>
  <si>
    <t>城景标准特大床房&lt;2人入住&gt;&lt;不退款&gt;&lt;早餐&gt;</t>
  </si>
  <si>
    <t>Fang/Chang he</t>
  </si>
  <si>
    <t xml:space="preserve">3678720	</t>
  </si>
  <si>
    <t xml:space="preserve">999225554542850	</t>
  </si>
  <si>
    <t>[丹戎本雅]天堂沙滩度假村(Rainbow Paradise Beach Resort)(55312110)</t>
  </si>
  <si>
    <t>豪华一卧室双床房&lt;2人入住&gt;&lt;不退款&gt;</t>
  </si>
  <si>
    <t>AL-QASEMI/TAWFIK ABDULRAHMAN</t>
  </si>
  <si>
    <t xml:space="preserve">3678727	</t>
  </si>
  <si>
    <t xml:space="preserve">acknowledge	</t>
  </si>
  <si>
    <t xml:space="preserve">999225559408222	</t>
  </si>
  <si>
    <t>Liao/Jibin</t>
  </si>
  <si>
    <t xml:space="preserve">3680236	</t>
  </si>
  <si>
    <t xml:space="preserve">301391786	</t>
  </si>
  <si>
    <t xml:space="preserve">999225560322391	</t>
  </si>
  <si>
    <t>[拉库尔讷沃]巴黎勒布尔热民宿酒店(B&amp;B Hotel Paris le Bourget)(80332580)</t>
  </si>
  <si>
    <t>ALVES/VICTORIA</t>
  </si>
  <si>
    <t xml:space="preserve">3680562	</t>
  </si>
  <si>
    <t xml:space="preserve">999225560286847	</t>
  </si>
  <si>
    <t>[Khlong Hae]查塔梅精品酒店(Chartame Boutique Hotel)(95389463)</t>
  </si>
  <si>
    <t>高级大床阁楼房&lt;2人入住&gt;</t>
  </si>
  <si>
    <t>SRISUKSAI/LUKSANAREE</t>
  </si>
  <si>
    <t xml:space="preserve">3680513	</t>
  </si>
  <si>
    <t xml:space="preserve">102428458	</t>
  </si>
  <si>
    <t xml:space="preserve">999225560635563	</t>
  </si>
  <si>
    <t>高级一室房&lt;2人入住&gt;&lt;不退款&gt;</t>
  </si>
  <si>
    <t>DOKBUA/SUKANYALAK</t>
  </si>
  <si>
    <t xml:space="preserve">3680627	</t>
  </si>
  <si>
    <t xml:space="preserve">999225561656498	</t>
  </si>
  <si>
    <t>[曼谷]曼谷铂尔曼皇权酒店(Pullman Bangkok King Power)(55270449)</t>
  </si>
  <si>
    <t>GU/QING,BIAN/YIJUN</t>
  </si>
  <si>
    <t xml:space="preserve">3680928	</t>
  </si>
  <si>
    <t xml:space="preserve">1250607	</t>
  </si>
  <si>
    <t xml:space="preserve">999225571398194	</t>
  </si>
  <si>
    <t>[查尔斯顿]查尔斯顿舒适酒店(Comfort Inn Downtown Charleston)(89916606)</t>
  </si>
  <si>
    <t>标准房, 1 张特大床, 无烟房&lt;2人入住&gt;&lt;不退款&gt;&lt;早餐&gt;</t>
  </si>
  <si>
    <t>Khasnavis/Sujoy</t>
  </si>
  <si>
    <t xml:space="preserve">3682173	</t>
  </si>
  <si>
    <t xml:space="preserve">881750639	</t>
  </si>
  <si>
    <t xml:space="preserve">999225572071412	</t>
  </si>
  <si>
    <t>[华欣]华欣皇家馆酒店(Royal Pavilion Hua Hin)(55465090)</t>
  </si>
  <si>
    <t>精致套房&lt;2人入住&gt;&lt;不退款&gt;</t>
  </si>
  <si>
    <t>Lin/ShuBi</t>
  </si>
  <si>
    <t xml:space="preserve">3682244	</t>
  </si>
  <si>
    <t xml:space="preserve">47419	</t>
  </si>
  <si>
    <t xml:space="preserve">999225573873829	</t>
  </si>
  <si>
    <t>[米德尔敦]米德尔-纽波特凯艺套房酒店(Quality Inn and Suites Newport - Middletown)(95139193)</t>
  </si>
  <si>
    <t>2张大号床房(无烟)&lt;2人入住&gt;&lt;早餐&gt;</t>
  </si>
  <si>
    <t>hu/jinming</t>
  </si>
  <si>
    <t xml:space="preserve">3682710	</t>
  </si>
  <si>
    <t xml:space="preserve">HUS-87HCGPH2+6G-E00	</t>
  </si>
  <si>
    <t xml:space="preserve">999225576947666	</t>
  </si>
  <si>
    <t>[八打灵再也]阿万特酒店(Avante Hotel)(103763329)</t>
  </si>
  <si>
    <t>高级特大床房&lt;2人入住&gt;&lt;不退款&gt;</t>
  </si>
  <si>
    <t>LEE/SOOK KUEN</t>
  </si>
  <si>
    <t xml:space="preserve">3683268	</t>
  </si>
  <si>
    <t xml:space="preserve">172432	</t>
  </si>
  <si>
    <t xml:space="preserve">999225577925322	</t>
  </si>
  <si>
    <t>[乔治市]槟城长荣桂冠酒店(Evergreen Laurel Hotel Penang)(55451685)</t>
  </si>
  <si>
    <t>海景豪华特大床房&lt;2人入住&gt;&lt;不退款&gt;</t>
  </si>
  <si>
    <t>miao/qinglin</t>
  </si>
  <si>
    <t xml:space="preserve">3683483	</t>
  </si>
  <si>
    <t xml:space="preserve">23072617000	</t>
  </si>
  <si>
    <t xml:space="preserve">999225579292662	</t>
  </si>
  <si>
    <t>[民丹岛]娜湾假日酒店(Nirwana Resort Hotel)(55402676)</t>
  </si>
  <si>
    <t>娜湾房&lt;2人入住&gt;&lt;不退款&gt;</t>
  </si>
  <si>
    <t>Cao/Haiyan,Cao/Erik</t>
  </si>
  <si>
    <t xml:space="preserve">3683741	</t>
  </si>
  <si>
    <t xml:space="preserve">54900115	</t>
  </si>
  <si>
    <t xml:space="preserve">999225580447048	</t>
  </si>
  <si>
    <t>[刁曼岛]特纳玛亚海滨Spa度假酒店(Tunamaya Beach &amp; Spa Resort)(90357374)</t>
  </si>
  <si>
    <t>Cluster海滩别墅&lt;2人入住&gt;&lt;不退款&gt;&lt;早餐&gt;</t>
  </si>
  <si>
    <t>LI/JIAN</t>
  </si>
  <si>
    <t xml:space="preserve">3684249	</t>
  </si>
  <si>
    <t xml:space="preserve">10025542	</t>
  </si>
  <si>
    <t xml:space="preserve">999225581546508	</t>
  </si>
  <si>
    <t>城景高级双床房&lt;2人入住&gt;&lt;不退款&gt;&lt;早餐&gt;</t>
  </si>
  <si>
    <t>ARSIL/AHMAT SYAHRIL</t>
  </si>
  <si>
    <t xml:space="preserve">3684475	</t>
  </si>
  <si>
    <t xml:space="preserve">23072617003	</t>
  </si>
  <si>
    <t xml:space="preserve">999225581685202	</t>
  </si>
  <si>
    <t>[清迈]清迈富丽华酒店(Furama Chiang Mai)(55380755)</t>
  </si>
  <si>
    <t>高级双人房&lt;1人入住&gt;&lt;不退款&gt;&lt;早餐&gt;</t>
  </si>
  <si>
    <t>FU/JUNJIANG</t>
  </si>
  <si>
    <t xml:space="preserve">3684503	</t>
  </si>
  <si>
    <t xml:space="preserve">999225583217640	</t>
  </si>
  <si>
    <t>[安大略]安大略机场酒店(Ontario Airport Inn)(90355586)</t>
  </si>
  <si>
    <t>豪华客房1张特大床（无烟）&lt;2人入住&gt;&lt;不退款&gt;&lt;早餐&gt;</t>
  </si>
  <si>
    <t>VALDEZ/ABRAHAM AVIU,VARGAS/ARIANNA</t>
  </si>
  <si>
    <t xml:space="preserve">3684965	</t>
  </si>
  <si>
    <t xml:space="preserve">-55010055	</t>
  </si>
  <si>
    <t xml:space="preserve">999225587807410	</t>
  </si>
  <si>
    <t>[芭堤雅]芭堤雅FX酒店(FX Hotel Pattaya)(68545360)</t>
  </si>
  <si>
    <t>豪华房&lt;2人入住&gt;&lt;不退款&gt;&lt;早餐&gt;</t>
  </si>
  <si>
    <t>Somsuksirikul/Somchai</t>
  </si>
  <si>
    <t xml:space="preserve">3685498	</t>
  </si>
  <si>
    <t xml:space="preserve">-55081463	</t>
  </si>
  <si>
    <t xml:space="preserve">999225589244570	</t>
  </si>
  <si>
    <t>[普吉岛]甜蜜滨海度假酒店 - 航海 - 卡塔海滩(Sugar Marina Resort - Nautical - Kata Beach)(55944527)</t>
  </si>
  <si>
    <t>豪华房（直通泳池）&lt;2人入住&gt;&lt;不退款&gt;</t>
  </si>
  <si>
    <t>SHI/LEI,ZHANG/YI</t>
  </si>
  <si>
    <t xml:space="preserve">3685654	</t>
  </si>
  <si>
    <t xml:space="preserve">2303598	</t>
  </si>
  <si>
    <t xml:space="preserve">999225598440412	</t>
  </si>
  <si>
    <t>Sun/Hongyu</t>
  </si>
  <si>
    <t xml:space="preserve">3687708	</t>
  </si>
  <si>
    <t xml:space="preserve">55537926	</t>
  </si>
  <si>
    <t xml:space="preserve">999225599406923	</t>
  </si>
  <si>
    <t>[洛杉矶]洛杉矶国际机场索内斯塔酒店(Sonesta Los Angeles Airport LAX)(55299106)</t>
  </si>
  <si>
    <t>Deluxe Two Doubles&lt;2人入住&gt;&lt;不退款&gt;</t>
  </si>
  <si>
    <t>Frank/Dwayne</t>
  </si>
  <si>
    <t xml:space="preserve">3687958	</t>
  </si>
  <si>
    <t xml:space="preserve">999225599726329	</t>
  </si>
  <si>
    <t>[芭堤雅]阿尔泰拉公寓酒店 (明心公寓酒店）(Altera Hotel and Residence Formerly Known As at Mind Serviced Residence)(55585952)</t>
  </si>
  <si>
    <t>城景豪华房带简易厨房&lt;2人入住&gt;&lt;不退款&gt;&lt;早餐&gt;</t>
  </si>
  <si>
    <t>Huan/xinyue,Liu/mingzhen,Huang/weixiong,LIU/ENDA</t>
  </si>
  <si>
    <t xml:space="preserve">3688023	</t>
  </si>
  <si>
    <t xml:space="preserve">55556393（客房1）55556395（客房2）	</t>
  </si>
  <si>
    <t xml:space="preserve">999225599821980	</t>
  </si>
  <si>
    <t>[青蓬]青蓬坦沙拜度假村(Tamsabai Resort Chumphon)(96748481)</t>
  </si>
  <si>
    <t>Chalet河畔&lt;2人入住&gt;&lt;不退款&gt;</t>
  </si>
  <si>
    <t>PIYATHAM/ORANOOT</t>
  </si>
  <si>
    <t xml:space="preserve">3688038	</t>
  </si>
  <si>
    <t xml:space="preserve">|55557805	</t>
  </si>
  <si>
    <t xml:space="preserve">999225599978134	</t>
  </si>
  <si>
    <t>[Khlong Krachong]素可泰民俗度假村(Sukhothai Heritage Resort)(55270697)</t>
  </si>
  <si>
    <t>池景豪华房(双床)&lt;2人入住&gt;&lt;不退款&gt;</t>
  </si>
  <si>
    <t>JUNGWANICH/SITHICHA</t>
  </si>
  <si>
    <t xml:space="preserve">3688066	</t>
  </si>
  <si>
    <t xml:space="preserve">2485SE006559	</t>
  </si>
  <si>
    <t xml:space="preserve">999225601337548	</t>
  </si>
  <si>
    <t>[曼谷]比耶吉奢华酒店青年旅舍(Beige Poshtels)(95687558)</t>
  </si>
  <si>
    <t>THONGHOM/NATTAKARN</t>
  </si>
  <si>
    <t xml:space="preserve">3688599	</t>
  </si>
  <si>
    <t xml:space="preserve">8296677	</t>
  </si>
  <si>
    <t xml:space="preserve">999225601555820	</t>
  </si>
  <si>
    <t>[塔吉格]塞达博尼法西奥全球城市酒店(Seda Bonifacio Global City)(56140460)</t>
  </si>
  <si>
    <t>行政豪华双床房&lt;2人入住&gt;&lt;不退款&gt;&lt;早餐&gt;</t>
  </si>
  <si>
    <t>LIU/JUN,CHEN/XIANWEI</t>
  </si>
  <si>
    <t xml:space="preserve">3688638	</t>
  </si>
  <si>
    <t xml:space="preserve">2843983	</t>
  </si>
  <si>
    <t xml:space="preserve">999225602036596	</t>
  </si>
  <si>
    <t>城景高级双人床房&lt;2人入住&gt;&lt;不退款&gt;</t>
  </si>
  <si>
    <t>CHOW/BEE PING</t>
  </si>
  <si>
    <t xml:space="preserve">3688721	</t>
  </si>
  <si>
    <t xml:space="preserve">999225603418682	</t>
  </si>
  <si>
    <t>[新加坡]新加坡吉真宾乐雅酒店(Parkroyal on Kitchener Road, Singapore)(56140447)</t>
  </si>
  <si>
    <t>家庭三人房&lt;2人入住&gt;&lt;不退款&gt;</t>
  </si>
  <si>
    <t>Liu/Jianguo</t>
  </si>
  <si>
    <t xml:space="preserve">3689255	</t>
  </si>
  <si>
    <t xml:space="preserve">999225603708158	</t>
  </si>
  <si>
    <t>[中雅加达]雅加达阿什莉瓦希德哈席耶姆酒店(Ashley Wahid Hasyim Jakarta)(55543079)</t>
  </si>
  <si>
    <t>SPOT/DR ALEXANDER JH LELENGBOTO</t>
  </si>
  <si>
    <t xml:space="preserve">3689308	</t>
  </si>
  <si>
    <t xml:space="preserve">-55646601	</t>
  </si>
  <si>
    <t xml:space="preserve">999225604115226	</t>
  </si>
  <si>
    <t>[陈厝港]KSL温泉度假酒店(KSL Hot Spring Resort)(95138801)</t>
  </si>
  <si>
    <t>豪华双床房&lt;2人入住&gt;&lt;不退款&gt;&lt;早餐&gt;</t>
  </si>
  <si>
    <t>CHANG/HUAN</t>
  </si>
  <si>
    <t xml:space="preserve">3689523	</t>
  </si>
  <si>
    <t xml:space="preserve">999225608426673	</t>
  </si>
  <si>
    <t>[迪拜]堪瓦司迪拜酒店 - 美憬阁酒店(The Canvas Dubai - MGallery Hotel Collection)(60467468)</t>
  </si>
  <si>
    <t>高级特大床房&lt;2人入住&gt;&lt;不退款&gt;&lt;早餐&gt;</t>
  </si>
  <si>
    <t>Pathak/Akshat</t>
  </si>
  <si>
    <t xml:space="preserve">3689673	</t>
  </si>
  <si>
    <t xml:space="preserve">999225609773528	</t>
  </si>
  <si>
    <t>[芭堤雅]芭堤雅沙妮酒店(The Zign Hotel)(55542731)</t>
  </si>
  <si>
    <t>池景高级别墅&lt;2人入住&gt;&lt;不退款&gt;&lt;早餐&gt;</t>
  </si>
  <si>
    <t>KOPROWSKI/MACIEJ</t>
  </si>
  <si>
    <t xml:space="preserve">3689900	</t>
  </si>
  <si>
    <t xml:space="preserve">8297749	</t>
  </si>
  <si>
    <t xml:space="preserve">999225611736878	</t>
  </si>
  <si>
    <t>[曼谷]安尼克斯曼谷隆比尼经济酒店(Annex Lumpini Bangkok)(55281114)</t>
  </si>
  <si>
    <t>工作室房&lt;2人入住&gt;&lt;不退款&gt;</t>
  </si>
  <si>
    <t>KONGJUMPA/WICHYADA,CHONPHAIROTE/NATTHAWUT</t>
  </si>
  <si>
    <t xml:space="preserve">3690224	</t>
  </si>
  <si>
    <t xml:space="preserve">999225612144953	</t>
  </si>
  <si>
    <t>大床房&lt;1人入住&gt;&lt;不退款&gt;</t>
  </si>
  <si>
    <t>PEI/SHANGQING</t>
  </si>
  <si>
    <t xml:space="preserve">3690287	</t>
  </si>
  <si>
    <t xml:space="preserve">999225613120661	</t>
  </si>
  <si>
    <t>[提鲁瓦南萨普拉姆]阿波罗迪莫拉酒店(Apollo Dimora)(96309124)</t>
  </si>
  <si>
    <t>标准双人房/双床房, 1 间卧室, 城市景观&lt;2人入住&gt;&lt;不退款&gt;</t>
  </si>
  <si>
    <t>PAREDATH/IBRAHEEM</t>
  </si>
  <si>
    <t xml:space="preserve">3690473	</t>
  </si>
  <si>
    <t xml:space="preserve">8298658	</t>
  </si>
  <si>
    <t xml:space="preserve">999225613372390	</t>
  </si>
  <si>
    <t>[伦敦]提斯特尔伦敦海德公园肯辛顿花园酒店(Thistle London Hyde Park Kensington Gardens)(55639787)</t>
  </si>
  <si>
    <t>GU/CHENYE</t>
  </si>
  <si>
    <t xml:space="preserve">3690540	</t>
  </si>
  <si>
    <t xml:space="preserve">999225613404754	</t>
  </si>
  <si>
    <t>[普吉岛]普吉岛莎拉迈考海滩度假村(Sala Phuket Mai Khao Beach Resort)(55599184)</t>
  </si>
  <si>
    <t>豪华阳台房&lt;2人入住&gt;&lt;不退款&gt;</t>
  </si>
  <si>
    <t>LI/GUOMING</t>
  </si>
  <si>
    <t xml:space="preserve">3690556	</t>
  </si>
  <si>
    <t xml:space="preserve">999225613794832	</t>
  </si>
  <si>
    <t>[伦敦]马尔马逊伦敦酒店(Malmaison London)(90357220)</t>
  </si>
  <si>
    <t>Egelandsdal/Henrik</t>
  </si>
  <si>
    <t xml:space="preserve">3690681	</t>
  </si>
  <si>
    <t xml:space="preserve">-55931887	</t>
  </si>
  <si>
    <t xml:space="preserve">999225613884220	</t>
  </si>
  <si>
    <t>[贝尼东]索尔伊萨姆布拉酒店(Sol y Sombra)(97610225)</t>
  </si>
  <si>
    <t>双人床房&lt;2人入住&gt;&lt;不退款&gt;&lt;早餐&gt;</t>
  </si>
  <si>
    <t>Niang/Aida</t>
  </si>
  <si>
    <t xml:space="preserve">3690722	</t>
  </si>
  <si>
    <t xml:space="preserve">71540512	</t>
  </si>
  <si>
    <t xml:space="preserve">999225614139347	</t>
  </si>
  <si>
    <t>2张大床房(无烟)&lt;2人入住&gt;&lt;不退款&gt;&lt;早餐&gt;</t>
  </si>
  <si>
    <t>HU/JINMING</t>
  </si>
  <si>
    <t xml:space="preserve">3690830	</t>
  </si>
  <si>
    <t xml:space="preserve">999225614208332	</t>
  </si>
  <si>
    <t>[旧金山]夏特宅邸酒店(Mansion on Sutter)(70393019)</t>
  </si>
  <si>
    <t>生活的乐趣房&lt;2人入住&gt;&lt;不退款&gt;</t>
  </si>
  <si>
    <t>wang/jinliang</t>
  </si>
  <si>
    <t xml:space="preserve">3690846	</t>
  </si>
  <si>
    <t xml:space="preserve">56010496_RN	</t>
  </si>
  <si>
    <t xml:space="preserve">25614247994	</t>
  </si>
  <si>
    <t>[纽约]亚洲酒店 - 法拉盛(Asiatic Hotel - Flushing)(55320902)</t>
  </si>
  <si>
    <t>豪华2张大床房&lt;2人入住&gt;&lt;不退款&gt;&lt;早餐&gt;</t>
  </si>
  <si>
    <t>CHEN/YIFENG</t>
  </si>
  <si>
    <t xml:space="preserve">3690857	</t>
  </si>
  <si>
    <t xml:space="preserve">8300278	</t>
  </si>
  <si>
    <t xml:space="preserve">999225616692962	</t>
  </si>
  <si>
    <t>[密西沙加]机场西舒适酒店(Comfort Inn Airport West)(55560358)</t>
  </si>
  <si>
    <t>商务特大床房无烟&lt;2人入住&gt;&lt;不退款&gt;</t>
  </si>
  <si>
    <t>Malcolm/Chevelle</t>
  </si>
  <si>
    <t xml:space="preserve">3691411	</t>
  </si>
  <si>
    <t xml:space="preserve">HCA-87M2J9VC+49-E00	</t>
  </si>
  <si>
    <t xml:space="preserve">999225618910942	</t>
  </si>
  <si>
    <t>[圣地亚哥]圣迭戈奥塔伊梅萨品质套房酒店(Quality Suites San Diego Otay Mesa)(89916864)</t>
  </si>
  <si>
    <t>套房1特大床（无烟）&lt;2人入住&gt;&lt;不退款&gt;</t>
  </si>
  <si>
    <t>OLEA/LOURDES</t>
  </si>
  <si>
    <t xml:space="preserve">3691850	</t>
  </si>
  <si>
    <t xml:space="preserve">HUS-8545H345+C5-E00	</t>
  </si>
  <si>
    <t xml:space="preserve">999225621378582	</t>
  </si>
  <si>
    <t>[云顶高原]云顶高原瑞园酒店及高级公寓(Swiss-Garden Hotel &amp; Residences, Genting Highlands)(77372292)</t>
  </si>
  <si>
    <t>豪华双人房&lt;2人入住&gt;&lt;不退款&gt;&lt;早餐&gt;</t>
  </si>
  <si>
    <t>BASAR/AZURA</t>
  </si>
  <si>
    <t xml:space="preserve">3692379	</t>
  </si>
  <si>
    <t xml:space="preserve">263054	</t>
  </si>
  <si>
    <t xml:space="preserve">999225622680097	</t>
  </si>
  <si>
    <t>[挽粿]贝拉B酒店 （拉玛 7-邦可瑞）(Bella B Hotel)(94361019)</t>
  </si>
  <si>
    <t>小型套房&lt;2人入住&gt;&lt;不退款&gt;</t>
  </si>
  <si>
    <t>JUNLAO/SARANYA</t>
  </si>
  <si>
    <t xml:space="preserve">3692697	</t>
  </si>
  <si>
    <t xml:space="preserve">|56235813	</t>
  </si>
  <si>
    <t xml:space="preserve">999225624580021	</t>
  </si>
  <si>
    <t>[曼谷]康帕斯酒店集团曼谷素坤逸10巷格乐丽雅酒店(Galleria Sukhumvit 10 Bangkok by Compass Hospitality)(55799373)</t>
  </si>
  <si>
    <t>豪华闲逸双床房&lt;2人入住&gt;&lt;不退款&gt;&lt;早餐&gt;</t>
  </si>
  <si>
    <t>JIANG/XINYUE,CHEN/ZHENJIE,CHEN/ZIXUAN,CHEN/YAJIN</t>
  </si>
  <si>
    <t xml:space="preserve">3693256	</t>
  </si>
  <si>
    <t xml:space="preserve">73870-73871	</t>
  </si>
  <si>
    <t xml:space="preserve">999225629899108	</t>
  </si>
  <si>
    <t>甄选房&lt;2人入住&gt;&lt;不退款&gt;&lt;早餐&gt;</t>
  </si>
  <si>
    <t>ISMAIL/JULAIHA</t>
  </si>
  <si>
    <t xml:space="preserve">3693664	</t>
  </si>
  <si>
    <t xml:space="preserve">727175	</t>
  </si>
  <si>
    <t xml:space="preserve">999225630610272	</t>
  </si>
  <si>
    <t>[巴黎]皇家圣米歇尔酒店(Royal Saint Michel)(55380566)</t>
  </si>
  <si>
    <t>经典双人床房&lt;2人入住&gt;&lt;不退款&gt;</t>
  </si>
  <si>
    <t>TOUZO/BRUNO LUC CHRISTOPHE</t>
  </si>
  <si>
    <t xml:space="preserve">3693829	</t>
  </si>
  <si>
    <t xml:space="preserve">56315884	</t>
  </si>
  <si>
    <t xml:space="preserve">999225630945764	</t>
  </si>
  <si>
    <t>[蒲种]黄金酒店(Jin Hotel)(95688890)</t>
  </si>
  <si>
    <t>REFENDI/SITI AIDA RAFIZAH</t>
  </si>
  <si>
    <t xml:space="preserve">3693853	</t>
  </si>
  <si>
    <t xml:space="preserve">999225631045117	</t>
  </si>
  <si>
    <t>[Racha Thewa]OYO 117 苏万那普国王一号酒店(OYO 117 King One Suvarnabhumi)(90400606)</t>
  </si>
  <si>
    <t>KAWKLAISAENG/DARUNEE</t>
  </si>
  <si>
    <t xml:space="preserve">3693857	</t>
  </si>
  <si>
    <t xml:space="preserve">25631107867	</t>
  </si>
  <si>
    <t>[曼谷]曼谷巴伦酒店(Baron Residence Bangkok)(55547449)</t>
  </si>
  <si>
    <t>高级房 B&lt;2人入住&gt;&lt;不退款&gt;</t>
  </si>
  <si>
    <t>ZHANG/JUAN</t>
  </si>
  <si>
    <t xml:space="preserve">3693864	</t>
  </si>
  <si>
    <t xml:space="preserve">999225632779521	</t>
  </si>
  <si>
    <t>[尔湾]亚欧文索内斯塔酒店(Sonesta Irvine)(55329006)</t>
  </si>
  <si>
    <t>CHEUNG/TING</t>
  </si>
  <si>
    <t xml:space="preserve">3693985	</t>
  </si>
  <si>
    <t xml:space="preserve">999225632928361	</t>
  </si>
  <si>
    <t>[圣何塞]那瑞达公寓式酒店(Aparthotel Nereida)(109174791)</t>
  </si>
  <si>
    <t>一室房&lt;2人入住&gt;&lt;不退款&gt;&lt;早餐&gt;</t>
  </si>
  <si>
    <t>BELL/MARK NATHAN</t>
  </si>
  <si>
    <t xml:space="preserve">3694116	</t>
  </si>
  <si>
    <t xml:space="preserve">999225633043008	</t>
  </si>
  <si>
    <t>[马德里]鲁西班牙广场酒店(Riu Plaza España)(91624897)</t>
  </si>
  <si>
    <t>Acosta Pousa/Jose  Serafin</t>
  </si>
  <si>
    <t xml:space="preserve">3694135	</t>
  </si>
  <si>
    <t xml:space="preserve">24249736	</t>
  </si>
  <si>
    <t xml:space="preserve">999225633837592	</t>
  </si>
  <si>
    <t>[都柏林]都柏林葛雷斯罕里乌广场酒店(Riu Plaza the Gresham Dublin)(55733275)</t>
  </si>
  <si>
    <t>标准房, 2 张单人床&lt;2人入住&gt;&lt;不退款&gt;&lt;早餐&gt;</t>
  </si>
  <si>
    <t>MARTINEZ RAGA/JOSE</t>
  </si>
  <si>
    <t xml:space="preserve">3694248	</t>
  </si>
  <si>
    <t xml:space="preserve">999225636029198	</t>
  </si>
  <si>
    <t>城景高级房&lt;2人入住&gt;&lt;不退款&gt;</t>
  </si>
  <si>
    <t>HUSAIN/ROSE MARIANI</t>
  </si>
  <si>
    <t xml:space="preserve">3694784	</t>
  </si>
  <si>
    <t xml:space="preserve">23072819627	</t>
  </si>
  <si>
    <t xml:space="preserve">999225637225062	</t>
  </si>
  <si>
    <t>[芭堤雅]科科度假酒店(Cocco Resort)(90355462)</t>
  </si>
  <si>
    <t>Bungalow, 1 King Bed, Pool Access, Pool View&lt;2人入住&gt;&lt;不退款&gt;</t>
  </si>
  <si>
    <t>KUMRUK/SUWANNEE,KUMRUK/PONTAKON</t>
  </si>
  <si>
    <t xml:space="preserve">3695203	</t>
  </si>
  <si>
    <t xml:space="preserve">102615932	</t>
  </si>
  <si>
    <t xml:space="preserve">999225637380917	</t>
  </si>
  <si>
    <t>[伦敦]中央公园酒店(Central Park Hotel)(55598819)</t>
  </si>
  <si>
    <t>标准双人房, 1 张双人床&lt;2人入住&gt;&lt;不退款&gt;</t>
  </si>
  <si>
    <t>Priestley/Gemma</t>
  </si>
  <si>
    <t xml:space="preserve">3695234	</t>
  </si>
  <si>
    <t xml:space="preserve">56472457	</t>
  </si>
  <si>
    <t xml:space="preserve">999225637656265	</t>
  </si>
  <si>
    <t>[卡塞勒蒂索玛坎普]莎卡迪水疗酒店 - 仅供成人入住(Hotel Saccardi &amp; Spa - Adults Only)(55745298)</t>
  </si>
  <si>
    <t>BERTASI/IURI</t>
  </si>
  <si>
    <t xml:space="preserve">3695301	</t>
  </si>
  <si>
    <t xml:space="preserve">26420490	</t>
  </si>
  <si>
    <t xml:space="preserve">999225637782329	</t>
  </si>
  <si>
    <t>[阿布扎比]弗拉明戈大陆酒店(TOP Grand Continental Flamingo Hotel)(55505298)</t>
  </si>
  <si>
    <t>Standard Double Room&lt;2人入住&gt;&lt;不退款&gt;</t>
  </si>
  <si>
    <t>MURLYK/YURIY</t>
  </si>
  <si>
    <t xml:space="preserve">3695331	</t>
  </si>
  <si>
    <t xml:space="preserve">999225638214984	</t>
  </si>
  <si>
    <t>[阿维拉]艾斯塔希翁旅馆(Hostal La Estación)(90356714)</t>
  </si>
  <si>
    <t>双人房&lt;2人入住&gt;&lt;不退款&gt;</t>
  </si>
  <si>
    <t>MUNOZ INIGO/FRANCISCO</t>
  </si>
  <si>
    <t xml:space="preserve">3695466	</t>
  </si>
  <si>
    <t xml:space="preserve">|56571827	</t>
  </si>
  <si>
    <t xml:space="preserve">999225638473704	</t>
  </si>
  <si>
    <t>[什里夫波特]博姆敦波西尔城酒店(Boomtown Bossier City)(89917828)</t>
  </si>
  <si>
    <t>豪华特大号床间&lt;2人入住&gt;&lt;不退款&gt;</t>
  </si>
  <si>
    <t>TREVINO/BELINDA ANN</t>
  </si>
  <si>
    <t xml:space="preserve">3695529	</t>
  </si>
  <si>
    <t xml:space="preserve">135048167	</t>
  </si>
  <si>
    <t xml:space="preserve">999225638547944	</t>
  </si>
  <si>
    <t>[泗水]爱玛瑞丝泗水马格雷酒店(Amaris Hotel Margorejo Surabaya)(102880151)</t>
  </si>
  <si>
    <t>标准双人间&lt;2人入住&gt;&lt;不退款&gt;&lt;早餐&gt;</t>
  </si>
  <si>
    <t>FIRIVIYANTO/SANDHIE</t>
  </si>
  <si>
    <t xml:space="preserve">3695541	</t>
  </si>
  <si>
    <t xml:space="preserve">999225638551524	</t>
  </si>
  <si>
    <t>[芭堤雅]SAB 公寓酒店(SAB Residence)(95389013)</t>
  </si>
  <si>
    <t>特级双人房&lt;2人入住&gt;&lt;不退款&gt;</t>
  </si>
  <si>
    <t>PANITA/BM</t>
  </si>
  <si>
    <t xml:space="preserve">3695544	</t>
  </si>
  <si>
    <t xml:space="preserve">8306580	</t>
  </si>
  <si>
    <t xml:space="preserve">999225638567078	</t>
  </si>
  <si>
    <t>[柏林]柏林东城市酒店(City Hotel Berlin East)(55439330)</t>
  </si>
  <si>
    <t>Lenz/Florian,Lenz/Florian</t>
  </si>
  <si>
    <t xml:space="preserve">3695550	</t>
  </si>
  <si>
    <t xml:space="preserve">56670698	</t>
  </si>
  <si>
    <t xml:space="preserve">999225639453913	</t>
  </si>
  <si>
    <t>[Sukarasa]坦格朗黄蜂酒店(Yellow Bee Tangerang)(91807588)</t>
  </si>
  <si>
    <t>MUHA/SYEIRA,HIDAYATULLAH/MUHAMMAD</t>
  </si>
  <si>
    <t xml:space="preserve">3695764	</t>
  </si>
  <si>
    <t xml:space="preserve">56741144	</t>
  </si>
  <si>
    <t xml:space="preserve">999225639996949	</t>
  </si>
  <si>
    <t>[曼谷]蒙塔娜酒店及公寓(Montana Hotel &amp; Residence)(110133432)</t>
  </si>
  <si>
    <t>标准开放式客房, 阳台&lt;2人入住&gt;&lt;不退款&gt;</t>
  </si>
  <si>
    <t>INTHANAM/SAOWALAK</t>
  </si>
  <si>
    <t xml:space="preserve">3695912	</t>
  </si>
  <si>
    <t xml:space="preserve">3665	</t>
  </si>
  <si>
    <t xml:space="preserve">999225640269909	</t>
  </si>
  <si>
    <t>AHMAD/SAIFUL SYAZWAN</t>
  </si>
  <si>
    <t xml:space="preserve">3695950	</t>
  </si>
  <si>
    <t xml:space="preserve">999225640871564	</t>
  </si>
  <si>
    <t>[温尼伯]温尼伯维多利亚旅馆酒店及会议中心(Victoria Inn Hotel and Convention Center Winnipeg)(91545883)</t>
  </si>
  <si>
    <t>企业楼层 - 商务特大号床间&lt;2人入住&gt;&lt;不退款&gt;</t>
  </si>
  <si>
    <t>Maund/Janet</t>
  </si>
  <si>
    <t xml:space="preserve">3696123	</t>
  </si>
  <si>
    <t xml:space="preserve">H3DTE81TG	</t>
  </si>
  <si>
    <t xml:space="preserve">999225641326562	</t>
  </si>
  <si>
    <t>[曼谷]阿特里姆曼谷美居大酒店(Grand Mercure Bangkok Atrium)(55665998)</t>
  </si>
  <si>
    <t>DIAS/AYLBRICHT</t>
  </si>
  <si>
    <t xml:space="preserve">3696188	</t>
  </si>
  <si>
    <t xml:space="preserve">91286354	</t>
  </si>
  <si>
    <t xml:space="preserve">999225642452707	</t>
  </si>
  <si>
    <t>[休伦港]舒适酒店(Comfort Inn)(95386448)</t>
  </si>
  <si>
    <t>2张双人床房&lt;2人入住&gt;&lt;不退款&gt;&lt;早餐&gt;</t>
  </si>
  <si>
    <t>Weisenberger/Ann</t>
  </si>
  <si>
    <t xml:space="preserve">3696446	</t>
  </si>
  <si>
    <t xml:space="preserve">999225642800636	</t>
  </si>
  <si>
    <t>[华欣]城市海滩度假酒店(City Beach Resort)(55299461)</t>
  </si>
  <si>
    <t>FENG/JIANGCHAO,ZHAO/MINGYANG</t>
  </si>
  <si>
    <t xml:space="preserve">3696672	</t>
  </si>
  <si>
    <t xml:space="preserve">201626	</t>
  </si>
  <si>
    <t xml:space="preserve">999225642930257	</t>
  </si>
  <si>
    <t>[南邦府治县]南邦克奥塔维酒店(Choktawee Mansion Lampang)(94359116)</t>
  </si>
  <si>
    <t>标准间&lt;2人入住&gt;&lt;不退款&gt;</t>
  </si>
  <si>
    <t>THAWONG/WASANA</t>
  </si>
  <si>
    <t xml:space="preserve">3696702	</t>
  </si>
  <si>
    <t xml:space="preserve">|56850949	</t>
  </si>
  <si>
    <t xml:space="preserve">999225642984726	</t>
  </si>
  <si>
    <t>[纽约]史密斯翠贝卡酒店(Smyth Tribeca)(70392590)</t>
  </si>
  <si>
    <t>Brokenbek /Marc</t>
  </si>
  <si>
    <t xml:space="preserve">3696715	</t>
  </si>
  <si>
    <t xml:space="preserve">245564133	</t>
  </si>
  <si>
    <t xml:space="preserve">999225643023197	</t>
  </si>
  <si>
    <t>[华欣]鲜屋酒店(Fresh Inn Hotel)(55586141)</t>
  </si>
  <si>
    <t>豪华客房&lt;2人入住&gt;&lt;不退款&gt;&lt;早餐&gt;</t>
  </si>
  <si>
    <t>KOMWAN/KORRAKOCH</t>
  </si>
  <si>
    <t xml:space="preserve">3696720	</t>
  </si>
  <si>
    <t xml:space="preserve">|56853407	</t>
  </si>
  <si>
    <t xml:space="preserve">999225643245049	</t>
  </si>
  <si>
    <t>[清迈]SK家庭酒店1(S.K. House 1)(55380500)</t>
  </si>
  <si>
    <t>标准房带风扇&lt;2人入住&gt;&lt;不退款&gt;</t>
  </si>
  <si>
    <t>QI/YANI</t>
  </si>
  <si>
    <t xml:space="preserve">3696760	</t>
  </si>
  <si>
    <t xml:space="preserve">999225643359856	</t>
  </si>
  <si>
    <t>城景高级双人床房&lt;1人入住&gt;&lt;不退款&gt;</t>
  </si>
  <si>
    <t>AZIZAN/ALIFF</t>
  </si>
  <si>
    <t xml:space="preserve">3696775	</t>
  </si>
  <si>
    <t xml:space="preserve">999225643300902	</t>
  </si>
  <si>
    <t>[桐艾府]桐艾府中心酒店(Trat Center Hotel)(90379051)</t>
  </si>
  <si>
    <t>POOCHAROENYOS/NARONGCHAI</t>
  </si>
  <si>
    <t xml:space="preserve">3696765	</t>
  </si>
  <si>
    <t>|56864010</t>
  </si>
  <si>
    <t xml:space="preserve">56864011	</t>
  </si>
  <si>
    <t xml:space="preserve">999225644052671	</t>
  </si>
  <si>
    <t>[巴拿马城]巴拿马城瑞广场酒店(Riu Plaza Panamá)(55733524)</t>
  </si>
  <si>
    <t>高级特大床房套房&lt;2人入住&gt;&lt;不退款&gt;&lt;早餐&gt;</t>
  </si>
  <si>
    <t>LUPPINO/GIUSEPPE</t>
  </si>
  <si>
    <t xml:space="preserve">3697038	</t>
  </si>
  <si>
    <t xml:space="preserve">999225644355611	</t>
  </si>
  <si>
    <t>[日内瓦]日内瓦酒店(Hotel de Geneve)(90361783)</t>
  </si>
  <si>
    <t>双床房&lt;2人入住&gt;&lt;不退款&gt;</t>
  </si>
  <si>
    <t>lin/yinghua,DING/HONGHUA</t>
  </si>
  <si>
    <t xml:space="preserve">3697077	</t>
  </si>
  <si>
    <t xml:space="preserve">01U64c35b15af9fe	</t>
  </si>
  <si>
    <t xml:space="preserve">999225644361352	</t>
  </si>
  <si>
    <t>豪华房(特大床)&lt;2人入住&gt;&lt;不退款&gt;&lt;早餐&gt;</t>
  </si>
  <si>
    <t>TAN/SHU YI</t>
  </si>
  <si>
    <t xml:space="preserve">3697078	</t>
  </si>
  <si>
    <t xml:space="preserve">999225644510558	</t>
  </si>
  <si>
    <t>[图班]图班查里斯沃特尔酒店(Votel Hotel Charis Tuban)(102880735)</t>
  </si>
  <si>
    <t>KHAMIDAH/ISROVANA</t>
  </si>
  <si>
    <t xml:space="preserve">3697225	</t>
  </si>
  <si>
    <t xml:space="preserve">999225645557609	</t>
  </si>
  <si>
    <t>[芭堤雅]芭堤雅花园度假村(Pattaya Garden Resort)(55542767)</t>
  </si>
  <si>
    <t>PHROMMA/NALOEDCHAI</t>
  </si>
  <si>
    <t xml:space="preserve">3697554	</t>
  </si>
  <si>
    <t xml:space="preserve">HGUConf56908966	</t>
  </si>
  <si>
    <t xml:space="preserve">999225645577782	</t>
  </si>
  <si>
    <t>[曼谷]赛隆森林专属公寓(Silom Forest Exclusive Residence)(55547214)</t>
  </si>
  <si>
    <t>One Bedroom Exclusive&lt;2人入住&gt;&lt;不退款&gt;</t>
  </si>
  <si>
    <t>LIU/ANG</t>
  </si>
  <si>
    <t xml:space="preserve">3697556	</t>
  </si>
  <si>
    <t xml:space="preserve">8309101	</t>
  </si>
  <si>
    <t xml:space="preserve">999225645822062	</t>
  </si>
  <si>
    <t>[曼谷]素坤逸安雅娜娜酒店(Anya Nana at Sukhumvit Bangkok)(60494197)</t>
  </si>
  <si>
    <t>SUN/DEYU,MENG/XIANGLU</t>
  </si>
  <si>
    <t xml:space="preserve">3697606	</t>
  </si>
  <si>
    <t xml:space="preserve">68304	</t>
  </si>
  <si>
    <t xml:space="preserve">999225645888783	</t>
  </si>
  <si>
    <t>[芭堤雅]康帕斯酒店集团芭堤雅诺华快捷酒店(De Mandarin Nova Express Hotel)(55862159)</t>
  </si>
  <si>
    <t>经典客房, 2 张单人床&lt;2人入住&gt;&lt;不退款&gt;</t>
  </si>
  <si>
    <t>SAELI/SARAN</t>
  </si>
  <si>
    <t xml:space="preserve">3697622	</t>
  </si>
  <si>
    <t xml:space="preserve">8309262	</t>
  </si>
  <si>
    <t xml:space="preserve">999225646344715	</t>
  </si>
  <si>
    <t>WAHYUDI/SETYO</t>
  </si>
  <si>
    <t xml:space="preserve">3697834	</t>
  </si>
  <si>
    <t xml:space="preserve">999225646630090	</t>
  </si>
  <si>
    <t>[佛罗伦萨]法兰奇酒店(Hotel Franchi)(55626299)</t>
  </si>
  <si>
    <t>客房&lt;2人入住&gt;&lt;不退款&gt;</t>
  </si>
  <si>
    <t>MacEachern/John</t>
  </si>
  <si>
    <t xml:space="preserve">3697879	</t>
  </si>
  <si>
    <t xml:space="preserve">56932891	</t>
  </si>
  <si>
    <t xml:space="preserve">999225647237651	</t>
  </si>
  <si>
    <t>MOHD KENALI/JAYA ELHAMI</t>
  </si>
  <si>
    <t xml:space="preserve">3698124	</t>
  </si>
  <si>
    <t xml:space="preserve">999225647333991	</t>
  </si>
  <si>
    <t>[伦敦]尤斯顿广场酒店(Euston Square Hotel)(92030047)</t>
  </si>
  <si>
    <t>无窗双人床房&lt;2人入住&gt;&lt;不退款&gt;</t>
  </si>
  <si>
    <t>TAN/ZHILIN</t>
  </si>
  <si>
    <t xml:space="preserve">3698142	</t>
  </si>
  <si>
    <t xml:space="preserve">-56947438	</t>
  </si>
  <si>
    <t xml:space="preserve">999225647430986	</t>
  </si>
  <si>
    <t>LI/JIALE</t>
  </si>
  <si>
    <t xml:space="preserve">3698158	</t>
  </si>
  <si>
    <t xml:space="preserve">56949908	</t>
  </si>
  <si>
    <t xml:space="preserve">999225647469807	</t>
  </si>
  <si>
    <t>[北雅加达]卡拉巴加丁薇姿普瑞酒店(Whiz Prime Hotel Kelapa Gading)(77366375)</t>
  </si>
  <si>
    <t>高级双人房&lt;2人入住&gt;&lt;不退款&gt;&lt;早餐&gt;</t>
  </si>
  <si>
    <t>Liao/Pulin</t>
  </si>
  <si>
    <t xml:space="preserve">3698170	</t>
  </si>
  <si>
    <t xml:space="preserve">RZ-56950899	</t>
  </si>
  <si>
    <t xml:space="preserve">999225647814497	</t>
  </si>
  <si>
    <t>[Burnside]机场通道汽车旅馆(Airport Gateway Motor Lodge)(55779598)</t>
  </si>
  <si>
    <t>商务开放式客房&lt;2人入住&gt;&lt;不退款&gt;</t>
  </si>
  <si>
    <t>Fleming/Kate</t>
  </si>
  <si>
    <t xml:space="preserve">3698243	</t>
  </si>
  <si>
    <t xml:space="preserve">56961041	</t>
  </si>
  <si>
    <t xml:space="preserve">999225649804950	</t>
  </si>
  <si>
    <t>TEE/AH CHEW</t>
  </si>
  <si>
    <t xml:space="preserve">3698436	</t>
  </si>
  <si>
    <t xml:space="preserve">4926948879540906437	</t>
  </si>
  <si>
    <t xml:space="preserve">999225650735583	</t>
  </si>
  <si>
    <t>TOHKELAE/AMANEE</t>
  </si>
  <si>
    <t xml:space="preserve">3698494	</t>
  </si>
  <si>
    <t xml:space="preserve">999225651853255	</t>
  </si>
  <si>
    <t>[曼谷]曼谷苏阁索酒店(The Sukosol Hotel)(56185664)</t>
  </si>
  <si>
    <t>行政房&lt;2人入住&gt;&lt;不退款&gt;&lt;早餐&gt;</t>
  </si>
  <si>
    <t>Cheng/Xian shuo</t>
  </si>
  <si>
    <t xml:space="preserve">3698575	</t>
  </si>
  <si>
    <t xml:space="preserve">999225652383775	</t>
  </si>
  <si>
    <t>[巴厘岛]巴厘岛凉亭酒店(The Pavilions Bali)(55598900)</t>
  </si>
  <si>
    <t>花园一卧室别墅&lt;2人入住&gt;&lt;不退款&gt;&lt;早餐&gt;</t>
  </si>
  <si>
    <t>PANALIGAN/KIM JOSHUA LELIS</t>
  </si>
  <si>
    <t xml:space="preserve">3698795	</t>
  </si>
  <si>
    <t xml:space="preserve">56982476	</t>
  </si>
  <si>
    <t xml:space="preserve">999225652645393	</t>
  </si>
  <si>
    <t>[普吉岛]拉威棕榈滩度假酒店(Rawai Palm Beach Resort)(55312047)</t>
  </si>
  <si>
    <t>高级池景房&lt;2人入住&gt;&lt;不退款&gt;</t>
  </si>
  <si>
    <t>PAUNGPLOY/AEKKASIT</t>
  </si>
  <si>
    <t xml:space="preserve">3698816	</t>
  </si>
  <si>
    <t xml:space="preserve">Sineenuch	</t>
  </si>
  <si>
    <t xml:space="preserve">999225653170241	</t>
  </si>
  <si>
    <t>[曼谷]曼谷沙吞路耐拉提瓦斯公寓酒店(The Narathiwas Hotel &amp; Residence Sathorn Bangkok)(55720075)</t>
  </si>
  <si>
    <t>一室房&lt;1人入住&gt;&lt;不退款&gt;</t>
  </si>
  <si>
    <t>ZHANG/KAIFAN</t>
  </si>
  <si>
    <t xml:space="preserve">3698883	</t>
  </si>
  <si>
    <t xml:space="preserve">999225653991275	</t>
  </si>
  <si>
    <t>[迪拜]迪拜市中心安纳塔拉酒店(Anantara Downtown Dubai Hotel)(60513915)</t>
  </si>
  <si>
    <t>尊贵城景房&lt;2人入住&gt;&lt;不退款&gt;</t>
  </si>
  <si>
    <t>Li/Qi,Xu/YIDUO</t>
  </si>
  <si>
    <t xml:space="preserve">3699160	</t>
  </si>
  <si>
    <t xml:space="preserve">92434	</t>
  </si>
  <si>
    <t xml:space="preserve">999225654174072	</t>
  </si>
  <si>
    <t>[Racha Thewa]德维拉素万那普酒店(Dwella Suvarnabhumi)(55465025)</t>
  </si>
  <si>
    <t>Superior Twin Bed No Airport Transfer&lt;2人入住&gt;&lt;不退款&gt;</t>
  </si>
  <si>
    <t>NATTASON/YODKAEW</t>
  </si>
  <si>
    <t xml:space="preserve">3699179	</t>
  </si>
  <si>
    <t xml:space="preserve">HGUConf57016089	</t>
  </si>
  <si>
    <t xml:space="preserve">999225654606315	</t>
  </si>
  <si>
    <t>[博文山区]布里斯班雷吉斯毅力谷酒店(Rydges Fortitude Valley)(55707744)</t>
  </si>
  <si>
    <t>高级双床房&lt;2人入住&gt;&lt;不退款&gt;</t>
  </si>
  <si>
    <t>HUANG/FUCAI</t>
  </si>
  <si>
    <t xml:space="preserve">3699243	</t>
  </si>
  <si>
    <t xml:space="preserve">999225654719791	</t>
  </si>
  <si>
    <t>[吉隆坡]吉隆坡帝皇精品酒店(de King Boutique Hotel KLCC)(55694606)</t>
  </si>
  <si>
    <t>豪华大号床房&lt;2人入住&gt;&lt;不退款&gt;</t>
  </si>
  <si>
    <t>PENG/AIPING</t>
  </si>
  <si>
    <t xml:space="preserve">3699263	</t>
  </si>
  <si>
    <t xml:space="preserve">999225656370020	</t>
  </si>
  <si>
    <t>[济州市]艾丽斯树干酒店(Hotel Alice and Trunk)(90402216)</t>
  </si>
  <si>
    <t>标准大床房带浴缸&lt;2人入住&gt;&lt;不退款&gt;</t>
  </si>
  <si>
    <t>ZHANG/RUOTIAN</t>
  </si>
  <si>
    <t xml:space="preserve">3699672	</t>
  </si>
  <si>
    <t xml:space="preserve">999225656467140	</t>
  </si>
  <si>
    <t>[梳邦再也]普特拉高地新浪潮酒店(Putra Heights New Wave Hotel)(68545448)</t>
  </si>
  <si>
    <t>三人房&lt;2人入住&gt;&lt;不退款&gt;</t>
  </si>
  <si>
    <t>SYAMIL/MUHAMMAD SYARIF</t>
  </si>
  <si>
    <t xml:space="preserve">3699692	</t>
  </si>
  <si>
    <t xml:space="preserve">999225656917610	</t>
  </si>
  <si>
    <t>[米兰]米兰德勒纳泽欧尼酒店(Delle Nazioni Milan Hotel)(55812146)</t>
  </si>
  <si>
    <t>Perez/Rhea,Perez/Rhea</t>
  </si>
  <si>
    <t xml:space="preserve">3699765	</t>
  </si>
  <si>
    <t xml:space="preserve">57079082	</t>
  </si>
  <si>
    <t xml:space="preserve">999225657233562	</t>
  </si>
  <si>
    <t>[巴厘岛]乌玛拉斯公寓酒店(Umalas Hotel and Residence)(90398454)</t>
  </si>
  <si>
    <t>一卧套房&lt;2人入住&gt;&lt;不退款&gt;</t>
  </si>
  <si>
    <t>TSUI/STEVEN CHIACHI</t>
  </si>
  <si>
    <t xml:space="preserve">3699818	</t>
  </si>
  <si>
    <t xml:space="preserve">999225657369676	</t>
  </si>
  <si>
    <t>[日内瓦]D 日内瓦酒店(Hotel D Geneva)(92031621)</t>
  </si>
  <si>
    <t>HAN/NA</t>
  </si>
  <si>
    <t xml:space="preserve">3699854	</t>
  </si>
  <si>
    <t xml:space="preserve">999225657527918	</t>
  </si>
  <si>
    <t>[曼谷]温德姆花园曼谷素坤逸42号酒店(Wyndham Garden Bangkok Sukhumvit 42)(109175512)</t>
  </si>
  <si>
    <t>景观一卧房&lt;2人入住&gt;&lt;不退款&gt;</t>
  </si>
  <si>
    <t>li/tingting,zhu/yiwen</t>
  </si>
  <si>
    <t xml:space="preserve">3699871	</t>
  </si>
  <si>
    <t xml:space="preserve">90876EE012740	</t>
  </si>
  <si>
    <t xml:space="preserve">999225657578538	</t>
  </si>
  <si>
    <t>[伦敦]维治伍德酒店(Wedgewood Hotel)(55639819)</t>
  </si>
  <si>
    <t>Lim/David,Lim/David</t>
  </si>
  <si>
    <t xml:space="preserve">3699877	</t>
  </si>
  <si>
    <t xml:space="preserve">999225657634583	</t>
  </si>
  <si>
    <t>[吉隆坡]铂尔曼吉隆坡孟沙酒店(Pullman Kuala Lumpur Bangsar)(55439350)</t>
  </si>
  <si>
    <t>豪华特大床房&lt;2人入住&gt;&lt;不退款&gt;&lt;早餐&gt;</t>
  </si>
  <si>
    <t>ISMAIL/INTAN NABILA</t>
  </si>
  <si>
    <t xml:space="preserve">3699889	</t>
  </si>
  <si>
    <t xml:space="preserve">999225657656144	</t>
  </si>
  <si>
    <t>[曼谷]曼谷欧尼士酒店(Onix Hotel Bangkok)(55299159)</t>
  </si>
  <si>
    <t>CHEN/HUANG</t>
  </si>
  <si>
    <t xml:space="preserve">3699892	</t>
  </si>
  <si>
    <t xml:space="preserve">|57106884	</t>
  </si>
  <si>
    <t xml:space="preserve">999225658980547	</t>
  </si>
  <si>
    <t>[茂物区]Degung Hillside(110133168)</t>
  </si>
  <si>
    <t>NUGROHO/AFI SATRIA</t>
  </si>
  <si>
    <t xml:space="preserve">3700068	</t>
  </si>
  <si>
    <t xml:space="preserve">10222066	</t>
  </si>
  <si>
    <t xml:space="preserve">999225659120978	</t>
  </si>
  <si>
    <t>[芭堤雅]芭堤雅塔曼酒店度假村(The Tamnan Pattaya Hotel &amp; Resort)(55304260)</t>
  </si>
  <si>
    <t>尊贵客房&lt;2人入住&gt;&lt;不退款&gt;</t>
  </si>
  <si>
    <t>KONKHAM/BUNDIT</t>
  </si>
  <si>
    <t xml:space="preserve">3700097	</t>
  </si>
  <si>
    <t xml:space="preserve">999225659187997	</t>
  </si>
  <si>
    <t>Superior Double Bed No Airport Transfer&lt;2人入住&gt;&lt;不退款&gt;</t>
  </si>
  <si>
    <t>Papajee/Butsaba</t>
  </si>
  <si>
    <t xml:space="preserve">3700126	</t>
  </si>
  <si>
    <t xml:space="preserve">HGUConf57171573	</t>
  </si>
  <si>
    <t xml:space="preserve">999225659303511	</t>
  </si>
  <si>
    <t>[中雅加达]丹那阿邦至爱酒店 - 赛德恩格(Favehotel Tanah Abang - Cideng)(55611732)</t>
  </si>
  <si>
    <t>Faveroom Room Only&lt;2人入住&gt;&lt;不退款&gt;</t>
  </si>
  <si>
    <t>VIOLETTA/FIORI</t>
  </si>
  <si>
    <t xml:space="preserve">3700144	</t>
  </si>
  <si>
    <t xml:space="preserve">RZ-57175458	</t>
  </si>
  <si>
    <t xml:space="preserve">999225659350658	</t>
  </si>
  <si>
    <t>[帕赛市]马尼拉萨沃伊酒店(Savoy Hotel Manila)(56140523)</t>
  </si>
  <si>
    <t>基本双床房2&lt;2人入住&gt;&lt;不退款&gt;&lt;早餐&gt;</t>
  </si>
  <si>
    <t>YONG/DIANA</t>
  </si>
  <si>
    <t xml:space="preserve">3700155	</t>
  </si>
  <si>
    <t xml:space="preserve">336367	</t>
  </si>
  <si>
    <t xml:space="preserve">999225659469435	</t>
  </si>
  <si>
    <t>[碧差汶]美城酒店(Belleville Hotel)(94359107)</t>
  </si>
  <si>
    <t>PHOMLUMONG/PHORNWIMONL</t>
  </si>
  <si>
    <t xml:space="preserve">3700178	</t>
  </si>
  <si>
    <t xml:space="preserve">|57193417	</t>
  </si>
  <si>
    <t xml:space="preserve">999225659743423	</t>
  </si>
  <si>
    <t>MCINTYRE/JULIE</t>
  </si>
  <si>
    <t xml:space="preserve">3700267	</t>
  </si>
  <si>
    <t xml:space="preserve">11012SE047168	</t>
  </si>
  <si>
    <t xml:space="preserve">999225659794191	</t>
  </si>
  <si>
    <t>[水原]马鲁汽车旅馆(MALU HOTEL SUWON)(55573039)</t>
  </si>
  <si>
    <t>商务双床间&lt;2人入住&gt;&lt;不退款&gt;&lt;早餐&gt;</t>
  </si>
  <si>
    <t>JIANG/ZHE,Zhu/Yijun</t>
  </si>
  <si>
    <t xml:space="preserve">3700282	</t>
  </si>
  <si>
    <t xml:space="preserve">|57229443	</t>
  </si>
  <si>
    <t xml:space="preserve">999225659814802	</t>
  </si>
  <si>
    <t>[爱丁堡]杜维爱丁堡酒店(Hotel du Vin Edinburgh)(90368637)</t>
  </si>
  <si>
    <t>LI/SHENGCHAO,Zhang/Guiman</t>
  </si>
  <si>
    <t xml:space="preserve">3700285	</t>
  </si>
  <si>
    <t xml:space="preserve">57234597	</t>
  </si>
  <si>
    <t xml:space="preserve">999225659888985	</t>
  </si>
  <si>
    <t>[迈阿密泉]迈阿密国际机场克拉丽奥套房酒店(Clarion Inn &amp; Suites Miami International Airport)(55320453)</t>
  </si>
  <si>
    <t>双大床房(无烟)&lt;2人入住&gt;&lt;不退款&gt;</t>
  </si>
  <si>
    <t>YE/JI</t>
  </si>
  <si>
    <t xml:space="preserve">3700322	</t>
  </si>
  <si>
    <t xml:space="preserve">999225659947911	</t>
  </si>
  <si>
    <t>[怀特普莱恩斯]怀特普莱恩斯中心索内斯塔酒店(Sonesta White Plains Downtown)(55505206)</t>
  </si>
  <si>
    <t>LIU/JIA</t>
  </si>
  <si>
    <t xml:space="preserve">3700346	</t>
  </si>
  <si>
    <t xml:space="preserve">999225659969285	</t>
  </si>
  <si>
    <t>[瓦伦西亚]图里亚酒店(Hotel Turia)(92027449)</t>
  </si>
  <si>
    <t>双床间&lt;2人入住&gt;&lt;不退款&gt;&lt;早餐&gt;</t>
  </si>
  <si>
    <t>MARTINEZ ESPELETA/ANGEL</t>
  </si>
  <si>
    <t xml:space="preserve">3700360	</t>
  </si>
  <si>
    <t xml:space="preserve">57281815	</t>
  </si>
  <si>
    <t xml:space="preserve">999225660022357	</t>
  </si>
  <si>
    <t>[霍兰]霍兰德品质套房酒店(Quality Inn &amp; Suites Holland)(95139773)</t>
  </si>
  <si>
    <t>两张大床房&lt;2人入住&gt;&lt;不退款&gt;&lt;早餐&gt;</t>
  </si>
  <si>
    <t>Zhang/Qi</t>
  </si>
  <si>
    <t xml:space="preserve">3700383	</t>
  </si>
  <si>
    <t xml:space="preserve">999225660080136	</t>
  </si>
  <si>
    <t>[兰迪德诺]兰迪德诺大酒店(The Grand Hotel)(55413986)</t>
  </si>
  <si>
    <t>ZHOU/ZHUOYING</t>
  </si>
  <si>
    <t xml:space="preserve">3700413	</t>
  </si>
  <si>
    <t xml:space="preserve">87118532	</t>
  </si>
  <si>
    <t xml:space="preserve">999225660205723	</t>
  </si>
  <si>
    <t>[斯德哥尔摩]瑞典旅游的查普曼和思科普索尔门国际青年旅舍(STF af Chapman &amp; Skeppsholmen)(55800970)</t>
  </si>
  <si>
    <t>Economy Twin Room, Skeppsholmen&lt;2人入住&gt;&lt;不退款&gt;</t>
  </si>
  <si>
    <t>WANG/WENJING</t>
  </si>
  <si>
    <t xml:space="preserve">3700459	</t>
  </si>
  <si>
    <t xml:space="preserve">BO15JX	</t>
  </si>
  <si>
    <t xml:space="preserve">999225660250084	</t>
  </si>
  <si>
    <t>[墨尔本]伊丽莎白旅舍(Elizabeth Hostel)(55680361)</t>
  </si>
  <si>
    <t>经济型双人房&lt;2人入住&gt;&lt;不退款&gt;</t>
  </si>
  <si>
    <t>Nagai/Makoto</t>
  </si>
  <si>
    <t xml:space="preserve">3700472	</t>
  </si>
  <si>
    <t xml:space="preserve">2907	</t>
  </si>
  <si>
    <t xml:space="preserve">999225660355728	</t>
  </si>
  <si>
    <t>[邦劳]阿罗那海德梦幻度假酒店和餐厅(Alona Hidden Dream Resort)(55478187)</t>
  </si>
  <si>
    <t>jia/yuanhui</t>
  </si>
  <si>
    <t xml:space="preserve">3700535	</t>
  </si>
  <si>
    <t xml:space="preserve">|57368330	</t>
  </si>
  <si>
    <t xml:space="preserve">999225660483573	</t>
  </si>
  <si>
    <t>[诺丁汉]诺丁汉特里维尔斯摄政酒店(Trivelles Regency, Nottingham)(91812468)</t>
  </si>
  <si>
    <t>经济双人床房&lt;2人入住&gt;&lt;不退款&gt;</t>
  </si>
  <si>
    <t>Ganatra/Nikesh</t>
  </si>
  <si>
    <t xml:space="preserve">3700561	</t>
  </si>
  <si>
    <t xml:space="preserve">RES1403139	</t>
  </si>
  <si>
    <t xml:space="preserve">999225660525577	</t>
  </si>
  <si>
    <t>[拉斯帕尔]特里维勒斯盖特威克酒店(Trivelles Gatwick)(89936512)</t>
  </si>
  <si>
    <t>标准间1双人床&lt;2人入住&gt;&lt;不退款&gt;</t>
  </si>
  <si>
    <t>ALMEIDA/JORGE</t>
  </si>
  <si>
    <t xml:space="preserve">3700571	</t>
  </si>
  <si>
    <t xml:space="preserve">RES1403140	</t>
  </si>
  <si>
    <t xml:space="preserve">999225660600209	</t>
  </si>
  <si>
    <t>[曼谷]暹罗酒店(Le Siam Hotel)(55956324)</t>
  </si>
  <si>
    <t>经典房&lt;2人入住&gt;&lt;不退款&gt;</t>
  </si>
  <si>
    <t>TENG/TAO</t>
  </si>
  <si>
    <t xml:space="preserve">3700588	</t>
  </si>
  <si>
    <t xml:space="preserve">|57389616	</t>
  </si>
  <si>
    <t xml:space="preserve">999225660611430	</t>
  </si>
  <si>
    <t>[巴厘岛]库塔卡纳酒店(The Kana Kuta Hotel)(55328802)</t>
  </si>
  <si>
    <t>Deluxe Double or Twin Room, Non Smoking, City View&lt;2人入住&gt;&lt;不退款&gt;&lt;早餐&gt;</t>
  </si>
  <si>
    <t>HUANG/YENFU,KHO lie BENG/Beng</t>
  </si>
  <si>
    <t xml:space="preserve">3700593	</t>
  </si>
  <si>
    <t xml:space="preserve">10223883（客房1）10223884（客房2）	</t>
  </si>
  <si>
    <t xml:space="preserve">999225660958234	</t>
  </si>
  <si>
    <t>[舍维伊拉吕]巴黎南阿多尼斯公寓式酒店(Adonis Paris Sud)(55598814)</t>
  </si>
  <si>
    <t>开放式客房, 1 张双人床, 开放式厨房&lt;2人入住&gt;&lt;不退款&gt;</t>
  </si>
  <si>
    <t>SACKO/Ibrahima</t>
  </si>
  <si>
    <t xml:space="preserve">3700692	</t>
  </si>
  <si>
    <t xml:space="preserve">57409981	</t>
  </si>
  <si>
    <t xml:space="preserve">999225661387196	</t>
  </si>
  <si>
    <t>[Straban Township]葛底斯堡温德姆酒店(Wyndham Gettysburg)(70392500)</t>
  </si>
  <si>
    <t>标准客房, 1 张特大床&lt;2人入住&gt;&lt;不退款&gt;</t>
  </si>
  <si>
    <t>ZHAO/XIAOBAO</t>
  </si>
  <si>
    <t xml:space="preserve">3700824	</t>
  </si>
  <si>
    <t xml:space="preserve">999225661399899	</t>
  </si>
  <si>
    <t>[普吉岛]纯粹普吉岛住宅酒店(Pure Phuket Residence)(91808870)</t>
  </si>
  <si>
    <t>标准单人间&lt;2人入住&gt;&lt;不退款&gt;</t>
  </si>
  <si>
    <t>Hinarejos Real/Luis</t>
  </si>
  <si>
    <t xml:space="preserve">3700827	</t>
  </si>
  <si>
    <t xml:space="preserve">3470464c467fb5f7a0	</t>
  </si>
  <si>
    <t xml:space="preserve">999225661435718	</t>
  </si>
  <si>
    <t>[马德里]顶点酒店(Vértice Roomspace)(55290572)</t>
  </si>
  <si>
    <t>标准大床房&lt;2人入住&gt;&lt;不退款&gt;</t>
  </si>
  <si>
    <t>Blanco/Eva</t>
  </si>
  <si>
    <t xml:space="preserve">3700832	</t>
  </si>
  <si>
    <t xml:space="preserve">57430842	</t>
  </si>
  <si>
    <t xml:space="preserve">999225661740131	</t>
  </si>
  <si>
    <t>[Central Bogor]茂物帕德加加兰法维酒店(Favehotel Padjajaran Bogor)(56196573)</t>
  </si>
  <si>
    <t>致爱房&lt;2人入住&gt;&lt;不退款&gt;&lt;早餐&gt;</t>
  </si>
  <si>
    <t>TRIANANDA/SAVIRA</t>
  </si>
  <si>
    <t xml:space="preserve">3700880	</t>
  </si>
  <si>
    <t xml:space="preserve">999225662312267	</t>
  </si>
  <si>
    <t>[河内]莫米兹商务酒店(Momizi Business Hotel)(96309520)</t>
  </si>
  <si>
    <t>单人房&lt;1人入住&gt;&lt;不退款&gt;&lt;早餐&gt;</t>
  </si>
  <si>
    <t>CO/VI MINH</t>
  </si>
  <si>
    <t xml:space="preserve">3701068	</t>
  </si>
  <si>
    <t xml:space="preserve">|57464893	</t>
  </si>
  <si>
    <t xml:space="preserve">999225662401606	</t>
  </si>
  <si>
    <t>[弗洛里森特]圣路易斯西北品质酒店 I-270(Quality Inn Florissant-St Louis)(94363426)</t>
  </si>
  <si>
    <t>特大号床间&lt;2人入住&gt;&lt;不退款&gt;&lt;早餐&gt;</t>
  </si>
  <si>
    <t>Gamble/Antoinette</t>
  </si>
  <si>
    <t xml:space="preserve">3701093	</t>
  </si>
  <si>
    <t xml:space="preserve">999225662500961	</t>
  </si>
  <si>
    <t>豪华家庭池景房&lt;4人入住&gt;&lt;不退款&gt;&lt;早餐&gt;</t>
  </si>
  <si>
    <t>RUNJUANJIT/MARISA</t>
  </si>
  <si>
    <t xml:space="preserve">3701119	</t>
  </si>
  <si>
    <t xml:space="preserve">999225662590001	</t>
  </si>
  <si>
    <t>[瓜亚基尔]瓜亚基尔大酒店 - 阿桑德连锁酒店(Grand Hotel Guayaquil, Ascend Hotel Collection)(55799110)</t>
  </si>
  <si>
    <t>大号床房（禁烟）&lt;2人入住&gt;&lt;不退款&gt;&lt;早餐&gt;</t>
  </si>
  <si>
    <t>Abad Vallejo/Fabian</t>
  </si>
  <si>
    <t xml:space="preserve">3701132	</t>
  </si>
  <si>
    <t xml:space="preserve">84261645	</t>
  </si>
  <si>
    <t xml:space="preserve">999225662660498	</t>
  </si>
  <si>
    <t>[Panania]潘诺尼亚酒店(Panania Hotel Sydney)(100678711)</t>
  </si>
  <si>
    <t>经典双人房（1 张双人床）, 1 张双人床, 无烟房, 公共浴室&lt;2人入住&gt;&lt;不退款&gt;</t>
  </si>
  <si>
    <t>KALWAR/RAUNAK</t>
  </si>
  <si>
    <t xml:space="preserve">3701144	</t>
  </si>
  <si>
    <t xml:space="preserve">44044275	</t>
  </si>
  <si>
    <t xml:space="preserve">999225662739426	</t>
  </si>
  <si>
    <t>[河内]河内焦点精品酒店(Hanoi Lake View Hotel &amp; Spa)(96304145)</t>
  </si>
  <si>
    <t>宁静豪华双人间&lt;2人入住&gt;&lt;不退款&gt;</t>
  </si>
  <si>
    <t>CHEN/JIEYUAN</t>
  </si>
  <si>
    <t xml:space="preserve">3701169	</t>
  </si>
  <si>
    <t xml:space="preserve">|57480001	</t>
  </si>
  <si>
    <t xml:space="preserve">999225662898466	</t>
  </si>
  <si>
    <t>[Calamvale]卡拉姆维尔套房和会议中心酒店(Calamvale Hotel Suites and Conference Centre)(56128339)</t>
  </si>
  <si>
    <t>行政特大床套房&lt;2人入住&gt;&lt;不退款&gt;</t>
  </si>
  <si>
    <t>Liang/Wenchao,Zhu/Guofeng</t>
  </si>
  <si>
    <t xml:space="preserve">3701308	</t>
  </si>
  <si>
    <t xml:space="preserve">-57489457	</t>
  </si>
  <si>
    <t xml:space="preserve">999225663070473	</t>
  </si>
  <si>
    <t>[哥打巴鲁]哥打巴鲁佩尔达纳酒店(Perdana Kota Bharu)(89919113)</t>
  </si>
  <si>
    <t>豪华经典双床房&lt;2人入住&gt;&lt;不退款&gt;&lt;早餐&gt;</t>
  </si>
  <si>
    <t>M.SAID/NOREMI AIDA BINTI</t>
  </si>
  <si>
    <t xml:space="preserve">3701333	</t>
  </si>
  <si>
    <t xml:space="preserve">999225663236586	</t>
  </si>
  <si>
    <t>[Sukajadi]伊斯兰教橙色之家酒店(Orange Home Syariah Sukajadi)(90370167)</t>
  </si>
  <si>
    <t>TETRANTO/TINO HAPSORO</t>
  </si>
  <si>
    <t xml:space="preserve">3701358	</t>
  </si>
  <si>
    <t xml:space="preserve">10226545	</t>
  </si>
  <si>
    <t xml:space="preserve">999225663245549	</t>
  </si>
  <si>
    <t>[纽约]纽约柏宁酒店(Park Lane New York)(55281240)</t>
  </si>
  <si>
    <t>公园景特大床房&lt;2人入住&gt;&lt;不退款&gt;</t>
  </si>
  <si>
    <t>HUANG/TIANCHUN</t>
  </si>
  <si>
    <t xml:space="preserve">3701360	</t>
  </si>
  <si>
    <t xml:space="preserve">999225663339197	</t>
  </si>
  <si>
    <t>[万宜新镇]万宜度假村酒店(Bangi Resort Hotel)(60480496)</t>
  </si>
  <si>
    <t>PUDZI/MOHD PUDZI BIN ARIFFIN</t>
  </si>
  <si>
    <t xml:space="preserve">3701373	</t>
  </si>
  <si>
    <t xml:space="preserve">147940	</t>
  </si>
  <si>
    <t xml:space="preserve">999225663404072	</t>
  </si>
  <si>
    <t>ZHANG/MINGFEI</t>
  </si>
  <si>
    <t xml:space="preserve">3701386	</t>
  </si>
  <si>
    <t xml:space="preserve">8314341	</t>
  </si>
  <si>
    <t xml:space="preserve">999225663515269	</t>
  </si>
  <si>
    <t>[曼谷]曼谷科伦酒店(Column Bangkok Hotel)(55270214)</t>
  </si>
  <si>
    <t>行政一室房&lt;2人入住&gt;&lt;不退款&gt;</t>
  </si>
  <si>
    <t>Thitikunnithi/Thitirat</t>
  </si>
  <si>
    <t xml:space="preserve">3701415	</t>
  </si>
  <si>
    <t xml:space="preserve">118118	</t>
  </si>
  <si>
    <t xml:space="preserve">999225663516115	</t>
  </si>
  <si>
    <t>[华欣]阳光旅馆(Sunshine Hostel)(90352753)</t>
  </si>
  <si>
    <t>JITROD/CHICHAYA</t>
  </si>
  <si>
    <t xml:space="preserve">3701416	</t>
  </si>
  <si>
    <t xml:space="preserve">999225663611355	</t>
  </si>
  <si>
    <t>Sharif/Syahriza</t>
  </si>
  <si>
    <t xml:space="preserve">3701563	</t>
  </si>
  <si>
    <t xml:space="preserve">147941	</t>
  </si>
  <si>
    <t xml:space="preserve">999225663989302	</t>
  </si>
  <si>
    <t>[南邦]南邦SR酒店(The SR Residence Lampang)(92030856)</t>
  </si>
  <si>
    <t>套房&lt;2人入住&gt;&lt;不退款&gt;</t>
  </si>
  <si>
    <t>Panta/Tarinee</t>
  </si>
  <si>
    <t xml:space="preserve">3701624	</t>
  </si>
  <si>
    <t xml:space="preserve">Confirmedonmobileapp	</t>
  </si>
  <si>
    <t xml:space="preserve">999225664039086	</t>
  </si>
  <si>
    <t>[呵叻]扎达公寓(Zada Residence)(90401085)</t>
  </si>
  <si>
    <t>豪华双人房/双床房, 2 张单人床&lt;2人入住&gt;&lt;不退款&gt;&lt;早餐&gt;</t>
  </si>
  <si>
    <t>Jumnainsong/Amonrat</t>
  </si>
  <si>
    <t xml:space="preserve">3701632	</t>
  </si>
  <si>
    <t xml:space="preserve">404	</t>
  </si>
  <si>
    <t xml:space="preserve">999225664082849	</t>
  </si>
  <si>
    <t>[北干巴鲁]北乾巴鲁福克斯酒店(FOX Hotel Pekanbaru)(55329380)</t>
  </si>
  <si>
    <t>SEE/KEVIN</t>
  </si>
  <si>
    <t xml:space="preserve">3701639	</t>
  </si>
  <si>
    <t xml:space="preserve">999225664118978	</t>
  </si>
  <si>
    <t>[夜丰颂]帝国夜丰颂度假酒店(The Imperial Mae Hong Son Resort)(94360580)</t>
  </si>
  <si>
    <t>WIYASING/SRIPRAPA</t>
  </si>
  <si>
    <t xml:space="preserve">3701643	</t>
  </si>
  <si>
    <t xml:space="preserve">135125701	</t>
  </si>
  <si>
    <t xml:space="preserve">999225664549225	</t>
  </si>
  <si>
    <t>[亨廷顿公园]洛杉矶圣塔菲旅馆(Santa Fe Inn Los Angeles)(89933414)</t>
  </si>
  <si>
    <t>大号床间&lt;2人入住&gt;&lt;不退款&gt;</t>
  </si>
  <si>
    <t>Alonso/Osvel</t>
  </si>
  <si>
    <t xml:space="preserve">3701880	</t>
  </si>
  <si>
    <t xml:space="preserve">0273ADD656	</t>
  </si>
  <si>
    <t xml:space="preserve">999225664659631	</t>
  </si>
  <si>
    <t>WIJAYA/MARIA KUSUMA</t>
  </si>
  <si>
    <t xml:space="preserve">3701906	</t>
  </si>
  <si>
    <t xml:space="preserve">RZ-57530638	</t>
  </si>
  <si>
    <t xml:space="preserve">999225665164964	</t>
  </si>
  <si>
    <t>[芭堤雅]绿色公园度假酒店(The Green Park Resort)(55452302)</t>
  </si>
  <si>
    <t>园景高级房&lt;2人入住&gt;&lt;不退款&gt;&lt;早餐&gt;</t>
  </si>
  <si>
    <t>HONGTHONG/CHATLADA</t>
  </si>
  <si>
    <t xml:space="preserve">3701997	</t>
  </si>
  <si>
    <t xml:space="preserve">8314796	</t>
  </si>
  <si>
    <t xml:space="preserve">999225665282930	</t>
  </si>
  <si>
    <t>经典客房, 2 张单人床&lt;2人入住&gt;&lt;不退款&gt;&lt;早餐&gt;</t>
  </si>
  <si>
    <t>SIRIPATKRITTANON/THITIPHAT</t>
  </si>
  <si>
    <t xml:space="preserve">3702024	</t>
  </si>
  <si>
    <t xml:space="preserve">8314820	</t>
  </si>
  <si>
    <t xml:space="preserve">999225665729571	</t>
  </si>
  <si>
    <t>[伊斯坦布尔]安图萨设计 Spa 酒店(Antusa Design Hotel &amp; Spa)(110040285)</t>
  </si>
  <si>
    <t>标准双人或双床房&lt;2人入住&gt;&lt;不退款&gt;&lt;早餐&gt;</t>
  </si>
  <si>
    <t>Zhang/Mu</t>
  </si>
  <si>
    <t xml:space="preserve">3702270	</t>
  </si>
  <si>
    <t xml:space="preserve">57547816	</t>
  </si>
  <si>
    <t xml:space="preserve">999225665837509	</t>
  </si>
  <si>
    <t>海景豪华双床房&lt;2人入住&gt;&lt;不退款&gt;</t>
  </si>
  <si>
    <t>SYAFIQ/MUZAMMIL MUHAMMAD</t>
  </si>
  <si>
    <t xml:space="preserve">3702296	</t>
  </si>
  <si>
    <t xml:space="preserve">-57549857	</t>
  </si>
  <si>
    <t xml:space="preserve">999225666211650	</t>
  </si>
  <si>
    <t>SOMKLONGSOK/SORNSAWAN</t>
  </si>
  <si>
    <t xml:space="preserve">3702383	</t>
  </si>
  <si>
    <t xml:space="preserve">3470464c4b8dc36faf	</t>
  </si>
  <si>
    <t xml:space="preserve">999225668677924	</t>
  </si>
  <si>
    <t>SAENGNIL/NATTHIKA</t>
  </si>
  <si>
    <t xml:space="preserve">3702557	</t>
  </si>
  <si>
    <t xml:space="preserve">8315112	</t>
  </si>
  <si>
    <t xml:space="preserve">999225669673547	</t>
  </si>
  <si>
    <t>[万伦]森翠诺服务式公寓酒店(The Centrino Serviced Residence)(90374099)</t>
  </si>
  <si>
    <t>1号工作室双人床&lt;2人入住&gt;&lt;不退款&gt;</t>
  </si>
  <si>
    <t>WITA/ARNON</t>
  </si>
  <si>
    <t xml:space="preserve">3702621	</t>
  </si>
  <si>
    <t xml:space="preserve">NISAMANI	</t>
  </si>
  <si>
    <t xml:space="preserve">999225669923457	</t>
  </si>
  <si>
    <t>[Playa Hermosa]特拉蒙托酒店(Beachfront Hotel Tramonto)(89933652)</t>
  </si>
  <si>
    <t>标准房&lt;2人入住&gt;&lt;不退款&gt;&lt;早餐&gt;</t>
  </si>
  <si>
    <t>Monge/Edward,Guerrro Delgado/Susan</t>
  </si>
  <si>
    <t xml:space="preserve">3702640	</t>
  </si>
  <si>
    <t xml:space="preserve">1248680-2023072907	</t>
  </si>
  <si>
    <t xml:space="preserve">999225670286056	</t>
  </si>
  <si>
    <t>[吉达]西拉马尔酒店(Western Lamar Hotel)(90366353)</t>
  </si>
  <si>
    <t>豪华一室房&lt;2人入住&gt;&lt;不退款&gt;&lt;早餐&gt;</t>
  </si>
  <si>
    <t>WANG/GENSHENG</t>
  </si>
  <si>
    <t xml:space="preserve">3702685	</t>
  </si>
  <si>
    <t xml:space="preserve">999225670531433	</t>
  </si>
  <si>
    <t>[利兹]奥顿霍尔 Spa 酒店及高尔夫度假村(Oulton Hall Hotel, Spa &amp; Golf Resort)(90205587)</t>
  </si>
  <si>
    <t>经典双人标准间&lt;2人入住&gt;&lt;不退款&gt;&lt;早餐&gt;</t>
  </si>
  <si>
    <t>PENG/ZHIHONG</t>
  </si>
  <si>
    <t xml:space="preserve">3702702	</t>
  </si>
  <si>
    <t xml:space="preserve">135130970	</t>
  </si>
  <si>
    <t xml:space="preserve">999225670670122	</t>
  </si>
  <si>
    <t>[伦敦]莱斯特广场胜利之家(Victory House Leicester Square)(60494256)</t>
  </si>
  <si>
    <t>Hug/Anne</t>
  </si>
  <si>
    <t xml:space="preserve">3702715	</t>
  </si>
  <si>
    <t xml:space="preserve">57570654	</t>
  </si>
  <si>
    <t xml:space="preserve">999225671100171	</t>
  </si>
  <si>
    <t>[Chae Ramae]S 之家班桑南酒店(S House Bansaengngam)(90382340)</t>
  </si>
  <si>
    <t>标准客房-特大床&lt;2人入住&gt;&lt;不退款&gt;</t>
  </si>
  <si>
    <t>Somjit/Chonlasak</t>
  </si>
  <si>
    <t xml:space="preserve">3702897	</t>
  </si>
  <si>
    <t xml:space="preserve">|57572733	</t>
  </si>
  <si>
    <t xml:space="preserve">999225671130585	</t>
  </si>
  <si>
    <t>[首尔]东大门旅游旅馆酒店(Travelodge Dongdaemun Seoul)(55254154)</t>
  </si>
  <si>
    <t>PARK/HONGQUE</t>
  </si>
  <si>
    <t xml:space="preserve">3702900	</t>
  </si>
  <si>
    <t xml:space="preserve">999225672028502	</t>
  </si>
  <si>
    <t>[雪邦]萨拉克精品酒店(Salak Boutique Hotel)(100679412)</t>
  </si>
  <si>
    <t>SU/YUYI</t>
  </si>
  <si>
    <t xml:space="preserve">3703013	</t>
  </si>
  <si>
    <t xml:space="preserve">8315438	</t>
  </si>
  <si>
    <t xml:space="preserve">999225672067131	</t>
  </si>
  <si>
    <t>[塔林]塔林快捷酒店(Tallink Express Hotel)(55779747)</t>
  </si>
  <si>
    <t>Miininen/Tomi,Miininen/Tomi</t>
  </si>
  <si>
    <t xml:space="preserve">57581603	</t>
  </si>
  <si>
    <t xml:space="preserve">999225672237675	</t>
  </si>
  <si>
    <t>高级房, 2 张单人床&lt;2人入住&gt;&lt;不退款&gt;&lt;早餐&gt;</t>
  </si>
  <si>
    <t>KUNABUT/ORADONKARN</t>
  </si>
  <si>
    <t xml:space="preserve">3703050	</t>
  </si>
  <si>
    <t xml:space="preserve">8315535	</t>
  </si>
  <si>
    <t xml:space="preserve">999225672442976	</t>
  </si>
  <si>
    <t>[泰梢]佩奇曼简海滩度假村(Pechmaneekan Beach Resort)(90372648)</t>
  </si>
  <si>
    <t>标准房, 1 间卧室, 无烟房, 河景&lt;2人入住&gt;&lt;不退款&gt;&lt;早餐&gt;</t>
  </si>
  <si>
    <t>HANKLA/NIRAT</t>
  </si>
  <si>
    <t xml:space="preserve">3703217	</t>
  </si>
  <si>
    <t xml:space="preserve">|57585593	</t>
  </si>
  <si>
    <t xml:space="preserve">999225672718070	</t>
  </si>
  <si>
    <t>KURNIAWAN/YOSEF</t>
  </si>
  <si>
    <t xml:space="preserve">3703249	</t>
  </si>
  <si>
    <t xml:space="preserve">-57590937	</t>
  </si>
  <si>
    <t xml:space="preserve">999225672735129	</t>
  </si>
  <si>
    <t>Wang/Haiyan,Yu/Guangxu</t>
  </si>
  <si>
    <t xml:space="preserve">3703254	</t>
  </si>
  <si>
    <t xml:space="preserve">999225673191339	</t>
  </si>
  <si>
    <t>[布尔诺]格兰迪萨豪华宫殿酒店(Grandezza Hotel Luxury Palace)(55391123)</t>
  </si>
  <si>
    <t>豪华双人房&lt;2人入住&gt;&lt;不退款&gt;</t>
  </si>
  <si>
    <t>Weiss/Maxfield</t>
  </si>
  <si>
    <t xml:space="preserve">3703325	</t>
  </si>
  <si>
    <t xml:space="preserve">57594507	</t>
  </si>
  <si>
    <t xml:space="preserve">999225673134204	</t>
  </si>
  <si>
    <t>[里约热内卢]大西洋普莱姆酒店(Hotel Atlantico Prime)(104397082)</t>
  </si>
  <si>
    <t>豪华大床房&lt;2人入住&gt;&lt;不退款&gt;&lt;早餐&gt;</t>
  </si>
  <si>
    <t>Oliveira/Alessandra</t>
  </si>
  <si>
    <t xml:space="preserve">301486	</t>
  </si>
  <si>
    <t xml:space="preserve">999225674124239	</t>
  </si>
  <si>
    <t>[安卡拉]安卡拉珀恩特酒店(Point Hotel Ankara)(55779429)</t>
  </si>
  <si>
    <t>Fidan/Nilay</t>
  </si>
  <si>
    <t xml:space="preserve">3703623	</t>
  </si>
  <si>
    <t xml:space="preserve">57605146	</t>
  </si>
  <si>
    <t xml:space="preserve">999225674237599	</t>
  </si>
  <si>
    <t>[罗马]圣约翰酒店(Hotel Saint John)(55745021)</t>
  </si>
  <si>
    <t>Ahmed/Zaheer,Ahmed/Zaheer</t>
  </si>
  <si>
    <t xml:space="preserve">3703644	</t>
  </si>
  <si>
    <t xml:space="preserve">57606183	</t>
  </si>
  <si>
    <t xml:space="preserve">999225674535021	</t>
  </si>
  <si>
    <t>[慕尼黑]慕尼黑设计酒店(Hotel Munich Inn - Design Hotel)(55354775)</t>
  </si>
  <si>
    <t>Double Room Single Use&lt;1人入住&gt;&lt;不退款&gt;&lt;早餐&gt;</t>
  </si>
  <si>
    <t>SONG/WEIWEI</t>
  </si>
  <si>
    <t xml:space="preserve">3703686	</t>
  </si>
  <si>
    <t xml:space="preserve">57610402	</t>
  </si>
  <si>
    <t xml:space="preserve">999225674609329	</t>
  </si>
  <si>
    <t>[麻坡]麻拉尔99酒店(Muarar 99 Hotel)(55812107)</t>
  </si>
  <si>
    <t>nudin/amin</t>
  </si>
  <si>
    <t xml:space="preserve">3703901	</t>
  </si>
  <si>
    <t xml:space="preserve">999225674976686	</t>
  </si>
  <si>
    <t>[曼谷]考山艺术酒店(Khaosan Art Hotel)(90402156)</t>
  </si>
  <si>
    <t>标准房, 无烟房&lt;2人入住&gt;&lt;不退款&gt;</t>
  </si>
  <si>
    <t>WONGSA/RAPEEPUN</t>
  </si>
  <si>
    <t xml:space="preserve">3703947	</t>
  </si>
  <si>
    <t xml:space="preserve">102712128	</t>
  </si>
  <si>
    <t xml:space="preserve">999225674802087	</t>
  </si>
  <si>
    <t>[避兰东]赞堡马克罗斯酒店(Elmark Hotel Johor)(55337517)</t>
  </si>
  <si>
    <t>高级大床房&lt;2人入住&gt;&lt;不退款&gt;</t>
  </si>
  <si>
    <t>WOON/THIN SING</t>
  </si>
  <si>
    <t xml:space="preserve">3703922	</t>
  </si>
  <si>
    <t xml:space="preserve">|57615316	</t>
  </si>
  <si>
    <t xml:space="preserve">999225675014721	</t>
  </si>
  <si>
    <t>[瓜拉丁加奴]J套房酒店(J Suites Hotel)(55391313)</t>
  </si>
  <si>
    <t>TEO/BOON SENG</t>
  </si>
  <si>
    <t xml:space="preserve">3703954	</t>
  </si>
  <si>
    <t xml:space="preserve">8316021	</t>
  </si>
  <si>
    <t xml:space="preserve">999225675058779	</t>
  </si>
  <si>
    <t>Yang/Changhong</t>
  </si>
  <si>
    <t xml:space="preserve">3703963	</t>
  </si>
  <si>
    <t xml:space="preserve">999225675494085	</t>
  </si>
  <si>
    <t>帕克莱恩特大床房&lt;2人入住&gt;&lt;不退款&gt;</t>
  </si>
  <si>
    <t>WANG/XINXIN</t>
  </si>
  <si>
    <t xml:space="preserve">3704034	</t>
  </si>
  <si>
    <t xml:space="preserve">999225675626631	</t>
  </si>
  <si>
    <t>[曼谷]曼谷NRC公寓素旺纳普酒店(Nrc Residence Suvarnabhumi Bangkok)(95083839)</t>
  </si>
  <si>
    <t>SIMLEE/KETKAEW</t>
  </si>
  <si>
    <t xml:space="preserve">3704053	</t>
  </si>
  <si>
    <t xml:space="preserve">437854205	</t>
  </si>
  <si>
    <t xml:space="preserve">999225675697138	</t>
  </si>
  <si>
    <t>[曼谷]拉亚苏拉翁曼谷酒店(The Raya Surawong Bangkok)(55932562)</t>
  </si>
  <si>
    <t>DONG/JIAN</t>
  </si>
  <si>
    <t xml:space="preserve">3704066	</t>
  </si>
  <si>
    <t xml:space="preserve">57625386	</t>
  </si>
  <si>
    <t xml:space="preserve">999225675759018	</t>
  </si>
  <si>
    <t>[关丹]维尔酒店(Veer Hotel)(90387175)</t>
  </si>
  <si>
    <t>OTHMAN/ATEN</t>
  </si>
  <si>
    <t xml:space="preserve">3704182	</t>
  </si>
  <si>
    <t xml:space="preserve">|57628114	</t>
  </si>
  <si>
    <t xml:space="preserve">999225675758567	</t>
  </si>
  <si>
    <t>[伊斯坦布尔]金花酒店(Golden Flower Hotel)(110132847)</t>
  </si>
  <si>
    <t>标准双人房（1 张双人床）&lt;2人入住&gt;&lt;不退款&gt;</t>
  </si>
  <si>
    <t>NGO/HUUSON,NGUYEN/HUUSANG</t>
  </si>
  <si>
    <t xml:space="preserve">3704175	</t>
  </si>
  <si>
    <t xml:space="preserve">2943812	</t>
  </si>
  <si>
    <t xml:space="preserve">999225676224585	</t>
  </si>
  <si>
    <t>[芒考]素可泰派林酒店(Pailyn Sukhothai)(90400348)</t>
  </si>
  <si>
    <t>INPHET/BUSSAKONRAT</t>
  </si>
  <si>
    <t xml:space="preserve">3704342	</t>
  </si>
  <si>
    <t xml:space="preserve">|57631874	</t>
  </si>
  <si>
    <t xml:space="preserve">999225676315380	</t>
  </si>
  <si>
    <t>[雅典]博斯精品酒店(Boss Boutique Athens)(110040822)</t>
  </si>
  <si>
    <t>DZAFERI/DILARA</t>
  </si>
  <si>
    <t xml:space="preserve">3704355	</t>
  </si>
  <si>
    <t xml:space="preserve">20230729122920-2847421	</t>
  </si>
  <si>
    <t xml:space="preserve">999225676316926	</t>
  </si>
  <si>
    <t>高级房 (带浴缸)&lt;2人入住&gt;&lt;不退款&gt;</t>
  </si>
  <si>
    <t>CHOUSUPHA/JEERANUT</t>
  </si>
  <si>
    <t xml:space="preserve">3704357	</t>
  </si>
  <si>
    <t xml:space="preserve">999225676222118	</t>
  </si>
  <si>
    <t>[伊斯坦布尔]迪万伊斯坦布尔城市酒店(Divan Istanbul City)(55491603)</t>
  </si>
  <si>
    <t>AKILLI/CEMIL</t>
  </si>
  <si>
    <t xml:space="preserve">3704341	</t>
  </si>
  <si>
    <t xml:space="preserve">57634755	</t>
  </si>
  <si>
    <t xml:space="preserve">999225676910212	</t>
  </si>
  <si>
    <t>Garcia/Andrea</t>
  </si>
  <si>
    <t xml:space="preserve">3704456	</t>
  </si>
  <si>
    <t xml:space="preserve">999225677018735	</t>
  </si>
  <si>
    <t>[奥胡斯]醒来阿尔胡斯酒店(Wakeup - Aarhus)(55745371)</t>
  </si>
  <si>
    <t>Wakeup Standard Non Refundable&lt;2人入住&gt;&lt;不退款&gt;</t>
  </si>
  <si>
    <t>GUO/XINYUAN</t>
  </si>
  <si>
    <t xml:space="preserve">3704479	</t>
  </si>
  <si>
    <t xml:space="preserve">RZ-57644295	</t>
  </si>
  <si>
    <t xml:space="preserve">25677650033	</t>
  </si>
  <si>
    <t>SHAO/YI,liu/jia</t>
  </si>
  <si>
    <t xml:space="preserve">3704579	</t>
  </si>
  <si>
    <t xml:space="preserve">999225677864190	</t>
  </si>
  <si>
    <t>[威洛比]克利夫兰威洛比斯凯莱特汽车旅馆(Skylight Inn Cleveland Willoughby)(95387229)</t>
  </si>
  <si>
    <t>蜜月套房, 1 张特大床, 吸烟房, 热水浴缸&lt;2人入住&gt;&lt;不退款&gt;</t>
  </si>
  <si>
    <t>TABB/BRIANNA</t>
  </si>
  <si>
    <t xml:space="preserve">3704614	</t>
  </si>
  <si>
    <t xml:space="preserve">0495ACP887	</t>
  </si>
  <si>
    <t xml:space="preserve">999225677946177	</t>
  </si>
  <si>
    <t>[大西洋滩]一片海洋度假酒店及水疗中心(One Ocean Resort and Spa)(89916451)</t>
  </si>
  <si>
    <t>华丽客房, 1 张特大床, 无障碍, 部分海洋景观&lt;2人入住&gt;&lt;不退款&gt;</t>
  </si>
  <si>
    <t>YANCEY/ALISHA</t>
  </si>
  <si>
    <t xml:space="preserve">3704631	</t>
  </si>
  <si>
    <t xml:space="preserve">51296SE321358	</t>
  </si>
  <si>
    <t>权益取消</t>
  </si>
  <si>
    <t xml:space="preserve">999225678675392	</t>
  </si>
  <si>
    <t>[南特]太阳城七城市套房大厦(Seven Urban Suites Nantes Centre)(80331258)</t>
  </si>
  <si>
    <t>舒适双人或双床间&lt;2人入住&gt;&lt;不退款&gt;</t>
  </si>
  <si>
    <t>Bassong/Ruth</t>
  </si>
  <si>
    <t xml:space="preserve">3704749	</t>
  </si>
  <si>
    <t xml:space="preserve">57675502	</t>
  </si>
  <si>
    <t xml:space="preserve">999225678798088	</t>
  </si>
  <si>
    <t>Saffo/Latasha</t>
  </si>
  <si>
    <t xml:space="preserve">3704765	</t>
  </si>
  <si>
    <t xml:space="preserve">999225679051544	</t>
  </si>
  <si>
    <t>开放式客房, 2 张单人床, 简易厨房&lt;2人入住&gt;&lt;不退款&gt;</t>
  </si>
  <si>
    <t>BOHUON/QUENTIN,DELACROIX/MARIE</t>
  </si>
  <si>
    <t xml:space="preserve">3704809	</t>
  </si>
  <si>
    <t xml:space="preserve">57683666	</t>
  </si>
  <si>
    <t xml:space="preserve">999225679493764	</t>
  </si>
  <si>
    <t>[威波士顿]柳树训练中心酒店(The Willows Training Centre)(92030372)</t>
  </si>
  <si>
    <t>基本双人间&lt;2人入住&gt;&lt;不退款&gt;</t>
  </si>
  <si>
    <t>Reilly/Steven</t>
  </si>
  <si>
    <t xml:space="preserve">3704890	</t>
  </si>
  <si>
    <t xml:space="preserve">57693561	</t>
  </si>
  <si>
    <t>退单</t>
  </si>
  <si>
    <t xml:space="preserve">999225679773936	</t>
  </si>
  <si>
    <t>[伯恩矛斯]拉古娜酒店(Laguna Hotel)(89917515)</t>
  </si>
  <si>
    <t>FOREMAN/TARA,BROTHERTON/BEN</t>
  </si>
  <si>
    <t xml:space="preserve">3704920	</t>
  </si>
  <si>
    <t xml:space="preserve">-57700505	</t>
  </si>
  <si>
    <t xml:space="preserve">999225252167323	</t>
  </si>
  <si>
    <t>CNY</t>
  </si>
  <si>
    <t>CA13030230802CNY</t>
  </si>
  <si>
    <t>,</t>
  </si>
  <si>
    <t>HKD 563983.86</t>
  </si>
  <si>
    <t>A230802113405911</t>
  </si>
  <si>
    <t>A230802113547911</t>
  </si>
  <si>
    <t>总计：HKD 563983.86</t>
  </si>
  <si>
    <t>补款单999225252167323</t>
  </si>
  <si>
    <t>CNY 100</t>
  </si>
  <si>
    <t>A230802112906911</t>
  </si>
  <si>
    <t>CNY / HKD 当前参考汇率: 1.08570979</t>
  </si>
  <si>
    <t>总计：100 CNY/
108.57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</si>
  <si>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</si>
  <si>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</si>
  <si>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</si>
  <si>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</si>
  <si>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</si>
  <si>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</si>
  <si>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</si>
  <si>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</si>
  <si>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</si>
  <si>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</si>
  <si>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</si>
  <si>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</si>
  <si>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</si>
  <si>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</si>
  <si>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</si>
  <si>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</si>
  <si>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</si>
  <si>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</si>
  <si>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</si>
  <si>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2023-07-29</t>
  </si>
  <si>
    <t>3704920</t>
  </si>
  <si>
    <t>拉古纳酒店</t>
  </si>
  <si>
    <t>FOREMAN TARA,BROTHERTON BEN</t>
  </si>
  <si>
    <t>2023-07-30</t>
  </si>
  <si>
    <t>退房日周结</t>
  </si>
  <si>
    <t>687.56</t>
  </si>
  <si>
    <t>748.49</t>
  </si>
  <si>
    <t>0</t>
  </si>
  <si>
    <t>0.00</t>
  </si>
  <si>
    <t>携程汇智国际直连</t>
  </si>
  <si>
    <t>925</t>
  </si>
  <si>
    <t>2023-07-29 23:16:33</t>
  </si>
  <si>
    <t>否</t>
  </si>
  <si>
    <t>汇智国际旅游发展有限公司</t>
  </si>
  <si>
    <t>直连</t>
  </si>
  <si>
    <t>英国</t>
  </si>
  <si>
    <t>3704890</t>
  </si>
  <si>
    <t>柳树训练中心酒店</t>
  </si>
  <si>
    <t>Reilly Steven</t>
  </si>
  <si>
    <t>826.80</t>
  </si>
  <si>
    <t>900.06</t>
  </si>
  <si>
    <t>2023-07-29 23:01:57</t>
  </si>
  <si>
    <t>3704809</t>
  </si>
  <si>
    <t>巴黎南阿多尼斯公寓式酒店</t>
  </si>
  <si>
    <t>BOHUON QUENTIN,DELACROIX MARIE</t>
  </si>
  <si>
    <t>370.00</t>
  </si>
  <si>
    <t>402.79</t>
  </si>
  <si>
    <t>2023-07-29 22:40:51</t>
  </si>
  <si>
    <t>法国</t>
  </si>
  <si>
    <t>3704765</t>
  </si>
  <si>
    <t>洛杉矶国际机场索内斯塔酒店</t>
  </si>
  <si>
    <t>Saffo Latasha</t>
  </si>
  <si>
    <t>1112.30</t>
  </si>
  <si>
    <t>1210.86</t>
  </si>
  <si>
    <t>2023-07-29 22:28:01</t>
  </si>
  <si>
    <t>美国</t>
  </si>
  <si>
    <t>3704749</t>
  </si>
  <si>
    <t>Seven Urban Suites Nantes Centre</t>
  </si>
  <si>
    <t>Bassong Ruth</t>
  </si>
  <si>
    <t>678.41</t>
  </si>
  <si>
    <t>738.53</t>
  </si>
  <si>
    <t>2023-07-29 22:23:09</t>
  </si>
  <si>
    <t>3704631</t>
  </si>
  <si>
    <t>一片海洋度假酒店及水疗中心</t>
  </si>
  <si>
    <t>YANCEY ALISHA</t>
  </si>
  <si>
    <t>2290.19</t>
  </si>
  <si>
    <t>2493.13</t>
  </si>
  <si>
    <t>2023-07-29 21:48:54</t>
  </si>
  <si>
    <t>3704614</t>
  </si>
  <si>
    <t>克利夫兰威洛比斯凯莱特旅客之家</t>
  </si>
  <si>
    <t>TABB BRIANNA</t>
  </si>
  <si>
    <t>941.23</t>
  </si>
  <si>
    <t>1024.63</t>
  </si>
  <si>
    <t>2023-07-29 21:43:55</t>
  </si>
  <si>
    <t>3704579</t>
  </si>
  <si>
    <t>迈阿密国际机场克拉丽奥套房酒店</t>
  </si>
  <si>
    <t>SHAO YI,liu jia</t>
  </si>
  <si>
    <t>1583.08</t>
  </si>
  <si>
    <t>1723.36</t>
  </si>
  <si>
    <t>2023-07-29 21:34:39</t>
  </si>
  <si>
    <t>3704479</t>
  </si>
  <si>
    <t>醒来阿尔胡斯酒店</t>
  </si>
  <si>
    <t>GUO XINYUAN</t>
  </si>
  <si>
    <t>601.32</t>
  </si>
  <si>
    <t>654.61</t>
  </si>
  <si>
    <t>2023-07-29 21:04:13</t>
  </si>
  <si>
    <t>丹麦</t>
  </si>
  <si>
    <t>3704456</t>
  </si>
  <si>
    <t>怀特普莱恩斯中心索内斯塔酒店</t>
  </si>
  <si>
    <t>Garcia Andrea</t>
  </si>
  <si>
    <t>1205.35</t>
  </si>
  <si>
    <t>1312.16</t>
  </si>
  <si>
    <t>2023-07-29 20:58:38</t>
  </si>
  <si>
    <t>3704357</t>
  </si>
  <si>
    <t>拉亚苏拉翁曼谷酒店</t>
  </si>
  <si>
    <t>CHOUSUPHA JEERANUT</t>
  </si>
  <si>
    <t>403.18</t>
  </si>
  <si>
    <t>438.91</t>
  </si>
  <si>
    <t>2023-07-29 20:29:09</t>
  </si>
  <si>
    <t>泰国</t>
  </si>
  <si>
    <t>3704355</t>
  </si>
  <si>
    <t>Boss Boutique Athens</t>
  </si>
  <si>
    <t>DZAFERI DILARA</t>
  </si>
  <si>
    <t>467.08</t>
  </si>
  <si>
    <t>508.47</t>
  </si>
  <si>
    <t>2023-07-29 20:29:06</t>
  </si>
  <si>
    <t>希腊</t>
  </si>
  <si>
    <t>3704342</t>
  </si>
  <si>
    <t>素可泰派林酒店</t>
  </si>
  <si>
    <t>INPHET BUSSAKONRAT</t>
  </si>
  <si>
    <t>238.17</t>
  </si>
  <si>
    <t>259.27</t>
  </si>
  <si>
    <t>2023-07-29 20:24:32</t>
  </si>
  <si>
    <t>3704341</t>
  </si>
  <si>
    <t>迪万伊斯坦布尔城市酒店</t>
  </si>
  <si>
    <t>AKILLI CEMIL</t>
  </si>
  <si>
    <t>756.91</t>
  </si>
  <si>
    <t>823.98</t>
  </si>
  <si>
    <t>2023-07-29 20:34:34</t>
  </si>
  <si>
    <t>土耳其</t>
  </si>
  <si>
    <t>3704182</t>
  </si>
  <si>
    <t>维尔酒店</t>
  </si>
  <si>
    <t>OTHMAN ATEN</t>
  </si>
  <si>
    <t>191.70</t>
  </si>
  <si>
    <t>208.69</t>
  </si>
  <si>
    <t>2023-07-29 20:11:20</t>
  </si>
  <si>
    <t>马来西亚</t>
  </si>
  <si>
    <t>3704175</t>
  </si>
  <si>
    <t>金花酒店</t>
  </si>
  <si>
    <t>NGO HUUSON,NGUYEN HUUSANG</t>
  </si>
  <si>
    <t>203.22</t>
  </si>
  <si>
    <t>221.23</t>
  </si>
  <si>
    <t>2023-07-29 20:01:13</t>
  </si>
  <si>
    <t>3704066</t>
  </si>
  <si>
    <t>DONG JIAN</t>
  </si>
  <si>
    <t>387.86</t>
  </si>
  <si>
    <t>422.23</t>
  </si>
  <si>
    <t>2023-07-29 20:01:46</t>
  </si>
  <si>
    <t>3704053</t>
  </si>
  <si>
    <t>曼谷NRC公寓素旺纳普酒店</t>
  </si>
  <si>
    <t>SIMLEE KETKAEW</t>
  </si>
  <si>
    <t>129.95</t>
  </si>
  <si>
    <t>141.46</t>
  </si>
  <si>
    <t>2023-07-29 19:54:33</t>
  </si>
  <si>
    <t>3704034</t>
  </si>
  <si>
    <t>纽约柏宁酒店</t>
  </si>
  <si>
    <t>WANG XINXIN</t>
  </si>
  <si>
    <t>2420.61</t>
  </si>
  <si>
    <t>2635.11</t>
  </si>
  <si>
    <t>2023-07-29 19:47:45</t>
  </si>
  <si>
    <t>3703963</t>
  </si>
  <si>
    <t>Yang Changhong</t>
  </si>
  <si>
    <t>1138.71</t>
  </si>
  <si>
    <t>1239.62</t>
  </si>
  <si>
    <t>2023-07-29 19:25:51</t>
  </si>
  <si>
    <t>3703954</t>
  </si>
  <si>
    <t>J套房酒店</t>
  </si>
  <si>
    <t>TEO BOON SENG</t>
  </si>
  <si>
    <t>313.41</t>
  </si>
  <si>
    <t>341.18</t>
  </si>
  <si>
    <t>2023-07-29 19:23:48</t>
  </si>
  <si>
    <t>3703947</t>
  </si>
  <si>
    <t>考山艺术酒店</t>
  </si>
  <si>
    <t>WONGSA RAPEEPUN</t>
  </si>
  <si>
    <t>288.33</t>
  </si>
  <si>
    <t>313.88</t>
  </si>
  <si>
    <t>2023-07-29 19:31:21</t>
  </si>
  <si>
    <t>3703922</t>
  </si>
  <si>
    <t>赞堡马克罗斯酒店</t>
  </si>
  <si>
    <t>WOON THIN SING</t>
  </si>
  <si>
    <t>170.72</t>
  </si>
  <si>
    <t>185.85</t>
  </si>
  <si>
    <t>2023-07-29 19:22:18</t>
  </si>
  <si>
    <t>3703901</t>
  </si>
  <si>
    <t>麻拉尔99酒店</t>
  </si>
  <si>
    <t>nudin amin</t>
  </si>
  <si>
    <t>184.58</t>
  </si>
  <si>
    <t>200.94</t>
  </si>
  <si>
    <t>2023-07-29 19:07:17</t>
  </si>
  <si>
    <t>3703686</t>
  </si>
  <si>
    <t>慕尼黑设计酒店</t>
  </si>
  <si>
    <t>SONG WEIWEI</t>
  </si>
  <si>
    <t>557.87</t>
  </si>
  <si>
    <t>607.30</t>
  </si>
  <si>
    <t>2023-07-29 19:02:11</t>
  </si>
  <si>
    <t>德国</t>
  </si>
  <si>
    <t>3703644</t>
  </si>
  <si>
    <t>圣约翰酒店</t>
  </si>
  <si>
    <t>Ahmed Zaheer,Ahmed Zaheer</t>
  </si>
  <si>
    <t>1100.16</t>
  </si>
  <si>
    <t>1197.65</t>
  </si>
  <si>
    <t>2023-07-29 18:43:40</t>
  </si>
  <si>
    <t>意大利</t>
  </si>
  <si>
    <t>3703623</t>
  </si>
  <si>
    <t>安卡拉珀恩特酒店</t>
  </si>
  <si>
    <t>Fidan Nilay</t>
  </si>
  <si>
    <t>695.07</t>
  </si>
  <si>
    <t>756.66</t>
  </si>
  <si>
    <t>2023-07-29 18:39:00</t>
  </si>
  <si>
    <t>3703325</t>
  </si>
  <si>
    <t>格兰迪萨豪华宫殿酒店</t>
  </si>
  <si>
    <t>Weiss Maxfield</t>
  </si>
  <si>
    <t>706.50</t>
  </si>
  <si>
    <t>769.10</t>
  </si>
  <si>
    <t>2023-07-29 17:50:54</t>
  </si>
  <si>
    <t>捷克</t>
  </si>
  <si>
    <t>3703321</t>
  </si>
  <si>
    <t>大西洋普莱姆酒店</t>
  </si>
  <si>
    <t>Oliveira Alessandra</t>
  </si>
  <si>
    <t>299.19</t>
  </si>
  <si>
    <t>325.70</t>
  </si>
  <si>
    <t>2023-07-29 17:49:14</t>
  </si>
  <si>
    <t>巴西</t>
  </si>
  <si>
    <t>3703249</t>
  </si>
  <si>
    <t>阿什利·瓦希德·哈西姆·雅加达</t>
  </si>
  <si>
    <t>KURNIAWAN YOSEF</t>
  </si>
  <si>
    <t>295.50</t>
  </si>
  <si>
    <t>321.69</t>
  </si>
  <si>
    <t>2023-07-29 17:35:07</t>
  </si>
  <si>
    <t>印度尼西亚</t>
  </si>
  <si>
    <t>3703217</t>
  </si>
  <si>
    <t>佩奇曼简海滩度假村</t>
  </si>
  <si>
    <t>HANKLA NIRAT</t>
  </si>
  <si>
    <t>325.37</t>
  </si>
  <si>
    <t>354.20</t>
  </si>
  <si>
    <t>2023-07-29 17:11:06</t>
  </si>
  <si>
    <t>3703050</t>
  </si>
  <si>
    <t>康帕斯酒店集团芭堤雅诺华快捷酒店</t>
  </si>
  <si>
    <t>KUNABUT ORADONKARN</t>
  </si>
  <si>
    <t>608.15</t>
  </si>
  <si>
    <t>662.04</t>
  </si>
  <si>
    <t>2023-07-29 17:10:42</t>
  </si>
  <si>
    <t>3703019</t>
  </si>
  <si>
    <t>塔林快捷酒店</t>
  </si>
  <si>
    <t>Miininen Tomi,Miininen Tomi</t>
  </si>
  <si>
    <t>480.22</t>
  </si>
  <si>
    <t>522.77</t>
  </si>
  <si>
    <t>2023-07-29 16:52:26</t>
  </si>
  <si>
    <t>爱沙尼亚</t>
  </si>
  <si>
    <t>3703013</t>
  </si>
  <si>
    <t>Salak Boutique Hotel</t>
  </si>
  <si>
    <t>SU YUYI</t>
  </si>
  <si>
    <t>218.79</t>
  </si>
  <si>
    <t>238.18</t>
  </si>
  <si>
    <t>2023-07-29 16:49:54</t>
  </si>
  <si>
    <t>3702900</t>
  </si>
  <si>
    <t>东大门旅游旅馆酒店</t>
  </si>
  <si>
    <t>PARK HONGQUE</t>
  </si>
  <si>
    <t>330.63</t>
  </si>
  <si>
    <t>359.93</t>
  </si>
  <si>
    <t>2023-07-29 16:14:18</t>
  </si>
  <si>
    <t>韩国</t>
  </si>
  <si>
    <t>3702897</t>
  </si>
  <si>
    <t>S 之家班桑南酒店</t>
  </si>
  <si>
    <t>Somjit Chonlasak</t>
  </si>
  <si>
    <t>129.42</t>
  </si>
  <si>
    <t>140.89</t>
  </si>
  <si>
    <t>-140</t>
  </si>
  <si>
    <t>-129</t>
  </si>
  <si>
    <t>2023-07-29 16:13:18</t>
  </si>
  <si>
    <t>3702715</t>
  </si>
  <si>
    <t>胜利之家酒店</t>
  </si>
  <si>
    <t>Hug Anne</t>
  </si>
  <si>
    <t>1691.33</t>
  </si>
  <si>
    <t>1841.20</t>
  </si>
  <si>
    <t>2023-07-29 16:03:54</t>
  </si>
  <si>
    <t>3702702</t>
  </si>
  <si>
    <t>奥顿霍尔 Spa 酒店及高尔夫度假村</t>
  </si>
  <si>
    <t>PENG ZHIHONG</t>
  </si>
  <si>
    <t>1698.42</t>
  </si>
  <si>
    <t>1848.92</t>
  </si>
  <si>
    <t>2023-07-29 15:57:19</t>
  </si>
  <si>
    <t>3702685</t>
  </si>
  <si>
    <t>西方拉玛尔酒店</t>
  </si>
  <si>
    <t>WANG GENSHENG</t>
  </si>
  <si>
    <t>740.55</t>
  </si>
  <si>
    <t>806.17</t>
  </si>
  <si>
    <t>2023-07-29 15:48:23</t>
  </si>
  <si>
    <t>沙特阿拉伯</t>
  </si>
  <si>
    <t>3702640</t>
  </si>
  <si>
    <t>特拉蒙托酒店</t>
  </si>
  <si>
    <t>Monge Edward,Guerrro Delgado Susan</t>
  </si>
  <si>
    <t>528.07</t>
  </si>
  <si>
    <t>574.86</t>
  </si>
  <si>
    <t>2023-07-29 15:39:07</t>
  </si>
  <si>
    <t>哥斯达黎加</t>
  </si>
  <si>
    <t>3702621</t>
  </si>
  <si>
    <t>森翠诺服务公寓</t>
  </si>
  <si>
    <t>WITA ARNON</t>
  </si>
  <si>
    <t>104.05</t>
  </si>
  <si>
    <t>113.27</t>
  </si>
  <si>
    <t>2023-07-29 15:31:33</t>
  </si>
  <si>
    <t>3702557</t>
  </si>
  <si>
    <t>SAENGNIL NATTHIKA</t>
  </si>
  <si>
    <t>237.29</t>
  </si>
  <si>
    <t>258.32</t>
  </si>
  <si>
    <t>2023-07-29 15:21:14</t>
  </si>
  <si>
    <t>3702383</t>
  </si>
  <si>
    <t>纯粹普吉岛住宅酒店</t>
  </si>
  <si>
    <t>SOMKLONGSOK SORNSAWAN</t>
  </si>
  <si>
    <t>83.82</t>
  </si>
  <si>
    <t>91.25</t>
  </si>
  <si>
    <t>2023-07-29 14:59:37</t>
  </si>
  <si>
    <t>3702296</t>
  </si>
  <si>
    <t>槟城长荣桂冠酒店</t>
  </si>
  <si>
    <t>SYAFIQ MUZAMMIL MUHAMMAD</t>
  </si>
  <si>
    <t>439.72</t>
  </si>
  <si>
    <t>478.68</t>
  </si>
  <si>
    <t>2023-07-29 14:32:20</t>
  </si>
  <si>
    <t>3702270</t>
  </si>
  <si>
    <t>安图萨设计 Spa 酒店</t>
  </si>
  <si>
    <t>Zhang Mu</t>
  </si>
  <si>
    <t>706.68</t>
  </si>
  <si>
    <t>769.30</t>
  </si>
  <si>
    <t>2023-07-29 14:23:51</t>
  </si>
  <si>
    <t>3702024</t>
  </si>
  <si>
    <t>SIRIPATKRITTANON THITIPHAT</t>
  </si>
  <si>
    <t>259.61</t>
  </si>
  <si>
    <t>282.62</t>
  </si>
  <si>
    <t>2023-07-29 14:03:45</t>
  </si>
  <si>
    <t>3701997</t>
  </si>
  <si>
    <t>绿色公园度假酒店</t>
  </si>
  <si>
    <t>HONGTHONG CHATLADA</t>
  </si>
  <si>
    <t>363.19</t>
  </si>
  <si>
    <t>395.37</t>
  </si>
  <si>
    <t>2023-07-29 13:55:51</t>
  </si>
  <si>
    <t>3701906</t>
  </si>
  <si>
    <t>丹那阿邦至爱酒店 - 赛德恩格</t>
  </si>
  <si>
    <t>WIJAYA MARIA KUSUMA</t>
  </si>
  <si>
    <t>145.79</t>
  </si>
  <si>
    <t>158.71</t>
  </si>
  <si>
    <t>2023-07-29 13:17:59</t>
  </si>
  <si>
    <t>3701880</t>
  </si>
  <si>
    <t>洛杉矶圣塔菲旅馆</t>
  </si>
  <si>
    <t>Alonso Osvel</t>
  </si>
  <si>
    <t>590.85</t>
  </si>
  <si>
    <t>643.21</t>
  </si>
  <si>
    <t>2023-07-29 13:05:18</t>
  </si>
  <si>
    <t>3701643</t>
  </si>
  <si>
    <t>帝国夜丰颂度假酒店</t>
  </si>
  <si>
    <t>WIYASING SRIPRAPA</t>
  </si>
  <si>
    <t>208.17</t>
  </si>
  <si>
    <t>226.62</t>
  </si>
  <si>
    <t>2023-07-29 12:38:13</t>
  </si>
  <si>
    <t>3701639</t>
  </si>
  <si>
    <t>北干巴鲁福克斯哈里斯酒店</t>
  </si>
  <si>
    <t>SEE KEVIN</t>
  </si>
  <si>
    <t>350.20</t>
  </si>
  <si>
    <t>381.23</t>
  </si>
  <si>
    <t>2023-07-29 12:33:41</t>
  </si>
  <si>
    <t>3701632</t>
  </si>
  <si>
    <t>萨达住宅酒店</t>
  </si>
  <si>
    <t>Jumnainsong Amonrat</t>
  </si>
  <si>
    <t>192.57</t>
  </si>
  <si>
    <t>209.63</t>
  </si>
  <si>
    <t>2023-07-29 12:30:44</t>
  </si>
  <si>
    <t>3701624</t>
  </si>
  <si>
    <t>南邦SR酒店</t>
  </si>
  <si>
    <t>Panta Tarinee</t>
  </si>
  <si>
    <t>177.64</t>
  </si>
  <si>
    <t>193.38</t>
  </si>
  <si>
    <t>2023-07-29 12:28:52</t>
  </si>
  <si>
    <t>3701563</t>
  </si>
  <si>
    <t>吉隆坡万宜度假酒店</t>
  </si>
  <si>
    <t>Sharif Syahriza</t>
  </si>
  <si>
    <t>438.97</t>
  </si>
  <si>
    <t>477.87</t>
  </si>
  <si>
    <t>2023-07-29 12:01:18</t>
  </si>
  <si>
    <t>3701416</t>
  </si>
  <si>
    <t>阳光旅馆</t>
  </si>
  <si>
    <t>JITROD CHICHAYA</t>
  </si>
  <si>
    <t>235.06</t>
  </si>
  <si>
    <t>255.89</t>
  </si>
  <si>
    <t>2023-07-29 11:55:49</t>
  </si>
  <si>
    <t>3701415</t>
  </si>
  <si>
    <t>科伦曼谷酒店</t>
  </si>
  <si>
    <t>Thitikunnithi Thitirat</t>
  </si>
  <si>
    <t>678.00</t>
  </si>
  <si>
    <t>738.08</t>
  </si>
  <si>
    <t>2023-07-29 12:56:57</t>
  </si>
  <si>
    <t>直采</t>
  </si>
  <si>
    <t>3701386</t>
  </si>
  <si>
    <t>ZHANG MINGFEI</t>
  </si>
  <si>
    <t>2023-07-29 11:57:20</t>
  </si>
  <si>
    <t>3701373</t>
  </si>
  <si>
    <t>PUDZI MOHD PUDZI BIN ARIFFIN</t>
  </si>
  <si>
    <t>2023-07-29 11:42:45</t>
  </si>
  <si>
    <t>3701360</t>
  </si>
  <si>
    <t>HUANG TIANCHUN</t>
  </si>
  <si>
    <t>3167.11</t>
  </si>
  <si>
    <t>3447.76</t>
  </si>
  <si>
    <t>2023-07-29 11:36:15</t>
  </si>
  <si>
    <t>3701358</t>
  </si>
  <si>
    <t>伊斯兰教橙色之家酒店</t>
  </si>
  <si>
    <t>TETRANTO TINO HAPSORO</t>
  </si>
  <si>
    <t>71.32</t>
  </si>
  <si>
    <t>77.64</t>
  </si>
  <si>
    <t>2023-07-29 11:45:45</t>
  </si>
  <si>
    <t>3701333</t>
  </si>
  <si>
    <t>佩达纳酒店</t>
  </si>
  <si>
    <t>M.SAID NOREMI AIDA BINTI</t>
  </si>
  <si>
    <t>420.60</t>
  </si>
  <si>
    <t>457.87</t>
  </si>
  <si>
    <t>2023-07-29 11:24:19</t>
  </si>
  <si>
    <t>3701308</t>
  </si>
  <si>
    <t>卡拉姆维尔套房和会议中心酒店</t>
  </si>
  <si>
    <t>Liang Wenchao,Zhu Guofeng</t>
  </si>
  <si>
    <t>2514.96</t>
  </si>
  <si>
    <t>2737.82</t>
  </si>
  <si>
    <t>2023-07-29 11:22:25</t>
  </si>
  <si>
    <t>澳大利亚</t>
  </si>
  <si>
    <t>3701144</t>
  </si>
  <si>
    <t>潘诺尼亚酒店</t>
  </si>
  <si>
    <t>KALWAR RAUNAK</t>
  </si>
  <si>
    <t>452.16</t>
  </si>
  <si>
    <t>492.23</t>
  </si>
  <si>
    <t>2023-07-29 10:54:52</t>
  </si>
  <si>
    <t>3701132</t>
  </si>
  <si>
    <t>瓜亚基尔大酒店 - 阿桑德连锁酒店</t>
  </si>
  <si>
    <t>Abad Vallejo Fabian</t>
  </si>
  <si>
    <t>527.74</t>
  </si>
  <si>
    <t>574.51</t>
  </si>
  <si>
    <t>2023-07-29 10:51:35</t>
  </si>
  <si>
    <t>厄瓜多尔</t>
  </si>
  <si>
    <t>3701119</t>
  </si>
  <si>
    <t>拉威棕榈滩度假酒店(SHA Extra Plus)</t>
  </si>
  <si>
    <t>RUNJUANJIT MARISA</t>
  </si>
  <si>
    <t>375.00</t>
  </si>
  <si>
    <t>408.23</t>
  </si>
  <si>
    <t>2023-07-29 11:39:25</t>
  </si>
  <si>
    <t>3701093</t>
  </si>
  <si>
    <t>圣路易斯西北品质酒店 I-270</t>
  </si>
  <si>
    <t>Gamble Antoinette</t>
  </si>
  <si>
    <t>587.44</t>
  </si>
  <si>
    <t>639.49</t>
  </si>
  <si>
    <t>2023-07-29 10:35:16</t>
  </si>
  <si>
    <t>3701068</t>
  </si>
  <si>
    <t>孟伊其商務酒店</t>
  </si>
  <si>
    <t>CO VI MINH</t>
  </si>
  <si>
    <t>370.61</t>
  </si>
  <si>
    <t>403.45</t>
  </si>
  <si>
    <t>2023-07-29 10:27:47</t>
  </si>
  <si>
    <t>越南</t>
  </si>
  <si>
    <t>3700880</t>
  </si>
  <si>
    <t>茂物帕德加加兰法维酒店</t>
  </si>
  <si>
    <t>TRIANANDA SAVIRA</t>
  </si>
  <si>
    <t>230.72</t>
  </si>
  <si>
    <t>251.16</t>
  </si>
  <si>
    <t>2023-07-29 09:38:42</t>
  </si>
  <si>
    <t>3700832</t>
  </si>
  <si>
    <t>顶点酒店</t>
  </si>
  <si>
    <t>Blanco Eva</t>
  </si>
  <si>
    <t>479.68</t>
  </si>
  <si>
    <t>522.19</t>
  </si>
  <si>
    <t>2023-07-29 09:17:45</t>
  </si>
  <si>
    <t>西班牙</t>
  </si>
  <si>
    <t>3700827</t>
  </si>
  <si>
    <t>Hinarejos Real Luis</t>
  </si>
  <si>
    <t>2023-07-29 09:14:30</t>
  </si>
  <si>
    <t>3700824</t>
  </si>
  <si>
    <t>盖茨堡温德姆酒店</t>
  </si>
  <si>
    <t>ZHAO XIAOBAO</t>
  </si>
  <si>
    <t>1186.97</t>
  </si>
  <si>
    <t>1292.15</t>
  </si>
  <si>
    <t>2023-07-29 09:12:32</t>
  </si>
  <si>
    <t>3700692</t>
  </si>
  <si>
    <t>SACKO Ibrahima</t>
  </si>
  <si>
    <t>421.28</t>
  </si>
  <si>
    <t>458.61</t>
  </si>
  <si>
    <t>2023-07-29 08:35:06</t>
  </si>
  <si>
    <t>3700593</t>
  </si>
  <si>
    <t>库塔卡纳酒店</t>
  </si>
  <si>
    <t>HUANG YENFU,KHO lie BENG Beng</t>
  </si>
  <si>
    <t>609.55</t>
  </si>
  <si>
    <t>663.56</t>
  </si>
  <si>
    <t>2023-07-29 07:54:43</t>
  </si>
  <si>
    <t>3700588</t>
  </si>
  <si>
    <t>暹罗酒店 (SHA Plus+)</t>
  </si>
  <si>
    <t>TENG TAO</t>
  </si>
  <si>
    <t>439.67</t>
  </si>
  <si>
    <t>478.63</t>
  </si>
  <si>
    <t>2023-07-29 07:52:27</t>
  </si>
  <si>
    <t>3700571</t>
  </si>
  <si>
    <t>特里维勒斯盖特威克酒店</t>
  </si>
  <si>
    <t>ALMEIDA JORGE</t>
  </si>
  <si>
    <t>714.55</t>
  </si>
  <si>
    <t>777.87</t>
  </si>
  <si>
    <t>2023-07-29 07:42:11</t>
  </si>
  <si>
    <t>3700561</t>
  </si>
  <si>
    <t>诺丁汉特里维尔斯摄政酒店</t>
  </si>
  <si>
    <t>Ganatra Nikesh</t>
  </si>
  <si>
    <t>918.43</t>
  </si>
  <si>
    <t>999.81</t>
  </si>
  <si>
    <t>2023-07-29 07:36:30</t>
  </si>
  <si>
    <t>3700535</t>
  </si>
  <si>
    <t>阿罗那海德梦幻度假酒店和餐厅</t>
  </si>
  <si>
    <t>jia yuanhui</t>
  </si>
  <si>
    <t>299.75</t>
  </si>
  <si>
    <t>326.31</t>
  </si>
  <si>
    <t>2023-07-29 07:09:46</t>
  </si>
  <si>
    <t>菲律宾</t>
  </si>
  <si>
    <t>3700472</t>
  </si>
  <si>
    <t>伊莉萨白青年旅舍</t>
  </si>
  <si>
    <t>Nagai Makoto</t>
  </si>
  <si>
    <t>459.43</t>
  </si>
  <si>
    <t>500.14</t>
  </si>
  <si>
    <t>2023-07-29 06:52:41</t>
  </si>
  <si>
    <t>3700459</t>
  </si>
  <si>
    <t>瑞典旅游的查普曼和思科普索尔门国际青年旅舍</t>
  </si>
  <si>
    <t>WANG WENJING</t>
  </si>
  <si>
    <t>598.01</t>
  </si>
  <si>
    <t>651.00</t>
  </si>
  <si>
    <t>2023-07-29 06:29:49</t>
  </si>
  <si>
    <t>瑞典</t>
  </si>
  <si>
    <t>3700413</t>
  </si>
  <si>
    <t>兰迪德诺大酒店</t>
  </si>
  <si>
    <t>ZHOU ZHUOYING</t>
  </si>
  <si>
    <t>836.61</t>
  </si>
  <si>
    <t>910.75</t>
  </si>
  <si>
    <t>2023-07-29 05:27:27</t>
  </si>
  <si>
    <t>3700383</t>
  </si>
  <si>
    <t>霍兰德品质套房酒店</t>
  </si>
  <si>
    <t>Zhang Qi</t>
  </si>
  <si>
    <t>1317.50</t>
  </si>
  <si>
    <t>1434.25</t>
  </si>
  <si>
    <t>2023-07-29 04:44:30</t>
  </si>
  <si>
    <t>3700360</t>
  </si>
  <si>
    <t>图里亚酒店</t>
  </si>
  <si>
    <t>MARTINEZ ESPELETA ANGEL</t>
  </si>
  <si>
    <t>949.76</t>
  </si>
  <si>
    <t>1033.92</t>
  </si>
  <si>
    <t>2023-07-29 04:26:38</t>
  </si>
  <si>
    <t>3700346</t>
  </si>
  <si>
    <t>LIU JIA</t>
  </si>
  <si>
    <t>2023-07-29 03:57:55</t>
  </si>
  <si>
    <t>3700322</t>
  </si>
  <si>
    <t>YE JI</t>
  </si>
  <si>
    <t>667.50</t>
  </si>
  <si>
    <t>726.65</t>
  </si>
  <si>
    <t>2023-07-29 03:29:13</t>
  </si>
  <si>
    <t>3700285</t>
  </si>
  <si>
    <t>杜维爱丁堡酒店</t>
  </si>
  <si>
    <t>LI SHENGCHAO,Zhang Guiman</t>
  </si>
  <si>
    <t>2245.82</t>
  </si>
  <si>
    <t>2444.83</t>
  </si>
  <si>
    <t>2023-07-29 03:02:38</t>
  </si>
  <si>
    <t>3700282</t>
  </si>
  <si>
    <t>马鲁汽车旅馆</t>
  </si>
  <si>
    <t>JIANG ZHE,Zhu Yijun</t>
  </si>
  <si>
    <t>573.46</t>
  </si>
  <si>
    <t>624.28</t>
  </si>
  <si>
    <t>2023-07-29 02:53:42</t>
  </si>
  <si>
    <t>3700267</t>
  </si>
  <si>
    <t>贝尔维尤拉克斯普兰廷全套房酒店</t>
  </si>
  <si>
    <t>MCINTYRE JULIE</t>
  </si>
  <si>
    <t>1198.00</t>
  </si>
  <si>
    <t>1304.16</t>
  </si>
  <si>
    <t>2023-07-29 02:49:01</t>
  </si>
  <si>
    <t>3700178</t>
  </si>
  <si>
    <t>美城酒店</t>
  </si>
  <si>
    <t>PHOMLUMONG PHORNWIMONL</t>
  </si>
  <si>
    <t>86.23</t>
  </si>
  <si>
    <t>93.86</t>
  </si>
  <si>
    <t>2023-07-29 01:51:23</t>
  </si>
  <si>
    <t>3700155</t>
  </si>
  <si>
    <t>马尼拉萨沃伊酒店</t>
  </si>
  <si>
    <t>YONG DIANA</t>
  </si>
  <si>
    <t>459.56</t>
  </si>
  <si>
    <t>500.23</t>
  </si>
  <si>
    <t>2023-07-29 01:23:47</t>
  </si>
  <si>
    <t>3700144</t>
  </si>
  <si>
    <t>VIOLETTA FIORI</t>
  </si>
  <si>
    <t>153.87</t>
  </si>
  <si>
    <t>167.18</t>
  </si>
  <si>
    <t>2023-07-29 01:20:36</t>
  </si>
  <si>
    <t>3700126</t>
  </si>
  <si>
    <t>德维拉素万那普酒店</t>
  </si>
  <si>
    <t>Papajee Butsaba</t>
  </si>
  <si>
    <t>139.96</t>
  </si>
  <si>
    <t>152.06</t>
  </si>
  <si>
    <t>2023-07-29 01:13:48</t>
  </si>
  <si>
    <t>3700097</t>
  </si>
  <si>
    <t>芭堤雅塔曼酒店度假村</t>
  </si>
  <si>
    <t>KONKHAM BUNDIT</t>
  </si>
  <si>
    <t>447.66</t>
  </si>
  <si>
    <t>486.38</t>
  </si>
  <si>
    <t>2023-07-29 01:17:57</t>
  </si>
  <si>
    <t>3700068</t>
  </si>
  <si>
    <t>美好山丘酒店</t>
  </si>
  <si>
    <t>NUGROHO AFI SATRIA</t>
  </si>
  <si>
    <t>116.52</t>
  </si>
  <si>
    <t>126.60</t>
  </si>
  <si>
    <t>2023-07-29 00:42:54</t>
  </si>
  <si>
    <t>2023-07-28</t>
  </si>
  <si>
    <t>3699892</t>
  </si>
  <si>
    <t>曼谷玛瑙酒店</t>
  </si>
  <si>
    <t>CHEN HUANG</t>
  </si>
  <si>
    <t>186.48</t>
  </si>
  <si>
    <t>202.61</t>
  </si>
  <si>
    <t>2023-07-28 23:26:36</t>
  </si>
  <si>
    <t>3699889</t>
  </si>
  <si>
    <t>吉隆坡孟沙铂尔曼酒店</t>
  </si>
  <si>
    <t>ISMAIL INTAN NABILA</t>
  </si>
  <si>
    <t>509.49</t>
  </si>
  <si>
    <t>553.55</t>
  </si>
  <si>
    <t>2023-07-28 23:15:41</t>
  </si>
  <si>
    <t>3699877</t>
  </si>
  <si>
    <t>维治伍德酒店</t>
  </si>
  <si>
    <t>Lim David,Lim David</t>
  </si>
  <si>
    <t>636.08</t>
  </si>
  <si>
    <t>691.09</t>
  </si>
  <si>
    <t>2023-07-28 23:12:41</t>
  </si>
  <si>
    <t>3699871</t>
  </si>
  <si>
    <t>温德姆花园曼谷素坤逸42号酒店</t>
  </si>
  <si>
    <t>li tingting,zhu yiwen</t>
  </si>
  <si>
    <t>534.48</t>
  </si>
  <si>
    <t>580.70</t>
  </si>
  <si>
    <t>2023-07-28 23:10:05</t>
  </si>
  <si>
    <t>3699854</t>
  </si>
  <si>
    <t>D 日内瓦酒店</t>
  </si>
  <si>
    <t>HAN NA</t>
  </si>
  <si>
    <t>1425.23</t>
  </si>
  <si>
    <t>1548.49</t>
  </si>
  <si>
    <t>2023-07-28 23:02:06</t>
  </si>
  <si>
    <t>瑞士</t>
  </si>
  <si>
    <t>3699818</t>
  </si>
  <si>
    <t>乌玛拉斯公寓酒店</t>
  </si>
  <si>
    <t>TSUI STEVEN CHIACHI</t>
  </si>
  <si>
    <t>218.02</t>
  </si>
  <si>
    <t>236.88</t>
  </si>
  <si>
    <t>2023-07-28 22:55:42</t>
  </si>
  <si>
    <t>3699765</t>
  </si>
  <si>
    <t>米兰德勒纳泽欧尼酒店</t>
  </si>
  <si>
    <t>Perez Rhea,Perez Rhea</t>
  </si>
  <si>
    <t>682.66</t>
  </si>
  <si>
    <t>741.70</t>
  </si>
  <si>
    <t>2023-07-28 22:42:33</t>
  </si>
  <si>
    <t>加拿大</t>
  </si>
  <si>
    <t>3699692</t>
  </si>
  <si>
    <t>普特拉高地新浪潮酒店</t>
  </si>
  <si>
    <t>SYAMIL MUHAMMAD SYARIF</t>
  </si>
  <si>
    <t>144.28</t>
  </si>
  <si>
    <t>156.76</t>
  </si>
  <si>
    <t>2023-07-28 22:21:09</t>
  </si>
  <si>
    <t>3699672</t>
  </si>
  <si>
    <t>爱丽丝&amp;旅行箱酒店</t>
  </si>
  <si>
    <t>ZHANG RUOTIAN</t>
  </si>
  <si>
    <t>744.27</t>
  </si>
  <si>
    <t>808.64</t>
  </si>
  <si>
    <t>2023-07-28 22:15:29</t>
  </si>
  <si>
    <t>3699263</t>
  </si>
  <si>
    <t>吉隆坡帝皇精品酒店</t>
  </si>
  <si>
    <t>PENG AIPING</t>
  </si>
  <si>
    <t>399.90</t>
  </si>
  <si>
    <t>434.49</t>
  </si>
  <si>
    <t>2023-07-28 21:00:29</t>
  </si>
  <si>
    <t>3699243</t>
  </si>
  <si>
    <t>布里斯班雷吉斯毅力谷酒店</t>
  </si>
  <si>
    <t>HUANG FUCAI</t>
  </si>
  <si>
    <t>1314.61</t>
  </si>
  <si>
    <t>1428.30</t>
  </si>
  <si>
    <t>2023-07-28 20:54:45</t>
  </si>
  <si>
    <t>3699179</t>
  </si>
  <si>
    <t>NATTASON YODKAEW</t>
  </si>
  <si>
    <t>2023-07-28 20:44:22</t>
  </si>
  <si>
    <t>3699160</t>
  </si>
  <si>
    <t>迪拜市中心安纳塔拉酒店</t>
  </si>
  <si>
    <t>Li Qi,Xu YIDUO</t>
  </si>
  <si>
    <t>1411.30</t>
  </si>
  <si>
    <t>1533.36</t>
  </si>
  <si>
    <t>2023-07-28 20:27:12</t>
  </si>
  <si>
    <t>阿拉伯联合酋长国</t>
  </si>
  <si>
    <t>3698883</t>
  </si>
  <si>
    <t>曼谷沙吞娜拉提瓦酒店</t>
  </si>
  <si>
    <t>ZHANG KAIFAN</t>
  </si>
  <si>
    <t>256.11</t>
  </si>
  <si>
    <t>278.26</t>
  </si>
  <si>
    <t>2023-07-28 19:46:00</t>
  </si>
  <si>
    <t>3698816</t>
  </si>
  <si>
    <t>PAUNGPLOY AEKKASIT</t>
  </si>
  <si>
    <t>212.00</t>
  </si>
  <si>
    <t>230.33</t>
  </si>
  <si>
    <t>2023-07-29 10:30:08</t>
  </si>
  <si>
    <t>3698795</t>
  </si>
  <si>
    <t>巴厘岛凉亭酒店</t>
  </si>
  <si>
    <t>PANALIGAN KIM JOSHUA LELIS</t>
  </si>
  <si>
    <t>3068.37</t>
  </si>
  <si>
    <t>3333.74</t>
  </si>
  <si>
    <t>2023-07-28 19:14:45</t>
  </si>
  <si>
    <t>3698575</t>
  </si>
  <si>
    <t>曼谷苏阁索酒店</t>
  </si>
  <si>
    <t>Cheng Xian shuo</t>
  </si>
  <si>
    <t>1437.06</t>
  </si>
  <si>
    <t>1561.34</t>
  </si>
  <si>
    <t>2023-07-28 18:58:55</t>
  </si>
  <si>
    <t>3698494</t>
  </si>
  <si>
    <t>曼谷巴伦酒店 (SHA Certified)</t>
  </si>
  <si>
    <t>TOHKELAE AMANEE</t>
  </si>
  <si>
    <t>106.72</t>
  </si>
  <si>
    <t>115.95</t>
  </si>
  <si>
    <t>2023-07-28 18:28:37</t>
  </si>
  <si>
    <t>3698436</t>
  </si>
  <si>
    <t>TEE AH CHEW</t>
  </si>
  <si>
    <t>372.03</t>
  </si>
  <si>
    <t>404.21</t>
  </si>
  <si>
    <t>2023-07-28 18:11:54</t>
  </si>
  <si>
    <t>3698243</t>
  </si>
  <si>
    <t>机场通道汽车旅馆</t>
  </si>
  <si>
    <t>Fleming Kate</t>
  </si>
  <si>
    <t>512.20</t>
  </si>
  <si>
    <t>556.50</t>
  </si>
  <si>
    <t>2023-07-28 18:07:08</t>
  </si>
  <si>
    <t>新西兰</t>
  </si>
  <si>
    <t>3698170</t>
  </si>
  <si>
    <t>卡拉巴加丁薇姿普瑞酒店</t>
  </si>
  <si>
    <t>Liao Pulin</t>
  </si>
  <si>
    <t>468.80</t>
  </si>
  <si>
    <t>509.34</t>
  </si>
  <si>
    <t>2023-07-28 17:35:43</t>
  </si>
  <si>
    <t>3698158</t>
  </si>
  <si>
    <t>伦敦中央公园酒店</t>
  </si>
  <si>
    <t>LI JIALE</t>
  </si>
  <si>
    <t>830.65</t>
  </si>
  <si>
    <t>902.49</t>
  </si>
  <si>
    <t>2023-07-28 17:32:32</t>
  </si>
  <si>
    <t>3698142</t>
  </si>
  <si>
    <t>尤斯顿广场酒店</t>
  </si>
  <si>
    <t>TAN ZHILIN</t>
  </si>
  <si>
    <t>1249.43</t>
  </si>
  <si>
    <t>1357.49</t>
  </si>
  <si>
    <t>2023-07-28 17:25:17</t>
  </si>
  <si>
    <t>3698124</t>
  </si>
  <si>
    <t>MOHD KENALI JAYA ELHAMI</t>
  </si>
  <si>
    <t>2023-07-28 17:25:11</t>
  </si>
  <si>
    <t>3697879</t>
  </si>
  <si>
    <t>弗兰奇酒店</t>
  </si>
  <si>
    <t>MacEachern John</t>
  </si>
  <si>
    <t>612.48</t>
  </si>
  <si>
    <t>665.45</t>
  </si>
  <si>
    <t>2023-07-28 16:41:33</t>
  </si>
  <si>
    <t>3697834</t>
  </si>
  <si>
    <t>爱玛瑞丝泗水马格雷酒店</t>
  </si>
  <si>
    <t>WAHYUDI SETYO</t>
  </si>
  <si>
    <t>137.20</t>
  </si>
  <si>
    <t>149.07</t>
  </si>
  <si>
    <t>2023-07-28 16:18:32</t>
  </si>
  <si>
    <t>3697622</t>
  </si>
  <si>
    <t>SAELI SARAN</t>
  </si>
  <si>
    <t>467.62</t>
  </si>
  <si>
    <t>508.06</t>
  </si>
  <si>
    <t>2023-07-28 15:56:38</t>
  </si>
  <si>
    <t>3697606</t>
  </si>
  <si>
    <t>素坤逸安雅娜娜酒店</t>
  </si>
  <si>
    <t>SUN DEYU,MENG XIANGLU</t>
  </si>
  <si>
    <t>381.71</t>
  </si>
  <si>
    <t>414.72</t>
  </si>
  <si>
    <t>2023-07-28 15:41:41</t>
  </si>
  <si>
    <t>3697556</t>
  </si>
  <si>
    <t>曼谷西隆森林酒店</t>
  </si>
  <si>
    <t>LIU ANG</t>
  </si>
  <si>
    <t>1159.24</t>
  </si>
  <si>
    <t>1259.50</t>
  </si>
  <si>
    <t>2023-07-28 15:24:13</t>
  </si>
  <si>
    <t>3697554</t>
  </si>
  <si>
    <t>芭堤雅花园度假村</t>
  </si>
  <si>
    <t>PHROMMA NALOEDCHAI</t>
  </si>
  <si>
    <t>352.24</t>
  </si>
  <si>
    <t>382.70</t>
  </si>
  <si>
    <t>2023-07-28 15:24:23</t>
  </si>
  <si>
    <t>3697225</t>
  </si>
  <si>
    <t>图班查里斯沃特尔酒店</t>
  </si>
  <si>
    <t>KHAMIDAH ISROVANA</t>
  </si>
  <si>
    <t>89.75</t>
  </si>
  <si>
    <t>97.51</t>
  </si>
  <si>
    <t>2023-07-28 14:07:22</t>
  </si>
  <si>
    <t>3697078</t>
  </si>
  <si>
    <t>KSL 温泉度假村</t>
  </si>
  <si>
    <t>TAN SHU YI</t>
  </si>
  <si>
    <t>347.09</t>
  </si>
  <si>
    <t>377.11</t>
  </si>
  <si>
    <t>2023-07-28 13:57:28</t>
  </si>
  <si>
    <t>3697077</t>
  </si>
  <si>
    <t>日内瓦酒店</t>
  </si>
  <si>
    <t>lin yinghua,DING HONGHUA</t>
  </si>
  <si>
    <t>803.55</t>
  </si>
  <si>
    <t>873.04</t>
  </si>
  <si>
    <t>2023-07-28 14:06:59</t>
  </si>
  <si>
    <t>3697038</t>
  </si>
  <si>
    <t>巴拿马城瑞广场酒店</t>
  </si>
  <si>
    <t>LUPPINO GIUSEPPE</t>
  </si>
  <si>
    <t>1846.41</t>
  </si>
  <si>
    <t>2006.10</t>
  </si>
  <si>
    <t>2023-07-28 13:36:24</t>
  </si>
  <si>
    <t>巴拿马</t>
  </si>
  <si>
    <t>3696775</t>
  </si>
  <si>
    <t>AZIZAN ALIFF</t>
  </si>
  <si>
    <t>2023-07-28 12:52:34</t>
  </si>
  <si>
    <t>3696765</t>
  </si>
  <si>
    <t>达勒中心酒店</t>
  </si>
  <si>
    <t>POOCHAROENYOS NARONGCHAI</t>
  </si>
  <si>
    <t>235.94</t>
  </si>
  <si>
    <t>256.34</t>
  </si>
  <si>
    <t>2023-07-28 12:56:42</t>
  </si>
  <si>
    <t>3696760</t>
  </si>
  <si>
    <t>SK家庭酒店1</t>
  </si>
  <si>
    <t>QI YANI</t>
  </si>
  <si>
    <t>141.59</t>
  </si>
  <si>
    <t>153.84</t>
  </si>
  <si>
    <t>2023-07-28 12:44:20</t>
  </si>
  <si>
    <t>3696720</t>
  </si>
  <si>
    <t>鲜屋酒店</t>
  </si>
  <si>
    <t>KOMWAN KORRAKOCH</t>
  </si>
  <si>
    <t>400.58</t>
  </si>
  <si>
    <t>435.22</t>
  </si>
  <si>
    <t>2023-07-28 12:28:10</t>
  </si>
  <si>
    <t>3696715</t>
  </si>
  <si>
    <t>史密斯翠贝卡酒店</t>
  </si>
  <si>
    <t>Brokenbek Marc</t>
  </si>
  <si>
    <t>3492.38</t>
  </si>
  <si>
    <t>3794.42</t>
  </si>
  <si>
    <t>2023-07-28 12:25:29</t>
  </si>
  <si>
    <t>3696702</t>
  </si>
  <si>
    <t>南邦乔克塔威之家酒店</t>
  </si>
  <si>
    <t>THAWONG WASANA</t>
  </si>
  <si>
    <t>160.11</t>
  </si>
  <si>
    <t>173.96</t>
  </si>
  <si>
    <t>2023-07-28 12:21:50</t>
  </si>
  <si>
    <t>3696672</t>
  </si>
  <si>
    <t>城市海滩度假酒店</t>
  </si>
  <si>
    <t>FENG JIANGCHAO,ZHAO MINGYANG</t>
  </si>
  <si>
    <t>583.81</t>
  </si>
  <si>
    <t>634.30</t>
  </si>
  <si>
    <t>2023-07-28 12:12:56</t>
  </si>
  <si>
    <t>3696446</t>
  </si>
  <si>
    <t>舒适酒店</t>
  </si>
  <si>
    <t>Weisenberger Ann</t>
  </si>
  <si>
    <t>1120.81</t>
  </si>
  <si>
    <t>1217.74</t>
  </si>
  <si>
    <t>2023-07-28 11:52:49</t>
  </si>
  <si>
    <t>3696188</t>
  </si>
  <si>
    <t>阿特里姆曼谷美居大酒店(SHA认证)</t>
  </si>
  <si>
    <t>DIAS AYLBRICHT</t>
  </si>
  <si>
    <t>423.00</t>
  </si>
  <si>
    <t>459.58</t>
  </si>
  <si>
    <t>2023-07-28 12:27:46</t>
  </si>
  <si>
    <t>3696123</t>
  </si>
  <si>
    <t>温尼伯维多利亚旅馆酒店及会议中心</t>
  </si>
  <si>
    <t>Maund Janet</t>
  </si>
  <si>
    <t>951.56</t>
  </si>
  <si>
    <t>1033.85</t>
  </si>
  <si>
    <t>2023-07-28 10:28:18</t>
  </si>
  <si>
    <t>3695950</t>
  </si>
  <si>
    <t>AHMAD SAIFUL SYAZWAN</t>
  </si>
  <si>
    <t>374.28</t>
  </si>
  <si>
    <t>406.65</t>
  </si>
  <si>
    <t>2023-07-28 09:57:08</t>
  </si>
  <si>
    <t>3695912</t>
  </si>
  <si>
    <t>蒙塔娜酒店及公寓</t>
  </si>
  <si>
    <t>INTHANAM SAOWALAK</t>
  </si>
  <si>
    <t>676.68</t>
  </si>
  <si>
    <t>735.20</t>
  </si>
  <si>
    <t>2023-07-28 09:30:41</t>
  </si>
  <si>
    <t>3695764</t>
  </si>
  <si>
    <t>坦格朗黄蜂酒店</t>
  </si>
  <si>
    <t>MUHA SYEIRA,HIDAYATULLAH MUHAMMAD</t>
  </si>
  <si>
    <t>279.77</t>
  </si>
  <si>
    <t>303.97</t>
  </si>
  <si>
    <t>2023-07-28 08:49:18</t>
  </si>
  <si>
    <t>3695550</t>
  </si>
  <si>
    <t>柏林东城市酒店</t>
  </si>
  <si>
    <t>Lenz Florian,Lenz Florian</t>
  </si>
  <si>
    <t>1420.82</t>
  </si>
  <si>
    <t>1543.70</t>
  </si>
  <si>
    <t>2023-07-28 06:34:33</t>
  </si>
  <si>
    <t>3695544</t>
  </si>
  <si>
    <t>SAB 公寓酒店</t>
  </si>
  <si>
    <t>PANITA BM</t>
  </si>
  <si>
    <t>99.12</t>
  </si>
  <si>
    <t>107.69</t>
  </si>
  <si>
    <t>2023-07-28 06:38:28</t>
  </si>
  <si>
    <t>3695541</t>
  </si>
  <si>
    <t>FIRIVIYANTO SANDHIE</t>
  </si>
  <si>
    <t>2023-07-28 06:27:19</t>
  </si>
  <si>
    <t>3695529</t>
  </si>
  <si>
    <t>博姆敦波西尔城酒店</t>
  </si>
  <si>
    <t>TREVINO BELINDA ANN</t>
  </si>
  <si>
    <t>1108.06</t>
  </si>
  <si>
    <t>1203.89</t>
  </si>
  <si>
    <t>2023-07-28 05:59:58</t>
  </si>
  <si>
    <t>3695466</t>
  </si>
  <si>
    <t>艾斯塔希翁旅馆</t>
  </si>
  <si>
    <t>MUNOZ INIGO FRANCISCO</t>
  </si>
  <si>
    <t>255.59</t>
  </si>
  <si>
    <t>277.69</t>
  </si>
  <si>
    <t>2023-07-28 03:42:52</t>
  </si>
  <si>
    <t>3695331</t>
  </si>
  <si>
    <t>弗拉明戈大陆酒店</t>
  </si>
  <si>
    <t>MURLYK YURIY</t>
  </si>
  <si>
    <t>544.78</t>
  </si>
  <si>
    <t>591.90</t>
  </si>
  <si>
    <t>2023-07-28 01:45:12</t>
  </si>
  <si>
    <t>3695301</t>
  </si>
  <si>
    <t>莎卡迪水疗酒店 - 仅供成人入住</t>
  </si>
  <si>
    <t>BERTASI IURI</t>
  </si>
  <si>
    <t>920.73</t>
  </si>
  <si>
    <t>1002.10</t>
  </si>
  <si>
    <t>2023-07-28 01:28:07</t>
  </si>
  <si>
    <t>3695234</t>
  </si>
  <si>
    <t>Priestley Gemma</t>
  </si>
  <si>
    <t>837.77</t>
  </si>
  <si>
    <t>911.81</t>
  </si>
  <si>
    <t>2023-07-28 00:53:11</t>
  </si>
  <si>
    <t>3695203</t>
  </si>
  <si>
    <t>科科渡假酒店</t>
  </si>
  <si>
    <t>KUMRUK SUWANNEE,KUMRUK PONTAKON</t>
  </si>
  <si>
    <t>203.99</t>
  </si>
  <si>
    <t>222.02</t>
  </si>
  <si>
    <t>2023-07-28 00:38:31</t>
  </si>
  <si>
    <t>2023-07-27</t>
  </si>
  <si>
    <t>3694784</t>
  </si>
  <si>
    <t>HUSAIN ROSE MARIANI</t>
  </si>
  <si>
    <t>371.00</t>
  </si>
  <si>
    <t>403.79</t>
  </si>
  <si>
    <t>2023-07-28 16:13:56</t>
  </si>
  <si>
    <t>3694248</t>
  </si>
  <si>
    <t>都柏林葛雷斯罕里乌广场酒店</t>
  </si>
  <si>
    <t>MARTINEZ RAGA JOSE</t>
  </si>
  <si>
    <t>1955.49</t>
  </si>
  <si>
    <t>2128.31</t>
  </si>
  <si>
    <t>2023-07-27 21:41:21</t>
  </si>
  <si>
    <t>爱尔兰</t>
  </si>
  <si>
    <t>3694135</t>
  </si>
  <si>
    <t>鲁西班牙广场酒店</t>
  </si>
  <si>
    <t>Acosta Pousa Jose  Serafin</t>
  </si>
  <si>
    <t>4753.99</t>
  </si>
  <si>
    <t>5174.13</t>
  </si>
  <si>
    <t>2023-07-27 21:09:51</t>
  </si>
  <si>
    <t>3694116</t>
  </si>
  <si>
    <t>那瑞达公寓式酒店</t>
  </si>
  <si>
    <t>BELL MARK NATHAN</t>
  </si>
  <si>
    <t>3281.15</t>
  </si>
  <si>
    <t>3571.12</t>
  </si>
  <si>
    <t>2023-07-27 21:04:43</t>
  </si>
  <si>
    <t>3693985</t>
  </si>
  <si>
    <t>索尼斯塔欧文</t>
  </si>
  <si>
    <t>CHEUNG TING</t>
  </si>
  <si>
    <t>1568.23</t>
  </si>
  <si>
    <t>1706.82</t>
  </si>
  <si>
    <t>2023-07-27 21:00:38</t>
  </si>
  <si>
    <t>3693864</t>
  </si>
  <si>
    <t>ZHANG JUAN</t>
  </si>
  <si>
    <t>214.99</t>
  </si>
  <si>
    <t>233.99</t>
  </si>
  <si>
    <t>2023-07-27 20:16:17</t>
  </si>
  <si>
    <t>3693857</t>
  </si>
  <si>
    <t xml:space="preserve"> 117 素万那普国王一号酒店</t>
  </si>
  <si>
    <t>KAWKLAISAENG DARUNEE</t>
  </si>
  <si>
    <t>77.51</t>
  </si>
  <si>
    <t>84.36</t>
  </si>
  <si>
    <t>2023-07-27 20:14:10</t>
  </si>
  <si>
    <t>3693853</t>
  </si>
  <si>
    <t>黄金酒店</t>
  </si>
  <si>
    <t>REFENDI SITI AIDA RAFIZAH</t>
  </si>
  <si>
    <t>432.42</t>
  </si>
  <si>
    <t>470.64</t>
  </si>
  <si>
    <t>2023-07-27 20:13:05</t>
  </si>
  <si>
    <t>3693829</t>
  </si>
  <si>
    <t>皇家圣米歇尔酒店</t>
  </si>
  <si>
    <t>TOUZO BRUNO LUC CHRISTOPHE</t>
  </si>
  <si>
    <t>1233.45</t>
  </si>
  <si>
    <t>1342.46</t>
  </si>
  <si>
    <t>2023-07-27 20:13:52</t>
  </si>
  <si>
    <t>3693664</t>
  </si>
  <si>
    <t>吉隆坡美利亚酒店</t>
  </si>
  <si>
    <t>ISMAIL JULAIHA</t>
  </si>
  <si>
    <t>569.24</t>
  </si>
  <si>
    <t>619.55</t>
  </si>
  <si>
    <t>2023-07-27 19:51:58</t>
  </si>
  <si>
    <t>3693256</t>
  </si>
  <si>
    <t>曼谷格乐丽雅10酒店</t>
  </si>
  <si>
    <t>JIANG XINYUE,CHEN ZHENJIE,CHEN ZIXUAN,CHEN YAJIN</t>
  </si>
  <si>
    <t>721.99</t>
  </si>
  <si>
    <t>785.80</t>
  </si>
  <si>
    <t>2023-07-27 18:33:55</t>
  </si>
  <si>
    <t>3692697</t>
  </si>
  <si>
    <t>贝拉B酒店</t>
  </si>
  <si>
    <t>JUNLAO SARANYA</t>
  </si>
  <si>
    <t>375.38</t>
  </si>
  <si>
    <t>408.55</t>
  </si>
  <si>
    <t>2023-07-27 16:10:55</t>
  </si>
  <si>
    <t>3692379</t>
  </si>
  <si>
    <t>云顶高原瑞园酒店及高级公寓</t>
  </si>
  <si>
    <t>BASAR AZURA</t>
  </si>
  <si>
    <t>466.00</t>
  </si>
  <si>
    <t>507.18</t>
  </si>
  <si>
    <t>2023-07-27 15:15:02</t>
  </si>
  <si>
    <t>3691850</t>
  </si>
  <si>
    <t>奥塔伊梅萨品质酒店</t>
  </si>
  <si>
    <t>OLEA LOURDES</t>
  </si>
  <si>
    <t>1079.92</t>
  </si>
  <si>
    <t>1175.36</t>
  </si>
  <si>
    <t>2023-07-27 12:34:59</t>
  </si>
  <si>
    <t>3691411</t>
  </si>
  <si>
    <t>机场西舒适酒店</t>
  </si>
  <si>
    <t>Malcolm Chevelle</t>
  </si>
  <si>
    <t>1069.51</t>
  </si>
  <si>
    <t>1164.03</t>
  </si>
  <si>
    <t>2023-07-27 10:44:57</t>
  </si>
  <si>
    <t>3690857</t>
  </si>
  <si>
    <t>亚洲酒店 - 法拉盛</t>
  </si>
  <si>
    <t>CHEN YIFENG</t>
  </si>
  <si>
    <t>2970.77</t>
  </si>
  <si>
    <t>3233.31</t>
  </si>
  <si>
    <t>2023-07-27 07:44:26</t>
  </si>
  <si>
    <t>3690846</t>
  </si>
  <si>
    <t>夏特宅邸酒店</t>
  </si>
  <si>
    <t>wang jinliang</t>
  </si>
  <si>
    <t>2382.80</t>
  </si>
  <si>
    <t>2593.38</t>
  </si>
  <si>
    <t>2023-07-27 07:27:22</t>
  </si>
  <si>
    <t>3690830</t>
  </si>
  <si>
    <t>米德尔-纽波特凯艺套房酒店</t>
  </si>
  <si>
    <t>HU JINMING</t>
  </si>
  <si>
    <t>6832.77</t>
  </si>
  <si>
    <t>7436.62</t>
  </si>
  <si>
    <t>2023-07-27 07:14:02</t>
  </si>
  <si>
    <t>3690722</t>
  </si>
  <si>
    <t>索尔伊萨姆布拉酒店</t>
  </si>
  <si>
    <t>Niang Aida</t>
  </si>
  <si>
    <t>1151.34</t>
  </si>
  <si>
    <t>1253.09</t>
  </si>
  <si>
    <t>2023-07-27 05:56:35</t>
  </si>
  <si>
    <t>3690681</t>
  </si>
  <si>
    <t>马尔马逊伦敦酒店</t>
  </si>
  <si>
    <t>Egelandsdal Henrik</t>
  </si>
  <si>
    <t>2945.15</t>
  </si>
  <si>
    <t>3205.43</t>
  </si>
  <si>
    <t>2023-07-27 05:02:38</t>
  </si>
  <si>
    <t>3690556</t>
  </si>
  <si>
    <t>普吉岛莎拉迈考海滩度假村</t>
  </si>
  <si>
    <t>LI GUOMING</t>
  </si>
  <si>
    <t>1782.56</t>
  </si>
  <si>
    <t>1940.10</t>
  </si>
  <si>
    <t>2023-07-27 02:03:37</t>
  </si>
  <si>
    <t>3690540</t>
  </si>
  <si>
    <t>伦敦海德公园肯辛顿花园蓟草酒店</t>
  </si>
  <si>
    <t>GU CHENYE</t>
  </si>
  <si>
    <t>1307.20</t>
  </si>
  <si>
    <t>1422.73</t>
  </si>
  <si>
    <t>2023-07-27 01:56:42</t>
  </si>
  <si>
    <t>3690473</t>
  </si>
  <si>
    <t>阿波罗蒂莫拉酒店</t>
  </si>
  <si>
    <t>PAREDATH IBRAHEEM</t>
  </si>
  <si>
    <t>706.44</t>
  </si>
  <si>
    <t>771.64</t>
  </si>
  <si>
    <t>2023-07-27 01:16:50</t>
  </si>
  <si>
    <t>印度</t>
  </si>
  <si>
    <t>2023-07-26</t>
  </si>
  <si>
    <t>3690287</t>
  </si>
  <si>
    <t>国际机场 KLIA-KLIA2途恩酒店</t>
  </si>
  <si>
    <t>PEI SHANGQING</t>
  </si>
  <si>
    <t>417.23</t>
  </si>
  <si>
    <t>455.74</t>
  </si>
  <si>
    <t>2023-07-26 23:51:56</t>
  </si>
  <si>
    <t>3690224</t>
  </si>
  <si>
    <t>安尼克斯曼谷隆比尼经济酒店</t>
  </si>
  <si>
    <t>KONGJUMPA WICHYADA,CHONPHAIROTE NATTHAWUT</t>
  </si>
  <si>
    <t>257.48</t>
  </si>
  <si>
    <t>281.25</t>
  </si>
  <si>
    <t>2023-07-26 23:28:32</t>
  </si>
  <si>
    <t>3689900</t>
  </si>
  <si>
    <t>芭堤雅沙妮酒店</t>
  </si>
  <si>
    <t>KOPROWSKI MACIEJ</t>
  </si>
  <si>
    <t>1424.54</t>
  </si>
  <si>
    <t>1556.02</t>
  </si>
  <si>
    <t>2023-07-26 22:21:28</t>
  </si>
  <si>
    <t>3689523</t>
  </si>
  <si>
    <t>CHANG HUAN</t>
  </si>
  <si>
    <t>328.16</t>
  </si>
  <si>
    <t>358.45</t>
  </si>
  <si>
    <t>2023-07-26 21:07:45</t>
  </si>
  <si>
    <t>3689308</t>
  </si>
  <si>
    <t>SPOT DR ALEXANDER JH LELENGBOTO</t>
  </si>
  <si>
    <t>1432.70</t>
  </si>
  <si>
    <t>1564.94</t>
  </si>
  <si>
    <t>2023-07-26 20:52:48</t>
  </si>
  <si>
    <t>3689255</t>
  </si>
  <si>
    <t>新加坡吉真宾乐雅酒店</t>
  </si>
  <si>
    <t>Liu Jianguo</t>
  </si>
  <si>
    <t>10777.61</t>
  </si>
  <si>
    <t>11772.38</t>
  </si>
  <si>
    <t>2023-07-26 20:25:00</t>
  </si>
  <si>
    <t>新加坡</t>
  </si>
  <si>
    <t>3688721</t>
  </si>
  <si>
    <t>CHOW BEE PING</t>
  </si>
  <si>
    <t>369.89</t>
  </si>
  <si>
    <t>404.03</t>
  </si>
  <si>
    <t>2023-07-26 18:56:40</t>
  </si>
  <si>
    <t>3688638</t>
  </si>
  <si>
    <t>塞达博尼法西奥全球城市酒店</t>
  </si>
  <si>
    <t>LIU JUN,CHEN XIANWEI</t>
  </si>
  <si>
    <t>3216.01</t>
  </si>
  <si>
    <t>3512.85</t>
  </si>
  <si>
    <t>2023-07-26 18:24:33</t>
  </si>
  <si>
    <t>3688599</t>
  </si>
  <si>
    <t>比耶吉奢华酒店青年旅舍</t>
  </si>
  <si>
    <t>THONGHOM NATTAKARN</t>
  </si>
  <si>
    <t>281.81</t>
  </si>
  <si>
    <t>307.82</t>
  </si>
  <si>
    <t>2023-07-26 18:20:36</t>
  </si>
  <si>
    <t>3688066</t>
  </si>
  <si>
    <t>素可泰府遗产度假酒店</t>
  </si>
  <si>
    <t>JUNGWANICH SITHICHA</t>
  </si>
  <si>
    <t>1207.86</t>
  </si>
  <si>
    <t>1319.34</t>
  </si>
  <si>
    <t>2023-07-26 16:45:07</t>
  </si>
  <si>
    <t>3688038</t>
  </si>
  <si>
    <t>春蓬坦沙拜渡假村</t>
  </si>
  <si>
    <t>PIYATHAM ORANOOT</t>
  </si>
  <si>
    <t>650.99</t>
  </si>
  <si>
    <t>711.08</t>
  </si>
  <si>
    <t>2023-07-26 16:35:20</t>
  </si>
  <si>
    <t>3688023</t>
  </si>
  <si>
    <t>阿尔泰拉公寓酒店</t>
  </si>
  <si>
    <t>Huan xinyue,Liu mingzhen,Huang weixiong,LIU ENDA</t>
  </si>
  <si>
    <t>2011.41</t>
  </si>
  <si>
    <t>2197.06</t>
  </si>
  <si>
    <t>2023-07-26 16:30:59</t>
  </si>
  <si>
    <t>3687958</t>
  </si>
  <si>
    <t>Frank Dwayne</t>
  </si>
  <si>
    <t>2478.62</t>
  </si>
  <si>
    <t>2707.40</t>
  </si>
  <si>
    <t>2023-07-26 16:10:46</t>
  </si>
  <si>
    <t>3687708</t>
  </si>
  <si>
    <t>娜湾假日酒店</t>
  </si>
  <si>
    <t>Sun Hongyu</t>
  </si>
  <si>
    <t>958.66</t>
  </si>
  <si>
    <t>1047.14</t>
  </si>
  <si>
    <t>2023-07-26 15:31:36</t>
  </si>
  <si>
    <t>3685654</t>
  </si>
  <si>
    <t>甜蜜滨海度假酒店 - 航海 - 卡塔海滩 (SHA Extra Plus)</t>
  </si>
  <si>
    <t>SHI LEI,ZHANG YI</t>
  </si>
  <si>
    <t>1691.99</t>
  </si>
  <si>
    <t>1848.16</t>
  </si>
  <si>
    <t>2023-07-26 13:22:37</t>
  </si>
  <si>
    <t>3685498</t>
  </si>
  <si>
    <t>芭堤雅FX酒店</t>
  </si>
  <si>
    <t>Somsuksirikul Somchai</t>
  </si>
  <si>
    <t>194.85</t>
  </si>
  <si>
    <t>211.38</t>
  </si>
  <si>
    <t>2023-07-26 00:45:20</t>
  </si>
  <si>
    <t>2023-07-25</t>
  </si>
  <si>
    <t>3684965</t>
  </si>
  <si>
    <t>亚当机场酒店</t>
  </si>
  <si>
    <t>VALDEZ ABRAHAM AVIU,VARGAS ARIANNA</t>
  </si>
  <si>
    <t>934.96</t>
  </si>
  <si>
    <t>1014.28</t>
  </si>
  <si>
    <t>2023-07-25 22:52:31</t>
  </si>
  <si>
    <t>3684503</t>
  </si>
  <si>
    <t>清迈富丽华酒店</t>
  </si>
  <si>
    <t>FU JUNJIANG</t>
  </si>
  <si>
    <t>256.47</t>
  </si>
  <si>
    <t>278.23</t>
  </si>
  <si>
    <t>2023-07-25 21:21:18</t>
  </si>
  <si>
    <t>3684475</t>
  </si>
  <si>
    <t>ARSIL AHMAT SYAHRIL</t>
  </si>
  <si>
    <t>1780.00</t>
  </si>
  <si>
    <t>1931.00</t>
  </si>
  <si>
    <t>2023-07-26 09:08:00</t>
  </si>
  <si>
    <t>3684249</t>
  </si>
  <si>
    <t>刁曼岛图纳码雅海滩度假村</t>
  </si>
  <si>
    <t>LI JIAN</t>
  </si>
  <si>
    <t>1315.00</t>
  </si>
  <si>
    <t>1426.56</t>
  </si>
  <si>
    <t>2023-07-26 10:39:52</t>
  </si>
  <si>
    <t>3683741</t>
  </si>
  <si>
    <t>Cao Haiyan,Cao Erik</t>
  </si>
  <si>
    <t>1930.19</t>
  </si>
  <si>
    <t>2093.94</t>
  </si>
  <si>
    <t>2023-07-25 19:06:33</t>
  </si>
  <si>
    <t>3683483</t>
  </si>
  <si>
    <t>miao qinglin</t>
  </si>
  <si>
    <t>1223.99</t>
  </si>
  <si>
    <t>1327.83</t>
  </si>
  <si>
    <t>2023-07-26 09:08:49</t>
  </si>
  <si>
    <t>3683268</t>
  </si>
  <si>
    <t>阿万特酒店</t>
  </si>
  <si>
    <t>LEE SOOK KUEN</t>
  </si>
  <si>
    <t>462.00</t>
  </si>
  <si>
    <t>501.19</t>
  </si>
  <si>
    <t>2023-07-25 17:13:29</t>
  </si>
  <si>
    <t>3682244</t>
  </si>
  <si>
    <t>华欣皇家馆</t>
  </si>
  <si>
    <t>Lin ShuBi</t>
  </si>
  <si>
    <t>1314.04</t>
  </si>
  <si>
    <t>1425.51</t>
  </si>
  <si>
    <t>2023-07-25 12:53:35</t>
  </si>
  <si>
    <t>3682173</t>
  </si>
  <si>
    <t>查尔斯顿舒适酒店</t>
  </si>
  <si>
    <t>Khasnavis Sujoy</t>
  </si>
  <si>
    <t>3194.26</t>
  </si>
  <si>
    <t>3465.24</t>
  </si>
  <si>
    <t>2023-07-25 12:22:17</t>
  </si>
  <si>
    <t>2023-07-24</t>
  </si>
  <si>
    <t>3680928</t>
  </si>
  <si>
    <t>曼谷铂尔曼皇权酒店</t>
  </si>
  <si>
    <t>GU QING,BIAN YIJUN</t>
  </si>
  <si>
    <t>4932.02</t>
  </si>
  <si>
    <t>5351.58</t>
  </si>
  <si>
    <t>2023-07-25 09:46:26</t>
  </si>
  <si>
    <t>3680627</t>
  </si>
  <si>
    <t>华欣码头公寓</t>
  </si>
  <si>
    <t>DOKBUA SUKANYALAK</t>
  </si>
  <si>
    <t>270.37</t>
  </si>
  <si>
    <t>293.37</t>
  </si>
  <si>
    <t>2023-07-24 22:22:06</t>
  </si>
  <si>
    <t>3680562</t>
  </si>
  <si>
    <t>巴黎勒布尔热民宿酒店</t>
  </si>
  <si>
    <t>ALVES VICTORIA</t>
  </si>
  <si>
    <t>523.29</t>
  </si>
  <si>
    <t>567.81</t>
  </si>
  <si>
    <t>2023-07-24 22:03:16</t>
  </si>
  <si>
    <t>3680513</t>
  </si>
  <si>
    <t>查塔梅精品酒店</t>
  </si>
  <si>
    <t>SRISUKSAI LUKSANAREE</t>
  </si>
  <si>
    <t>110.27</t>
  </si>
  <si>
    <t>119.65</t>
  </si>
  <si>
    <t>2023-07-24 22:11:15</t>
  </si>
  <si>
    <t>3680236</t>
  </si>
  <si>
    <t>新加坡悦乐樟宜酒店 (政府卫生认证)</t>
  </si>
  <si>
    <t>Liao Jibin</t>
  </si>
  <si>
    <t>1059.16</t>
  </si>
  <si>
    <t>1149.26</t>
  </si>
  <si>
    <t>2023-07-24 21:07:35</t>
  </si>
  <si>
    <t>3678727</t>
  </si>
  <si>
    <t>槟城彩虹天堂海滩度假村酒店</t>
  </si>
  <si>
    <t>AL-QASEMI TAWFIK ABDULRAHMAN</t>
  </si>
  <si>
    <t>292.63</t>
  </si>
  <si>
    <t>317.52</t>
  </si>
  <si>
    <t>2023-07-24 16:49:05</t>
  </si>
  <si>
    <t>3678720</t>
  </si>
  <si>
    <t>阿布扎比市中心金色郁金香酒店</t>
  </si>
  <si>
    <t>Fang Chang he</t>
  </si>
  <si>
    <t>896.62</t>
  </si>
  <si>
    <t>972.90</t>
  </si>
  <si>
    <t>2023-07-24 16:46:07</t>
  </si>
  <si>
    <t>3677536</t>
  </si>
  <si>
    <t>曼谷素坤逸奥克伍德华庭工作室酒店</t>
  </si>
  <si>
    <t>ZENG WENDUO,ZENG LEJIA</t>
  </si>
  <si>
    <t>1587.99</t>
  </si>
  <si>
    <t>1723.08</t>
  </si>
  <si>
    <t>2023-07-24 12:04:45</t>
  </si>
  <si>
    <t>3677458</t>
  </si>
  <si>
    <t>克幕居家酒店</t>
  </si>
  <si>
    <t>GUE SEH HON</t>
  </si>
  <si>
    <t>249.28</t>
  </si>
  <si>
    <t>270.49</t>
  </si>
  <si>
    <t>2023-07-24 11:13:22</t>
  </si>
  <si>
    <t>3676812</t>
  </si>
  <si>
    <t>渥太华西区戴斯酒店</t>
  </si>
  <si>
    <t>Cork shannon</t>
  </si>
  <si>
    <t>904.24</t>
  </si>
  <si>
    <t>981.16</t>
  </si>
  <si>
    <t>2023-07-24 07:02:19</t>
  </si>
  <si>
    <t>3676739</t>
  </si>
  <si>
    <t>工匠精品酒店</t>
  </si>
  <si>
    <t>Khurad Anand</t>
  </si>
  <si>
    <t>743.94</t>
  </si>
  <si>
    <t>807.23</t>
  </si>
  <si>
    <t>2023-07-24 05:31:01</t>
  </si>
  <si>
    <t>2023-07-23</t>
  </si>
  <si>
    <t>3675865</t>
  </si>
  <si>
    <t>新城伊克诺旅馆</t>
  </si>
  <si>
    <t>KASHEM MD TASHFIQ BIN</t>
  </si>
  <si>
    <t>1397.29</t>
  </si>
  <si>
    <t>1516.16</t>
  </si>
  <si>
    <t>2023-07-23 22:52:05</t>
  </si>
  <si>
    <t>3675211</t>
  </si>
  <si>
    <t>DUAN QINGQUAN</t>
  </si>
  <si>
    <t>1183.70</t>
  </si>
  <si>
    <t>1284.40</t>
  </si>
  <si>
    <t>2023-07-23 20:34:10</t>
  </si>
  <si>
    <t>999225517384219，</t>
  </si>
  <si>
    <t>3674648</t>
  </si>
  <si>
    <t>09 区海滩酒店</t>
  </si>
  <si>
    <t>RACHRONGMUANG JARUWAN</t>
  </si>
  <si>
    <t>RMB</t>
  </si>
  <si>
    <t>2023-07-23 18:37:21</t>
  </si>
  <si>
    <t>3674330</t>
  </si>
  <si>
    <t>安纳塔拉东方曼格罗夫阿布扎比酒店</t>
  </si>
  <si>
    <t>BRONOLA ROBINA,ELBIBANY MOSTAFA</t>
  </si>
  <si>
    <t>821.00</t>
  </si>
  <si>
    <t>890.84</t>
  </si>
  <si>
    <t>2023-07-23 18:39:42</t>
  </si>
  <si>
    <t>3673419</t>
  </si>
  <si>
    <t>PETCHTAEMTONG JAKAPOP</t>
  </si>
  <si>
    <t>116.88</t>
  </si>
  <si>
    <t>126.82</t>
  </si>
  <si>
    <t>2023-07-23 12:49:30</t>
  </si>
  <si>
    <t>3672730</t>
  </si>
  <si>
    <t>大不列颠萨伏伊酒店</t>
  </si>
  <si>
    <t>SMALLING ALAN</t>
  </si>
  <si>
    <t>1197.58</t>
  </si>
  <si>
    <t>1299.46</t>
  </si>
  <si>
    <t>2023-07-23 08:47:14</t>
  </si>
  <si>
    <t>3672728</t>
  </si>
  <si>
    <t>新加坡G酒店</t>
  </si>
  <si>
    <t>HAO YINGHAN</t>
  </si>
  <si>
    <t>4106.60</t>
  </si>
  <si>
    <t>4455.95</t>
  </si>
  <si>
    <t>2023-07-23 08:42:52</t>
  </si>
  <si>
    <t>2023-07-22</t>
  </si>
  <si>
    <t>3672073</t>
  </si>
  <si>
    <t>纳卡奇瑞度假酒店及水疗中心</t>
  </si>
  <si>
    <t>PAOPA THONG</t>
  </si>
  <si>
    <t>258.43</t>
  </si>
  <si>
    <t>280.44</t>
  </si>
  <si>
    <t>2023-07-22 23:28:55</t>
  </si>
  <si>
    <t>3671826</t>
  </si>
  <si>
    <t>KHAN WORAWUT</t>
  </si>
  <si>
    <t>282.25</t>
  </si>
  <si>
    <t>306.29</t>
  </si>
  <si>
    <t>-306</t>
  </si>
  <si>
    <t>-282</t>
  </si>
  <si>
    <t>2023-07-22 23:00:20</t>
  </si>
  <si>
    <t>3671534</t>
  </si>
  <si>
    <t>槟城火烈鸟海滩酒店</t>
  </si>
  <si>
    <t>Abdul Hamid Hamezasairel Abdul Hamid</t>
  </si>
  <si>
    <t>356.15</t>
  </si>
  <si>
    <t>386.49</t>
  </si>
  <si>
    <t>2023-07-22 21:58:31</t>
  </si>
  <si>
    <t>3671474</t>
  </si>
  <si>
    <t>旧金山斯坦福庭院酒店</t>
  </si>
  <si>
    <t>Bowart Nuria</t>
  </si>
  <si>
    <t>3716.01</t>
  </si>
  <si>
    <t>4032.57</t>
  </si>
  <si>
    <t>2023-07-22 21:33:31</t>
  </si>
  <si>
    <t>3671433</t>
  </si>
  <si>
    <t>KSL度假酒店</t>
  </si>
  <si>
    <t>ANG PEI YING,LIM WEN YONG JAMES</t>
  </si>
  <si>
    <t>690.09</t>
  </si>
  <si>
    <t>748.88</t>
  </si>
  <si>
    <t>2023-07-22 21:14:56</t>
  </si>
  <si>
    <t>3671222</t>
  </si>
  <si>
    <t>拉科鲁尼亚Exe酒店</t>
  </si>
  <si>
    <t>Jimenez saez Joaquin,Ruiz iglesias Almudena</t>
  </si>
  <si>
    <t>2081.89</t>
  </si>
  <si>
    <t>2259.24</t>
  </si>
  <si>
    <t>2023-07-22 20:47:56</t>
  </si>
  <si>
    <t>3671166</t>
  </si>
  <si>
    <t>新加坡泛太平洋酒店</t>
  </si>
  <si>
    <t>WANG JIANKAI,WANG SHIXUAN</t>
  </si>
  <si>
    <t>3953.46</t>
  </si>
  <si>
    <t>4290.24</t>
  </si>
  <si>
    <t>2023-07-22 20:13:29</t>
  </si>
  <si>
    <t>3670983</t>
  </si>
  <si>
    <t>曼谷察殿河畔豪华酒店</t>
  </si>
  <si>
    <t>TAN WEI SHENG,CHAN PEI SIAN</t>
  </si>
  <si>
    <t>995.00</t>
  </si>
  <si>
    <t>1079.76</t>
  </si>
  <si>
    <t>2023-07-23 15:04:19</t>
  </si>
  <si>
    <t>3670981</t>
  </si>
  <si>
    <t>257.82</t>
  </si>
  <si>
    <t>279.78</t>
  </si>
  <si>
    <t>2023-07-22 19:51:59</t>
  </si>
  <si>
    <t>3670682</t>
  </si>
  <si>
    <t>普吉翡翠海滩度假村</t>
  </si>
  <si>
    <t>ZHANG DONGBO</t>
  </si>
  <si>
    <t>2931.99</t>
  </si>
  <si>
    <t>3181.76</t>
  </si>
  <si>
    <t>2023-07-22 19:28:42</t>
  </si>
  <si>
    <t>3670469</t>
  </si>
  <si>
    <t>雅加达东荟城智选假日酒店</t>
  </si>
  <si>
    <t>YIN YINXIONG</t>
  </si>
  <si>
    <t>1886.72</t>
  </si>
  <si>
    <t>2047.44</t>
  </si>
  <si>
    <t>2023-07-22 17:54:12</t>
  </si>
  <si>
    <t>3670013</t>
  </si>
  <si>
    <t>曼谷暹罗凯宾斯基饭店</t>
  </si>
  <si>
    <t>PANG LAI CHAU REBECCA</t>
  </si>
  <si>
    <t>10160.92</t>
  </si>
  <si>
    <t>11026.50</t>
  </si>
  <si>
    <t>2023-07-22 15:44:12</t>
  </si>
  <si>
    <t>3669953</t>
  </si>
  <si>
    <t>里昂中心蒙普莱斯尔民宿酒店</t>
  </si>
  <si>
    <t>Bouanani Farid</t>
  </si>
  <si>
    <t>1871.47</t>
  </si>
  <si>
    <t>2030.90</t>
  </si>
  <si>
    <t>2023-07-22 15:14:33</t>
  </si>
  <si>
    <t>3669554</t>
  </si>
  <si>
    <t>柯钦市中心宜必思酒店</t>
  </si>
  <si>
    <t>KUNIYAN MUHAMMED SHIBIL</t>
  </si>
  <si>
    <t>552.44</t>
  </si>
  <si>
    <t>599.50</t>
  </si>
  <si>
    <t>2023-07-22 13:35:44</t>
  </si>
  <si>
    <t>3669331</t>
  </si>
  <si>
    <t>民丹岛卡西亚酒店</t>
  </si>
  <si>
    <t>QI JIAYI,Chen Jing</t>
  </si>
  <si>
    <t>728.63</t>
  </si>
  <si>
    <t>790.70</t>
  </si>
  <si>
    <t>2023-07-22 12:45:38</t>
  </si>
  <si>
    <t>3668850</t>
  </si>
  <si>
    <t>吉隆坡嘉登斯圣吉尔斯签名酒店及公寓</t>
  </si>
  <si>
    <t>HU HAOLIN,YI CHENG</t>
  </si>
  <si>
    <t>2826.13</t>
  </si>
  <si>
    <t>3066.88</t>
  </si>
  <si>
    <t>2023-07-22 10:07:14</t>
  </si>
  <si>
    <t>3668515</t>
  </si>
  <si>
    <t>热血车城娱乐场酒店</t>
  </si>
  <si>
    <t>EMIRY TYLER ROSS</t>
  </si>
  <si>
    <t>1597.90</t>
  </si>
  <si>
    <t>1734.02</t>
  </si>
  <si>
    <t>2023-07-22 07:56:43</t>
  </si>
  <si>
    <t>3668421</t>
  </si>
  <si>
    <t>萨瓦蒂芭东渡假村酒店</t>
  </si>
  <si>
    <t>ZHAO MING,FU TIANSONG</t>
  </si>
  <si>
    <t>514.94</t>
  </si>
  <si>
    <t>558.81</t>
  </si>
  <si>
    <t>2023-07-22 06:07:07</t>
  </si>
  <si>
    <t>3668401</t>
  </si>
  <si>
    <t>雷克雅未克格兰酒店</t>
  </si>
  <si>
    <t>CHEN YONGTAO,CHEN YONG</t>
  </si>
  <si>
    <t>4627.07</t>
  </si>
  <si>
    <t>5021.24</t>
  </si>
  <si>
    <t>2023-07-22 06:00:29</t>
  </si>
  <si>
    <t>冰岛</t>
  </si>
  <si>
    <t>2023-07-21</t>
  </si>
  <si>
    <t>3667326</t>
  </si>
  <si>
    <t>河内辉盛公寓</t>
  </si>
  <si>
    <t>XIAO YANGMING,YIN SUI,Lou Ander</t>
  </si>
  <si>
    <t>1678.19</t>
  </si>
  <si>
    <t>1821.15</t>
  </si>
  <si>
    <t>2023-07-21 22:05:14</t>
  </si>
  <si>
    <t>3667169</t>
  </si>
  <si>
    <t>槟城标致酒店 (槟城对抗新冠肺炎认证)</t>
  </si>
  <si>
    <t>RAGU SANTHA</t>
  </si>
  <si>
    <t>525.00</t>
  </si>
  <si>
    <t>569.72</t>
  </si>
  <si>
    <t>2023-07-21 22:08:17</t>
  </si>
  <si>
    <t>3666865</t>
  </si>
  <si>
    <t>美丽都查马丁酒店</t>
  </si>
  <si>
    <t>Bachiller Garcia Luis Antonio</t>
  </si>
  <si>
    <t>637.38</t>
  </si>
  <si>
    <t>691.68</t>
  </si>
  <si>
    <t>2023-07-21 21:00:00</t>
  </si>
  <si>
    <t>3666327</t>
  </si>
  <si>
    <t>普吉芭东英迪格酒店 - IHG 酒店 (SHA PLUS+)</t>
  </si>
  <si>
    <t>ZHOU JIA YAN,XU WEN DONG</t>
  </si>
  <si>
    <t>2839.99</t>
  </si>
  <si>
    <t>3081.92</t>
  </si>
  <si>
    <t>2023-07-21 18:40:03</t>
  </si>
  <si>
    <t>3665120</t>
  </si>
  <si>
    <t>新山凯贝丽酒店式服务公寓</t>
  </si>
  <si>
    <t>li hailong</t>
  </si>
  <si>
    <t>2140.26</t>
  </si>
  <si>
    <t>2322.58</t>
  </si>
  <si>
    <t>2023-07-21 13:49:46</t>
  </si>
  <si>
    <t>3663885</t>
  </si>
  <si>
    <t>红马车旅馆</t>
  </si>
  <si>
    <t>DALMIA SHAILJA,NANDINI NANDINI</t>
  </si>
  <si>
    <t>2340.37</t>
  </si>
  <si>
    <t>2539.74</t>
  </si>
  <si>
    <t>2023-07-21 06:38:07</t>
  </si>
  <si>
    <t>2023-07-20</t>
  </si>
  <si>
    <t>3662526</t>
  </si>
  <si>
    <t>仁川君悦大酒店</t>
  </si>
  <si>
    <t>HUANG HONGXI,XIE XINGXING</t>
  </si>
  <si>
    <t>2368.95</t>
  </si>
  <si>
    <t>2554.40</t>
  </si>
  <si>
    <t>2023-07-20 21:03:28</t>
  </si>
  <si>
    <t>3662005</t>
  </si>
  <si>
    <t>现代豪斯苏荷酒店</t>
  </si>
  <si>
    <t>Theodorou Demitris</t>
  </si>
  <si>
    <t>13848.46</t>
  </si>
  <si>
    <t>14932.56</t>
  </si>
  <si>
    <t>2023-07-20 19:36:55</t>
  </si>
  <si>
    <t>3661381</t>
  </si>
  <si>
    <t>BASERI ARDNAN</t>
  </si>
  <si>
    <t>898.16</t>
  </si>
  <si>
    <t>968.47</t>
  </si>
  <si>
    <t>2023-07-20 17:03:43</t>
  </si>
  <si>
    <t>3660078</t>
  </si>
  <si>
    <t>甲米奥南辉光酒店</t>
  </si>
  <si>
    <t>JIWTON RACHENTORN,POTISAT ONJIRA,SRIUDOMPONG THARITA</t>
  </si>
  <si>
    <t>1377.02</t>
  </si>
  <si>
    <t>1484.82</t>
  </si>
  <si>
    <t>2023-07-20 16:44:19</t>
  </si>
  <si>
    <t>2023-07-19</t>
  </si>
  <si>
    <t>3656487</t>
  </si>
  <si>
    <t>TER HUI QI,MOH CUI YUE,LOH QIAO QI</t>
  </si>
  <si>
    <t>2069.43</t>
  </si>
  <si>
    <t>2245.23</t>
  </si>
  <si>
    <t>2023-07-19 15:38:53</t>
  </si>
  <si>
    <t>3656034</t>
  </si>
  <si>
    <t>芭堤雅拜伦海滩酒店</t>
  </si>
  <si>
    <t>SOMSRISA LALITA</t>
  </si>
  <si>
    <t>1315.38</t>
  </si>
  <si>
    <t>1427.12</t>
  </si>
  <si>
    <t>2023-07-19 13:47:18</t>
  </si>
  <si>
    <t>3655386</t>
  </si>
  <si>
    <t>帕纳帕特普莱斯酒店</t>
  </si>
  <si>
    <t>DUANGKHWID SURASAK</t>
  </si>
  <si>
    <t>277.60</t>
  </si>
  <si>
    <t>301.18</t>
  </si>
  <si>
    <t>2023-07-19 10:59:37</t>
  </si>
  <si>
    <t>3654975</t>
  </si>
  <si>
    <t>希活酒店</t>
  </si>
  <si>
    <t>Ojukwu Victoria A,Ojukwu Elizabeth C</t>
  </si>
  <si>
    <t>4272.74</t>
  </si>
  <si>
    <t>4635.72</t>
  </si>
  <si>
    <t>2023-07-19 08:47:40</t>
  </si>
  <si>
    <t>3654967</t>
  </si>
  <si>
    <t>曼谷素坤逸假日酒店</t>
  </si>
  <si>
    <t>Chunphakdee Narunet</t>
  </si>
  <si>
    <t>2295.77</t>
  </si>
  <si>
    <t>2490.80</t>
  </si>
  <si>
    <t>2023-07-19 08:44:38</t>
  </si>
  <si>
    <t>3654782</t>
  </si>
  <si>
    <t>新奥尔良皇家索尼斯塔酒店</t>
  </si>
  <si>
    <t>EVANS DANIEL</t>
  </si>
  <si>
    <t>3235.60</t>
  </si>
  <si>
    <t>3510.47</t>
  </si>
  <si>
    <t>2023-07-19 05:33:20</t>
  </si>
  <si>
    <t>2023-07-18</t>
  </si>
  <si>
    <t>3654020</t>
  </si>
  <si>
    <t>YOU LI</t>
  </si>
  <si>
    <t>3984.78</t>
  </si>
  <si>
    <t>4331.75</t>
  </si>
  <si>
    <t>2023-07-18 22:39:55</t>
  </si>
  <si>
    <t>3653213</t>
  </si>
  <si>
    <t>OMG 住宅酒店</t>
  </si>
  <si>
    <t>CHUENARROM CHOTIROT</t>
  </si>
  <si>
    <t>156.26</t>
  </si>
  <si>
    <t>169.87</t>
  </si>
  <si>
    <t>2023-07-18 20:37:30</t>
  </si>
  <si>
    <t>3652959</t>
  </si>
  <si>
    <t>肯尼摹瑟浦酒店</t>
  </si>
  <si>
    <t>SHEN DONGYI</t>
  </si>
  <si>
    <t>479.15</t>
  </si>
  <si>
    <t>520.87</t>
  </si>
  <si>
    <t>2023-07-18 19:59:09</t>
  </si>
  <si>
    <t>3652785</t>
  </si>
  <si>
    <t>曼谷飞越大酒店</t>
  </si>
  <si>
    <t>HONG SHIYUAN</t>
  </si>
  <si>
    <t>502.40</t>
  </si>
  <si>
    <t>546.15</t>
  </si>
  <si>
    <t>2023-07-18 18:47:22</t>
  </si>
  <si>
    <t>3652764</t>
  </si>
  <si>
    <t>普吉岛 Journeyhub 奥卓雅居酒店 (SHA Extra Plus)</t>
  </si>
  <si>
    <t>KONGSUP SIRINRAT</t>
  </si>
  <si>
    <t>351.60</t>
  </si>
  <si>
    <t>382.22</t>
  </si>
  <si>
    <t>2023-07-18 18:38:47</t>
  </si>
  <si>
    <t>3651472</t>
  </si>
  <si>
    <t>普吉岛兰花温泉度假酒店</t>
  </si>
  <si>
    <t>MUSIKARAK SOMYOD</t>
  </si>
  <si>
    <t>278.10</t>
  </si>
  <si>
    <t>302.32</t>
  </si>
  <si>
    <t>2023-07-18 13:29:21</t>
  </si>
  <si>
    <t>3650092</t>
  </si>
  <si>
    <t>诺富特伦敦金丝雀码头酒店</t>
  </si>
  <si>
    <t>Brien Cydney</t>
  </si>
  <si>
    <t>2019.83</t>
  </si>
  <si>
    <t>2195.71</t>
  </si>
  <si>
    <t>2023-07-18 05:00:13</t>
  </si>
  <si>
    <t>2023-07-17</t>
  </si>
  <si>
    <t>3647509</t>
  </si>
  <si>
    <t>新加坡81酒店-迪生</t>
  </si>
  <si>
    <t>PANG JINTAO,JIA XIAONA</t>
  </si>
  <si>
    <t>576.39</t>
  </si>
  <si>
    <t>629.18</t>
  </si>
  <si>
    <t>2023-07-17 15:21:29</t>
  </si>
  <si>
    <t>3645620</t>
  </si>
  <si>
    <t>ZEVENBERGEN SONIA HELENA</t>
  </si>
  <si>
    <t>2729.50</t>
  </si>
  <si>
    <t>2979.48</t>
  </si>
  <si>
    <t>2023-07-17 03:41:18</t>
  </si>
  <si>
    <t>2023-07-16</t>
  </si>
  <si>
    <t>3645291</t>
  </si>
  <si>
    <t>迪沙鲁阿曼萨里酒店</t>
  </si>
  <si>
    <t>ABDULLAH NAJIHAH</t>
  </si>
  <si>
    <t>295.00</t>
  </si>
  <si>
    <t>322.02</t>
  </si>
  <si>
    <t>2023-07-17 07:40:54</t>
  </si>
  <si>
    <t>3643687</t>
  </si>
  <si>
    <t>曼谷格乐丽雅12酒店</t>
  </si>
  <si>
    <t>chen wuyu,du chenyun</t>
  </si>
  <si>
    <t>1059.23</t>
  </si>
  <si>
    <t>1156.24</t>
  </si>
  <si>
    <t>2023-07-16 17:50:16</t>
  </si>
  <si>
    <t>3641378</t>
  </si>
  <si>
    <t>路易丝湖费尔蒙酒店</t>
  </si>
  <si>
    <t>Zhu Guojie,Yao Xiaoli,Yao Qilin,Qin Pei</t>
  </si>
  <si>
    <t>29309.85</t>
  </si>
  <si>
    <t>31994.16</t>
  </si>
  <si>
    <t>2023-07-16 05:05:47</t>
  </si>
  <si>
    <t>3641126</t>
  </si>
  <si>
    <t>曼谷辛德霍恩凯宾斯基</t>
  </si>
  <si>
    <t>LEUNG LAI YEE,LI ZIYUE</t>
  </si>
  <si>
    <t>8250.53</t>
  </si>
  <si>
    <t>9010.08</t>
  </si>
  <si>
    <t>2023-07-16 08:05:07</t>
  </si>
  <si>
    <t>2023-07-15</t>
  </si>
  <si>
    <t>3640849</t>
  </si>
  <si>
    <t>布莱顿酒店</t>
  </si>
  <si>
    <t>FANG QING,SHAO QING</t>
  </si>
  <si>
    <t>1221.44</t>
  </si>
  <si>
    <t>1333.89</t>
  </si>
  <si>
    <t>2023-07-15 22:54:44</t>
  </si>
  <si>
    <t>3637662</t>
  </si>
  <si>
    <t>Rahman Shah</t>
  </si>
  <si>
    <t>1287.56</t>
  </si>
  <si>
    <t>1406.09</t>
  </si>
  <si>
    <t>2023-07-15 11:02:56</t>
  </si>
  <si>
    <t>3637595</t>
  </si>
  <si>
    <t>Martin Matthew</t>
  </si>
  <si>
    <t>7508.85</t>
  </si>
  <si>
    <t>8200.12</t>
  </si>
  <si>
    <t>2023-07-15 10:23:13</t>
  </si>
  <si>
    <t>3637397</t>
  </si>
  <si>
    <t>曼谷柏悦酒店</t>
  </si>
  <si>
    <t>WONG LING LING SHIRLEY,KWONG CHUNG CHAU</t>
  </si>
  <si>
    <t>7589.99</t>
  </si>
  <si>
    <t>8288.73</t>
  </si>
  <si>
    <t>2023-07-17 10:59:14</t>
  </si>
  <si>
    <t>2023-07-14</t>
  </si>
  <si>
    <t>3635486</t>
  </si>
  <si>
    <t>巴厘岛伍拉·赖国际机场希尔顿花园酒店</t>
  </si>
  <si>
    <t>DONG SIYAO,WANG JIE</t>
  </si>
  <si>
    <t>354.55</t>
  </si>
  <si>
    <t>387.06</t>
  </si>
  <si>
    <t>2023-07-14 19:18:01</t>
  </si>
  <si>
    <t>3632619</t>
  </si>
  <si>
    <t>里昂卢米埃拉格朗日公寓式酒店</t>
  </si>
  <si>
    <t>Puig i Sanchez Sergi,Muntalt Sanchez Andrea</t>
  </si>
  <si>
    <t>438.89</t>
  </si>
  <si>
    <t>479.14</t>
  </si>
  <si>
    <t>2023-07-14 05:10:46</t>
  </si>
  <si>
    <t>3632400</t>
  </si>
  <si>
    <t>吉隆坡斯特格酒店</t>
  </si>
  <si>
    <t>QIU ZIWEI</t>
  </si>
  <si>
    <t>363.99</t>
  </si>
  <si>
    <t>396.94</t>
  </si>
  <si>
    <t>2023-07-14 00:57:01</t>
  </si>
  <si>
    <t>2023-07-13</t>
  </si>
  <si>
    <t>3630672</t>
  </si>
  <si>
    <t>佩德罗德阿拉贡酒店</t>
  </si>
  <si>
    <t>SANCHEZ MARTIN MARIA BELEN</t>
  </si>
  <si>
    <t>2908.28</t>
  </si>
  <si>
    <t>3171.52</t>
  </si>
  <si>
    <t>2023-07-13 18:16:39</t>
  </si>
  <si>
    <t>3630009</t>
  </si>
  <si>
    <t>普吉岛巴东心爱度假酒店</t>
  </si>
  <si>
    <t>PANG KAIYUN,ZHANG YANHUA,ZHANG JIANPING,ZOU XIANKUN,PANG GANWEN,PANG SONGWEN</t>
  </si>
  <si>
    <t>4417.42</t>
  </si>
  <si>
    <t>4817.25</t>
  </si>
  <si>
    <t>2023-07-13 15:46:12</t>
  </si>
  <si>
    <t>3628003</t>
  </si>
  <si>
    <t>凯恩塔纪念碑山谷酒店</t>
  </si>
  <si>
    <t>Weyant Thomas</t>
  </si>
  <si>
    <t>1205.84</t>
  </si>
  <si>
    <t>1314.98</t>
  </si>
  <si>
    <t>2023-07-13 01:49:15</t>
  </si>
  <si>
    <t>3627841</t>
  </si>
  <si>
    <t>华欣标准酒店</t>
  </si>
  <si>
    <t>APHASAKULDATH THANAWIN</t>
  </si>
  <si>
    <t>6644.38</t>
  </si>
  <si>
    <t>7196.34</t>
  </si>
  <si>
    <t>-7196</t>
  </si>
  <si>
    <t>-6644</t>
  </si>
  <si>
    <t>2023-07-15 08:54:20</t>
  </si>
  <si>
    <t>2023-07-12</t>
  </si>
  <si>
    <t>3627685</t>
  </si>
  <si>
    <t>新加坡首都凯宾斯基酒店</t>
  </si>
  <si>
    <t>HUANG HUAJIE,WU LINGER</t>
  </si>
  <si>
    <t>2698.00</t>
  </si>
  <si>
    <t>2922.13</t>
  </si>
  <si>
    <t>2023-07-13 11:47:01</t>
  </si>
  <si>
    <t>3626825</t>
  </si>
  <si>
    <t>TRIWICHPANYA CHANAKORN</t>
  </si>
  <si>
    <t>1015.15</t>
  </si>
  <si>
    <t>1099.48</t>
  </si>
  <si>
    <t>2023-07-12 19:52:03</t>
  </si>
  <si>
    <t>3625422</t>
  </si>
  <si>
    <t>艾法酒店</t>
  </si>
  <si>
    <t>MOHAMAD SHAFEE DG NURMAISARA</t>
  </si>
  <si>
    <t>326.53</t>
  </si>
  <si>
    <t>353.65</t>
  </si>
  <si>
    <t>2023-07-12 14:59:12</t>
  </si>
  <si>
    <t>塞舌尔</t>
  </si>
  <si>
    <t>3624251</t>
  </si>
  <si>
    <t>沙通易思婷大酒店</t>
  </si>
  <si>
    <t>LEE CHEUK HEI</t>
  </si>
  <si>
    <t>2375.99</t>
  </si>
  <si>
    <t>2573.37</t>
  </si>
  <si>
    <t>2023-07-13 12:06:58</t>
  </si>
  <si>
    <t>3623644</t>
  </si>
  <si>
    <t>MOMIKA SARA</t>
  </si>
  <si>
    <t>436.39</t>
  </si>
  <si>
    <t>472.64</t>
  </si>
  <si>
    <t>2023-07-12 03:40:14</t>
  </si>
  <si>
    <t>2023-07-11</t>
  </si>
  <si>
    <t>3623105</t>
  </si>
  <si>
    <t>悉尼南部大酒店</t>
  </si>
  <si>
    <t>DING XIAOYAN</t>
  </si>
  <si>
    <t>5073.26</t>
  </si>
  <si>
    <t>5482.23</t>
  </si>
  <si>
    <t>2023-07-11 23:05:41</t>
  </si>
  <si>
    <t>3622990</t>
  </si>
  <si>
    <t>济州岛贝尼克酒店</t>
  </si>
  <si>
    <t>CHA YUNHA</t>
  </si>
  <si>
    <t>293.21</t>
  </si>
  <si>
    <t>316.85</t>
  </si>
  <si>
    <t>2023-07-11 22:25:32</t>
  </si>
  <si>
    <t>3622976</t>
  </si>
  <si>
    <t>2023-07-11 22:23:37</t>
  </si>
  <si>
    <t>3622331</t>
  </si>
  <si>
    <t>卡托维兹阿森纳宫钻石酒店 - 霍茹夫</t>
  </si>
  <si>
    <t>Lewczuk Mikolaj Martyna</t>
  </si>
  <si>
    <t>603.28</t>
  </si>
  <si>
    <t>651.91</t>
  </si>
  <si>
    <t>2023-07-11 20:42:56</t>
  </si>
  <si>
    <t>波兰</t>
  </si>
  <si>
    <t>2023-07-10</t>
  </si>
  <si>
    <t>3617502</t>
  </si>
  <si>
    <t>伦敦圣吉尔斯酒店</t>
  </si>
  <si>
    <t>REDSULL JACOB</t>
  </si>
  <si>
    <t>1028.61</t>
  </si>
  <si>
    <t>1111.65</t>
  </si>
  <si>
    <t>2023-07-10 19:46:47</t>
  </si>
  <si>
    <t>3616819</t>
  </si>
  <si>
    <t>曼谷千禧希尔顿酒店</t>
  </si>
  <si>
    <t>FANG JIYUAN,FANG GENGCHI,LIANG JIEYAN</t>
  </si>
  <si>
    <t>6676.26</t>
  </si>
  <si>
    <t>7215.24</t>
  </si>
  <si>
    <t>2023-07-10 17:04:45</t>
  </si>
  <si>
    <t>3616303</t>
  </si>
  <si>
    <t>M精品酒店</t>
  </si>
  <si>
    <t>CHOO FUI SIN</t>
  </si>
  <si>
    <t>428.13</t>
  </si>
  <si>
    <t>462.69</t>
  </si>
  <si>
    <t>2023-07-10 15:04:44</t>
  </si>
  <si>
    <t>3615572</t>
  </si>
  <si>
    <t>卢塞恩弗洛拉亚美隆酒店</t>
  </si>
  <si>
    <t>LIN YANG</t>
  </si>
  <si>
    <t>1974.08</t>
  </si>
  <si>
    <t>2133.45</t>
  </si>
  <si>
    <t>2023-07-10 12:13:44</t>
  </si>
  <si>
    <t>2023-07-09</t>
  </si>
  <si>
    <t>3614241</t>
  </si>
  <si>
    <t>克拉特夫卡兹米尔三世酒店</t>
  </si>
  <si>
    <t>ZAUNER CHRISTOPHER</t>
  </si>
  <si>
    <t>1541.58</t>
  </si>
  <si>
    <t>1666.03</t>
  </si>
  <si>
    <t>2023-07-09 23:27:25</t>
  </si>
  <si>
    <t>3612624</t>
  </si>
  <si>
    <t>亚庇凯城酒店</t>
  </si>
  <si>
    <t>Mohd Zainal Mohd Shahrulizam</t>
  </si>
  <si>
    <t>1046.99</t>
  </si>
  <si>
    <t>1131.51</t>
  </si>
  <si>
    <t>2023-07-10 10:50:37</t>
  </si>
  <si>
    <t>3611498</t>
  </si>
  <si>
    <t>CHAN CHING TING</t>
  </si>
  <si>
    <t>4318.39</t>
  </si>
  <si>
    <t>4667.02</t>
  </si>
  <si>
    <t>2023-07-09 12:01:15</t>
  </si>
  <si>
    <t>2023-07-08</t>
  </si>
  <si>
    <t>3609102</t>
  </si>
  <si>
    <t>马尔迈松雷丁酒店</t>
  </si>
  <si>
    <t>PENPRASE JASON</t>
  </si>
  <si>
    <t>972.76</t>
  </si>
  <si>
    <t>1051.63</t>
  </si>
  <si>
    <t>2023-07-08 18:23:28</t>
  </si>
  <si>
    <t>3608662</t>
  </si>
  <si>
    <t>MALEK HANI</t>
  </si>
  <si>
    <t>849.13</t>
  </si>
  <si>
    <t>917.98</t>
  </si>
  <si>
    <t>2023-07-08 16:58:47</t>
  </si>
  <si>
    <t>3608617</t>
  </si>
  <si>
    <t>LIU BEI</t>
  </si>
  <si>
    <t>2989.04</t>
  </si>
  <si>
    <t>3231.39</t>
  </si>
  <si>
    <t>2023-07-08 16:35:19</t>
  </si>
  <si>
    <t>3606646</t>
  </si>
  <si>
    <t>橘郡机场索内斯塔简单酒店</t>
  </si>
  <si>
    <t>REANO ERWIN</t>
  </si>
  <si>
    <t>1217.62</t>
  </si>
  <si>
    <t>1316.35</t>
  </si>
  <si>
    <t>2023-07-08 06:23:11</t>
  </si>
  <si>
    <t>3606624</t>
  </si>
  <si>
    <t>巴瑟罗阿伦玛堤娜酒店</t>
  </si>
  <si>
    <t>Mandic Dragan</t>
  </si>
  <si>
    <t>1546.43</t>
  </si>
  <si>
    <t>1671.82</t>
  </si>
  <si>
    <t>2023-07-08 05:57:31</t>
  </si>
  <si>
    <t>3606547</t>
  </si>
  <si>
    <t>12 号阶梯潘姿酒店</t>
  </si>
  <si>
    <t>WEH JOHANNES</t>
  </si>
  <si>
    <t>3193.63</t>
  </si>
  <si>
    <t>3452.57</t>
  </si>
  <si>
    <t>2023-07-08 03:36:28</t>
  </si>
  <si>
    <t>奥地利</t>
  </si>
  <si>
    <t>3606411</t>
  </si>
  <si>
    <t>大西洋城肖博特酒店</t>
  </si>
  <si>
    <t>Romano Nicholas</t>
  </si>
  <si>
    <t>2456.29</t>
  </si>
  <si>
    <t>2643.73</t>
  </si>
  <si>
    <t>2023-07-08 01:08:04</t>
  </si>
  <si>
    <t>2023-07-07</t>
  </si>
  <si>
    <t>3604581</t>
  </si>
  <si>
    <t>盛泰澜海滩别墅及度假村</t>
  </si>
  <si>
    <t>JAIN ANUSHKA</t>
  </si>
  <si>
    <t>2566.63</t>
  </si>
  <si>
    <t>2762.49</t>
  </si>
  <si>
    <t>2023-07-07 17:30:16</t>
  </si>
  <si>
    <t>3603900</t>
  </si>
  <si>
    <t>LIANG TINGTING</t>
  </si>
  <si>
    <t>2665.73</t>
  </si>
  <si>
    <t>2869.15</t>
  </si>
  <si>
    <t>2023-07-07 14:59:08</t>
  </si>
  <si>
    <t>3603011</t>
  </si>
  <si>
    <t>清迈香格里拉酒店</t>
  </si>
  <si>
    <t>YAO XIAO,ZONG SIYAN,yao/qingling</t>
  </si>
  <si>
    <t>5263.98</t>
  </si>
  <si>
    <t>5665.68</t>
  </si>
  <si>
    <t>5773.31</t>
  </si>
  <si>
    <t>107</t>
  </si>
  <si>
    <t>100</t>
  </si>
  <si>
    <t>2023-07-07 16:13:14</t>
  </si>
  <si>
    <t>3602682</t>
  </si>
  <si>
    <t>新加坡81酒店 - 樱花 (Staycation Approved)</t>
  </si>
  <si>
    <t>LIU ZICHEN,LIU JIAHAO</t>
  </si>
  <si>
    <t>1838.54</t>
  </si>
  <si>
    <t>1978.84</t>
  </si>
  <si>
    <t>2023-07-07 09:21:20</t>
  </si>
  <si>
    <t>2023-07-06</t>
  </si>
  <si>
    <t>3601631</t>
  </si>
  <si>
    <t>拉斯卡萨斯默塞德斯酒店</t>
  </si>
  <si>
    <t>Navarro Otero Enrique</t>
  </si>
  <si>
    <t>373.79</t>
  </si>
  <si>
    <t>402.27</t>
  </si>
  <si>
    <t>2023-07-06 22:35:17</t>
  </si>
  <si>
    <t>2023-07-05</t>
  </si>
  <si>
    <t>3595090</t>
  </si>
  <si>
    <t>索拉天空宝石酒店</t>
  </si>
  <si>
    <t>CHOI JAEWOO,NHO WOO RAM,LEE HWANJIN</t>
  </si>
  <si>
    <t>5012.79</t>
  </si>
  <si>
    <t>5428.62</t>
  </si>
  <si>
    <t>2023-07-05 14:40:19</t>
  </si>
  <si>
    <t>2023-07-04</t>
  </si>
  <si>
    <t>3592092</t>
  </si>
  <si>
    <t>ZHOU JINGYI,YANG CUIHONG</t>
  </si>
  <si>
    <t>918.68</t>
  </si>
  <si>
    <t>991.24</t>
  </si>
  <si>
    <t>2023-07-04 20:05:07</t>
  </si>
  <si>
    <t>3590296</t>
  </si>
  <si>
    <t>新加坡81酒店-黄金</t>
  </si>
  <si>
    <t>ZHOU YONG,ZHANG HONGJUN</t>
  </si>
  <si>
    <t>549.88</t>
  </si>
  <si>
    <t>593.31</t>
  </si>
  <si>
    <t>2023-07-04 13:49:20</t>
  </si>
  <si>
    <t>3589156</t>
  </si>
  <si>
    <t>ISMAIL ROHANI</t>
  </si>
  <si>
    <t>365.24</t>
  </si>
  <si>
    <t>394.09</t>
  </si>
  <si>
    <t>2023-07-04 08:29:30</t>
  </si>
  <si>
    <t>2023-07-02</t>
  </si>
  <si>
    <t>3581105</t>
  </si>
  <si>
    <t>胡志明市米娅豪华精品酒店</t>
  </si>
  <si>
    <t>CHENG HSIEN CHENG</t>
  </si>
  <si>
    <t>1415.00</t>
  </si>
  <si>
    <t>1525.28</t>
  </si>
  <si>
    <t>2023-07-02 11:32:33</t>
  </si>
  <si>
    <t>2023-07-01</t>
  </si>
  <si>
    <t>3579407</t>
  </si>
  <si>
    <t>NG KENNETH</t>
  </si>
  <si>
    <t>1929.85</t>
  </si>
  <si>
    <t>2079.36</t>
  </si>
  <si>
    <t>2023-07-01 21:10:57</t>
  </si>
  <si>
    <t>3578160</t>
  </si>
  <si>
    <t>YUN JONGHYEON</t>
  </si>
  <si>
    <t>2830.00</t>
  </si>
  <si>
    <t>3049.24</t>
  </si>
  <si>
    <t>2023-07-01 16:49:21</t>
  </si>
  <si>
    <t>3575865</t>
  </si>
  <si>
    <t>埃森汉德尔斯霍夫精选酒店</t>
  </si>
  <si>
    <t>jeong geun ho</t>
  </si>
  <si>
    <t>397.10</t>
  </si>
  <si>
    <t>427.86</t>
  </si>
  <si>
    <t>2023-07-01 04:20:06</t>
  </si>
  <si>
    <t>2023-06-29</t>
  </si>
  <si>
    <t>3570811</t>
  </si>
  <si>
    <t>neppelenbroek johannes</t>
  </si>
  <si>
    <t>3890.57</t>
  </si>
  <si>
    <t>4198.76</t>
  </si>
  <si>
    <t>2023-06-29 23:04:46</t>
  </si>
  <si>
    <t>3570429</t>
  </si>
  <si>
    <t>奎恩斯酒店</t>
  </si>
  <si>
    <t>XIANG LIANG</t>
  </si>
  <si>
    <t>2945.99</t>
  </si>
  <si>
    <t>3179.36</t>
  </si>
  <si>
    <t>2023-06-29 21:30:58</t>
  </si>
  <si>
    <t>3570079</t>
  </si>
  <si>
    <t>SOMPROM VITTAWAT</t>
  </si>
  <si>
    <t>1860.09</t>
  </si>
  <si>
    <t>2007.44</t>
  </si>
  <si>
    <t>2023-06-29 20:23:38</t>
  </si>
  <si>
    <t>2023-06-28</t>
  </si>
  <si>
    <t>3563229</t>
  </si>
  <si>
    <t>沃伦塔华欣七岩度假别墅酒店（SHA Plus+）</t>
  </si>
  <si>
    <t>laoyingcharoen natthaya,laoyingcharoen natthaya,laoyingcharoen natthaya,laoyingcharoen natthaya</t>
  </si>
  <si>
    <t>3366.15</t>
  </si>
  <si>
    <t>3644.60</t>
  </si>
  <si>
    <t>2023-06-28 15:46:10</t>
  </si>
  <si>
    <t>2023-06-27</t>
  </si>
  <si>
    <t>3556120</t>
  </si>
  <si>
    <t>唯裕酒店</t>
  </si>
  <si>
    <t>MOHD HAMIDI SITI LIYANA</t>
  </si>
  <si>
    <t>728.38</t>
  </si>
  <si>
    <t>791.46</t>
  </si>
  <si>
    <t>--</t>
  </si>
  <si>
    <t>2023-06-25</t>
  </si>
  <si>
    <t>3549340</t>
  </si>
  <si>
    <t>迷拉吉酒店</t>
  </si>
  <si>
    <t>GONZALES MARY</t>
  </si>
  <si>
    <t>1701.75</t>
  </si>
  <si>
    <t>1849.12</t>
  </si>
  <si>
    <t>2023-06-25 13:08:21</t>
  </si>
  <si>
    <t>2023-06-24</t>
  </si>
  <si>
    <t>3546655</t>
  </si>
  <si>
    <t>Pongpetchdit Yupaporn,Pongpetchdit Yupaporn,Pongpetchdit Yupaporn</t>
  </si>
  <si>
    <t>2579.27</t>
  </si>
  <si>
    <t>2802.64</t>
  </si>
  <si>
    <t>2023-06-24 18:45:28</t>
  </si>
  <si>
    <t>3544371</t>
  </si>
  <si>
    <t>格林德瓦阳光星辰酒店</t>
  </si>
  <si>
    <t>YE ANGELA</t>
  </si>
  <si>
    <t>3345.68</t>
  </si>
  <si>
    <t>3635.42</t>
  </si>
  <si>
    <t>2023-06-24 06:01:22</t>
  </si>
  <si>
    <t>2023-06-22</t>
  </si>
  <si>
    <t>3536157</t>
  </si>
  <si>
    <t>硬石酒店</t>
  </si>
  <si>
    <t>LOI ANNIE ON LEE</t>
  </si>
  <si>
    <t>2538.90</t>
  </si>
  <si>
    <t>2762.38</t>
  </si>
  <si>
    <t>2023-06-22 08:25:16</t>
  </si>
  <si>
    <t>3535868</t>
  </si>
  <si>
    <t>多哈香蕉岛安纳塔拉度假酒店</t>
  </si>
  <si>
    <t>Ura Uli Aritz</t>
  </si>
  <si>
    <t>5043.91</t>
  </si>
  <si>
    <t>5487.88</t>
  </si>
  <si>
    <t>2023-06-22 04:02:15</t>
  </si>
  <si>
    <t>卡塔尔</t>
  </si>
  <si>
    <t>2023-06-21</t>
  </si>
  <si>
    <t>3531409</t>
  </si>
  <si>
    <t>费城中心城-会议中心欢朋酒店</t>
  </si>
  <si>
    <t>LIN JIAN</t>
  </si>
  <si>
    <t>3191.98</t>
  </si>
  <si>
    <t>3476.34</t>
  </si>
  <si>
    <t>2023-06-21 00:46:44</t>
  </si>
  <si>
    <t>2023-06-18</t>
  </si>
  <si>
    <t>3520576</t>
  </si>
  <si>
    <t>阿纳海姆希尔顿酒店</t>
  </si>
  <si>
    <t>McKinlay Kieran</t>
  </si>
  <si>
    <t>3927.32</t>
  </si>
  <si>
    <t>4300.14</t>
  </si>
  <si>
    <t>2023-06-18 16:39:13</t>
  </si>
  <si>
    <t>2023-06-16</t>
  </si>
  <si>
    <t>3512013</t>
  </si>
  <si>
    <t>普吉岛印章度假别墅</t>
  </si>
  <si>
    <t>GAO SHIPU</t>
  </si>
  <si>
    <t>2835.52</t>
  </si>
  <si>
    <t>3101.98</t>
  </si>
  <si>
    <t>2023-06-16 18:48:31</t>
  </si>
  <si>
    <t>2023-06-14</t>
  </si>
  <si>
    <t>3503112</t>
  </si>
  <si>
    <t>清风酒店</t>
  </si>
  <si>
    <t>Kranwong Sudarat,Kranwong Sudarat</t>
  </si>
  <si>
    <t>605.92</t>
  </si>
  <si>
    <t>661.70</t>
  </si>
  <si>
    <t>2023-06-14 15:48:47</t>
  </si>
  <si>
    <t>2023-06-13</t>
  </si>
  <si>
    <t>3498904</t>
  </si>
  <si>
    <t>拉查酒店</t>
  </si>
  <si>
    <t>LI YUXUAN,LI NONGCHAO</t>
  </si>
  <si>
    <t>5916.36</t>
  </si>
  <si>
    <t>6471.63</t>
  </si>
  <si>
    <t>2023-06-13 14:22:05</t>
  </si>
  <si>
    <t>2023-06-12</t>
  </si>
  <si>
    <t>3493359</t>
  </si>
  <si>
    <t>时光酒店</t>
  </si>
  <si>
    <t>Olesen Mathilde</t>
  </si>
  <si>
    <t>576.19</t>
  </si>
  <si>
    <t>632.00</t>
  </si>
  <si>
    <t>2023-06-12 03:55:10</t>
  </si>
  <si>
    <t>2023-06-09</t>
  </si>
  <si>
    <t>3482094</t>
  </si>
  <si>
    <t>东京王子大饭店</t>
  </si>
  <si>
    <t>LI ANQI,HAO ZEXUAN</t>
  </si>
  <si>
    <t>2582.30</t>
  </si>
  <si>
    <t>2838.00</t>
  </si>
  <si>
    <t>2023-06-09 17:35:08</t>
  </si>
  <si>
    <t>日本</t>
  </si>
  <si>
    <t>2023-06-08</t>
  </si>
  <si>
    <t>3475704</t>
  </si>
  <si>
    <t>新加坡81酒店-梧槽</t>
  </si>
  <si>
    <t>CHU CHIEN HAO</t>
  </si>
  <si>
    <t>1477.84</t>
  </si>
  <si>
    <t>1624.00</t>
  </si>
  <si>
    <t>2023-06-08 01:10:53</t>
  </si>
  <si>
    <t>2023-06-02</t>
  </si>
  <si>
    <t>3452021</t>
  </si>
  <si>
    <t>曼谷暹罗智选假日酒店</t>
  </si>
  <si>
    <t>LIN DEYING,BU YANQING</t>
  </si>
  <si>
    <t>1842.24</t>
  </si>
  <si>
    <t>2028.00</t>
  </si>
  <si>
    <t>2023-06-02 14:52:08</t>
  </si>
  <si>
    <t>2023-06-01</t>
  </si>
  <si>
    <t>3447340</t>
  </si>
  <si>
    <t>SHI CHUNYAN</t>
  </si>
  <si>
    <t>1378.95</t>
  </si>
  <si>
    <t>1515.00</t>
  </si>
  <si>
    <t>2023-06-01 14:16:12</t>
  </si>
  <si>
    <t>2023-05-31</t>
  </si>
  <si>
    <t>3444525</t>
  </si>
  <si>
    <t>普吉岛麦考安纳塔拉别墅度假酒店</t>
  </si>
  <si>
    <t>He Xiuzhu,Dai ke</t>
  </si>
  <si>
    <t>3730.08</t>
  </si>
  <si>
    <t>4118.00</t>
  </si>
  <si>
    <t>2023-06-01 10:11:50</t>
  </si>
  <si>
    <t>3442832</t>
  </si>
  <si>
    <t>普吉岛卡塔坦尼海滩度假村(SHA Extra Plus)</t>
  </si>
  <si>
    <t>ZHAO JING,WANG YUE</t>
  </si>
  <si>
    <t>1755.44</t>
  </si>
  <si>
    <t>1938.00</t>
  </si>
  <si>
    <t>2023-05-31 18:16:22</t>
  </si>
  <si>
    <t>2023-05-11</t>
  </si>
  <si>
    <t>3353407</t>
  </si>
  <si>
    <t>Ho Suet wa,Chan Hoi chuen</t>
  </si>
  <si>
    <t>6730.93</t>
  </si>
  <si>
    <t>7585.00</t>
  </si>
  <si>
    <t>2023-05-12 04:18:04</t>
  </si>
  <si>
    <t>2023-05-08</t>
  </si>
  <si>
    <t>3340136</t>
  </si>
  <si>
    <t>铂尔曼吉隆坡城市中心大酒店</t>
  </si>
  <si>
    <t>CHAN WING CHEUNG,LAM MING YIP FIONA,WONG KIN HUNG,CHEN LI CHAN</t>
  </si>
  <si>
    <t>1260.57</t>
  </si>
  <si>
    <t>1431.00</t>
  </si>
  <si>
    <t>2023-05-08 10:29:30</t>
  </si>
  <si>
    <t>2023-02-16</t>
  </si>
  <si>
    <t>3035769</t>
  </si>
  <si>
    <t>宜必思尚品酒店，伦敦希思罗机场</t>
  </si>
  <si>
    <t>Khan Mohammad</t>
  </si>
  <si>
    <t>412.91</t>
  </si>
  <si>
    <t>472.00</t>
  </si>
  <si>
    <t>2023-02-16 15:08:18</t>
  </si>
  <si>
    <t>2023-04-10</t>
  </si>
  <si>
    <t>3214982</t>
  </si>
  <si>
    <t>诺富特伦敦西区酒店</t>
  </si>
  <si>
    <t>AMMARI INES</t>
  </si>
  <si>
    <t>6034.45</t>
  </si>
  <si>
    <t>6880.00</t>
  </si>
  <si>
    <t>2023-04-10 23:38:40</t>
  </si>
  <si>
    <t>2023-05-10</t>
  </si>
  <si>
    <t>3348557</t>
  </si>
  <si>
    <t>维多利亚酒店</t>
  </si>
  <si>
    <t>Elisabeth Winter</t>
  </si>
  <si>
    <t>2159.95</t>
  </si>
  <si>
    <t>2442.00</t>
  </si>
  <si>
    <t>2023-05-10 04:30:28</t>
  </si>
  <si>
    <t>2023-05-14</t>
  </si>
  <si>
    <t>3371560</t>
  </si>
  <si>
    <t>槟城硬石酒店</t>
  </si>
  <si>
    <t>SINGHAM PARAVEEN</t>
  </si>
  <si>
    <t>1919.54</t>
  </si>
  <si>
    <t>2158.00</t>
  </si>
  <si>
    <t>2023-05-15 16:11:56</t>
  </si>
  <si>
    <t>2023-05-13</t>
  </si>
  <si>
    <t>3367558</t>
  </si>
  <si>
    <t>SINGHAM KEVIN</t>
  </si>
  <si>
    <t>959.34</t>
  </si>
  <si>
    <t>1079.00</t>
  </si>
  <si>
    <t>2023-05-14 13:32:53</t>
  </si>
  <si>
    <t>2023-05-04</t>
  </si>
  <si>
    <t>3323779</t>
  </si>
  <si>
    <t>LIU JIANPENG,LIU jianpeng</t>
  </si>
  <si>
    <t>410.69</t>
  </si>
  <si>
    <t>465.00</t>
  </si>
  <si>
    <t>2023-05-04 12:01:17</t>
  </si>
  <si>
    <t>2023-04-24</t>
  </si>
  <si>
    <t>3281483</t>
  </si>
  <si>
    <t>新加坡史各士皇族酒店</t>
  </si>
  <si>
    <t>YAP KWEE MOI</t>
  </si>
  <si>
    <t>10962.53</t>
  </si>
  <si>
    <t>12456.00</t>
  </si>
  <si>
    <t>2023-04-24 13:45:06</t>
  </si>
  <si>
    <t>2023-05-25</t>
  </si>
  <si>
    <t>3420205</t>
  </si>
  <si>
    <t>三诺娃西贡酒店</t>
  </si>
  <si>
    <t>LAM SIU CHEUNG</t>
  </si>
  <si>
    <t>659.48</t>
  </si>
  <si>
    <t>730.00</t>
  </si>
  <si>
    <t>2023-05-25 19:33:47</t>
  </si>
  <si>
    <t>2023-05-27</t>
  </si>
  <si>
    <t>3428850</t>
  </si>
  <si>
    <t>龟岛蒙特拉度假酒店</t>
  </si>
  <si>
    <t>CARTER SCOTT EDWARD,DEWET HENRE</t>
  </si>
  <si>
    <t>1586.70</t>
  </si>
  <si>
    <t>1755.00</t>
  </si>
  <si>
    <t>-1755</t>
  </si>
  <si>
    <t>-1586</t>
  </si>
  <si>
    <t>2023-05-27 20:25:18</t>
  </si>
  <si>
    <t>2023-03-20</t>
  </si>
  <si>
    <t>3156192</t>
  </si>
  <si>
    <t>LAX拉金塔旅馆及套房酒店</t>
  </si>
  <si>
    <t>Gehrig Benjamin</t>
  </si>
  <si>
    <t>3163.92</t>
  </si>
  <si>
    <t>3597.00</t>
  </si>
  <si>
    <t>2023-03-20 06:21:43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</si>
</sst>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663575</xdr:colOff>
      <xdr:row>6</xdr:row>
      <xdr:rowOff>0</xdr:rowOff>
    </xdr:from>
    <xdr:to>
      <xdr:col>18</xdr:col>
      <xdr:colOff>480695</xdr:colOff>
      <xdr:row>32</xdr:row>
      <xdr:rowOff>83820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711575" y="1097280"/>
          <a:ext cx="9418320" cy="4838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409"/>
  <sheetViews>
    <sheetView workbookViewId="0">
      <selection activeCell="A1" sqref="$A1:$XFD1048576"/>
    </sheetView>
  </sheetViews>
  <sheetFormatPr defaultColWidth="10" defaultRowHeight="14.4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45136</v>
      </c>
      <c r="G2" s="6">
        <v>45137</v>
      </c>
      <c r="H2" s="4">
        <v>1</v>
      </c>
      <c r="I2" s="4">
        <v>1</v>
      </c>
      <c r="J2" s="4">
        <v>1</v>
      </c>
      <c r="K2" s="4" t="s">
        <v>30</v>
      </c>
      <c r="L2" s="4">
        <v>472</v>
      </c>
      <c r="M2" s="4">
        <v>472</v>
      </c>
      <c r="N2" s="4" t="s">
        <v>31</v>
      </c>
      <c r="O2" s="4" t="s">
        <v>32</v>
      </c>
      <c r="P2" s="4" t="s">
        <v>33</v>
      </c>
      <c r="Q2" s="4">
        <v>0</v>
      </c>
      <c r="R2" s="7">
        <v>44973</v>
      </c>
      <c r="S2" s="6">
        <v>45140</v>
      </c>
      <c r="T2" s="4" t="s">
        <v>34</v>
      </c>
      <c r="U2" s="4">
        <v>472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45134</v>
      </c>
      <c r="G3" s="6">
        <v>45137</v>
      </c>
      <c r="H3" s="4">
        <v>1</v>
      </c>
      <c r="I3" s="4">
        <v>3</v>
      </c>
      <c r="J3" s="4">
        <v>3</v>
      </c>
      <c r="K3" s="4" t="s">
        <v>30</v>
      </c>
      <c r="L3" s="4">
        <v>3597</v>
      </c>
      <c r="M3" s="4">
        <v>3597</v>
      </c>
      <c r="N3" s="4" t="s">
        <v>40</v>
      </c>
      <c r="O3" s="4" t="s">
        <v>32</v>
      </c>
      <c r="P3" s="4" t="s">
        <v>33</v>
      </c>
      <c r="Q3" s="4">
        <v>0</v>
      </c>
      <c r="R3" s="7">
        <v>45005</v>
      </c>
      <c r="S3" s="6">
        <v>45140</v>
      </c>
      <c r="T3" s="4" t="s">
        <v>34</v>
      </c>
      <c r="U3" s="4">
        <v>3597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45132</v>
      </c>
      <c r="G4" s="6">
        <v>45137</v>
      </c>
      <c r="H4" s="4">
        <v>1</v>
      </c>
      <c r="I4" s="4">
        <v>5</v>
      </c>
      <c r="J4" s="4">
        <v>5</v>
      </c>
      <c r="K4" s="4" t="s">
        <v>30</v>
      </c>
      <c r="L4" s="4">
        <v>6880</v>
      </c>
      <c r="M4" s="4">
        <v>6880</v>
      </c>
      <c r="N4" s="4" t="s">
        <v>46</v>
      </c>
      <c r="O4" s="4" t="s">
        <v>32</v>
      </c>
      <c r="P4" s="4" t="s">
        <v>33</v>
      </c>
      <c r="Q4" s="4">
        <v>0</v>
      </c>
      <c r="R4" s="7">
        <v>45026</v>
      </c>
      <c r="S4" s="6">
        <v>45140</v>
      </c>
      <c r="T4" s="4" t="s">
        <v>34</v>
      </c>
      <c r="U4" s="4">
        <v>6880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45133</v>
      </c>
      <c r="G5" s="6">
        <v>45137</v>
      </c>
      <c r="H5" s="4">
        <v>2</v>
      </c>
      <c r="I5" s="4">
        <v>4</v>
      </c>
      <c r="J5" s="4">
        <v>8</v>
      </c>
      <c r="K5" s="4" t="s">
        <v>30</v>
      </c>
      <c r="L5" s="4">
        <v>12456</v>
      </c>
      <c r="M5" s="4">
        <v>12456</v>
      </c>
      <c r="N5" s="4" t="s">
        <v>52</v>
      </c>
      <c r="O5" s="4" t="s">
        <v>32</v>
      </c>
      <c r="P5" s="4" t="s">
        <v>33</v>
      </c>
      <c r="Q5" s="4">
        <v>0</v>
      </c>
      <c r="R5" s="7">
        <v>45040</v>
      </c>
      <c r="S5" s="6">
        <v>45140</v>
      </c>
      <c r="T5" s="4" t="s">
        <v>34</v>
      </c>
      <c r="U5" s="4">
        <v>12456</v>
      </c>
      <c r="V5" s="4">
        <v>0</v>
      </c>
      <c r="W5" s="4">
        <v>0</v>
      </c>
      <c r="X5" s="4" t="s">
        <v>53</v>
      </c>
      <c r="Y5" s="4" t="s">
        <v>36</v>
      </c>
    </row>
    <row r="6" s="4" customFormat="1" spans="1:25">
      <c r="A6" s="4" t="s">
        <v>54</v>
      </c>
      <c r="B6" s="4" t="s">
        <v>26</v>
      </c>
      <c r="C6" s="4" t="s">
        <v>27</v>
      </c>
      <c r="D6" s="4" t="s">
        <v>55</v>
      </c>
      <c r="E6" s="4" t="s">
        <v>56</v>
      </c>
      <c r="F6" s="6">
        <v>45136</v>
      </c>
      <c r="G6" s="6">
        <v>45137</v>
      </c>
      <c r="H6" s="4">
        <v>1</v>
      </c>
      <c r="I6" s="4">
        <v>1</v>
      </c>
      <c r="J6" s="4">
        <v>1</v>
      </c>
      <c r="K6" s="4" t="s">
        <v>30</v>
      </c>
      <c r="L6" s="4">
        <v>465</v>
      </c>
      <c r="M6" s="4">
        <v>465</v>
      </c>
      <c r="N6" s="4" t="s">
        <v>57</v>
      </c>
      <c r="O6" s="4" t="s">
        <v>32</v>
      </c>
      <c r="P6" s="4" t="s">
        <v>33</v>
      </c>
      <c r="Q6" s="4">
        <v>0</v>
      </c>
      <c r="R6" s="7">
        <v>45050</v>
      </c>
      <c r="S6" s="6">
        <v>45140</v>
      </c>
      <c r="T6" s="4" t="s">
        <v>34</v>
      </c>
      <c r="U6" s="4">
        <v>465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45136</v>
      </c>
      <c r="G7" s="6">
        <v>45137</v>
      </c>
      <c r="H7" s="4">
        <v>1</v>
      </c>
      <c r="I7" s="4">
        <v>1</v>
      </c>
      <c r="J7" s="4">
        <v>1</v>
      </c>
      <c r="K7" s="4" t="s">
        <v>30</v>
      </c>
      <c r="L7" s="4">
        <v>1431</v>
      </c>
      <c r="M7" s="4">
        <v>1431</v>
      </c>
      <c r="N7" s="4" t="s">
        <v>63</v>
      </c>
      <c r="O7" s="4" t="s">
        <v>32</v>
      </c>
      <c r="P7" s="4" t="s">
        <v>33</v>
      </c>
      <c r="Q7" s="4">
        <v>0</v>
      </c>
      <c r="R7" s="7">
        <v>45054</v>
      </c>
      <c r="S7" s="6">
        <v>45140</v>
      </c>
      <c r="T7" s="4" t="s">
        <v>34</v>
      </c>
      <c r="U7" s="4">
        <v>1431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67</v>
      </c>
      <c r="E8" s="4" t="s">
        <v>45</v>
      </c>
      <c r="F8" s="6">
        <v>45134</v>
      </c>
      <c r="G8" s="6">
        <v>45137</v>
      </c>
      <c r="H8" s="4">
        <v>1</v>
      </c>
      <c r="I8" s="4">
        <v>3</v>
      </c>
      <c r="J8" s="4">
        <v>3</v>
      </c>
      <c r="K8" s="4" t="s">
        <v>30</v>
      </c>
      <c r="L8" s="4">
        <v>2442</v>
      </c>
      <c r="M8" s="4">
        <v>2442</v>
      </c>
      <c r="N8" s="4" t="s">
        <v>68</v>
      </c>
      <c r="O8" s="4" t="s">
        <v>32</v>
      </c>
      <c r="P8" s="4" t="s">
        <v>33</v>
      </c>
      <c r="Q8" s="4">
        <v>0</v>
      </c>
      <c r="R8" s="7">
        <v>45056</v>
      </c>
      <c r="S8" s="6">
        <v>45140</v>
      </c>
      <c r="T8" s="4" t="s">
        <v>34</v>
      </c>
      <c r="U8" s="4">
        <v>2442</v>
      </c>
      <c r="V8" s="4">
        <v>0</v>
      </c>
      <c r="W8" s="4">
        <v>0</v>
      </c>
      <c r="X8" s="4" t="s">
        <v>69</v>
      </c>
      <c r="Y8" s="4" t="s">
        <v>36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71</v>
      </c>
      <c r="E9" s="4" t="s">
        <v>72</v>
      </c>
      <c r="F9" s="6">
        <v>45132</v>
      </c>
      <c r="G9" s="6">
        <v>45137</v>
      </c>
      <c r="H9" s="4">
        <v>1</v>
      </c>
      <c r="I9" s="4">
        <v>5</v>
      </c>
      <c r="J9" s="4">
        <v>5</v>
      </c>
      <c r="K9" s="4" t="s">
        <v>30</v>
      </c>
      <c r="L9" s="4">
        <v>7585</v>
      </c>
      <c r="M9" s="4">
        <v>7585</v>
      </c>
      <c r="N9" s="4" t="s">
        <v>73</v>
      </c>
      <c r="O9" s="4" t="s">
        <v>32</v>
      </c>
      <c r="P9" s="4" t="s">
        <v>33</v>
      </c>
      <c r="Q9" s="4">
        <v>0</v>
      </c>
      <c r="R9" s="7">
        <v>45057</v>
      </c>
      <c r="S9" s="6">
        <v>45140</v>
      </c>
      <c r="T9" s="4" t="s">
        <v>34</v>
      </c>
      <c r="U9" s="4">
        <v>7585</v>
      </c>
      <c r="V9" s="4">
        <v>0</v>
      </c>
      <c r="W9" s="4">
        <v>0</v>
      </c>
      <c r="X9" s="4" t="s">
        <v>74</v>
      </c>
      <c r="Y9" s="4" t="s">
        <v>75</v>
      </c>
    </row>
    <row r="10" s="4" customFormat="1" spans="1:25">
      <c r="A10" s="4" t="s">
        <v>76</v>
      </c>
      <c r="B10" s="4" t="s">
        <v>26</v>
      </c>
      <c r="C10" s="4" t="s">
        <v>27</v>
      </c>
      <c r="D10" s="4" t="s">
        <v>77</v>
      </c>
      <c r="E10" s="4" t="s">
        <v>78</v>
      </c>
      <c r="F10" s="6">
        <v>45132</v>
      </c>
      <c r="G10" s="6">
        <v>45137</v>
      </c>
      <c r="H10" s="4">
        <v>1</v>
      </c>
      <c r="I10" s="4">
        <v>5</v>
      </c>
      <c r="J10" s="4">
        <v>5</v>
      </c>
      <c r="K10" s="4" t="s">
        <v>30</v>
      </c>
      <c r="L10" s="4">
        <v>3355</v>
      </c>
      <c r="M10" s="4">
        <v>3355</v>
      </c>
      <c r="N10" s="4" t="s">
        <v>79</v>
      </c>
      <c r="O10" s="4" t="s">
        <v>32</v>
      </c>
      <c r="P10" s="4" t="s">
        <v>33</v>
      </c>
      <c r="Q10" s="4">
        <v>0</v>
      </c>
      <c r="R10" s="7">
        <v>45058</v>
      </c>
      <c r="S10" s="6">
        <v>45140</v>
      </c>
      <c r="T10" s="4" t="s">
        <v>34</v>
      </c>
      <c r="U10" s="4">
        <v>3355</v>
      </c>
      <c r="V10" s="4">
        <v>0</v>
      </c>
      <c r="W10" s="4">
        <v>0</v>
      </c>
      <c r="X10" s="4" t="s">
        <v>80</v>
      </c>
      <c r="Y10" s="4" t="s">
        <v>36</v>
      </c>
    </row>
    <row r="11" s="4" customFormat="1" spans="1:25">
      <c r="A11" s="4" t="s">
        <v>81</v>
      </c>
      <c r="B11" s="4" t="s">
        <v>26</v>
      </c>
      <c r="C11" s="4" t="s">
        <v>27</v>
      </c>
      <c r="D11" s="4" t="s">
        <v>82</v>
      </c>
      <c r="E11" s="4" t="s">
        <v>83</v>
      </c>
      <c r="F11" s="6">
        <v>45136</v>
      </c>
      <c r="G11" s="6">
        <v>45137</v>
      </c>
      <c r="H11" s="4">
        <v>1</v>
      </c>
      <c r="I11" s="4">
        <v>1</v>
      </c>
      <c r="J11" s="4">
        <v>1</v>
      </c>
      <c r="K11" s="4" t="s">
        <v>30</v>
      </c>
      <c r="L11" s="4">
        <v>1079</v>
      </c>
      <c r="M11" s="4">
        <v>1079</v>
      </c>
      <c r="N11" s="4" t="s">
        <v>84</v>
      </c>
      <c r="O11" s="4" t="s">
        <v>32</v>
      </c>
      <c r="P11" s="4" t="s">
        <v>33</v>
      </c>
      <c r="Q11" s="4">
        <v>0</v>
      </c>
      <c r="R11" s="7">
        <v>45059</v>
      </c>
      <c r="S11" s="6">
        <v>45140</v>
      </c>
      <c r="T11" s="4" t="s">
        <v>34</v>
      </c>
      <c r="U11" s="4">
        <v>1079</v>
      </c>
      <c r="V11" s="4">
        <v>0</v>
      </c>
      <c r="W11" s="4">
        <v>0</v>
      </c>
      <c r="X11" s="4" t="s">
        <v>85</v>
      </c>
      <c r="Y11" s="4" t="s">
        <v>86</v>
      </c>
    </row>
    <row r="12" s="4" customFormat="1" spans="1:26">
      <c r="A12" s="4" t="s">
        <v>87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45136</v>
      </c>
      <c r="G12" s="6">
        <v>45137</v>
      </c>
      <c r="H12" s="4">
        <v>2</v>
      </c>
      <c r="I12" s="4">
        <v>1</v>
      </c>
      <c r="J12" s="4">
        <v>2</v>
      </c>
      <c r="K12" s="4" t="s">
        <v>30</v>
      </c>
      <c r="L12" s="4">
        <v>2158</v>
      </c>
      <c r="M12" s="4">
        <v>2158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45060</v>
      </c>
      <c r="S12" s="6">
        <v>45140</v>
      </c>
      <c r="T12" s="4" t="s">
        <v>34</v>
      </c>
      <c r="U12" s="4">
        <v>2158</v>
      </c>
      <c r="V12" s="4">
        <v>0</v>
      </c>
      <c r="W12" s="4">
        <v>0</v>
      </c>
      <c r="X12" s="4" t="s">
        <v>89</v>
      </c>
      <c r="Y12" s="4">
        <v>15718914</v>
      </c>
      <c r="Z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45135</v>
      </c>
      <c r="G13" s="6">
        <v>45137</v>
      </c>
      <c r="H13" s="4">
        <v>1</v>
      </c>
      <c r="I13" s="4">
        <v>2</v>
      </c>
      <c r="J13" s="4">
        <v>2</v>
      </c>
      <c r="K13" s="4" t="s">
        <v>30</v>
      </c>
      <c r="L13" s="4">
        <v>730</v>
      </c>
      <c r="M13" s="4">
        <v>730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45071</v>
      </c>
      <c r="S13" s="6">
        <v>45140</v>
      </c>
      <c r="T13" s="4" t="s">
        <v>34</v>
      </c>
      <c r="U13" s="4">
        <v>730</v>
      </c>
      <c r="V13" s="4">
        <v>0</v>
      </c>
      <c r="W13" s="4">
        <v>0</v>
      </c>
      <c r="X13" s="4" t="s">
        <v>95</v>
      </c>
      <c r="Y13" s="4" t="s">
        <v>36</v>
      </c>
    </row>
    <row r="14" s="4" customFormat="1" spans="1:25">
      <c r="A14" s="4" t="s">
        <v>96</v>
      </c>
      <c r="B14" s="4" t="s">
        <v>26</v>
      </c>
      <c r="C14" s="4" t="s">
        <v>27</v>
      </c>
      <c r="D14" s="4" t="s">
        <v>97</v>
      </c>
      <c r="E14" s="4" t="s">
        <v>98</v>
      </c>
      <c r="F14" s="6">
        <v>45135</v>
      </c>
      <c r="G14" s="6">
        <v>45137</v>
      </c>
      <c r="H14" s="4">
        <v>1</v>
      </c>
      <c r="I14" s="4">
        <v>2</v>
      </c>
      <c r="J14" s="4">
        <v>2</v>
      </c>
      <c r="K14" s="4" t="s">
        <v>30</v>
      </c>
      <c r="L14" s="4">
        <v>1510</v>
      </c>
      <c r="M14" s="4">
        <v>1510</v>
      </c>
      <c r="N14" s="4" t="s">
        <v>99</v>
      </c>
      <c r="O14" s="4" t="s">
        <v>32</v>
      </c>
      <c r="P14" s="4" t="s">
        <v>33</v>
      </c>
      <c r="Q14" s="4">
        <v>0</v>
      </c>
      <c r="R14" s="7">
        <v>45072</v>
      </c>
      <c r="S14" s="6">
        <v>45140</v>
      </c>
      <c r="T14" s="4" t="s">
        <v>34</v>
      </c>
      <c r="U14" s="4">
        <v>1510</v>
      </c>
      <c r="V14" s="4">
        <v>0</v>
      </c>
      <c r="W14" s="4">
        <v>0</v>
      </c>
      <c r="X14" s="4" t="s">
        <v>100</v>
      </c>
      <c r="Y14" s="4" t="s">
        <v>36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45134</v>
      </c>
      <c r="G15" s="6">
        <v>45137</v>
      </c>
      <c r="H15" s="4">
        <v>1</v>
      </c>
      <c r="I15" s="4">
        <v>3</v>
      </c>
      <c r="J15" s="4">
        <v>3</v>
      </c>
      <c r="K15" s="4" t="s">
        <v>30</v>
      </c>
      <c r="L15" s="4">
        <v>1755</v>
      </c>
      <c r="M15" s="4">
        <v>1755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45073</v>
      </c>
      <c r="S15" s="6">
        <v>45140</v>
      </c>
      <c r="T15" s="4" t="s">
        <v>34</v>
      </c>
      <c r="U15" s="4">
        <v>1755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45135</v>
      </c>
      <c r="G16" s="6">
        <v>45137</v>
      </c>
      <c r="H16" s="4">
        <v>1</v>
      </c>
      <c r="I16" s="4">
        <v>2</v>
      </c>
      <c r="J16" s="4">
        <v>2</v>
      </c>
      <c r="K16" s="4" t="s">
        <v>30</v>
      </c>
      <c r="L16" s="4">
        <v>1408</v>
      </c>
      <c r="M16" s="4">
        <v>1408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45074</v>
      </c>
      <c r="S16" s="6">
        <v>45140</v>
      </c>
      <c r="T16" s="4" t="s">
        <v>34</v>
      </c>
      <c r="U16" s="4">
        <v>1408</v>
      </c>
      <c r="V16" s="4">
        <v>0</v>
      </c>
      <c r="W16" s="4">
        <v>0</v>
      </c>
      <c r="X16" s="4" t="s">
        <v>111</v>
      </c>
      <c r="Y16" s="4" t="s">
        <v>36</v>
      </c>
    </row>
    <row r="17" s="4" customFormat="1" spans="1:25">
      <c r="A17" s="4" t="s">
        <v>112</v>
      </c>
      <c r="B17" s="4" t="s">
        <v>26</v>
      </c>
      <c r="C17" s="4" t="s">
        <v>27</v>
      </c>
      <c r="D17" s="4" t="s">
        <v>71</v>
      </c>
      <c r="E17" s="4" t="s">
        <v>113</v>
      </c>
      <c r="F17" s="6">
        <v>45135</v>
      </c>
      <c r="G17" s="6">
        <v>45137</v>
      </c>
      <c r="H17" s="4">
        <v>1</v>
      </c>
      <c r="I17" s="4">
        <v>2</v>
      </c>
      <c r="J17" s="4">
        <v>2</v>
      </c>
      <c r="K17" s="4" t="s">
        <v>30</v>
      </c>
      <c r="L17" s="4">
        <v>1938</v>
      </c>
      <c r="M17" s="4">
        <v>1938</v>
      </c>
      <c r="N17" s="4" t="s">
        <v>114</v>
      </c>
      <c r="O17" s="4" t="s">
        <v>32</v>
      </c>
      <c r="P17" s="4" t="s">
        <v>33</v>
      </c>
      <c r="Q17" s="4">
        <v>0</v>
      </c>
      <c r="R17" s="7">
        <v>45077</v>
      </c>
      <c r="S17" s="6">
        <v>45140</v>
      </c>
      <c r="T17" s="4" t="s">
        <v>34</v>
      </c>
      <c r="U17" s="4">
        <v>1938</v>
      </c>
      <c r="V17" s="4">
        <v>0</v>
      </c>
      <c r="W17" s="4">
        <v>0</v>
      </c>
      <c r="X17" s="4" t="s">
        <v>115</v>
      </c>
      <c r="Y17" s="4" t="s">
        <v>116</v>
      </c>
    </row>
    <row r="18" s="4" customFormat="1" spans="1:25">
      <c r="A18" s="4" t="s">
        <v>117</v>
      </c>
      <c r="B18" s="4" t="s">
        <v>26</v>
      </c>
      <c r="C18" s="4" t="s">
        <v>27</v>
      </c>
      <c r="D18" s="4" t="s">
        <v>118</v>
      </c>
      <c r="E18" s="4" t="s">
        <v>119</v>
      </c>
      <c r="F18" s="6">
        <v>45135</v>
      </c>
      <c r="G18" s="6">
        <v>45137</v>
      </c>
      <c r="H18" s="4">
        <v>1</v>
      </c>
      <c r="I18" s="4">
        <v>2</v>
      </c>
      <c r="J18" s="4">
        <v>2</v>
      </c>
      <c r="K18" s="4" t="s">
        <v>30</v>
      </c>
      <c r="L18" s="4">
        <v>4118</v>
      </c>
      <c r="M18" s="4">
        <v>4118</v>
      </c>
      <c r="N18" s="4" t="s">
        <v>120</v>
      </c>
      <c r="O18" s="4" t="s">
        <v>32</v>
      </c>
      <c r="P18" s="4" t="s">
        <v>33</v>
      </c>
      <c r="Q18" s="4">
        <v>0</v>
      </c>
      <c r="R18" s="7">
        <v>45077</v>
      </c>
      <c r="S18" s="6">
        <v>45140</v>
      </c>
      <c r="T18" s="4" t="s">
        <v>34</v>
      </c>
      <c r="U18" s="4">
        <v>4118</v>
      </c>
      <c r="V18" s="4">
        <v>0</v>
      </c>
      <c r="W18" s="4">
        <v>0</v>
      </c>
      <c r="X18" s="4" t="s">
        <v>121</v>
      </c>
      <c r="Y18" s="4" t="s">
        <v>122</v>
      </c>
    </row>
    <row r="19" s="4" customFormat="1" spans="1:25">
      <c r="A19" s="4" t="s">
        <v>123</v>
      </c>
      <c r="B19" s="4" t="s">
        <v>26</v>
      </c>
      <c r="C19" s="4" t="s">
        <v>27</v>
      </c>
      <c r="D19" s="4" t="s">
        <v>124</v>
      </c>
      <c r="E19" s="4" t="s">
        <v>125</v>
      </c>
      <c r="F19" s="6">
        <v>45134</v>
      </c>
      <c r="G19" s="6">
        <v>45137</v>
      </c>
      <c r="H19" s="4">
        <v>1</v>
      </c>
      <c r="I19" s="4">
        <v>3</v>
      </c>
      <c r="J19" s="4">
        <v>3</v>
      </c>
      <c r="K19" s="4" t="s">
        <v>30</v>
      </c>
      <c r="L19" s="4">
        <v>1515</v>
      </c>
      <c r="M19" s="4">
        <v>1515</v>
      </c>
      <c r="N19" s="4" t="s">
        <v>126</v>
      </c>
      <c r="O19" s="4" t="s">
        <v>32</v>
      </c>
      <c r="P19" s="4" t="s">
        <v>33</v>
      </c>
      <c r="Q19" s="4">
        <v>0</v>
      </c>
      <c r="R19" s="7">
        <v>45078</v>
      </c>
      <c r="S19" s="6">
        <v>45140</v>
      </c>
      <c r="T19" s="4" t="s">
        <v>34</v>
      </c>
      <c r="U19" s="4">
        <v>1515</v>
      </c>
      <c r="V19" s="4">
        <v>0</v>
      </c>
      <c r="W19" s="4">
        <v>0</v>
      </c>
      <c r="X19" s="4" t="s">
        <v>127</v>
      </c>
      <c r="Y19" s="4" t="s">
        <v>128</v>
      </c>
    </row>
    <row r="20" s="4" customFormat="1" spans="1:25">
      <c r="A20" s="4" t="s">
        <v>129</v>
      </c>
      <c r="B20" s="4" t="s">
        <v>26</v>
      </c>
      <c r="C20" s="4" t="s">
        <v>27</v>
      </c>
      <c r="D20" s="4" t="s">
        <v>130</v>
      </c>
      <c r="E20" s="4" t="s">
        <v>131</v>
      </c>
      <c r="F20" s="6">
        <v>45132</v>
      </c>
      <c r="G20" s="6">
        <v>45137</v>
      </c>
      <c r="H20" s="4">
        <v>1</v>
      </c>
      <c r="I20" s="4">
        <v>5</v>
      </c>
      <c r="J20" s="4">
        <v>5</v>
      </c>
      <c r="K20" s="4" t="s">
        <v>30</v>
      </c>
      <c r="L20" s="4">
        <v>2270</v>
      </c>
      <c r="M20" s="4">
        <v>2270</v>
      </c>
      <c r="N20" s="4" t="s">
        <v>132</v>
      </c>
      <c r="O20" s="4" t="s">
        <v>32</v>
      </c>
      <c r="P20" s="4" t="s">
        <v>33</v>
      </c>
      <c r="Q20" s="4">
        <v>0</v>
      </c>
      <c r="R20" s="7">
        <v>45080</v>
      </c>
      <c r="S20" s="6">
        <v>45140</v>
      </c>
      <c r="T20" s="4" t="s">
        <v>34</v>
      </c>
      <c r="U20" s="4">
        <v>2270</v>
      </c>
      <c r="V20" s="4">
        <v>0</v>
      </c>
      <c r="W20" s="4">
        <v>0</v>
      </c>
      <c r="X20" s="4" t="s">
        <v>133</v>
      </c>
      <c r="Y20" s="4" t="s">
        <v>36</v>
      </c>
    </row>
    <row r="21" s="4" customFormat="1" spans="1:25">
      <c r="A21" s="4" t="s">
        <v>134</v>
      </c>
      <c r="B21" s="4" t="s">
        <v>26</v>
      </c>
      <c r="C21" s="4" t="s">
        <v>27</v>
      </c>
      <c r="D21" s="4" t="s">
        <v>135</v>
      </c>
      <c r="E21" s="4" t="s">
        <v>136</v>
      </c>
      <c r="F21" s="6">
        <v>45134</v>
      </c>
      <c r="G21" s="6">
        <v>45137</v>
      </c>
      <c r="H21" s="4">
        <v>2</v>
      </c>
      <c r="I21" s="4">
        <v>3</v>
      </c>
      <c r="J21" s="4">
        <v>6</v>
      </c>
      <c r="K21" s="4" t="s">
        <v>30</v>
      </c>
      <c r="L21" s="4">
        <v>3312</v>
      </c>
      <c r="M21" s="4">
        <v>3312</v>
      </c>
      <c r="N21" s="4" t="s">
        <v>137</v>
      </c>
      <c r="O21" s="4" t="s">
        <v>32</v>
      </c>
      <c r="P21" s="4" t="s">
        <v>33</v>
      </c>
      <c r="Q21" s="4">
        <v>0</v>
      </c>
      <c r="R21" s="7">
        <v>45081</v>
      </c>
      <c r="S21" s="6">
        <v>45140</v>
      </c>
      <c r="T21" s="4" t="s">
        <v>34</v>
      </c>
      <c r="U21" s="4">
        <v>3312</v>
      </c>
      <c r="V21" s="4">
        <v>0</v>
      </c>
      <c r="W21" s="4">
        <v>0</v>
      </c>
      <c r="X21" s="4" t="s">
        <v>138</v>
      </c>
      <c r="Y21" s="4" t="s">
        <v>36</v>
      </c>
    </row>
    <row r="22" s="4" customFormat="1" spans="1:25">
      <c r="A22" s="4" t="s">
        <v>134</v>
      </c>
      <c r="B22" s="4" t="s">
        <v>26</v>
      </c>
      <c r="C22" s="4" t="s">
        <v>139</v>
      </c>
      <c r="D22" s="4" t="s">
        <v>135</v>
      </c>
      <c r="E22" s="4" t="s">
        <v>136</v>
      </c>
      <c r="F22" s="6">
        <v>45134</v>
      </c>
      <c r="G22" s="6">
        <v>45137</v>
      </c>
      <c r="H22" s="4">
        <v>2</v>
      </c>
      <c r="I22" s="4">
        <v>3</v>
      </c>
      <c r="J22" s="4">
        <v>6</v>
      </c>
      <c r="K22" s="4" t="s">
        <v>30</v>
      </c>
      <c r="L22" s="4">
        <v>-3312</v>
      </c>
      <c r="M22" s="4">
        <v>-3312</v>
      </c>
      <c r="N22" s="4" t="s">
        <v>137</v>
      </c>
      <c r="O22" s="4" t="s">
        <v>32</v>
      </c>
      <c r="P22" s="4" t="s">
        <v>33</v>
      </c>
      <c r="Q22" s="4">
        <v>0</v>
      </c>
      <c r="R22" s="7">
        <v>45081</v>
      </c>
      <c r="S22" s="6">
        <v>45140</v>
      </c>
      <c r="T22" s="4" t="s">
        <v>34</v>
      </c>
      <c r="U22" s="4">
        <v>-3312</v>
      </c>
      <c r="V22" s="4">
        <v>0</v>
      </c>
      <c r="W22" s="4">
        <v>0</v>
      </c>
      <c r="X22" s="4" t="s">
        <v>138</v>
      </c>
      <c r="Y22" s="4" t="s">
        <v>36</v>
      </c>
    </row>
    <row r="23" s="4" customFormat="1" spans="1:25">
      <c r="A23" s="4" t="s">
        <v>140</v>
      </c>
      <c r="B23" s="4" t="s">
        <v>26</v>
      </c>
      <c r="C23" s="4" t="s">
        <v>27</v>
      </c>
      <c r="D23" s="4" t="s">
        <v>141</v>
      </c>
      <c r="E23" s="4" t="s">
        <v>142</v>
      </c>
      <c r="F23" s="6">
        <v>45136</v>
      </c>
      <c r="G23" s="6">
        <v>45137</v>
      </c>
      <c r="H23" s="4">
        <v>3</v>
      </c>
      <c r="I23" s="4">
        <v>1</v>
      </c>
      <c r="J23" s="4">
        <v>3</v>
      </c>
      <c r="K23" s="4" t="s">
        <v>30</v>
      </c>
      <c r="L23" s="4">
        <v>4713</v>
      </c>
      <c r="M23" s="4">
        <v>4713</v>
      </c>
      <c r="N23" s="4" t="s">
        <v>143</v>
      </c>
      <c r="O23" s="4" t="s">
        <v>32</v>
      </c>
      <c r="P23" s="4" t="s">
        <v>33</v>
      </c>
      <c r="Q23" s="4">
        <v>0</v>
      </c>
      <c r="R23" s="7">
        <v>45085.0000115741</v>
      </c>
      <c r="S23" s="6">
        <v>45140</v>
      </c>
      <c r="T23" s="4" t="s">
        <v>34</v>
      </c>
      <c r="U23" s="4">
        <v>4713</v>
      </c>
      <c r="V23" s="4">
        <v>0</v>
      </c>
      <c r="W23" s="4">
        <v>0</v>
      </c>
      <c r="X23" s="4" t="s">
        <v>144</v>
      </c>
      <c r="Y23" s="4" t="s">
        <v>36</v>
      </c>
    </row>
    <row r="24" s="4" customFormat="1" spans="1:25">
      <c r="A24" s="4" t="s">
        <v>145</v>
      </c>
      <c r="B24" s="4" t="s">
        <v>26</v>
      </c>
      <c r="C24" s="4" t="s">
        <v>27</v>
      </c>
      <c r="D24" s="4" t="s">
        <v>135</v>
      </c>
      <c r="E24" s="4" t="s">
        <v>136</v>
      </c>
      <c r="F24" s="6">
        <v>45134</v>
      </c>
      <c r="G24" s="6">
        <v>45137</v>
      </c>
      <c r="H24" s="4">
        <v>1</v>
      </c>
      <c r="I24" s="4">
        <v>3</v>
      </c>
      <c r="J24" s="4">
        <v>3</v>
      </c>
      <c r="K24" s="4" t="s">
        <v>30</v>
      </c>
      <c r="L24" s="4">
        <v>1623</v>
      </c>
      <c r="M24" s="4">
        <v>1623</v>
      </c>
      <c r="N24" s="4" t="s">
        <v>146</v>
      </c>
      <c r="O24" s="4" t="s">
        <v>32</v>
      </c>
      <c r="P24" s="4" t="s">
        <v>33</v>
      </c>
      <c r="Q24" s="4">
        <v>0</v>
      </c>
      <c r="R24" s="7">
        <v>45085</v>
      </c>
      <c r="S24" s="6">
        <v>45140</v>
      </c>
      <c r="T24" s="4" t="s">
        <v>34</v>
      </c>
      <c r="U24" s="4">
        <v>1623</v>
      </c>
      <c r="V24" s="4">
        <v>0</v>
      </c>
      <c r="W24" s="4">
        <v>0</v>
      </c>
      <c r="X24" s="4" t="s">
        <v>147</v>
      </c>
      <c r="Y24" s="4" t="s">
        <v>148</v>
      </c>
    </row>
    <row r="25" s="4" customFormat="1" spans="1:25">
      <c r="A25" s="4" t="s">
        <v>149</v>
      </c>
      <c r="B25" s="4" t="s">
        <v>26</v>
      </c>
      <c r="C25" s="4" t="s">
        <v>27</v>
      </c>
      <c r="D25" s="4" t="s">
        <v>150</v>
      </c>
      <c r="E25" s="4" t="s">
        <v>151</v>
      </c>
      <c r="F25" s="6">
        <v>45134</v>
      </c>
      <c r="G25" s="6">
        <v>45137</v>
      </c>
      <c r="H25" s="4">
        <v>1</v>
      </c>
      <c r="I25" s="4">
        <v>3</v>
      </c>
      <c r="J25" s="4">
        <v>3</v>
      </c>
      <c r="K25" s="4" t="s">
        <v>30</v>
      </c>
      <c r="L25" s="4">
        <v>2838</v>
      </c>
      <c r="M25" s="4">
        <v>2838</v>
      </c>
      <c r="N25" s="4" t="s">
        <v>152</v>
      </c>
      <c r="O25" s="4" t="s">
        <v>32</v>
      </c>
      <c r="P25" s="4" t="s">
        <v>33</v>
      </c>
      <c r="Q25" s="4">
        <v>0</v>
      </c>
      <c r="R25" s="7">
        <v>45086</v>
      </c>
      <c r="S25" s="6">
        <v>45140</v>
      </c>
      <c r="T25" s="4" t="s">
        <v>34</v>
      </c>
      <c r="U25" s="4">
        <v>2838</v>
      </c>
      <c r="V25" s="4">
        <v>0</v>
      </c>
      <c r="W25" s="4">
        <v>0</v>
      </c>
      <c r="X25" s="4" t="s">
        <v>153</v>
      </c>
      <c r="Y25" s="4" t="s">
        <v>36</v>
      </c>
    </row>
    <row r="26" s="4" customFormat="1" spans="1:25">
      <c r="A26" s="4" t="s">
        <v>154</v>
      </c>
      <c r="B26" s="4" t="s">
        <v>26</v>
      </c>
      <c r="C26" s="4" t="s">
        <v>27</v>
      </c>
      <c r="D26" s="4" t="s">
        <v>155</v>
      </c>
      <c r="E26" s="4" t="s">
        <v>156</v>
      </c>
      <c r="F26" s="6">
        <v>45135</v>
      </c>
      <c r="G26" s="6">
        <v>45137</v>
      </c>
      <c r="H26" s="4">
        <v>2</v>
      </c>
      <c r="I26" s="4">
        <v>2</v>
      </c>
      <c r="J26" s="4">
        <v>4</v>
      </c>
      <c r="K26" s="4" t="s">
        <v>30</v>
      </c>
      <c r="L26" s="4">
        <v>3544</v>
      </c>
      <c r="M26" s="4">
        <v>3544</v>
      </c>
      <c r="N26" s="4" t="s">
        <v>157</v>
      </c>
      <c r="O26" s="4" t="s">
        <v>32</v>
      </c>
      <c r="P26" s="4" t="s">
        <v>33</v>
      </c>
      <c r="Q26" s="4">
        <v>0</v>
      </c>
      <c r="R26" s="7">
        <v>45088</v>
      </c>
      <c r="S26" s="6">
        <v>45140</v>
      </c>
      <c r="T26" s="4" t="s">
        <v>34</v>
      </c>
      <c r="U26" s="4">
        <v>3544</v>
      </c>
      <c r="V26" s="4">
        <v>0</v>
      </c>
      <c r="W26" s="4">
        <v>0</v>
      </c>
      <c r="X26" s="4" t="s">
        <v>158</v>
      </c>
      <c r="Y26" s="4" t="s">
        <v>36</v>
      </c>
    </row>
    <row r="27" s="4" customFormat="1" spans="1:25">
      <c r="A27" s="4" t="s">
        <v>159</v>
      </c>
      <c r="B27" s="4" t="s">
        <v>26</v>
      </c>
      <c r="C27" s="4" t="s">
        <v>27</v>
      </c>
      <c r="D27" s="4" t="s">
        <v>160</v>
      </c>
      <c r="E27" s="4" t="s">
        <v>161</v>
      </c>
      <c r="F27" s="6">
        <v>45135</v>
      </c>
      <c r="G27" s="6">
        <v>45137</v>
      </c>
      <c r="H27" s="4">
        <v>1</v>
      </c>
      <c r="I27" s="4">
        <v>2</v>
      </c>
      <c r="J27" s="4">
        <v>2</v>
      </c>
      <c r="K27" s="4" t="s">
        <v>30</v>
      </c>
      <c r="L27" s="4">
        <v>1048</v>
      </c>
      <c r="M27" s="4">
        <v>1048</v>
      </c>
      <c r="N27" s="4" t="s">
        <v>162</v>
      </c>
      <c r="O27" s="4" t="s">
        <v>32</v>
      </c>
      <c r="P27" s="4" t="s">
        <v>33</v>
      </c>
      <c r="Q27" s="4">
        <v>0</v>
      </c>
      <c r="R27" s="7">
        <v>45088.0000115741</v>
      </c>
      <c r="S27" s="6">
        <v>45140</v>
      </c>
      <c r="T27" s="4" t="s">
        <v>34</v>
      </c>
      <c r="U27" s="4">
        <v>1048</v>
      </c>
      <c r="V27" s="4">
        <v>0</v>
      </c>
      <c r="W27" s="4">
        <v>0</v>
      </c>
      <c r="X27" s="4" t="s">
        <v>163</v>
      </c>
      <c r="Y27" s="4" t="s">
        <v>164</v>
      </c>
    </row>
    <row r="28" s="4" customFormat="1" spans="1:25">
      <c r="A28" s="4" t="s">
        <v>165</v>
      </c>
      <c r="B28" s="4" t="s">
        <v>26</v>
      </c>
      <c r="C28" s="4" t="s">
        <v>27</v>
      </c>
      <c r="D28" s="4" t="s">
        <v>166</v>
      </c>
      <c r="E28" s="4" t="s">
        <v>167</v>
      </c>
      <c r="F28" s="6">
        <v>45136</v>
      </c>
      <c r="G28" s="6">
        <v>45137</v>
      </c>
      <c r="H28" s="4">
        <v>1</v>
      </c>
      <c r="I28" s="4">
        <v>1</v>
      </c>
      <c r="J28" s="4">
        <v>1</v>
      </c>
      <c r="K28" s="4" t="s">
        <v>30</v>
      </c>
      <c r="L28" s="4">
        <v>632</v>
      </c>
      <c r="M28" s="4">
        <v>632</v>
      </c>
      <c r="N28" s="4" t="s">
        <v>168</v>
      </c>
      <c r="O28" s="4" t="s">
        <v>32</v>
      </c>
      <c r="P28" s="4" t="s">
        <v>33</v>
      </c>
      <c r="Q28" s="4">
        <v>0</v>
      </c>
      <c r="R28" s="7">
        <v>45089.0000115741</v>
      </c>
      <c r="S28" s="6">
        <v>45140</v>
      </c>
      <c r="T28" s="4" t="s">
        <v>34</v>
      </c>
      <c r="U28" s="4">
        <v>632</v>
      </c>
      <c r="V28" s="4">
        <v>0</v>
      </c>
      <c r="W28" s="4">
        <v>0</v>
      </c>
      <c r="X28" s="4" t="s">
        <v>169</v>
      </c>
      <c r="Y28" s="4" t="s">
        <v>170</v>
      </c>
    </row>
    <row r="29" s="4" customFormat="1" spans="1:25">
      <c r="A29" s="4" t="s">
        <v>171</v>
      </c>
      <c r="B29" s="4" t="s">
        <v>26</v>
      </c>
      <c r="C29" s="4" t="s">
        <v>27</v>
      </c>
      <c r="D29" s="4" t="s">
        <v>172</v>
      </c>
      <c r="E29" s="4" t="s">
        <v>173</v>
      </c>
      <c r="F29" s="6">
        <v>45135</v>
      </c>
      <c r="G29" s="6">
        <v>45137</v>
      </c>
      <c r="H29" s="4">
        <v>1</v>
      </c>
      <c r="I29" s="4">
        <v>2</v>
      </c>
      <c r="J29" s="4">
        <v>2</v>
      </c>
      <c r="K29" s="4" t="s">
        <v>30</v>
      </c>
      <c r="L29" s="4">
        <v>661.64</v>
      </c>
      <c r="M29" s="4">
        <v>661.64</v>
      </c>
      <c r="N29" s="4" t="s">
        <v>174</v>
      </c>
      <c r="O29" s="4" t="s">
        <v>32</v>
      </c>
      <c r="P29" s="4" t="s">
        <v>33</v>
      </c>
      <c r="Q29" s="4">
        <v>0</v>
      </c>
      <c r="R29" s="7">
        <v>45091</v>
      </c>
      <c r="S29" s="6">
        <v>45140</v>
      </c>
      <c r="T29" s="4" t="s">
        <v>34</v>
      </c>
      <c r="U29" s="4">
        <v>661.64</v>
      </c>
      <c r="V29" s="4">
        <v>0</v>
      </c>
      <c r="W29" s="4">
        <v>0</v>
      </c>
      <c r="X29" s="4" t="s">
        <v>175</v>
      </c>
      <c r="Y29" s="4" t="s">
        <v>176</v>
      </c>
    </row>
    <row r="30" s="4" customFormat="1" spans="1:25">
      <c r="A30" s="4" t="s">
        <v>107</v>
      </c>
      <c r="B30" s="4" t="s">
        <v>26</v>
      </c>
      <c r="C30" s="4" t="s">
        <v>139</v>
      </c>
      <c r="D30" s="4" t="s">
        <v>108</v>
      </c>
      <c r="E30" s="4" t="s">
        <v>109</v>
      </c>
      <c r="F30" s="6">
        <v>45135</v>
      </c>
      <c r="G30" s="6">
        <v>45137</v>
      </c>
      <c r="H30" s="4">
        <v>1</v>
      </c>
      <c r="I30" s="4">
        <v>2</v>
      </c>
      <c r="J30" s="4">
        <v>2</v>
      </c>
      <c r="K30" s="4" t="s">
        <v>30</v>
      </c>
      <c r="L30" s="4">
        <v>-1408</v>
      </c>
      <c r="M30" s="4">
        <v>-1408</v>
      </c>
      <c r="N30" s="4" t="s">
        <v>110</v>
      </c>
      <c r="O30" s="4" t="s">
        <v>32</v>
      </c>
      <c r="P30" s="4" t="s">
        <v>33</v>
      </c>
      <c r="Q30" s="4">
        <v>0</v>
      </c>
      <c r="R30" s="7">
        <v>45074</v>
      </c>
      <c r="S30" s="6">
        <v>45140</v>
      </c>
      <c r="T30" s="4" t="s">
        <v>34</v>
      </c>
      <c r="U30" s="4">
        <v>-1408</v>
      </c>
      <c r="V30" s="4">
        <v>0</v>
      </c>
      <c r="W30" s="4">
        <v>0</v>
      </c>
      <c r="X30" s="4" t="s">
        <v>111</v>
      </c>
      <c r="Y30" s="4" t="s">
        <v>36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178</v>
      </c>
      <c r="E31" s="4" t="s">
        <v>179</v>
      </c>
      <c r="F31" s="6">
        <v>45136</v>
      </c>
      <c r="G31" s="6">
        <v>45137</v>
      </c>
      <c r="H31" s="4">
        <v>1</v>
      </c>
      <c r="I31" s="4">
        <v>1</v>
      </c>
      <c r="J31" s="4">
        <v>1</v>
      </c>
      <c r="K31" s="4" t="s">
        <v>30</v>
      </c>
      <c r="L31" s="4">
        <v>1515.89</v>
      </c>
      <c r="M31" s="4">
        <v>1515.89</v>
      </c>
      <c r="N31" s="4" t="s">
        <v>180</v>
      </c>
      <c r="O31" s="4" t="s">
        <v>32</v>
      </c>
      <c r="P31" s="4" t="s">
        <v>33</v>
      </c>
      <c r="Q31" s="4">
        <v>0</v>
      </c>
      <c r="R31" s="7">
        <v>45093.0000115741</v>
      </c>
      <c r="S31" s="6">
        <v>45140</v>
      </c>
      <c r="T31" s="4" t="s">
        <v>34</v>
      </c>
      <c r="U31" s="4">
        <v>1515.89</v>
      </c>
      <c r="V31" s="4">
        <v>0</v>
      </c>
      <c r="W31" s="4">
        <v>0</v>
      </c>
      <c r="X31" s="4" t="s">
        <v>181</v>
      </c>
      <c r="Y31" s="4" t="s">
        <v>36</v>
      </c>
    </row>
    <row r="32" s="4" customFormat="1" spans="1:25">
      <c r="A32" s="4" t="s">
        <v>177</v>
      </c>
      <c r="B32" s="4" t="s">
        <v>26</v>
      </c>
      <c r="C32" s="4" t="s">
        <v>139</v>
      </c>
      <c r="D32" s="4" t="s">
        <v>178</v>
      </c>
      <c r="E32" s="4" t="s">
        <v>179</v>
      </c>
      <c r="F32" s="6">
        <v>45136</v>
      </c>
      <c r="G32" s="6">
        <v>45137</v>
      </c>
      <c r="H32" s="4">
        <v>1</v>
      </c>
      <c r="I32" s="4">
        <v>1</v>
      </c>
      <c r="J32" s="4">
        <v>1</v>
      </c>
      <c r="K32" s="4" t="s">
        <v>30</v>
      </c>
      <c r="L32" s="4">
        <v>-1515.89</v>
      </c>
      <c r="M32" s="4">
        <v>-1515.89</v>
      </c>
      <c r="N32" s="4" t="s">
        <v>180</v>
      </c>
      <c r="O32" s="4" t="s">
        <v>32</v>
      </c>
      <c r="P32" s="4" t="s">
        <v>33</v>
      </c>
      <c r="Q32" s="4">
        <v>0</v>
      </c>
      <c r="R32" s="7">
        <v>45093.0000115741</v>
      </c>
      <c r="S32" s="6">
        <v>45140</v>
      </c>
      <c r="T32" s="4" t="s">
        <v>34</v>
      </c>
      <c r="U32" s="4">
        <v>-1515.89</v>
      </c>
      <c r="V32" s="4">
        <v>0</v>
      </c>
      <c r="W32" s="4">
        <v>0</v>
      </c>
      <c r="X32" s="4" t="s">
        <v>181</v>
      </c>
      <c r="Y32" s="4" t="s">
        <v>36</v>
      </c>
    </row>
    <row r="33" s="4" customFormat="1" spans="1:25">
      <c r="A33" s="4" t="s">
        <v>182</v>
      </c>
      <c r="B33" s="4" t="s">
        <v>26</v>
      </c>
      <c r="C33" s="4" t="s">
        <v>27</v>
      </c>
      <c r="D33" s="4" t="s">
        <v>183</v>
      </c>
      <c r="E33" s="4" t="s">
        <v>184</v>
      </c>
      <c r="F33" s="6">
        <v>45130</v>
      </c>
      <c r="G33" s="6">
        <v>45137</v>
      </c>
      <c r="H33" s="4">
        <v>1</v>
      </c>
      <c r="I33" s="4">
        <v>7</v>
      </c>
      <c r="J33" s="4">
        <v>7</v>
      </c>
      <c r="K33" s="4" t="s">
        <v>30</v>
      </c>
      <c r="L33" s="4">
        <v>3101.98</v>
      </c>
      <c r="M33" s="4">
        <v>3101.98</v>
      </c>
      <c r="N33" s="4" t="s">
        <v>185</v>
      </c>
      <c r="O33" s="4" t="s">
        <v>32</v>
      </c>
      <c r="P33" s="4" t="s">
        <v>33</v>
      </c>
      <c r="Q33" s="4">
        <v>0</v>
      </c>
      <c r="R33" s="7">
        <v>45093</v>
      </c>
      <c r="S33" s="6">
        <v>45140</v>
      </c>
      <c r="T33" s="4" t="s">
        <v>34</v>
      </c>
      <c r="U33" s="4">
        <v>3101.98</v>
      </c>
      <c r="V33" s="4">
        <v>0</v>
      </c>
      <c r="W33" s="4">
        <v>0</v>
      </c>
      <c r="X33" s="4" t="s">
        <v>186</v>
      </c>
      <c r="Y33" s="4" t="s">
        <v>187</v>
      </c>
    </row>
    <row r="34" s="4" customFormat="1" spans="1:25">
      <c r="A34" s="4" t="s">
        <v>188</v>
      </c>
      <c r="B34" s="4" t="s">
        <v>26</v>
      </c>
      <c r="C34" s="4" t="s">
        <v>27</v>
      </c>
      <c r="D34" s="4" t="s">
        <v>189</v>
      </c>
      <c r="E34" s="4" t="s">
        <v>190</v>
      </c>
      <c r="F34" s="6">
        <v>45134</v>
      </c>
      <c r="G34" s="6">
        <v>45137</v>
      </c>
      <c r="H34" s="4">
        <v>1</v>
      </c>
      <c r="I34" s="4">
        <v>3</v>
      </c>
      <c r="J34" s="4">
        <v>3</v>
      </c>
      <c r="K34" s="4" t="s">
        <v>30</v>
      </c>
      <c r="L34" s="4">
        <v>4300.14</v>
      </c>
      <c r="M34" s="4">
        <v>4300.14</v>
      </c>
      <c r="N34" s="4" t="s">
        <v>191</v>
      </c>
      <c r="O34" s="4" t="s">
        <v>32</v>
      </c>
      <c r="P34" s="4" t="s">
        <v>33</v>
      </c>
      <c r="Q34" s="4">
        <v>0</v>
      </c>
      <c r="R34" s="7">
        <v>45095</v>
      </c>
      <c r="S34" s="6">
        <v>45140</v>
      </c>
      <c r="T34" s="4" t="s">
        <v>34</v>
      </c>
      <c r="U34" s="4">
        <v>4300.14</v>
      </c>
      <c r="V34" s="4">
        <v>0</v>
      </c>
      <c r="W34" s="4">
        <v>0</v>
      </c>
      <c r="X34" s="4" t="s">
        <v>192</v>
      </c>
      <c r="Y34" s="4" t="s">
        <v>193</v>
      </c>
    </row>
    <row r="35" s="4" customFormat="1" spans="1:25">
      <c r="A35" s="4" t="s">
        <v>194</v>
      </c>
      <c r="B35" s="4" t="s">
        <v>26</v>
      </c>
      <c r="C35" s="4" t="s">
        <v>27</v>
      </c>
      <c r="D35" s="4" t="s">
        <v>195</v>
      </c>
      <c r="E35" s="4" t="s">
        <v>196</v>
      </c>
      <c r="F35" s="6">
        <v>45134</v>
      </c>
      <c r="G35" s="6">
        <v>45137</v>
      </c>
      <c r="H35" s="4">
        <v>1</v>
      </c>
      <c r="I35" s="4">
        <v>3</v>
      </c>
      <c r="J35" s="4">
        <v>3</v>
      </c>
      <c r="K35" s="4" t="s">
        <v>30</v>
      </c>
      <c r="L35" s="4">
        <v>3476.34</v>
      </c>
      <c r="M35" s="4">
        <v>3476.34</v>
      </c>
      <c r="N35" s="4" t="s">
        <v>197</v>
      </c>
      <c r="O35" s="4" t="s">
        <v>32</v>
      </c>
      <c r="P35" s="4" t="s">
        <v>33</v>
      </c>
      <c r="Q35" s="4">
        <v>0</v>
      </c>
      <c r="R35" s="7">
        <v>45098</v>
      </c>
      <c r="S35" s="6">
        <v>45140</v>
      </c>
      <c r="T35" s="4" t="s">
        <v>34</v>
      </c>
      <c r="U35" s="4">
        <v>3476.34</v>
      </c>
      <c r="V35" s="4">
        <v>0</v>
      </c>
      <c r="W35" s="4">
        <v>3455.45</v>
      </c>
      <c r="X35" s="4" t="s">
        <v>198</v>
      </c>
      <c r="Y35" s="4" t="s">
        <v>199</v>
      </c>
    </row>
    <row r="36" s="4" customFormat="1" spans="1:25">
      <c r="A36" s="4" t="s">
        <v>200</v>
      </c>
      <c r="B36" s="4" t="s">
        <v>26</v>
      </c>
      <c r="C36" s="4" t="s">
        <v>27</v>
      </c>
      <c r="D36" s="4" t="s">
        <v>201</v>
      </c>
      <c r="E36" s="4" t="s">
        <v>202</v>
      </c>
      <c r="F36" s="6">
        <v>45136</v>
      </c>
      <c r="G36" s="6">
        <v>45137</v>
      </c>
      <c r="H36" s="4">
        <v>1</v>
      </c>
      <c r="I36" s="4">
        <v>1</v>
      </c>
      <c r="J36" s="4">
        <v>1</v>
      </c>
      <c r="K36" s="4" t="s">
        <v>30</v>
      </c>
      <c r="L36" s="4">
        <v>225.26</v>
      </c>
      <c r="M36" s="4">
        <v>225.26</v>
      </c>
      <c r="N36" s="4" t="s">
        <v>203</v>
      </c>
      <c r="O36" s="4" t="s">
        <v>32</v>
      </c>
      <c r="P36" s="4" t="s">
        <v>33</v>
      </c>
      <c r="Q36" s="4">
        <v>0</v>
      </c>
      <c r="R36" s="7">
        <v>45098</v>
      </c>
      <c r="S36" s="6">
        <v>45140</v>
      </c>
      <c r="T36" s="4" t="s">
        <v>34</v>
      </c>
      <c r="U36" s="4">
        <v>225.26</v>
      </c>
      <c r="V36" s="4">
        <v>0</v>
      </c>
      <c r="W36" s="4">
        <v>0</v>
      </c>
      <c r="X36" s="4" t="s">
        <v>204</v>
      </c>
      <c r="Y36" s="4" t="s">
        <v>36</v>
      </c>
    </row>
    <row r="37" s="4" customFormat="1" spans="1:25">
      <c r="A37" s="4" t="s">
        <v>205</v>
      </c>
      <c r="B37" s="4" t="s">
        <v>26</v>
      </c>
      <c r="C37" s="4" t="s">
        <v>27</v>
      </c>
      <c r="D37" s="4" t="s">
        <v>206</v>
      </c>
      <c r="E37" s="4" t="s">
        <v>207</v>
      </c>
      <c r="F37" s="6">
        <v>45135</v>
      </c>
      <c r="G37" s="6">
        <v>45137</v>
      </c>
      <c r="H37" s="4">
        <v>1</v>
      </c>
      <c r="I37" s="4">
        <v>2</v>
      </c>
      <c r="J37" s="4">
        <v>2</v>
      </c>
      <c r="K37" s="4" t="s">
        <v>30</v>
      </c>
      <c r="L37" s="4">
        <v>5487.88</v>
      </c>
      <c r="M37" s="4">
        <v>5487.88</v>
      </c>
      <c r="N37" s="4" t="s">
        <v>208</v>
      </c>
      <c r="O37" s="4" t="s">
        <v>32</v>
      </c>
      <c r="P37" s="4" t="s">
        <v>33</v>
      </c>
      <c r="Q37" s="4">
        <v>0</v>
      </c>
      <c r="R37" s="7">
        <v>45099.0000115741</v>
      </c>
      <c r="S37" s="6">
        <v>45140</v>
      </c>
      <c r="T37" s="4" t="s">
        <v>34</v>
      </c>
      <c r="U37" s="4">
        <v>5487.88</v>
      </c>
      <c r="V37" s="4">
        <v>0</v>
      </c>
      <c r="W37" s="4">
        <v>0</v>
      </c>
      <c r="X37" s="4" t="s">
        <v>209</v>
      </c>
      <c r="Y37" s="4" t="s">
        <v>210</v>
      </c>
    </row>
    <row r="38" s="4" customFormat="1" spans="1:25">
      <c r="A38" s="4" t="s">
        <v>154</v>
      </c>
      <c r="B38" s="4" t="s">
        <v>26</v>
      </c>
      <c r="C38" s="4" t="s">
        <v>139</v>
      </c>
      <c r="D38" s="4" t="s">
        <v>155</v>
      </c>
      <c r="E38" s="4" t="s">
        <v>156</v>
      </c>
      <c r="F38" s="6">
        <v>45135</v>
      </c>
      <c r="G38" s="6">
        <v>45137</v>
      </c>
      <c r="H38" s="4">
        <v>2</v>
      </c>
      <c r="I38" s="4">
        <v>2</v>
      </c>
      <c r="J38" s="4">
        <v>4</v>
      </c>
      <c r="K38" s="4" t="s">
        <v>30</v>
      </c>
      <c r="L38" s="4">
        <v>-3544</v>
      </c>
      <c r="M38" s="4">
        <v>-3544</v>
      </c>
      <c r="N38" s="4" t="s">
        <v>157</v>
      </c>
      <c r="O38" s="4" t="s">
        <v>32</v>
      </c>
      <c r="P38" s="4" t="s">
        <v>33</v>
      </c>
      <c r="Q38" s="4">
        <v>0</v>
      </c>
      <c r="R38" s="7">
        <v>45088</v>
      </c>
      <c r="S38" s="6">
        <v>45140</v>
      </c>
      <c r="T38" s="4" t="s">
        <v>34</v>
      </c>
      <c r="U38" s="4">
        <v>-3544</v>
      </c>
      <c r="V38" s="4">
        <v>0</v>
      </c>
      <c r="W38" s="4">
        <v>0</v>
      </c>
      <c r="X38" s="4" t="s">
        <v>158</v>
      </c>
      <c r="Y38" s="4" t="s">
        <v>36</v>
      </c>
    </row>
    <row r="39" s="4" customFormat="1" spans="1:25">
      <c r="A39" s="4" t="s">
        <v>129</v>
      </c>
      <c r="B39" s="4" t="s">
        <v>26</v>
      </c>
      <c r="C39" s="4" t="s">
        <v>139</v>
      </c>
      <c r="D39" s="4" t="s">
        <v>130</v>
      </c>
      <c r="E39" s="4" t="s">
        <v>131</v>
      </c>
      <c r="F39" s="6">
        <v>45132</v>
      </c>
      <c r="G39" s="6">
        <v>45137</v>
      </c>
      <c r="H39" s="4">
        <v>1</v>
      </c>
      <c r="I39" s="4">
        <v>5</v>
      </c>
      <c r="J39" s="4">
        <v>5</v>
      </c>
      <c r="K39" s="4" t="s">
        <v>30</v>
      </c>
      <c r="L39" s="4">
        <v>-2270</v>
      </c>
      <c r="M39" s="4">
        <v>-2270</v>
      </c>
      <c r="N39" s="4" t="s">
        <v>132</v>
      </c>
      <c r="O39" s="4" t="s">
        <v>32</v>
      </c>
      <c r="P39" s="4" t="s">
        <v>33</v>
      </c>
      <c r="Q39" s="4">
        <v>0</v>
      </c>
      <c r="R39" s="7">
        <v>45080</v>
      </c>
      <c r="S39" s="6">
        <v>45140</v>
      </c>
      <c r="T39" s="4" t="s">
        <v>34</v>
      </c>
      <c r="U39" s="4">
        <v>-2270</v>
      </c>
      <c r="V39" s="4">
        <v>0</v>
      </c>
      <c r="W39" s="4">
        <v>0</v>
      </c>
      <c r="X39" s="4" t="s">
        <v>133</v>
      </c>
      <c r="Y39" s="4" t="s">
        <v>36</v>
      </c>
    </row>
    <row r="40" s="4" customFormat="1" spans="1:25">
      <c r="A40" s="4" t="s">
        <v>211</v>
      </c>
      <c r="B40" s="4" t="s">
        <v>26</v>
      </c>
      <c r="C40" s="4" t="s">
        <v>27</v>
      </c>
      <c r="D40" s="4" t="s">
        <v>212</v>
      </c>
      <c r="E40" s="4" t="s">
        <v>213</v>
      </c>
      <c r="F40" s="6">
        <v>45135</v>
      </c>
      <c r="G40" s="6">
        <v>45137</v>
      </c>
      <c r="H40" s="4">
        <v>1</v>
      </c>
      <c r="I40" s="4">
        <v>2</v>
      </c>
      <c r="J40" s="4">
        <v>2</v>
      </c>
      <c r="K40" s="4" t="s">
        <v>30</v>
      </c>
      <c r="L40" s="4">
        <v>2802.64</v>
      </c>
      <c r="M40" s="4">
        <v>2802.64</v>
      </c>
      <c r="N40" s="4" t="s">
        <v>214</v>
      </c>
      <c r="O40" s="4" t="s">
        <v>32</v>
      </c>
      <c r="P40" s="4" t="s">
        <v>33</v>
      </c>
      <c r="Q40" s="4">
        <v>0</v>
      </c>
      <c r="R40" s="7">
        <v>45101.0000115741</v>
      </c>
      <c r="S40" s="6">
        <v>45140</v>
      </c>
      <c r="T40" s="4" t="s">
        <v>34</v>
      </c>
      <c r="U40" s="4">
        <v>2802.64</v>
      </c>
      <c r="V40" s="4">
        <v>0</v>
      </c>
      <c r="W40" s="4">
        <v>0</v>
      </c>
      <c r="X40" s="4" t="s">
        <v>215</v>
      </c>
      <c r="Y40" s="4" t="s">
        <v>216</v>
      </c>
    </row>
    <row r="41" s="4" customFormat="1" spans="1:25">
      <c r="A41" s="4" t="s">
        <v>217</v>
      </c>
      <c r="B41" s="4" t="s">
        <v>26</v>
      </c>
      <c r="C41" s="4" t="s">
        <v>27</v>
      </c>
      <c r="D41" s="4" t="s">
        <v>218</v>
      </c>
      <c r="E41" s="4" t="s">
        <v>219</v>
      </c>
      <c r="F41" s="6">
        <v>45136</v>
      </c>
      <c r="G41" s="6">
        <v>45137</v>
      </c>
      <c r="H41" s="4">
        <v>1</v>
      </c>
      <c r="I41" s="4">
        <v>1</v>
      </c>
      <c r="J41" s="4">
        <v>1</v>
      </c>
      <c r="K41" s="4" t="s">
        <v>30</v>
      </c>
      <c r="L41" s="4">
        <v>1849.1</v>
      </c>
      <c r="M41" s="4">
        <v>1849.1</v>
      </c>
      <c r="N41" s="4" t="s">
        <v>220</v>
      </c>
      <c r="O41" s="4" t="s">
        <v>32</v>
      </c>
      <c r="P41" s="4" t="s">
        <v>33</v>
      </c>
      <c r="Q41" s="4">
        <v>0</v>
      </c>
      <c r="R41" s="7">
        <v>45102</v>
      </c>
      <c r="S41" s="6">
        <v>45140</v>
      </c>
      <c r="T41" s="4" t="s">
        <v>34</v>
      </c>
      <c r="U41" s="4">
        <v>1849.1</v>
      </c>
      <c r="V41" s="4">
        <v>0</v>
      </c>
      <c r="W41" s="4">
        <v>0</v>
      </c>
      <c r="X41" s="4" t="s">
        <v>221</v>
      </c>
      <c r="Y41" s="4" t="s">
        <v>222</v>
      </c>
    </row>
    <row r="42" s="4" customFormat="1" spans="1:25">
      <c r="A42" s="4" t="s">
        <v>223</v>
      </c>
      <c r="B42" s="4" t="s">
        <v>26</v>
      </c>
      <c r="C42" s="4" t="s">
        <v>27</v>
      </c>
      <c r="D42" s="4" t="s">
        <v>224</v>
      </c>
      <c r="E42" s="4" t="s">
        <v>225</v>
      </c>
      <c r="F42" s="6">
        <v>45136</v>
      </c>
      <c r="G42" s="6">
        <v>45137</v>
      </c>
      <c r="H42" s="4">
        <v>1</v>
      </c>
      <c r="I42" s="4">
        <v>1</v>
      </c>
      <c r="J42" s="4">
        <v>1</v>
      </c>
      <c r="K42" s="4" t="s">
        <v>30</v>
      </c>
      <c r="L42" s="4">
        <v>791.46</v>
      </c>
      <c r="M42" s="4">
        <v>791.46</v>
      </c>
      <c r="N42" s="4" t="s">
        <v>226</v>
      </c>
      <c r="O42" s="4" t="s">
        <v>32</v>
      </c>
      <c r="P42" s="4" t="s">
        <v>33</v>
      </c>
      <c r="Q42" s="4">
        <v>0</v>
      </c>
      <c r="R42" s="7">
        <v>45104.0000115741</v>
      </c>
      <c r="S42" s="6">
        <v>45140</v>
      </c>
      <c r="T42" s="4" t="s">
        <v>34</v>
      </c>
      <c r="U42" s="4">
        <v>791.46</v>
      </c>
      <c r="V42" s="4">
        <v>0</v>
      </c>
      <c r="W42" s="4">
        <v>0</v>
      </c>
      <c r="X42" s="4" t="s">
        <v>227</v>
      </c>
      <c r="Y42" s="4" t="s">
        <v>36</v>
      </c>
    </row>
    <row r="43" s="4" customFormat="1" spans="1:25">
      <c r="A43" s="4" t="s">
        <v>228</v>
      </c>
      <c r="B43" s="4" t="s">
        <v>26</v>
      </c>
      <c r="C43" s="4" t="s">
        <v>27</v>
      </c>
      <c r="D43" s="4" t="s">
        <v>229</v>
      </c>
      <c r="E43" s="4" t="s">
        <v>230</v>
      </c>
      <c r="F43" s="6">
        <v>45135</v>
      </c>
      <c r="G43" s="6">
        <v>45137</v>
      </c>
      <c r="H43" s="4">
        <v>1</v>
      </c>
      <c r="I43" s="4">
        <v>2</v>
      </c>
      <c r="J43" s="4">
        <v>2</v>
      </c>
      <c r="K43" s="4" t="s">
        <v>30</v>
      </c>
      <c r="L43" s="4">
        <v>1751.38</v>
      </c>
      <c r="M43" s="4">
        <v>1751.38</v>
      </c>
      <c r="N43" s="4" t="s">
        <v>231</v>
      </c>
      <c r="O43" s="4" t="s">
        <v>32</v>
      </c>
      <c r="P43" s="4" t="s">
        <v>33</v>
      </c>
      <c r="Q43" s="4">
        <v>0</v>
      </c>
      <c r="R43" s="7">
        <v>45104.0000115741</v>
      </c>
      <c r="S43" s="6">
        <v>45140</v>
      </c>
      <c r="T43" s="4" t="s">
        <v>34</v>
      </c>
      <c r="U43" s="4">
        <v>1751.38</v>
      </c>
      <c r="V43" s="4">
        <v>0</v>
      </c>
      <c r="W43" s="4">
        <v>0</v>
      </c>
      <c r="X43" s="4" t="s">
        <v>232</v>
      </c>
      <c r="Y43" s="4" t="s">
        <v>36</v>
      </c>
    </row>
    <row r="44" s="4" customFormat="1" spans="1:25">
      <c r="A44" s="4" t="s">
        <v>228</v>
      </c>
      <c r="B44" s="4" t="s">
        <v>26</v>
      </c>
      <c r="C44" s="4" t="s">
        <v>139</v>
      </c>
      <c r="D44" s="4" t="s">
        <v>229</v>
      </c>
      <c r="E44" s="4" t="s">
        <v>230</v>
      </c>
      <c r="F44" s="6">
        <v>45135</v>
      </c>
      <c r="G44" s="6">
        <v>45137</v>
      </c>
      <c r="H44" s="4">
        <v>1</v>
      </c>
      <c r="I44" s="4">
        <v>2</v>
      </c>
      <c r="J44" s="4">
        <v>2</v>
      </c>
      <c r="K44" s="4" t="s">
        <v>30</v>
      </c>
      <c r="L44" s="4">
        <v>-1751.38</v>
      </c>
      <c r="M44" s="4">
        <v>-1751.38</v>
      </c>
      <c r="N44" s="4" t="s">
        <v>231</v>
      </c>
      <c r="O44" s="4" t="s">
        <v>32</v>
      </c>
      <c r="P44" s="4" t="s">
        <v>33</v>
      </c>
      <c r="Q44" s="4">
        <v>0</v>
      </c>
      <c r="R44" s="7">
        <v>45104.0000115741</v>
      </c>
      <c r="S44" s="6">
        <v>45140</v>
      </c>
      <c r="T44" s="4" t="s">
        <v>34</v>
      </c>
      <c r="U44" s="4">
        <v>-1751.38</v>
      </c>
      <c r="V44" s="4">
        <v>0</v>
      </c>
      <c r="W44" s="4">
        <v>0</v>
      </c>
      <c r="X44" s="4" t="s">
        <v>232</v>
      </c>
      <c r="Y44" s="4" t="s">
        <v>36</v>
      </c>
    </row>
    <row r="45" s="4" customFormat="1" spans="1:25">
      <c r="A45" s="4" t="s">
        <v>96</v>
      </c>
      <c r="B45" s="4" t="s">
        <v>26</v>
      </c>
      <c r="C45" s="4" t="s">
        <v>139</v>
      </c>
      <c r="D45" s="4" t="s">
        <v>97</v>
      </c>
      <c r="E45" s="4" t="s">
        <v>98</v>
      </c>
      <c r="F45" s="6">
        <v>45135</v>
      </c>
      <c r="G45" s="6">
        <v>45137</v>
      </c>
      <c r="H45" s="4">
        <v>1</v>
      </c>
      <c r="I45" s="4">
        <v>2</v>
      </c>
      <c r="J45" s="4">
        <v>2</v>
      </c>
      <c r="K45" s="4" t="s">
        <v>30</v>
      </c>
      <c r="L45" s="4">
        <v>-1510</v>
      </c>
      <c r="M45" s="4">
        <v>-1510</v>
      </c>
      <c r="N45" s="4" t="s">
        <v>99</v>
      </c>
      <c r="O45" s="4" t="s">
        <v>32</v>
      </c>
      <c r="P45" s="4" t="s">
        <v>33</v>
      </c>
      <c r="Q45" s="4">
        <v>0</v>
      </c>
      <c r="R45" s="7">
        <v>45072</v>
      </c>
      <c r="S45" s="6">
        <v>45140</v>
      </c>
      <c r="T45" s="4" t="s">
        <v>34</v>
      </c>
      <c r="U45" s="4">
        <v>-1510</v>
      </c>
      <c r="V45" s="4">
        <v>0</v>
      </c>
      <c r="W45" s="4">
        <v>0</v>
      </c>
      <c r="X45" s="4" t="s">
        <v>100</v>
      </c>
      <c r="Y45" s="4" t="s">
        <v>36</v>
      </c>
    </row>
    <row r="46" s="4" customFormat="1" spans="1:25">
      <c r="A46" s="4" t="s">
        <v>101</v>
      </c>
      <c r="B46" s="4" t="s">
        <v>26</v>
      </c>
      <c r="C46" s="4" t="s">
        <v>139</v>
      </c>
      <c r="D46" s="4" t="s">
        <v>102</v>
      </c>
      <c r="E46" s="4" t="s">
        <v>103</v>
      </c>
      <c r="F46" s="6">
        <v>45134</v>
      </c>
      <c r="G46" s="6">
        <v>45137</v>
      </c>
      <c r="H46" s="4">
        <v>1</v>
      </c>
      <c r="I46" s="4">
        <v>3</v>
      </c>
      <c r="J46" s="4">
        <v>3</v>
      </c>
      <c r="K46" s="4" t="s">
        <v>30</v>
      </c>
      <c r="L46" s="4">
        <v>-1755</v>
      </c>
      <c r="M46" s="4">
        <v>-1755</v>
      </c>
      <c r="N46" s="4" t="s">
        <v>104</v>
      </c>
      <c r="O46" s="4" t="s">
        <v>32</v>
      </c>
      <c r="P46" s="4" t="s">
        <v>33</v>
      </c>
      <c r="Q46" s="4">
        <v>0</v>
      </c>
      <c r="R46" s="7">
        <v>45073</v>
      </c>
      <c r="S46" s="6">
        <v>45140</v>
      </c>
      <c r="T46" s="4" t="s">
        <v>34</v>
      </c>
      <c r="U46" s="4">
        <v>-1755</v>
      </c>
      <c r="V46" s="4">
        <v>0</v>
      </c>
      <c r="W46" s="4">
        <v>0</v>
      </c>
      <c r="X46" s="4" t="s">
        <v>105</v>
      </c>
      <c r="Y46" s="4" t="s">
        <v>106</v>
      </c>
    </row>
    <row r="47" s="4" customFormat="1" spans="1:25">
      <c r="A47" s="4" t="s">
        <v>233</v>
      </c>
      <c r="B47" s="4" t="s">
        <v>26</v>
      </c>
      <c r="C47" s="4" t="s">
        <v>27</v>
      </c>
      <c r="D47" s="4" t="s">
        <v>212</v>
      </c>
      <c r="E47" s="4" t="s">
        <v>234</v>
      </c>
      <c r="F47" s="6">
        <v>45135</v>
      </c>
      <c r="G47" s="6">
        <v>45137</v>
      </c>
      <c r="H47" s="4">
        <v>1</v>
      </c>
      <c r="I47" s="4">
        <v>2</v>
      </c>
      <c r="J47" s="4">
        <v>2</v>
      </c>
      <c r="K47" s="4" t="s">
        <v>30</v>
      </c>
      <c r="L47" s="4">
        <v>3644.6</v>
      </c>
      <c r="M47" s="4">
        <v>3644.6</v>
      </c>
      <c r="N47" s="4" t="s">
        <v>235</v>
      </c>
      <c r="O47" s="4" t="s">
        <v>32</v>
      </c>
      <c r="P47" s="4" t="s">
        <v>33</v>
      </c>
      <c r="Q47" s="4">
        <v>0</v>
      </c>
      <c r="R47" s="7">
        <v>45105</v>
      </c>
      <c r="S47" s="6">
        <v>45140</v>
      </c>
      <c r="T47" s="4" t="s">
        <v>34</v>
      </c>
      <c r="U47" s="4">
        <v>3644.6</v>
      </c>
      <c r="V47" s="4">
        <v>0</v>
      </c>
      <c r="W47" s="4">
        <v>0</v>
      </c>
      <c r="X47" s="4" t="s">
        <v>236</v>
      </c>
      <c r="Y47" s="4" t="s">
        <v>237</v>
      </c>
    </row>
    <row r="48" s="4" customFormat="1" spans="1:25">
      <c r="A48" s="4" t="s">
        <v>140</v>
      </c>
      <c r="B48" s="4" t="s">
        <v>26</v>
      </c>
      <c r="C48" s="4" t="s">
        <v>139</v>
      </c>
      <c r="D48" s="4" t="s">
        <v>141</v>
      </c>
      <c r="E48" s="4" t="s">
        <v>142</v>
      </c>
      <c r="F48" s="6">
        <v>45136</v>
      </c>
      <c r="G48" s="6">
        <v>45137</v>
      </c>
      <c r="H48" s="4">
        <v>3</v>
      </c>
      <c r="I48" s="4">
        <v>1</v>
      </c>
      <c r="J48" s="4">
        <v>3</v>
      </c>
      <c r="K48" s="4" t="s">
        <v>30</v>
      </c>
      <c r="L48" s="4">
        <v>-4713</v>
      </c>
      <c r="M48" s="4">
        <v>-4713</v>
      </c>
      <c r="N48" s="4" t="s">
        <v>143</v>
      </c>
      <c r="O48" s="4" t="s">
        <v>32</v>
      </c>
      <c r="P48" s="4" t="s">
        <v>33</v>
      </c>
      <c r="Q48" s="4">
        <v>0</v>
      </c>
      <c r="R48" s="7">
        <v>45085.0000115741</v>
      </c>
      <c r="S48" s="6">
        <v>45140</v>
      </c>
      <c r="T48" s="4" t="s">
        <v>34</v>
      </c>
      <c r="U48" s="4">
        <v>-4713</v>
      </c>
      <c r="V48" s="4">
        <v>0</v>
      </c>
      <c r="W48" s="4">
        <v>0</v>
      </c>
      <c r="X48" s="4" t="s">
        <v>144</v>
      </c>
      <c r="Y48" s="4" t="s">
        <v>36</v>
      </c>
    </row>
    <row r="49" s="4" customFormat="1" spans="1:25">
      <c r="A49" s="4" t="s">
        <v>238</v>
      </c>
      <c r="B49" s="4" t="s">
        <v>26</v>
      </c>
      <c r="C49" s="4" t="s">
        <v>27</v>
      </c>
      <c r="D49" s="4" t="s">
        <v>239</v>
      </c>
      <c r="E49" s="4" t="s">
        <v>240</v>
      </c>
      <c r="F49" s="6">
        <v>45135</v>
      </c>
      <c r="G49" s="6">
        <v>45137</v>
      </c>
      <c r="H49" s="4">
        <v>2</v>
      </c>
      <c r="I49" s="4">
        <v>2</v>
      </c>
      <c r="J49" s="4">
        <v>4</v>
      </c>
      <c r="K49" s="4" t="s">
        <v>30</v>
      </c>
      <c r="L49" s="4">
        <v>2007.44</v>
      </c>
      <c r="M49" s="4">
        <v>2007.44</v>
      </c>
      <c r="N49" s="4" t="s">
        <v>241</v>
      </c>
      <c r="O49" s="4" t="s">
        <v>32</v>
      </c>
      <c r="P49" s="4" t="s">
        <v>33</v>
      </c>
      <c r="Q49" s="4">
        <v>0</v>
      </c>
      <c r="R49" s="7">
        <v>45106</v>
      </c>
      <c r="S49" s="6">
        <v>45140</v>
      </c>
      <c r="T49" s="4" t="s">
        <v>34</v>
      </c>
      <c r="U49" s="4">
        <v>2007.44</v>
      </c>
      <c r="V49" s="4">
        <v>0</v>
      </c>
      <c r="W49" s="4">
        <v>0</v>
      </c>
      <c r="X49" s="4" t="s">
        <v>242</v>
      </c>
      <c r="Y49" s="4" t="s">
        <v>243</v>
      </c>
    </row>
    <row r="50" s="4" customFormat="1" spans="1:25">
      <c r="A50" s="4" t="s">
        <v>200</v>
      </c>
      <c r="B50" s="4" t="s">
        <v>26</v>
      </c>
      <c r="C50" s="4" t="s">
        <v>139</v>
      </c>
      <c r="D50" s="4" t="s">
        <v>201</v>
      </c>
      <c r="E50" s="4" t="s">
        <v>202</v>
      </c>
      <c r="F50" s="6">
        <v>45136</v>
      </c>
      <c r="G50" s="6">
        <v>45137</v>
      </c>
      <c r="H50" s="4">
        <v>1</v>
      </c>
      <c r="I50" s="4">
        <v>1</v>
      </c>
      <c r="J50" s="4">
        <v>1</v>
      </c>
      <c r="K50" s="4" t="s">
        <v>30</v>
      </c>
      <c r="L50" s="4">
        <v>-225.26</v>
      </c>
      <c r="M50" s="4">
        <v>-225.26</v>
      </c>
      <c r="N50" s="4" t="s">
        <v>203</v>
      </c>
      <c r="O50" s="4" t="s">
        <v>32</v>
      </c>
      <c r="P50" s="4" t="s">
        <v>33</v>
      </c>
      <c r="Q50" s="4">
        <v>0</v>
      </c>
      <c r="R50" s="7">
        <v>45098</v>
      </c>
      <c r="S50" s="6">
        <v>45140</v>
      </c>
      <c r="T50" s="4" t="s">
        <v>34</v>
      </c>
      <c r="U50" s="4">
        <v>-225.26</v>
      </c>
      <c r="V50" s="4">
        <v>0</v>
      </c>
      <c r="W50" s="4">
        <v>0</v>
      </c>
      <c r="X50" s="4" t="s">
        <v>204</v>
      </c>
      <c r="Y50" s="4" t="s">
        <v>36</v>
      </c>
    </row>
    <row r="51" s="4" customFormat="1" spans="1:25">
      <c r="A51" s="4" t="s">
        <v>244</v>
      </c>
      <c r="B51" s="4" t="s">
        <v>26</v>
      </c>
      <c r="C51" s="4" t="s">
        <v>27</v>
      </c>
      <c r="D51" s="4" t="s">
        <v>245</v>
      </c>
      <c r="E51" s="4" t="s">
        <v>246</v>
      </c>
      <c r="F51" s="6">
        <v>45133</v>
      </c>
      <c r="G51" s="6">
        <v>45137</v>
      </c>
      <c r="H51" s="4">
        <v>1</v>
      </c>
      <c r="I51" s="4">
        <v>4</v>
      </c>
      <c r="J51" s="4">
        <v>4</v>
      </c>
      <c r="K51" s="4" t="s">
        <v>30</v>
      </c>
      <c r="L51" s="4">
        <v>4198.76</v>
      </c>
      <c r="M51" s="4">
        <v>4198.76</v>
      </c>
      <c r="N51" s="4" t="s">
        <v>247</v>
      </c>
      <c r="O51" s="4" t="s">
        <v>32</v>
      </c>
      <c r="P51" s="4" t="s">
        <v>33</v>
      </c>
      <c r="Q51" s="4">
        <v>0</v>
      </c>
      <c r="R51" s="7">
        <v>45106.0000115741</v>
      </c>
      <c r="S51" s="6">
        <v>45140</v>
      </c>
      <c r="T51" s="4" t="s">
        <v>34</v>
      </c>
      <c r="U51" s="4">
        <v>4198.76</v>
      </c>
      <c r="V51" s="4">
        <v>0</v>
      </c>
      <c r="W51" s="4">
        <v>0</v>
      </c>
      <c r="X51" s="4" t="s">
        <v>248</v>
      </c>
      <c r="Y51" s="4" t="s">
        <v>249</v>
      </c>
    </row>
    <row r="52" s="4" customFormat="1" spans="1:25">
      <c r="A52" s="4" t="s">
        <v>76</v>
      </c>
      <c r="B52" s="4" t="s">
        <v>26</v>
      </c>
      <c r="C52" s="4" t="s">
        <v>139</v>
      </c>
      <c r="D52" s="4" t="s">
        <v>77</v>
      </c>
      <c r="E52" s="4" t="s">
        <v>78</v>
      </c>
      <c r="F52" s="6">
        <v>45132</v>
      </c>
      <c r="G52" s="6">
        <v>45137</v>
      </c>
      <c r="H52" s="4">
        <v>1</v>
      </c>
      <c r="I52" s="4">
        <v>5</v>
      </c>
      <c r="J52" s="4">
        <v>5</v>
      </c>
      <c r="K52" s="4" t="s">
        <v>30</v>
      </c>
      <c r="L52" s="4">
        <v>-3355</v>
      </c>
      <c r="M52" s="4">
        <v>-3355</v>
      </c>
      <c r="N52" s="4" t="s">
        <v>79</v>
      </c>
      <c r="O52" s="4" t="s">
        <v>32</v>
      </c>
      <c r="P52" s="4" t="s">
        <v>33</v>
      </c>
      <c r="Q52" s="4">
        <v>0</v>
      </c>
      <c r="R52" s="7">
        <v>45058</v>
      </c>
      <c r="S52" s="6">
        <v>45140</v>
      </c>
      <c r="T52" s="4" t="s">
        <v>34</v>
      </c>
      <c r="U52" s="4">
        <v>-3355</v>
      </c>
      <c r="V52" s="4">
        <v>0</v>
      </c>
      <c r="W52" s="4">
        <v>0</v>
      </c>
      <c r="X52" s="4" t="s">
        <v>80</v>
      </c>
      <c r="Y52" s="4" t="s">
        <v>36</v>
      </c>
    </row>
    <row r="53" s="4" customFormat="1" spans="1:25">
      <c r="A53" s="4" t="s">
        <v>250</v>
      </c>
      <c r="B53" s="4" t="s">
        <v>26</v>
      </c>
      <c r="C53" s="4" t="s">
        <v>27</v>
      </c>
      <c r="D53" s="4" t="s">
        <v>251</v>
      </c>
      <c r="E53" s="4" t="s">
        <v>252</v>
      </c>
      <c r="F53" s="6">
        <v>45136</v>
      </c>
      <c r="G53" s="6">
        <v>45137</v>
      </c>
      <c r="H53" s="4">
        <v>1</v>
      </c>
      <c r="I53" s="4">
        <v>1</v>
      </c>
      <c r="J53" s="4">
        <v>1</v>
      </c>
      <c r="K53" s="4" t="s">
        <v>30</v>
      </c>
      <c r="L53" s="4">
        <v>1236.08</v>
      </c>
      <c r="M53" s="4">
        <v>1236.08</v>
      </c>
      <c r="N53" s="4" t="s">
        <v>253</v>
      </c>
      <c r="O53" s="4" t="s">
        <v>32</v>
      </c>
      <c r="P53" s="4" t="s">
        <v>33</v>
      </c>
      <c r="Q53" s="4">
        <v>0</v>
      </c>
      <c r="R53" s="7">
        <v>45107.0000115741</v>
      </c>
      <c r="S53" s="6">
        <v>45140</v>
      </c>
      <c r="T53" s="4" t="s">
        <v>34</v>
      </c>
      <c r="U53" s="4">
        <v>1236.08</v>
      </c>
      <c r="V53" s="4">
        <v>0</v>
      </c>
      <c r="W53" s="4">
        <v>0</v>
      </c>
      <c r="X53" s="4" t="s">
        <v>254</v>
      </c>
      <c r="Y53" s="4" t="s">
        <v>36</v>
      </c>
    </row>
    <row r="54" s="4" customFormat="1" spans="1:25">
      <c r="A54" s="4" t="s">
        <v>255</v>
      </c>
      <c r="B54" s="4" t="s">
        <v>26</v>
      </c>
      <c r="C54" s="4" t="s">
        <v>27</v>
      </c>
      <c r="D54" s="4" t="s">
        <v>256</v>
      </c>
      <c r="E54" s="4" t="s">
        <v>257</v>
      </c>
      <c r="F54" s="6">
        <v>45136</v>
      </c>
      <c r="G54" s="6">
        <v>45137</v>
      </c>
      <c r="H54" s="4">
        <v>1</v>
      </c>
      <c r="I54" s="4">
        <v>1</v>
      </c>
      <c r="J54" s="4">
        <v>1</v>
      </c>
      <c r="K54" s="4" t="s">
        <v>30</v>
      </c>
      <c r="L54" s="4">
        <v>427.86</v>
      </c>
      <c r="M54" s="4">
        <v>427.86</v>
      </c>
      <c r="N54" s="4" t="s">
        <v>258</v>
      </c>
      <c r="O54" s="4" t="s">
        <v>32</v>
      </c>
      <c r="P54" s="4" t="s">
        <v>33</v>
      </c>
      <c r="Q54" s="4">
        <v>0</v>
      </c>
      <c r="R54" s="7">
        <v>45108</v>
      </c>
      <c r="S54" s="6">
        <v>45140</v>
      </c>
      <c r="T54" s="4" t="s">
        <v>34</v>
      </c>
      <c r="U54" s="4">
        <v>427.86</v>
      </c>
      <c r="V54" s="4">
        <v>0</v>
      </c>
      <c r="W54" s="4">
        <v>0</v>
      </c>
      <c r="X54" s="4" t="s">
        <v>259</v>
      </c>
      <c r="Y54" s="4" t="s">
        <v>260</v>
      </c>
    </row>
    <row r="55" s="4" customFormat="1" spans="1:25">
      <c r="A55" s="4" t="s">
        <v>250</v>
      </c>
      <c r="B55" s="4" t="s">
        <v>26</v>
      </c>
      <c r="C55" s="4" t="s">
        <v>139</v>
      </c>
      <c r="D55" s="4" t="s">
        <v>251</v>
      </c>
      <c r="E55" s="4" t="s">
        <v>252</v>
      </c>
      <c r="F55" s="6">
        <v>45136</v>
      </c>
      <c r="G55" s="6">
        <v>45137</v>
      </c>
      <c r="H55" s="4">
        <v>1</v>
      </c>
      <c r="I55" s="4">
        <v>1</v>
      </c>
      <c r="J55" s="4">
        <v>1</v>
      </c>
      <c r="K55" s="4" t="s">
        <v>30</v>
      </c>
      <c r="L55" s="4">
        <v>-1236.08</v>
      </c>
      <c r="M55" s="4">
        <v>-1236.08</v>
      </c>
      <c r="N55" s="4" t="s">
        <v>253</v>
      </c>
      <c r="O55" s="4" t="s">
        <v>32</v>
      </c>
      <c r="P55" s="4" t="s">
        <v>33</v>
      </c>
      <c r="Q55" s="4">
        <v>0</v>
      </c>
      <c r="R55" s="7">
        <v>45107.0000115741</v>
      </c>
      <c r="S55" s="6">
        <v>45140</v>
      </c>
      <c r="T55" s="4" t="s">
        <v>34</v>
      </c>
      <c r="U55" s="4">
        <v>-1236.08</v>
      </c>
      <c r="V55" s="4">
        <v>0</v>
      </c>
      <c r="W55" s="4">
        <v>0</v>
      </c>
      <c r="X55" s="4" t="s">
        <v>254</v>
      </c>
      <c r="Y55" s="4" t="s">
        <v>36</v>
      </c>
    </row>
    <row r="56" s="4" customFormat="1" spans="1:25">
      <c r="A56" s="4" t="s">
        <v>261</v>
      </c>
      <c r="B56" s="4" t="s">
        <v>26</v>
      </c>
      <c r="C56" s="4" t="s">
        <v>27</v>
      </c>
      <c r="D56" s="4" t="s">
        <v>262</v>
      </c>
      <c r="E56" s="4" t="s">
        <v>263</v>
      </c>
      <c r="F56" s="6">
        <v>45135</v>
      </c>
      <c r="G56" s="6">
        <v>45137</v>
      </c>
      <c r="H56" s="4">
        <v>1</v>
      </c>
      <c r="I56" s="4">
        <v>2</v>
      </c>
      <c r="J56" s="4">
        <v>2</v>
      </c>
      <c r="K56" s="4" t="s">
        <v>30</v>
      </c>
      <c r="L56" s="4">
        <v>930.3</v>
      </c>
      <c r="M56" s="4">
        <v>930.3</v>
      </c>
      <c r="N56" s="4" t="s">
        <v>264</v>
      </c>
      <c r="O56" s="4" t="s">
        <v>32</v>
      </c>
      <c r="P56" s="4" t="s">
        <v>33</v>
      </c>
      <c r="Q56" s="4">
        <v>0</v>
      </c>
      <c r="R56" s="7">
        <v>45108</v>
      </c>
      <c r="S56" s="6">
        <v>45140</v>
      </c>
      <c r="T56" s="4" t="s">
        <v>34</v>
      </c>
      <c r="U56" s="4">
        <v>930.3</v>
      </c>
      <c r="V56" s="4">
        <v>0</v>
      </c>
      <c r="W56" s="4">
        <v>0</v>
      </c>
      <c r="X56" s="4" t="s">
        <v>265</v>
      </c>
      <c r="Y56" s="4" t="s">
        <v>266</v>
      </c>
    </row>
    <row r="57" s="4" customFormat="1" spans="1:25">
      <c r="A57" s="4" t="s">
        <v>267</v>
      </c>
      <c r="B57" s="4" t="s">
        <v>26</v>
      </c>
      <c r="C57" s="4" t="s">
        <v>27</v>
      </c>
      <c r="D57" s="4" t="s">
        <v>268</v>
      </c>
      <c r="E57" s="4" t="s">
        <v>269</v>
      </c>
      <c r="F57" s="6">
        <v>45135</v>
      </c>
      <c r="G57" s="6">
        <v>45137</v>
      </c>
      <c r="H57" s="4">
        <v>1</v>
      </c>
      <c r="I57" s="4">
        <v>2</v>
      </c>
      <c r="J57" s="4">
        <v>2</v>
      </c>
      <c r="K57" s="4" t="s">
        <v>30</v>
      </c>
      <c r="L57" s="4">
        <v>3049.24</v>
      </c>
      <c r="M57" s="4">
        <v>3049.24</v>
      </c>
      <c r="N57" s="4" t="s">
        <v>270</v>
      </c>
      <c r="O57" s="4" t="s">
        <v>32</v>
      </c>
      <c r="P57" s="4" t="s">
        <v>33</v>
      </c>
      <c r="Q57" s="4">
        <v>0</v>
      </c>
      <c r="R57" s="7">
        <v>45108</v>
      </c>
      <c r="S57" s="6">
        <v>45140</v>
      </c>
      <c r="T57" s="4" t="s">
        <v>34</v>
      </c>
      <c r="U57" s="4">
        <v>3049.24</v>
      </c>
      <c r="V57" s="4">
        <v>0</v>
      </c>
      <c r="W57" s="4">
        <v>0</v>
      </c>
      <c r="X57" s="4" t="s">
        <v>271</v>
      </c>
      <c r="Y57" s="4" t="s">
        <v>272</v>
      </c>
    </row>
    <row r="58" s="4" customFormat="1" spans="1:25">
      <c r="A58" s="4" t="s">
        <v>273</v>
      </c>
      <c r="B58" s="4" t="s">
        <v>26</v>
      </c>
      <c r="C58" s="4" t="s">
        <v>27</v>
      </c>
      <c r="D58" s="4" t="s">
        <v>239</v>
      </c>
      <c r="E58" s="4" t="s">
        <v>274</v>
      </c>
      <c r="F58" s="6">
        <v>45133</v>
      </c>
      <c r="G58" s="6">
        <v>45137</v>
      </c>
      <c r="H58" s="4">
        <v>1</v>
      </c>
      <c r="I58" s="4">
        <v>4</v>
      </c>
      <c r="J58" s="4">
        <v>4</v>
      </c>
      <c r="K58" s="4" t="s">
        <v>30</v>
      </c>
      <c r="L58" s="4">
        <v>2079.36</v>
      </c>
      <c r="M58" s="4">
        <v>2079.36</v>
      </c>
      <c r="N58" s="4" t="s">
        <v>275</v>
      </c>
      <c r="O58" s="4" t="s">
        <v>32</v>
      </c>
      <c r="P58" s="4" t="s">
        <v>33</v>
      </c>
      <c r="Q58" s="4">
        <v>0</v>
      </c>
      <c r="R58" s="7">
        <v>45108</v>
      </c>
      <c r="S58" s="6">
        <v>45140</v>
      </c>
      <c r="T58" s="4" t="s">
        <v>34</v>
      </c>
      <c r="U58" s="4">
        <v>2079.36</v>
      </c>
      <c r="V58" s="4">
        <v>0</v>
      </c>
      <c r="W58" s="4">
        <v>0</v>
      </c>
      <c r="X58" s="4" t="s">
        <v>276</v>
      </c>
      <c r="Y58" s="4" t="s">
        <v>277</v>
      </c>
    </row>
    <row r="59" s="4" customFormat="1" spans="1:25">
      <c r="A59" s="4" t="s">
        <v>278</v>
      </c>
      <c r="B59" s="4" t="s">
        <v>26</v>
      </c>
      <c r="C59" s="4" t="s">
        <v>27</v>
      </c>
      <c r="D59" s="4" t="s">
        <v>268</v>
      </c>
      <c r="E59" s="4" t="s">
        <v>269</v>
      </c>
      <c r="F59" s="6">
        <v>45136</v>
      </c>
      <c r="G59" s="6">
        <v>45137</v>
      </c>
      <c r="H59" s="4">
        <v>1</v>
      </c>
      <c r="I59" s="4">
        <v>1</v>
      </c>
      <c r="J59" s="4">
        <v>1</v>
      </c>
      <c r="K59" s="4" t="s">
        <v>30</v>
      </c>
      <c r="L59" s="4">
        <v>1525.28</v>
      </c>
      <c r="M59" s="4">
        <v>1525.28</v>
      </c>
      <c r="N59" s="4" t="s">
        <v>279</v>
      </c>
      <c r="O59" s="4" t="s">
        <v>32</v>
      </c>
      <c r="P59" s="4" t="s">
        <v>33</v>
      </c>
      <c r="Q59" s="4">
        <v>0</v>
      </c>
      <c r="R59" s="7">
        <v>45109.0000115741</v>
      </c>
      <c r="S59" s="6">
        <v>45140</v>
      </c>
      <c r="T59" s="4" t="s">
        <v>34</v>
      </c>
      <c r="U59" s="4">
        <v>1525.28</v>
      </c>
      <c r="V59" s="4">
        <v>0</v>
      </c>
      <c r="W59" s="4">
        <v>0</v>
      </c>
      <c r="X59" s="4" t="s">
        <v>280</v>
      </c>
      <c r="Y59" s="4" t="s">
        <v>281</v>
      </c>
    </row>
    <row r="60" s="4" customFormat="1" spans="1:25">
      <c r="A60" s="4" t="s">
        <v>282</v>
      </c>
      <c r="B60" s="4" t="s">
        <v>26</v>
      </c>
      <c r="C60" s="4" t="s">
        <v>27</v>
      </c>
      <c r="D60" s="4" t="s">
        <v>283</v>
      </c>
      <c r="E60" s="4" t="s">
        <v>284</v>
      </c>
      <c r="F60" s="6">
        <v>45136</v>
      </c>
      <c r="G60" s="6">
        <v>45137</v>
      </c>
      <c r="H60" s="4">
        <v>1</v>
      </c>
      <c r="I60" s="4">
        <v>1</v>
      </c>
      <c r="J60" s="4">
        <v>1</v>
      </c>
      <c r="K60" s="4" t="s">
        <v>30</v>
      </c>
      <c r="L60" s="4">
        <v>495.87</v>
      </c>
      <c r="M60" s="4">
        <v>495.87</v>
      </c>
      <c r="N60" s="4" t="s">
        <v>285</v>
      </c>
      <c r="O60" s="4" t="s">
        <v>32</v>
      </c>
      <c r="P60" s="4" t="s">
        <v>33</v>
      </c>
      <c r="Q60" s="4">
        <v>0</v>
      </c>
      <c r="R60" s="7">
        <v>45110.0000115741</v>
      </c>
      <c r="S60" s="6">
        <v>45140</v>
      </c>
      <c r="T60" s="4" t="s">
        <v>34</v>
      </c>
      <c r="U60" s="4">
        <v>495.87</v>
      </c>
      <c r="V60" s="4">
        <v>0</v>
      </c>
      <c r="W60" s="4">
        <v>0</v>
      </c>
      <c r="X60" s="4" t="s">
        <v>286</v>
      </c>
      <c r="Y60" s="4" t="s">
        <v>36</v>
      </c>
    </row>
    <row r="61" s="4" customFormat="1" spans="1:25">
      <c r="A61" s="4" t="s">
        <v>287</v>
      </c>
      <c r="B61" s="4" t="s">
        <v>26</v>
      </c>
      <c r="C61" s="4" t="s">
        <v>27</v>
      </c>
      <c r="D61" s="4" t="s">
        <v>288</v>
      </c>
      <c r="E61" s="4" t="s">
        <v>289</v>
      </c>
      <c r="F61" s="6">
        <v>45135</v>
      </c>
      <c r="G61" s="6">
        <v>45137</v>
      </c>
      <c r="H61" s="4">
        <v>1</v>
      </c>
      <c r="I61" s="4">
        <v>2</v>
      </c>
      <c r="J61" s="4">
        <v>2</v>
      </c>
      <c r="K61" s="4" t="s">
        <v>30</v>
      </c>
      <c r="L61" s="4">
        <v>1699.24</v>
      </c>
      <c r="M61" s="4">
        <v>1699.24</v>
      </c>
      <c r="N61" s="4" t="s">
        <v>290</v>
      </c>
      <c r="O61" s="4" t="s">
        <v>32</v>
      </c>
      <c r="P61" s="4" t="s">
        <v>33</v>
      </c>
      <c r="Q61" s="4">
        <v>0</v>
      </c>
      <c r="R61" s="7">
        <v>45110</v>
      </c>
      <c r="S61" s="6">
        <v>45140</v>
      </c>
      <c r="T61" s="4" t="s">
        <v>34</v>
      </c>
      <c r="U61" s="4">
        <v>1699.24</v>
      </c>
      <c r="V61" s="4">
        <v>0</v>
      </c>
      <c r="W61" s="4">
        <v>0</v>
      </c>
      <c r="X61" s="4" t="s">
        <v>291</v>
      </c>
      <c r="Y61" s="4" t="s">
        <v>36</v>
      </c>
    </row>
    <row r="62" s="4" customFormat="1" spans="1:25">
      <c r="A62" s="4" t="s">
        <v>287</v>
      </c>
      <c r="B62" s="4" t="s">
        <v>26</v>
      </c>
      <c r="C62" s="4" t="s">
        <v>139</v>
      </c>
      <c r="D62" s="4" t="s">
        <v>288</v>
      </c>
      <c r="E62" s="4" t="s">
        <v>289</v>
      </c>
      <c r="F62" s="6">
        <v>45135</v>
      </c>
      <c r="G62" s="6">
        <v>45137</v>
      </c>
      <c r="H62" s="4">
        <v>1</v>
      </c>
      <c r="I62" s="4">
        <v>2</v>
      </c>
      <c r="J62" s="4">
        <v>2</v>
      </c>
      <c r="K62" s="4" t="s">
        <v>30</v>
      </c>
      <c r="L62" s="4">
        <v>-1699.24</v>
      </c>
      <c r="M62" s="4">
        <v>-1699.24</v>
      </c>
      <c r="N62" s="4" t="s">
        <v>290</v>
      </c>
      <c r="O62" s="4" t="s">
        <v>32</v>
      </c>
      <c r="P62" s="4" t="s">
        <v>33</v>
      </c>
      <c r="Q62" s="4">
        <v>0</v>
      </c>
      <c r="R62" s="7">
        <v>45110</v>
      </c>
      <c r="S62" s="6">
        <v>45140</v>
      </c>
      <c r="T62" s="4" t="s">
        <v>34</v>
      </c>
      <c r="U62" s="4">
        <v>-1699.24</v>
      </c>
      <c r="V62" s="4">
        <v>0</v>
      </c>
      <c r="W62" s="4">
        <v>0</v>
      </c>
      <c r="X62" s="4" t="s">
        <v>291</v>
      </c>
      <c r="Y62" s="4" t="s">
        <v>36</v>
      </c>
    </row>
    <row r="63" s="4" customFormat="1" spans="1:25">
      <c r="A63" s="4" t="s">
        <v>292</v>
      </c>
      <c r="B63" s="4" t="s">
        <v>26</v>
      </c>
      <c r="C63" s="4" t="s">
        <v>27</v>
      </c>
      <c r="D63" s="4" t="s">
        <v>293</v>
      </c>
      <c r="E63" s="4" t="s">
        <v>294</v>
      </c>
      <c r="F63" s="6">
        <v>45136</v>
      </c>
      <c r="G63" s="6">
        <v>45137</v>
      </c>
      <c r="H63" s="4">
        <v>1</v>
      </c>
      <c r="I63" s="4">
        <v>1</v>
      </c>
      <c r="J63" s="4">
        <v>1</v>
      </c>
      <c r="K63" s="4" t="s">
        <v>30</v>
      </c>
      <c r="L63" s="4">
        <v>394.09</v>
      </c>
      <c r="M63" s="4">
        <v>394.09</v>
      </c>
      <c r="N63" s="4" t="s">
        <v>295</v>
      </c>
      <c r="O63" s="4" t="s">
        <v>32</v>
      </c>
      <c r="P63" s="4" t="s">
        <v>33</v>
      </c>
      <c r="Q63" s="4">
        <v>0</v>
      </c>
      <c r="R63" s="7">
        <v>45111</v>
      </c>
      <c r="S63" s="6">
        <v>45140</v>
      </c>
      <c r="T63" s="4" t="s">
        <v>34</v>
      </c>
      <c r="U63" s="4">
        <v>394.09</v>
      </c>
      <c r="V63" s="4">
        <v>0</v>
      </c>
      <c r="W63" s="4">
        <v>0</v>
      </c>
      <c r="X63" s="4" t="s">
        <v>296</v>
      </c>
      <c r="Y63" s="4" t="s">
        <v>297</v>
      </c>
    </row>
    <row r="64" s="4" customFormat="1" spans="1:25">
      <c r="A64" s="4" t="s">
        <v>282</v>
      </c>
      <c r="B64" s="4" t="s">
        <v>26</v>
      </c>
      <c r="C64" s="4" t="s">
        <v>139</v>
      </c>
      <c r="D64" s="4" t="s">
        <v>283</v>
      </c>
      <c r="E64" s="4" t="s">
        <v>284</v>
      </c>
      <c r="F64" s="6">
        <v>45136</v>
      </c>
      <c r="G64" s="6">
        <v>45137</v>
      </c>
      <c r="H64" s="4">
        <v>1</v>
      </c>
      <c r="I64" s="4">
        <v>1</v>
      </c>
      <c r="J64" s="4">
        <v>1</v>
      </c>
      <c r="K64" s="4" t="s">
        <v>30</v>
      </c>
      <c r="L64" s="4">
        <v>-495.87</v>
      </c>
      <c r="M64" s="4">
        <v>-495.87</v>
      </c>
      <c r="N64" s="4" t="s">
        <v>285</v>
      </c>
      <c r="O64" s="4" t="s">
        <v>32</v>
      </c>
      <c r="P64" s="4" t="s">
        <v>33</v>
      </c>
      <c r="Q64" s="4">
        <v>0</v>
      </c>
      <c r="R64" s="7">
        <v>45110.0000115741</v>
      </c>
      <c r="S64" s="6">
        <v>45140</v>
      </c>
      <c r="T64" s="4" t="s">
        <v>34</v>
      </c>
      <c r="U64" s="4">
        <v>-495.87</v>
      </c>
      <c r="V64" s="4">
        <v>0</v>
      </c>
      <c r="W64" s="4">
        <v>0</v>
      </c>
      <c r="X64" s="4" t="s">
        <v>286</v>
      </c>
      <c r="Y64" s="4" t="s">
        <v>36</v>
      </c>
    </row>
    <row r="65" s="4" customFormat="1" spans="1:25">
      <c r="A65" s="4" t="s">
        <v>298</v>
      </c>
      <c r="B65" s="4" t="s">
        <v>26</v>
      </c>
      <c r="C65" s="4" t="s">
        <v>27</v>
      </c>
      <c r="D65" s="4" t="s">
        <v>299</v>
      </c>
      <c r="E65" s="4" t="s">
        <v>300</v>
      </c>
      <c r="F65" s="6">
        <v>45136</v>
      </c>
      <c r="G65" s="6">
        <v>45137</v>
      </c>
      <c r="H65" s="4">
        <v>1</v>
      </c>
      <c r="I65" s="4">
        <v>1</v>
      </c>
      <c r="J65" s="4">
        <v>1</v>
      </c>
      <c r="K65" s="4" t="s">
        <v>30</v>
      </c>
      <c r="L65" s="4">
        <v>593.31</v>
      </c>
      <c r="M65" s="4">
        <v>593.31</v>
      </c>
      <c r="N65" s="4" t="s">
        <v>301</v>
      </c>
      <c r="O65" s="4" t="s">
        <v>32</v>
      </c>
      <c r="P65" s="4" t="s">
        <v>33</v>
      </c>
      <c r="Q65" s="4">
        <v>0</v>
      </c>
      <c r="R65" s="7">
        <v>45111.0000115741</v>
      </c>
      <c r="S65" s="6">
        <v>45140</v>
      </c>
      <c r="T65" s="4" t="s">
        <v>34</v>
      </c>
      <c r="U65" s="4">
        <v>593.31</v>
      </c>
      <c r="V65" s="4">
        <v>0</v>
      </c>
      <c r="W65" s="4">
        <v>0</v>
      </c>
      <c r="X65" s="4" t="s">
        <v>302</v>
      </c>
      <c r="Y65" s="4" t="s">
        <v>36</v>
      </c>
    </row>
    <row r="66" s="4" customFormat="1" spans="1:25">
      <c r="A66" s="4" t="s">
        <v>303</v>
      </c>
      <c r="B66" s="4" t="s">
        <v>26</v>
      </c>
      <c r="C66" s="4" t="s">
        <v>27</v>
      </c>
      <c r="D66" s="4" t="s">
        <v>283</v>
      </c>
      <c r="E66" s="4" t="s">
        <v>284</v>
      </c>
      <c r="F66" s="6">
        <v>45135</v>
      </c>
      <c r="G66" s="6">
        <v>45137</v>
      </c>
      <c r="H66" s="4">
        <v>1</v>
      </c>
      <c r="I66" s="4">
        <v>2</v>
      </c>
      <c r="J66" s="4">
        <v>2</v>
      </c>
      <c r="K66" s="4" t="s">
        <v>30</v>
      </c>
      <c r="L66" s="4">
        <v>991.24</v>
      </c>
      <c r="M66" s="4">
        <v>991.24</v>
      </c>
      <c r="N66" s="4" t="s">
        <v>304</v>
      </c>
      <c r="O66" s="4" t="s">
        <v>32</v>
      </c>
      <c r="P66" s="4" t="s">
        <v>33</v>
      </c>
      <c r="Q66" s="4">
        <v>0</v>
      </c>
      <c r="R66" s="7">
        <v>45111</v>
      </c>
      <c r="S66" s="6">
        <v>45140</v>
      </c>
      <c r="T66" s="4" t="s">
        <v>34</v>
      </c>
      <c r="U66" s="4">
        <v>991.24</v>
      </c>
      <c r="V66" s="4">
        <v>0</v>
      </c>
      <c r="W66" s="4">
        <v>0</v>
      </c>
      <c r="X66" s="4" t="s">
        <v>305</v>
      </c>
      <c r="Y66" s="4" t="s">
        <v>306</v>
      </c>
    </row>
    <row r="67" s="4" customFormat="1" spans="1:27">
      <c r="A67" s="4" t="s">
        <v>307</v>
      </c>
      <c r="B67" s="4" t="s">
        <v>26</v>
      </c>
      <c r="C67" s="4" t="s">
        <v>27</v>
      </c>
      <c r="D67" s="4" t="s">
        <v>308</v>
      </c>
      <c r="E67" s="4" t="s">
        <v>309</v>
      </c>
      <c r="F67" s="6">
        <v>45134</v>
      </c>
      <c r="G67" s="6">
        <v>45137</v>
      </c>
      <c r="H67" s="4">
        <v>3</v>
      </c>
      <c r="I67" s="4">
        <v>3</v>
      </c>
      <c r="J67" s="4">
        <v>9</v>
      </c>
      <c r="K67" s="4" t="s">
        <v>30</v>
      </c>
      <c r="L67" s="4">
        <v>5428.62</v>
      </c>
      <c r="M67" s="4">
        <v>5428.62</v>
      </c>
      <c r="N67" s="4" t="s">
        <v>310</v>
      </c>
      <c r="O67" s="4" t="s">
        <v>32</v>
      </c>
      <c r="P67" s="4" t="s">
        <v>33</v>
      </c>
      <c r="Q67" s="4">
        <v>0</v>
      </c>
      <c r="R67" s="7">
        <v>45112.0000115741</v>
      </c>
      <c r="S67" s="6">
        <v>45140</v>
      </c>
      <c r="T67" s="4" t="s">
        <v>34</v>
      </c>
      <c r="U67" s="4">
        <v>5428.62</v>
      </c>
      <c r="V67" s="4">
        <v>0</v>
      </c>
      <c r="W67" s="4">
        <v>0</v>
      </c>
      <c r="X67" s="4" t="s">
        <v>311</v>
      </c>
      <c r="Y67" s="4" t="s">
        <v>312</v>
      </c>
      <c r="Z67" s="4" t="s">
        <v>313</v>
      </c>
      <c r="AA67" s="4" t="s">
        <v>314</v>
      </c>
    </row>
    <row r="68" s="4" customFormat="1" spans="1:25">
      <c r="A68" s="4" t="s">
        <v>315</v>
      </c>
      <c r="B68" s="4" t="s">
        <v>26</v>
      </c>
      <c r="C68" s="4" t="s">
        <v>27</v>
      </c>
      <c r="D68" s="4" t="s">
        <v>316</v>
      </c>
      <c r="E68" s="4" t="s">
        <v>317</v>
      </c>
      <c r="F68" s="6">
        <v>45136</v>
      </c>
      <c r="G68" s="6">
        <v>45137</v>
      </c>
      <c r="H68" s="4">
        <v>1</v>
      </c>
      <c r="I68" s="4">
        <v>1</v>
      </c>
      <c r="J68" s="4">
        <v>1</v>
      </c>
      <c r="K68" s="4" t="s">
        <v>30</v>
      </c>
      <c r="L68" s="4">
        <v>402.27</v>
      </c>
      <c r="M68" s="4">
        <v>402.27</v>
      </c>
      <c r="N68" s="4" t="s">
        <v>318</v>
      </c>
      <c r="O68" s="4" t="s">
        <v>32</v>
      </c>
      <c r="P68" s="4" t="s">
        <v>33</v>
      </c>
      <c r="Q68" s="4">
        <v>0</v>
      </c>
      <c r="R68" s="7">
        <v>45113.0000115741</v>
      </c>
      <c r="S68" s="6">
        <v>45140</v>
      </c>
      <c r="T68" s="4" t="s">
        <v>34</v>
      </c>
      <c r="U68" s="4">
        <v>402.27</v>
      </c>
      <c r="V68" s="4">
        <v>0</v>
      </c>
      <c r="W68" s="4">
        <v>0</v>
      </c>
      <c r="X68" s="4" t="s">
        <v>319</v>
      </c>
      <c r="Y68" s="4" t="s">
        <v>36</v>
      </c>
    </row>
    <row r="69" s="4" customFormat="1" spans="1:25">
      <c r="A69" s="4" t="s">
        <v>320</v>
      </c>
      <c r="B69" s="4" t="s">
        <v>26</v>
      </c>
      <c r="C69" s="4" t="s">
        <v>27</v>
      </c>
      <c r="D69" s="4" t="s">
        <v>283</v>
      </c>
      <c r="E69" s="4" t="s">
        <v>151</v>
      </c>
      <c r="F69" s="6">
        <v>45133</v>
      </c>
      <c r="G69" s="6">
        <v>45137</v>
      </c>
      <c r="H69" s="4">
        <v>1</v>
      </c>
      <c r="I69" s="4">
        <v>4</v>
      </c>
      <c r="J69" s="4">
        <v>4</v>
      </c>
      <c r="K69" s="4" t="s">
        <v>30</v>
      </c>
      <c r="L69" s="4">
        <v>1978.84</v>
      </c>
      <c r="M69" s="4">
        <v>1978.84</v>
      </c>
      <c r="N69" s="4" t="s">
        <v>321</v>
      </c>
      <c r="O69" s="4" t="s">
        <v>32</v>
      </c>
      <c r="P69" s="4" t="s">
        <v>33</v>
      </c>
      <c r="Q69" s="4">
        <v>0</v>
      </c>
      <c r="R69" s="7">
        <v>45114</v>
      </c>
      <c r="S69" s="6">
        <v>45140</v>
      </c>
      <c r="T69" s="4" t="s">
        <v>34</v>
      </c>
      <c r="U69" s="4">
        <v>1978.84</v>
      </c>
      <c r="V69" s="4">
        <v>0</v>
      </c>
      <c r="W69" s="4">
        <v>0</v>
      </c>
      <c r="X69" s="4" t="s">
        <v>322</v>
      </c>
      <c r="Y69" s="4" t="s">
        <v>323</v>
      </c>
    </row>
    <row r="70" s="4" customFormat="1" spans="1:25">
      <c r="A70" s="4" t="s">
        <v>324</v>
      </c>
      <c r="B70" s="4" t="s">
        <v>26</v>
      </c>
      <c r="C70" s="4" t="s">
        <v>27</v>
      </c>
      <c r="D70" s="4" t="s">
        <v>325</v>
      </c>
      <c r="E70" s="4" t="s">
        <v>326</v>
      </c>
      <c r="F70" s="6">
        <v>45133</v>
      </c>
      <c r="G70" s="6">
        <v>45137</v>
      </c>
      <c r="H70" s="4">
        <v>1</v>
      </c>
      <c r="I70" s="4">
        <v>4</v>
      </c>
      <c r="J70" s="4">
        <v>4</v>
      </c>
      <c r="K70" s="4" t="s">
        <v>30</v>
      </c>
      <c r="L70" s="4">
        <v>5665.68</v>
      </c>
      <c r="M70" s="4">
        <v>5665.68</v>
      </c>
      <c r="N70" s="4" t="s">
        <v>327</v>
      </c>
      <c r="O70" s="4" t="s">
        <v>32</v>
      </c>
      <c r="P70" s="4" t="s">
        <v>33</v>
      </c>
      <c r="Q70" s="4">
        <v>0</v>
      </c>
      <c r="R70" s="7">
        <v>45114</v>
      </c>
      <c r="S70" s="6">
        <v>45140</v>
      </c>
      <c r="T70" s="4" t="s">
        <v>34</v>
      </c>
      <c r="U70" s="4">
        <v>5665.68</v>
      </c>
      <c r="V70" s="4">
        <v>0</v>
      </c>
      <c r="W70" s="4">
        <v>0</v>
      </c>
      <c r="X70" s="4" t="s">
        <v>328</v>
      </c>
      <c r="Y70" s="4" t="s">
        <v>329</v>
      </c>
    </row>
    <row r="71" s="4" customFormat="1" spans="1:25">
      <c r="A71" s="4" t="s">
        <v>330</v>
      </c>
      <c r="B71" s="4" t="s">
        <v>26</v>
      </c>
      <c r="C71" s="4" t="s">
        <v>27</v>
      </c>
      <c r="D71" s="4" t="s">
        <v>331</v>
      </c>
      <c r="E71" s="4" t="s">
        <v>332</v>
      </c>
      <c r="F71" s="6">
        <v>45135</v>
      </c>
      <c r="G71" s="6">
        <v>45137</v>
      </c>
      <c r="H71" s="4">
        <v>1</v>
      </c>
      <c r="I71" s="4">
        <v>2</v>
      </c>
      <c r="J71" s="4">
        <v>2</v>
      </c>
      <c r="K71" s="4" t="s">
        <v>30</v>
      </c>
      <c r="L71" s="4">
        <v>2762.49</v>
      </c>
      <c r="M71" s="4">
        <v>2762.49</v>
      </c>
      <c r="N71" s="4" t="s">
        <v>333</v>
      </c>
      <c r="O71" s="4" t="s">
        <v>32</v>
      </c>
      <c r="P71" s="4" t="s">
        <v>33</v>
      </c>
      <c r="Q71" s="4">
        <v>0</v>
      </c>
      <c r="R71" s="7">
        <v>45114.0000115741</v>
      </c>
      <c r="S71" s="6">
        <v>45140</v>
      </c>
      <c r="T71" s="4" t="s">
        <v>34</v>
      </c>
      <c r="U71" s="4">
        <v>2762.49</v>
      </c>
      <c r="V71" s="4">
        <v>0</v>
      </c>
      <c r="W71" s="4">
        <v>0</v>
      </c>
      <c r="X71" s="4" t="s">
        <v>334</v>
      </c>
      <c r="Y71" s="4" t="s">
        <v>335</v>
      </c>
    </row>
    <row r="72" s="4" customFormat="1" spans="1:25">
      <c r="A72" s="4" t="s">
        <v>336</v>
      </c>
      <c r="B72" s="4" t="s">
        <v>26</v>
      </c>
      <c r="C72" s="4" t="s">
        <v>27</v>
      </c>
      <c r="D72" s="4" t="s">
        <v>337</v>
      </c>
      <c r="E72" s="4" t="s">
        <v>338</v>
      </c>
      <c r="F72" s="6">
        <v>45136</v>
      </c>
      <c r="G72" s="6">
        <v>45137</v>
      </c>
      <c r="H72" s="4">
        <v>1</v>
      </c>
      <c r="I72" s="4">
        <v>1</v>
      </c>
      <c r="J72" s="4">
        <v>1</v>
      </c>
      <c r="K72" s="4" t="s">
        <v>30</v>
      </c>
      <c r="L72" s="4">
        <v>2643.73</v>
      </c>
      <c r="M72" s="4">
        <v>2643.73</v>
      </c>
      <c r="N72" s="4" t="s">
        <v>339</v>
      </c>
      <c r="O72" s="4" t="s">
        <v>32</v>
      </c>
      <c r="P72" s="4" t="s">
        <v>33</v>
      </c>
      <c r="Q72" s="4">
        <v>0</v>
      </c>
      <c r="R72" s="7">
        <v>45115.0000115741</v>
      </c>
      <c r="S72" s="6">
        <v>45140</v>
      </c>
      <c r="T72" s="4" t="s">
        <v>34</v>
      </c>
      <c r="U72" s="4">
        <v>2643.73</v>
      </c>
      <c r="V72" s="4">
        <v>0</v>
      </c>
      <c r="W72" s="4">
        <v>0</v>
      </c>
      <c r="X72" s="4" t="s">
        <v>340</v>
      </c>
      <c r="Y72" s="4" t="s">
        <v>341</v>
      </c>
    </row>
    <row r="73" s="4" customFormat="1" spans="1:25">
      <c r="A73" s="4" t="s">
        <v>342</v>
      </c>
      <c r="B73" s="4" t="s">
        <v>26</v>
      </c>
      <c r="C73" s="4" t="s">
        <v>27</v>
      </c>
      <c r="D73" s="4" t="s">
        <v>343</v>
      </c>
      <c r="E73" s="4" t="s">
        <v>344</v>
      </c>
      <c r="F73" s="6">
        <v>45136</v>
      </c>
      <c r="G73" s="6">
        <v>45137</v>
      </c>
      <c r="H73" s="4">
        <v>1</v>
      </c>
      <c r="I73" s="4">
        <v>1</v>
      </c>
      <c r="J73" s="4">
        <v>1</v>
      </c>
      <c r="K73" s="4" t="s">
        <v>30</v>
      </c>
      <c r="L73" s="4">
        <v>1049.54</v>
      </c>
      <c r="M73" s="4">
        <v>1049.54</v>
      </c>
      <c r="N73" s="4" t="s">
        <v>345</v>
      </c>
      <c r="O73" s="4" t="s">
        <v>32</v>
      </c>
      <c r="P73" s="4" t="s">
        <v>33</v>
      </c>
      <c r="Q73" s="4">
        <v>0</v>
      </c>
      <c r="R73" s="7">
        <v>45115</v>
      </c>
      <c r="S73" s="6">
        <v>45140</v>
      </c>
      <c r="T73" s="4" t="s">
        <v>34</v>
      </c>
      <c r="U73" s="4">
        <v>1049.54</v>
      </c>
      <c r="V73" s="4">
        <v>0</v>
      </c>
      <c r="W73" s="4">
        <v>0</v>
      </c>
      <c r="X73" s="4" t="s">
        <v>346</v>
      </c>
      <c r="Y73" s="4" t="s">
        <v>36</v>
      </c>
    </row>
    <row r="74" s="4" customFormat="1" spans="1:25">
      <c r="A74" s="4" t="s">
        <v>347</v>
      </c>
      <c r="B74" s="4" t="s">
        <v>26</v>
      </c>
      <c r="C74" s="4" t="s">
        <v>27</v>
      </c>
      <c r="D74" s="4" t="s">
        <v>348</v>
      </c>
      <c r="E74" s="4" t="s">
        <v>349</v>
      </c>
      <c r="F74" s="6">
        <v>45135</v>
      </c>
      <c r="G74" s="6">
        <v>45137</v>
      </c>
      <c r="H74" s="4">
        <v>1</v>
      </c>
      <c r="I74" s="4">
        <v>2</v>
      </c>
      <c r="J74" s="4">
        <v>2</v>
      </c>
      <c r="K74" s="4" t="s">
        <v>30</v>
      </c>
      <c r="L74" s="4">
        <v>3452.57</v>
      </c>
      <c r="M74" s="4">
        <v>3452.57</v>
      </c>
      <c r="N74" s="4" t="s">
        <v>350</v>
      </c>
      <c r="O74" s="4" t="s">
        <v>32</v>
      </c>
      <c r="P74" s="4" t="s">
        <v>33</v>
      </c>
      <c r="Q74" s="4">
        <v>0</v>
      </c>
      <c r="R74" s="7">
        <v>45115.0000115741</v>
      </c>
      <c r="S74" s="6">
        <v>45140</v>
      </c>
      <c r="T74" s="4" t="s">
        <v>34</v>
      </c>
      <c r="U74" s="4">
        <v>3452.57</v>
      </c>
      <c r="V74" s="4">
        <v>0</v>
      </c>
      <c r="W74" s="4">
        <v>0</v>
      </c>
      <c r="X74" s="4" t="s">
        <v>351</v>
      </c>
      <c r="Y74" s="4" t="s">
        <v>352</v>
      </c>
    </row>
    <row r="75" s="4" customFormat="1" spans="1:25">
      <c r="A75" s="4" t="s">
        <v>353</v>
      </c>
      <c r="B75" s="4" t="s">
        <v>26</v>
      </c>
      <c r="C75" s="4" t="s">
        <v>27</v>
      </c>
      <c r="D75" s="4" t="s">
        <v>354</v>
      </c>
      <c r="E75" s="4" t="s">
        <v>355</v>
      </c>
      <c r="F75" s="6">
        <v>45135</v>
      </c>
      <c r="G75" s="6">
        <v>45137</v>
      </c>
      <c r="H75" s="4">
        <v>1</v>
      </c>
      <c r="I75" s="4">
        <v>2</v>
      </c>
      <c r="J75" s="4">
        <v>2</v>
      </c>
      <c r="K75" s="4" t="s">
        <v>30</v>
      </c>
      <c r="L75" s="4">
        <v>1671.82</v>
      </c>
      <c r="M75" s="4">
        <v>1671.82</v>
      </c>
      <c r="N75" s="4" t="s">
        <v>356</v>
      </c>
      <c r="O75" s="4" t="s">
        <v>32</v>
      </c>
      <c r="P75" s="4" t="s">
        <v>33</v>
      </c>
      <c r="Q75" s="4">
        <v>0</v>
      </c>
      <c r="R75" s="7">
        <v>45115</v>
      </c>
      <c r="S75" s="6">
        <v>45140</v>
      </c>
      <c r="T75" s="4" t="s">
        <v>34</v>
      </c>
      <c r="U75" s="4">
        <v>1671.82</v>
      </c>
      <c r="V75" s="4">
        <v>0</v>
      </c>
      <c r="W75" s="4">
        <v>0</v>
      </c>
      <c r="X75" s="4" t="s">
        <v>357</v>
      </c>
      <c r="Y75" s="4" t="s">
        <v>358</v>
      </c>
    </row>
    <row r="76" s="4" customFormat="1" spans="1:25">
      <c r="A76" s="4" t="s">
        <v>359</v>
      </c>
      <c r="B76" s="4" t="s">
        <v>26</v>
      </c>
      <c r="C76" s="4" t="s">
        <v>27</v>
      </c>
      <c r="D76" s="4" t="s">
        <v>360</v>
      </c>
      <c r="E76" s="4" t="s">
        <v>361</v>
      </c>
      <c r="F76" s="6">
        <v>45136</v>
      </c>
      <c r="G76" s="6">
        <v>45137</v>
      </c>
      <c r="H76" s="4">
        <v>1</v>
      </c>
      <c r="I76" s="4">
        <v>1</v>
      </c>
      <c r="J76" s="4">
        <v>1</v>
      </c>
      <c r="K76" s="4" t="s">
        <v>30</v>
      </c>
      <c r="L76" s="4">
        <v>1316.35</v>
      </c>
      <c r="M76" s="4">
        <v>1316.35</v>
      </c>
      <c r="N76" s="4" t="s">
        <v>362</v>
      </c>
      <c r="O76" s="4" t="s">
        <v>32</v>
      </c>
      <c r="P76" s="4" t="s">
        <v>33</v>
      </c>
      <c r="Q76" s="4">
        <v>0</v>
      </c>
      <c r="R76" s="7">
        <v>45115</v>
      </c>
      <c r="S76" s="6">
        <v>45140</v>
      </c>
      <c r="T76" s="4" t="s">
        <v>34</v>
      </c>
      <c r="U76" s="4">
        <v>1316.35</v>
      </c>
      <c r="V76" s="4">
        <v>0</v>
      </c>
      <c r="W76" s="4">
        <v>0</v>
      </c>
      <c r="X76" s="4" t="s">
        <v>363</v>
      </c>
      <c r="Y76" s="4" t="s">
        <v>36</v>
      </c>
    </row>
    <row r="77" s="4" customFormat="1" spans="1:25">
      <c r="A77" s="4" t="s">
        <v>364</v>
      </c>
      <c r="B77" s="4" t="s">
        <v>26</v>
      </c>
      <c r="C77" s="4" t="s">
        <v>27</v>
      </c>
      <c r="D77" s="4" t="s">
        <v>245</v>
      </c>
      <c r="E77" s="4" t="s">
        <v>246</v>
      </c>
      <c r="F77" s="6">
        <v>45134</v>
      </c>
      <c r="G77" s="6">
        <v>45137</v>
      </c>
      <c r="H77" s="4">
        <v>1</v>
      </c>
      <c r="I77" s="4">
        <v>3</v>
      </c>
      <c r="J77" s="4">
        <v>3</v>
      </c>
      <c r="K77" s="4" t="s">
        <v>30</v>
      </c>
      <c r="L77" s="4">
        <v>3231.39</v>
      </c>
      <c r="M77" s="4">
        <v>3231.39</v>
      </c>
      <c r="N77" s="4" t="s">
        <v>365</v>
      </c>
      <c r="O77" s="4" t="s">
        <v>32</v>
      </c>
      <c r="P77" s="4" t="s">
        <v>33</v>
      </c>
      <c r="Q77" s="4">
        <v>0</v>
      </c>
      <c r="R77" s="7">
        <v>45115.0000115741</v>
      </c>
      <c r="S77" s="6">
        <v>45140</v>
      </c>
      <c r="T77" s="4" t="s">
        <v>34</v>
      </c>
      <c r="U77" s="4">
        <v>3231.39</v>
      </c>
      <c r="V77" s="4">
        <v>0</v>
      </c>
      <c r="W77" s="4">
        <v>0</v>
      </c>
      <c r="X77" s="4" t="s">
        <v>366</v>
      </c>
      <c r="Y77" s="4" t="s">
        <v>367</v>
      </c>
    </row>
    <row r="78" s="4" customFormat="1" spans="1:25">
      <c r="A78" s="4" t="s">
        <v>368</v>
      </c>
      <c r="B78" s="4" t="s">
        <v>26</v>
      </c>
      <c r="C78" s="4" t="s">
        <v>27</v>
      </c>
      <c r="D78" s="4" t="s">
        <v>239</v>
      </c>
      <c r="E78" s="4" t="s">
        <v>369</v>
      </c>
      <c r="F78" s="6">
        <v>45135</v>
      </c>
      <c r="G78" s="6">
        <v>45137</v>
      </c>
      <c r="H78" s="4">
        <v>1</v>
      </c>
      <c r="I78" s="4">
        <v>2</v>
      </c>
      <c r="J78" s="4">
        <v>2</v>
      </c>
      <c r="K78" s="4" t="s">
        <v>30</v>
      </c>
      <c r="L78" s="4">
        <v>917.98</v>
      </c>
      <c r="M78" s="4">
        <v>917.98</v>
      </c>
      <c r="N78" s="4" t="s">
        <v>370</v>
      </c>
      <c r="O78" s="4" t="s">
        <v>32</v>
      </c>
      <c r="P78" s="4" t="s">
        <v>33</v>
      </c>
      <c r="Q78" s="4">
        <v>0</v>
      </c>
      <c r="R78" s="7">
        <v>45115</v>
      </c>
      <c r="S78" s="6">
        <v>45140</v>
      </c>
      <c r="T78" s="4" t="s">
        <v>34</v>
      </c>
      <c r="U78" s="4">
        <v>917.98</v>
      </c>
      <c r="V78" s="4">
        <v>0</v>
      </c>
      <c r="W78" s="4">
        <v>0</v>
      </c>
      <c r="X78" s="4" t="s">
        <v>371</v>
      </c>
      <c r="Y78" s="4" t="s">
        <v>372</v>
      </c>
    </row>
    <row r="79" s="4" customFormat="1" spans="1:25">
      <c r="A79" s="4" t="s">
        <v>373</v>
      </c>
      <c r="B79" s="4" t="s">
        <v>26</v>
      </c>
      <c r="C79" s="4" t="s">
        <v>27</v>
      </c>
      <c r="D79" s="4" t="s">
        <v>374</v>
      </c>
      <c r="E79" s="4" t="s">
        <v>375</v>
      </c>
      <c r="F79" s="6">
        <v>45135</v>
      </c>
      <c r="G79" s="6">
        <v>45137</v>
      </c>
      <c r="H79" s="4">
        <v>1</v>
      </c>
      <c r="I79" s="4">
        <v>2</v>
      </c>
      <c r="J79" s="4">
        <v>2</v>
      </c>
      <c r="K79" s="4" t="s">
        <v>30</v>
      </c>
      <c r="L79" s="4">
        <v>2762.38</v>
      </c>
      <c r="M79" s="4">
        <v>2762.38</v>
      </c>
      <c r="N79" s="4" t="s">
        <v>376</v>
      </c>
      <c r="O79" s="4" t="s">
        <v>32</v>
      </c>
      <c r="P79" s="4" t="s">
        <v>33</v>
      </c>
      <c r="Q79" s="4">
        <v>0</v>
      </c>
      <c r="R79" s="7">
        <v>45099</v>
      </c>
      <c r="S79" s="6">
        <v>45140</v>
      </c>
      <c r="T79" s="4" t="s">
        <v>34</v>
      </c>
      <c r="U79" s="4">
        <v>2762.38</v>
      </c>
      <c r="V79" s="4">
        <v>0</v>
      </c>
      <c r="W79" s="4">
        <v>2859.13</v>
      </c>
      <c r="X79" s="4" t="s">
        <v>377</v>
      </c>
      <c r="Y79" s="4" t="s">
        <v>378</v>
      </c>
    </row>
    <row r="80" s="4" customFormat="1" spans="1:25">
      <c r="A80" s="4" t="s">
        <v>379</v>
      </c>
      <c r="B80" s="4" t="s">
        <v>26</v>
      </c>
      <c r="C80" s="4" t="s">
        <v>27</v>
      </c>
      <c r="D80" s="4" t="s">
        <v>380</v>
      </c>
      <c r="E80" s="4" t="s">
        <v>381</v>
      </c>
      <c r="F80" s="6">
        <v>45136</v>
      </c>
      <c r="G80" s="6">
        <v>45137</v>
      </c>
      <c r="H80" s="4">
        <v>1</v>
      </c>
      <c r="I80" s="4">
        <v>1</v>
      </c>
      <c r="J80" s="4">
        <v>1</v>
      </c>
      <c r="K80" s="4" t="s">
        <v>30</v>
      </c>
      <c r="L80" s="4">
        <v>1051.63</v>
      </c>
      <c r="M80" s="4">
        <v>1051.63</v>
      </c>
      <c r="N80" s="4" t="s">
        <v>382</v>
      </c>
      <c r="O80" s="4" t="s">
        <v>32</v>
      </c>
      <c r="P80" s="4" t="s">
        <v>33</v>
      </c>
      <c r="Q80" s="4">
        <v>0</v>
      </c>
      <c r="R80" s="7">
        <v>45115</v>
      </c>
      <c r="S80" s="6">
        <v>45140</v>
      </c>
      <c r="T80" s="4" t="s">
        <v>34</v>
      </c>
      <c r="U80" s="4">
        <v>1051.63</v>
      </c>
      <c r="V80" s="4">
        <v>0</v>
      </c>
      <c r="W80" s="4">
        <v>0</v>
      </c>
      <c r="X80" s="4" t="s">
        <v>383</v>
      </c>
      <c r="Y80" s="4" t="s">
        <v>384</v>
      </c>
    </row>
    <row r="81" s="4" customFormat="1" spans="1:25">
      <c r="A81" s="4" t="s">
        <v>385</v>
      </c>
      <c r="B81" s="4" t="s">
        <v>26</v>
      </c>
      <c r="C81" s="4" t="s">
        <v>27</v>
      </c>
      <c r="D81" s="4" t="s">
        <v>386</v>
      </c>
      <c r="E81" s="4" t="s">
        <v>387</v>
      </c>
      <c r="F81" s="6">
        <v>45135</v>
      </c>
      <c r="G81" s="6">
        <v>45137</v>
      </c>
      <c r="H81" s="4">
        <v>1</v>
      </c>
      <c r="I81" s="4">
        <v>2</v>
      </c>
      <c r="J81" s="4">
        <v>2</v>
      </c>
      <c r="K81" s="4" t="s">
        <v>30</v>
      </c>
      <c r="L81" s="4">
        <v>4667.02</v>
      </c>
      <c r="M81" s="4">
        <v>4667.02</v>
      </c>
      <c r="N81" s="4" t="s">
        <v>388</v>
      </c>
      <c r="O81" s="4" t="s">
        <v>32</v>
      </c>
      <c r="P81" s="4" t="s">
        <v>33</v>
      </c>
      <c r="Q81" s="4">
        <v>0</v>
      </c>
      <c r="R81" s="7">
        <v>45116.0000115741</v>
      </c>
      <c r="S81" s="6">
        <v>45140</v>
      </c>
      <c r="T81" s="4" t="s">
        <v>34</v>
      </c>
      <c r="U81" s="4">
        <v>4667.02</v>
      </c>
      <c r="V81" s="4">
        <v>0</v>
      </c>
      <c r="W81" s="4">
        <v>0</v>
      </c>
      <c r="X81" s="4" t="s">
        <v>389</v>
      </c>
      <c r="Y81" s="4" t="s">
        <v>390</v>
      </c>
    </row>
    <row r="82" s="4" customFormat="1" spans="1:25">
      <c r="A82" s="4" t="s">
        <v>391</v>
      </c>
      <c r="B82" s="4" t="s">
        <v>26</v>
      </c>
      <c r="C82" s="4" t="s">
        <v>27</v>
      </c>
      <c r="D82" s="4" t="s">
        <v>392</v>
      </c>
      <c r="E82" s="4" t="s">
        <v>393</v>
      </c>
      <c r="F82" s="6">
        <v>45134</v>
      </c>
      <c r="G82" s="6">
        <v>45137</v>
      </c>
      <c r="H82" s="4">
        <v>1</v>
      </c>
      <c r="I82" s="4">
        <v>3</v>
      </c>
      <c r="J82" s="4">
        <v>3</v>
      </c>
      <c r="K82" s="4" t="s">
        <v>30</v>
      </c>
      <c r="L82" s="4">
        <v>1131.51</v>
      </c>
      <c r="M82" s="4">
        <v>1131.51</v>
      </c>
      <c r="N82" s="4" t="s">
        <v>394</v>
      </c>
      <c r="O82" s="4" t="s">
        <v>32</v>
      </c>
      <c r="P82" s="4" t="s">
        <v>33</v>
      </c>
      <c r="Q82" s="4">
        <v>0</v>
      </c>
      <c r="R82" s="7">
        <v>45116.0000115741</v>
      </c>
      <c r="S82" s="6">
        <v>45140</v>
      </c>
      <c r="T82" s="4" t="s">
        <v>34</v>
      </c>
      <c r="U82" s="4">
        <v>1131.51</v>
      </c>
      <c r="V82" s="4">
        <v>0</v>
      </c>
      <c r="W82" s="4">
        <v>0</v>
      </c>
      <c r="X82" s="4" t="s">
        <v>395</v>
      </c>
      <c r="Y82" s="4" t="s">
        <v>396</v>
      </c>
    </row>
    <row r="83" s="4" customFormat="1" spans="1:25">
      <c r="A83" s="4" t="s">
        <v>397</v>
      </c>
      <c r="B83" s="4" t="s">
        <v>26</v>
      </c>
      <c r="C83" s="4" t="s">
        <v>27</v>
      </c>
      <c r="D83" s="4" t="s">
        <v>398</v>
      </c>
      <c r="E83" s="4" t="s">
        <v>399</v>
      </c>
      <c r="F83" s="6">
        <v>45135</v>
      </c>
      <c r="G83" s="6">
        <v>45137</v>
      </c>
      <c r="H83" s="4">
        <v>1</v>
      </c>
      <c r="I83" s="4">
        <v>2</v>
      </c>
      <c r="J83" s="4">
        <v>2</v>
      </c>
      <c r="K83" s="4" t="s">
        <v>30</v>
      </c>
      <c r="L83" s="4">
        <v>1666.03</v>
      </c>
      <c r="M83" s="4">
        <v>1666.03</v>
      </c>
      <c r="N83" s="4" t="s">
        <v>400</v>
      </c>
      <c r="O83" s="4" t="s">
        <v>32</v>
      </c>
      <c r="P83" s="4" t="s">
        <v>33</v>
      </c>
      <c r="Q83" s="4">
        <v>0</v>
      </c>
      <c r="R83" s="7">
        <v>45116.0000115741</v>
      </c>
      <c r="S83" s="6">
        <v>45140</v>
      </c>
      <c r="T83" s="4" t="s">
        <v>34</v>
      </c>
      <c r="U83" s="4">
        <v>1666.03</v>
      </c>
      <c r="V83" s="4">
        <v>0</v>
      </c>
      <c r="W83" s="4">
        <v>0</v>
      </c>
      <c r="X83" s="4" t="s">
        <v>401</v>
      </c>
      <c r="Y83" s="4" t="s">
        <v>402</v>
      </c>
    </row>
    <row r="84" s="4" customFormat="1" spans="1:25">
      <c r="A84" s="4" t="s">
        <v>403</v>
      </c>
      <c r="B84" s="4" t="s">
        <v>26</v>
      </c>
      <c r="C84" s="4" t="s">
        <v>27</v>
      </c>
      <c r="D84" s="4" t="s">
        <v>404</v>
      </c>
      <c r="E84" s="4" t="s">
        <v>405</v>
      </c>
      <c r="F84" s="6">
        <v>45136</v>
      </c>
      <c r="G84" s="6">
        <v>45137</v>
      </c>
      <c r="H84" s="4">
        <v>1</v>
      </c>
      <c r="I84" s="4">
        <v>1</v>
      </c>
      <c r="J84" s="4">
        <v>1</v>
      </c>
      <c r="K84" s="4" t="s">
        <v>30</v>
      </c>
      <c r="L84" s="4">
        <v>2133.45</v>
      </c>
      <c r="M84" s="4">
        <v>2133.45</v>
      </c>
      <c r="N84" s="4" t="s">
        <v>406</v>
      </c>
      <c r="O84" s="4" t="s">
        <v>32</v>
      </c>
      <c r="P84" s="4" t="s">
        <v>33</v>
      </c>
      <c r="Q84" s="4">
        <v>0</v>
      </c>
      <c r="R84" s="7">
        <v>45117.0000115741</v>
      </c>
      <c r="S84" s="6">
        <v>45140</v>
      </c>
      <c r="T84" s="4" t="s">
        <v>34</v>
      </c>
      <c r="U84" s="4">
        <v>2133.45</v>
      </c>
      <c r="V84" s="4">
        <v>0</v>
      </c>
      <c r="W84" s="4">
        <v>0</v>
      </c>
      <c r="X84" s="4" t="s">
        <v>407</v>
      </c>
      <c r="Y84" s="4" t="s">
        <v>408</v>
      </c>
    </row>
    <row r="85" s="4" customFormat="1" spans="1:25">
      <c r="A85" s="4" t="s">
        <v>409</v>
      </c>
      <c r="B85" s="4" t="s">
        <v>26</v>
      </c>
      <c r="C85" s="4" t="s">
        <v>27</v>
      </c>
      <c r="D85" s="4" t="s">
        <v>410</v>
      </c>
      <c r="E85" s="4" t="s">
        <v>411</v>
      </c>
      <c r="F85" s="6">
        <v>45136</v>
      </c>
      <c r="G85" s="6">
        <v>45137</v>
      </c>
      <c r="H85" s="4">
        <v>1</v>
      </c>
      <c r="I85" s="4">
        <v>1</v>
      </c>
      <c r="J85" s="4">
        <v>1</v>
      </c>
      <c r="K85" s="4" t="s">
        <v>30</v>
      </c>
      <c r="L85" s="4">
        <v>462.69</v>
      </c>
      <c r="M85" s="4">
        <v>462.69</v>
      </c>
      <c r="N85" s="4" t="s">
        <v>412</v>
      </c>
      <c r="O85" s="4" t="s">
        <v>32</v>
      </c>
      <c r="P85" s="4" t="s">
        <v>33</v>
      </c>
      <c r="Q85" s="4">
        <v>0</v>
      </c>
      <c r="R85" s="7">
        <v>45117</v>
      </c>
      <c r="S85" s="6">
        <v>45140</v>
      </c>
      <c r="T85" s="4" t="s">
        <v>34</v>
      </c>
      <c r="U85" s="4">
        <v>462.69</v>
      </c>
      <c r="V85" s="4">
        <v>0</v>
      </c>
      <c r="W85" s="4">
        <v>0</v>
      </c>
      <c r="X85" s="4" t="s">
        <v>413</v>
      </c>
      <c r="Y85" s="4" t="s">
        <v>414</v>
      </c>
    </row>
    <row r="86" s="4" customFormat="1" spans="1:25">
      <c r="A86" s="4" t="s">
        <v>415</v>
      </c>
      <c r="B86" s="4" t="s">
        <v>26</v>
      </c>
      <c r="C86" s="4" t="s">
        <v>27</v>
      </c>
      <c r="D86" s="4" t="s">
        <v>416</v>
      </c>
      <c r="E86" s="4" t="s">
        <v>417</v>
      </c>
      <c r="F86" s="6">
        <v>45135</v>
      </c>
      <c r="G86" s="6">
        <v>45137</v>
      </c>
      <c r="H86" s="4">
        <v>3</v>
      </c>
      <c r="I86" s="4">
        <v>2</v>
      </c>
      <c r="J86" s="4">
        <v>6</v>
      </c>
      <c r="K86" s="4" t="s">
        <v>30</v>
      </c>
      <c r="L86" s="4">
        <v>7215.24</v>
      </c>
      <c r="M86" s="4">
        <v>7215.24</v>
      </c>
      <c r="N86" s="4" t="s">
        <v>418</v>
      </c>
      <c r="O86" s="4" t="s">
        <v>32</v>
      </c>
      <c r="P86" s="4" t="s">
        <v>33</v>
      </c>
      <c r="Q86" s="4">
        <v>0</v>
      </c>
      <c r="R86" s="7">
        <v>45117</v>
      </c>
      <c r="S86" s="6">
        <v>45140</v>
      </c>
      <c r="T86" s="4" t="s">
        <v>34</v>
      </c>
      <c r="U86" s="4">
        <v>7215.24</v>
      </c>
      <c r="V86" s="4">
        <v>0</v>
      </c>
      <c r="W86" s="4">
        <v>0</v>
      </c>
      <c r="X86" s="4" t="s">
        <v>419</v>
      </c>
      <c r="Y86" s="4" t="s">
        <v>420</v>
      </c>
    </row>
    <row r="87" s="4" customFormat="1" spans="1:25">
      <c r="A87" s="4" t="s">
        <v>421</v>
      </c>
      <c r="B87" s="4" t="s">
        <v>26</v>
      </c>
      <c r="C87" s="4" t="s">
        <v>27</v>
      </c>
      <c r="D87" s="4" t="s">
        <v>245</v>
      </c>
      <c r="E87" s="4" t="s">
        <v>246</v>
      </c>
      <c r="F87" s="6">
        <v>45136</v>
      </c>
      <c r="G87" s="6">
        <v>45137</v>
      </c>
      <c r="H87" s="4">
        <v>1</v>
      </c>
      <c r="I87" s="4">
        <v>1</v>
      </c>
      <c r="J87" s="4">
        <v>1</v>
      </c>
      <c r="K87" s="4" t="s">
        <v>30</v>
      </c>
      <c r="L87" s="4">
        <v>1111.65</v>
      </c>
      <c r="M87" s="4">
        <v>1111.65</v>
      </c>
      <c r="N87" s="4" t="s">
        <v>422</v>
      </c>
      <c r="O87" s="4" t="s">
        <v>32</v>
      </c>
      <c r="P87" s="4" t="s">
        <v>33</v>
      </c>
      <c r="Q87" s="4">
        <v>0</v>
      </c>
      <c r="R87" s="7">
        <v>45117</v>
      </c>
      <c r="S87" s="6">
        <v>45140</v>
      </c>
      <c r="T87" s="4" t="s">
        <v>34</v>
      </c>
      <c r="U87" s="4">
        <v>1111.65</v>
      </c>
      <c r="V87" s="4">
        <v>0</v>
      </c>
      <c r="W87" s="4">
        <v>0</v>
      </c>
      <c r="X87" s="4" t="s">
        <v>423</v>
      </c>
      <c r="Y87" s="4" t="s">
        <v>424</v>
      </c>
    </row>
    <row r="88" s="4" customFormat="1" spans="1:25">
      <c r="A88" s="4" t="s">
        <v>425</v>
      </c>
      <c r="B88" s="4" t="s">
        <v>26</v>
      </c>
      <c r="C88" s="4" t="s">
        <v>27</v>
      </c>
      <c r="D88" s="4" t="s">
        <v>426</v>
      </c>
      <c r="E88" s="4" t="s">
        <v>161</v>
      </c>
      <c r="F88" s="6">
        <v>45133</v>
      </c>
      <c r="G88" s="6">
        <v>45137</v>
      </c>
      <c r="H88" s="4">
        <v>1</v>
      </c>
      <c r="I88" s="4">
        <v>4</v>
      </c>
      <c r="J88" s="4">
        <v>4</v>
      </c>
      <c r="K88" s="4" t="s">
        <v>30</v>
      </c>
      <c r="L88" s="4">
        <v>6180</v>
      </c>
      <c r="M88" s="4">
        <v>6180</v>
      </c>
      <c r="N88" s="4" t="s">
        <v>427</v>
      </c>
      <c r="O88" s="4" t="s">
        <v>32</v>
      </c>
      <c r="P88" s="4" t="s">
        <v>33</v>
      </c>
      <c r="Q88" s="4">
        <v>0</v>
      </c>
      <c r="R88" s="7">
        <v>45118.0000115741</v>
      </c>
      <c r="S88" s="6">
        <v>45140</v>
      </c>
      <c r="T88" s="4" t="s">
        <v>34</v>
      </c>
      <c r="U88" s="4">
        <v>6180</v>
      </c>
      <c r="V88" s="4">
        <v>0</v>
      </c>
      <c r="W88" s="4">
        <v>0</v>
      </c>
      <c r="X88" s="4" t="s">
        <v>428</v>
      </c>
      <c r="Y88" s="4" t="s">
        <v>429</v>
      </c>
    </row>
    <row r="89" s="4" customFormat="1" spans="1:25">
      <c r="A89" s="4" t="s">
        <v>430</v>
      </c>
      <c r="B89" s="4" t="s">
        <v>26</v>
      </c>
      <c r="C89" s="4" t="s">
        <v>27</v>
      </c>
      <c r="D89" s="4" t="s">
        <v>431</v>
      </c>
      <c r="E89" s="4" t="s">
        <v>432</v>
      </c>
      <c r="F89" s="6">
        <v>45136</v>
      </c>
      <c r="G89" s="6">
        <v>45137</v>
      </c>
      <c r="H89" s="4">
        <v>1</v>
      </c>
      <c r="I89" s="4">
        <v>1</v>
      </c>
      <c r="J89" s="4">
        <v>1</v>
      </c>
      <c r="K89" s="4" t="s">
        <v>30</v>
      </c>
      <c r="L89" s="4">
        <v>651.91</v>
      </c>
      <c r="M89" s="4">
        <v>651.91</v>
      </c>
      <c r="N89" s="4" t="s">
        <v>433</v>
      </c>
      <c r="O89" s="4" t="s">
        <v>32</v>
      </c>
      <c r="P89" s="4" t="s">
        <v>33</v>
      </c>
      <c r="Q89" s="4">
        <v>0</v>
      </c>
      <c r="R89" s="7">
        <v>45118</v>
      </c>
      <c r="S89" s="6">
        <v>45140</v>
      </c>
      <c r="T89" s="4" t="s">
        <v>34</v>
      </c>
      <c r="U89" s="4">
        <v>651.91</v>
      </c>
      <c r="V89" s="4">
        <v>0</v>
      </c>
      <c r="W89" s="4">
        <v>0</v>
      </c>
      <c r="X89" s="4" t="s">
        <v>434</v>
      </c>
      <c r="Y89" s="4" t="s">
        <v>435</v>
      </c>
    </row>
    <row r="90" s="4" customFormat="1" spans="1:25">
      <c r="A90" s="4" t="s">
        <v>436</v>
      </c>
      <c r="B90" s="4" t="s">
        <v>26</v>
      </c>
      <c r="C90" s="4" t="s">
        <v>27</v>
      </c>
      <c r="D90" s="4" t="s">
        <v>437</v>
      </c>
      <c r="E90" s="4" t="s">
        <v>432</v>
      </c>
      <c r="F90" s="6">
        <v>45136</v>
      </c>
      <c r="G90" s="6">
        <v>45137</v>
      </c>
      <c r="H90" s="4">
        <v>1</v>
      </c>
      <c r="I90" s="4">
        <v>1</v>
      </c>
      <c r="J90" s="4">
        <v>1</v>
      </c>
      <c r="K90" s="4" t="s">
        <v>30</v>
      </c>
      <c r="L90" s="4">
        <v>316.85</v>
      </c>
      <c r="M90" s="4">
        <v>316.85</v>
      </c>
      <c r="N90" s="4" t="s">
        <v>438</v>
      </c>
      <c r="O90" s="4" t="s">
        <v>32</v>
      </c>
      <c r="P90" s="4" t="s">
        <v>33</v>
      </c>
      <c r="Q90" s="4">
        <v>0</v>
      </c>
      <c r="R90" s="7">
        <v>45118</v>
      </c>
      <c r="S90" s="6">
        <v>45140</v>
      </c>
      <c r="T90" s="4" t="s">
        <v>34</v>
      </c>
      <c r="U90" s="4">
        <v>316.85</v>
      </c>
      <c r="V90" s="4">
        <v>0</v>
      </c>
      <c r="W90" s="4">
        <v>0</v>
      </c>
      <c r="X90" s="4" t="s">
        <v>439</v>
      </c>
      <c r="Y90" s="4" t="s">
        <v>440</v>
      </c>
    </row>
    <row r="91" s="4" customFormat="1" spans="1:25">
      <c r="A91" s="4" t="s">
        <v>441</v>
      </c>
      <c r="B91" s="4" t="s">
        <v>26</v>
      </c>
      <c r="C91" s="4" t="s">
        <v>27</v>
      </c>
      <c r="D91" s="4" t="s">
        <v>437</v>
      </c>
      <c r="E91" s="4" t="s">
        <v>432</v>
      </c>
      <c r="F91" s="6">
        <v>45136</v>
      </c>
      <c r="G91" s="6">
        <v>45137</v>
      </c>
      <c r="H91" s="4">
        <v>1</v>
      </c>
      <c r="I91" s="4">
        <v>1</v>
      </c>
      <c r="J91" s="4">
        <v>1</v>
      </c>
      <c r="K91" s="4" t="s">
        <v>30</v>
      </c>
      <c r="L91" s="4">
        <v>316.85</v>
      </c>
      <c r="M91" s="4">
        <v>316.85</v>
      </c>
      <c r="N91" s="4" t="s">
        <v>438</v>
      </c>
      <c r="O91" s="4" t="s">
        <v>32</v>
      </c>
      <c r="P91" s="4" t="s">
        <v>33</v>
      </c>
      <c r="Q91" s="4">
        <v>0</v>
      </c>
      <c r="R91" s="7">
        <v>45118.0000115741</v>
      </c>
      <c r="S91" s="6">
        <v>45140</v>
      </c>
      <c r="T91" s="4" t="s">
        <v>34</v>
      </c>
      <c r="U91" s="4">
        <v>316.85</v>
      </c>
      <c r="V91" s="4">
        <v>0</v>
      </c>
      <c r="W91" s="4">
        <v>0</v>
      </c>
      <c r="X91" s="4" t="s">
        <v>442</v>
      </c>
      <c r="Y91" s="4" t="s">
        <v>443</v>
      </c>
    </row>
    <row r="92" s="4" customFormat="1" spans="1:25">
      <c r="A92" s="4" t="s">
        <v>444</v>
      </c>
      <c r="B92" s="4" t="s">
        <v>26</v>
      </c>
      <c r="C92" s="4" t="s">
        <v>27</v>
      </c>
      <c r="D92" s="4" t="s">
        <v>445</v>
      </c>
      <c r="E92" s="4" t="s">
        <v>446</v>
      </c>
      <c r="F92" s="6">
        <v>45136</v>
      </c>
      <c r="G92" s="6">
        <v>45137</v>
      </c>
      <c r="H92" s="4">
        <v>1</v>
      </c>
      <c r="I92" s="4">
        <v>1</v>
      </c>
      <c r="J92" s="4">
        <v>1</v>
      </c>
      <c r="K92" s="4" t="s">
        <v>30</v>
      </c>
      <c r="L92" s="4">
        <v>472.64</v>
      </c>
      <c r="M92" s="4">
        <v>472.64</v>
      </c>
      <c r="N92" s="4" t="s">
        <v>447</v>
      </c>
      <c r="O92" s="4" t="s">
        <v>32</v>
      </c>
      <c r="P92" s="4" t="s">
        <v>33</v>
      </c>
      <c r="Q92" s="4">
        <v>0</v>
      </c>
      <c r="R92" s="7">
        <v>45119.0000115741</v>
      </c>
      <c r="S92" s="6">
        <v>45140</v>
      </c>
      <c r="T92" s="4" t="s">
        <v>34</v>
      </c>
      <c r="U92" s="4">
        <v>472.64</v>
      </c>
      <c r="V92" s="4">
        <v>0</v>
      </c>
      <c r="W92" s="4">
        <v>0</v>
      </c>
      <c r="X92" s="4" t="s">
        <v>448</v>
      </c>
      <c r="Y92" s="4" t="s">
        <v>449</v>
      </c>
    </row>
    <row r="93" s="4" customFormat="1" spans="1:25">
      <c r="A93" s="4" t="s">
        <v>450</v>
      </c>
      <c r="B93" s="4" t="s">
        <v>26</v>
      </c>
      <c r="C93" s="4" t="s">
        <v>27</v>
      </c>
      <c r="D93" s="4" t="s">
        <v>451</v>
      </c>
      <c r="E93" s="4" t="s">
        <v>452</v>
      </c>
      <c r="F93" s="6">
        <v>45136</v>
      </c>
      <c r="G93" s="6">
        <v>45137</v>
      </c>
      <c r="H93" s="4">
        <v>3</v>
      </c>
      <c r="I93" s="4">
        <v>1</v>
      </c>
      <c r="J93" s="4">
        <v>3</v>
      </c>
      <c r="K93" s="4" t="s">
        <v>30</v>
      </c>
      <c r="L93" s="4">
        <v>2573.37</v>
      </c>
      <c r="M93" s="4">
        <v>2573.37</v>
      </c>
      <c r="N93" s="4" t="s">
        <v>453</v>
      </c>
      <c r="O93" s="4" t="s">
        <v>32</v>
      </c>
      <c r="P93" s="4" t="s">
        <v>33</v>
      </c>
      <c r="Q93" s="4">
        <v>0</v>
      </c>
      <c r="R93" s="7">
        <v>45119.0000115741</v>
      </c>
      <c r="S93" s="6">
        <v>45140</v>
      </c>
      <c r="T93" s="4" t="s">
        <v>34</v>
      </c>
      <c r="U93" s="4">
        <v>2573.37</v>
      </c>
      <c r="V93" s="4">
        <v>0</v>
      </c>
      <c r="W93" s="4">
        <v>0</v>
      </c>
      <c r="X93" s="4" t="s">
        <v>454</v>
      </c>
      <c r="Y93" s="4" t="s">
        <v>455</v>
      </c>
    </row>
    <row r="94" s="4" customFormat="1" spans="1:25">
      <c r="A94" s="4" t="s">
        <v>456</v>
      </c>
      <c r="B94" s="4" t="s">
        <v>26</v>
      </c>
      <c r="C94" s="4" t="s">
        <v>27</v>
      </c>
      <c r="D94" s="4" t="s">
        <v>457</v>
      </c>
      <c r="E94" s="4" t="s">
        <v>202</v>
      </c>
      <c r="F94" s="6">
        <v>45136</v>
      </c>
      <c r="G94" s="6">
        <v>45137</v>
      </c>
      <c r="H94" s="4">
        <v>1</v>
      </c>
      <c r="I94" s="4">
        <v>1</v>
      </c>
      <c r="J94" s="4">
        <v>1</v>
      </c>
      <c r="K94" s="4" t="s">
        <v>30</v>
      </c>
      <c r="L94" s="4">
        <v>353.65</v>
      </c>
      <c r="M94" s="4">
        <v>353.65</v>
      </c>
      <c r="N94" s="4" t="s">
        <v>458</v>
      </c>
      <c r="O94" s="4" t="s">
        <v>32</v>
      </c>
      <c r="P94" s="4" t="s">
        <v>33</v>
      </c>
      <c r="Q94" s="4">
        <v>0</v>
      </c>
      <c r="R94" s="7">
        <v>45119.0000115741</v>
      </c>
      <c r="S94" s="6">
        <v>45140</v>
      </c>
      <c r="T94" s="4" t="s">
        <v>34</v>
      </c>
      <c r="U94" s="4">
        <v>353.65</v>
      </c>
      <c r="V94" s="4">
        <v>0</v>
      </c>
      <c r="W94" s="4">
        <v>0</v>
      </c>
      <c r="X94" s="4" t="s">
        <v>459</v>
      </c>
      <c r="Y94" s="4" t="s">
        <v>460</v>
      </c>
    </row>
    <row r="95" s="4" customFormat="1" spans="1:25">
      <c r="A95" s="4" t="s">
        <v>461</v>
      </c>
      <c r="B95" s="4" t="s">
        <v>26</v>
      </c>
      <c r="C95" s="4" t="s">
        <v>27</v>
      </c>
      <c r="D95" s="4" t="s">
        <v>462</v>
      </c>
      <c r="E95" s="4" t="s">
        <v>463</v>
      </c>
      <c r="F95" s="6">
        <v>45136</v>
      </c>
      <c r="G95" s="6">
        <v>45137</v>
      </c>
      <c r="H95" s="4">
        <v>1</v>
      </c>
      <c r="I95" s="4">
        <v>1</v>
      </c>
      <c r="J95" s="4">
        <v>1</v>
      </c>
      <c r="K95" s="4" t="s">
        <v>30</v>
      </c>
      <c r="L95" s="4">
        <v>1099.48</v>
      </c>
      <c r="M95" s="4">
        <v>1099.48</v>
      </c>
      <c r="N95" s="4" t="s">
        <v>464</v>
      </c>
      <c r="O95" s="4" t="s">
        <v>32</v>
      </c>
      <c r="P95" s="4" t="s">
        <v>33</v>
      </c>
      <c r="Q95" s="4">
        <v>0</v>
      </c>
      <c r="R95" s="7">
        <v>45119.0000115741</v>
      </c>
      <c r="S95" s="6">
        <v>45140</v>
      </c>
      <c r="T95" s="4" t="s">
        <v>34</v>
      </c>
      <c r="U95" s="4">
        <v>1099.48</v>
      </c>
      <c r="V95" s="4">
        <v>0</v>
      </c>
      <c r="W95" s="4">
        <v>0</v>
      </c>
      <c r="X95" s="4" t="s">
        <v>465</v>
      </c>
      <c r="Y95" s="4" t="s">
        <v>466</v>
      </c>
    </row>
    <row r="96" s="4" customFormat="1" spans="1:25">
      <c r="A96" s="4" t="s">
        <v>467</v>
      </c>
      <c r="B96" s="4" t="s">
        <v>26</v>
      </c>
      <c r="C96" s="4" t="s">
        <v>27</v>
      </c>
      <c r="D96" s="4" t="s">
        <v>468</v>
      </c>
      <c r="E96" s="4" t="s">
        <v>469</v>
      </c>
      <c r="F96" s="6">
        <v>45136</v>
      </c>
      <c r="G96" s="6">
        <v>45137</v>
      </c>
      <c r="H96" s="4">
        <v>1</v>
      </c>
      <c r="I96" s="4">
        <v>1</v>
      </c>
      <c r="J96" s="4">
        <v>1</v>
      </c>
      <c r="K96" s="4" t="s">
        <v>30</v>
      </c>
      <c r="L96" s="4">
        <v>2922.13</v>
      </c>
      <c r="M96" s="4">
        <v>2922.13</v>
      </c>
      <c r="N96" s="4" t="s">
        <v>470</v>
      </c>
      <c r="O96" s="4" t="s">
        <v>32</v>
      </c>
      <c r="P96" s="4" t="s">
        <v>33</v>
      </c>
      <c r="Q96" s="4">
        <v>0</v>
      </c>
      <c r="R96" s="7">
        <v>45119</v>
      </c>
      <c r="S96" s="6">
        <v>45140</v>
      </c>
      <c r="T96" s="4" t="s">
        <v>34</v>
      </c>
      <c r="U96" s="4">
        <v>2922.13</v>
      </c>
      <c r="V96" s="4">
        <v>0</v>
      </c>
      <c r="W96" s="4">
        <v>0</v>
      </c>
      <c r="X96" s="4" t="s">
        <v>471</v>
      </c>
      <c r="Y96" s="4" t="s">
        <v>472</v>
      </c>
    </row>
    <row r="97" s="4" customFormat="1" spans="1:25">
      <c r="A97" s="4" t="s">
        <v>473</v>
      </c>
      <c r="B97" s="4" t="s">
        <v>26</v>
      </c>
      <c r="C97" s="4" t="s">
        <v>27</v>
      </c>
      <c r="D97" s="4" t="s">
        <v>474</v>
      </c>
      <c r="E97" s="4" t="s">
        <v>475</v>
      </c>
      <c r="F97" s="6">
        <v>45136</v>
      </c>
      <c r="G97" s="6">
        <v>45137</v>
      </c>
      <c r="H97" s="4">
        <v>1</v>
      </c>
      <c r="I97" s="4">
        <v>1</v>
      </c>
      <c r="J97" s="4">
        <v>1</v>
      </c>
      <c r="K97" s="4" t="s">
        <v>30</v>
      </c>
      <c r="L97" s="4">
        <v>1314.98</v>
      </c>
      <c r="M97" s="4">
        <v>1314.98</v>
      </c>
      <c r="N97" s="4" t="s">
        <v>476</v>
      </c>
      <c r="O97" s="4" t="s">
        <v>32</v>
      </c>
      <c r="P97" s="4" t="s">
        <v>33</v>
      </c>
      <c r="Q97" s="4">
        <v>0</v>
      </c>
      <c r="R97" s="7">
        <v>45120</v>
      </c>
      <c r="S97" s="6">
        <v>45140</v>
      </c>
      <c r="T97" s="4" t="s">
        <v>34</v>
      </c>
      <c r="U97" s="4">
        <v>1314.98</v>
      </c>
      <c r="V97" s="4">
        <v>0</v>
      </c>
      <c r="W97" s="4">
        <v>0</v>
      </c>
      <c r="X97" s="4" t="s">
        <v>477</v>
      </c>
      <c r="Y97" s="4" t="s">
        <v>478</v>
      </c>
    </row>
    <row r="98" s="4" customFormat="1" spans="1:25">
      <c r="A98" s="4" t="s">
        <v>479</v>
      </c>
      <c r="B98" s="4" t="s">
        <v>26</v>
      </c>
      <c r="C98" s="4" t="s">
        <v>27</v>
      </c>
      <c r="D98" s="4" t="s">
        <v>462</v>
      </c>
      <c r="E98" s="4" t="s">
        <v>480</v>
      </c>
      <c r="F98" s="6">
        <v>45135</v>
      </c>
      <c r="G98" s="6">
        <v>45137</v>
      </c>
      <c r="H98" s="4">
        <v>3</v>
      </c>
      <c r="I98" s="4">
        <v>2</v>
      </c>
      <c r="J98" s="4">
        <v>6</v>
      </c>
      <c r="K98" s="4" t="s">
        <v>30</v>
      </c>
      <c r="L98" s="4">
        <v>7196.34</v>
      </c>
      <c r="M98" s="4">
        <v>7196.34</v>
      </c>
      <c r="N98" s="4" t="s">
        <v>481</v>
      </c>
      <c r="O98" s="4" t="s">
        <v>32</v>
      </c>
      <c r="P98" s="4" t="s">
        <v>33</v>
      </c>
      <c r="Q98" s="4">
        <v>0</v>
      </c>
      <c r="R98" s="7">
        <v>45120.0000115741</v>
      </c>
      <c r="S98" s="6">
        <v>45140</v>
      </c>
      <c r="T98" s="4" t="s">
        <v>34</v>
      </c>
      <c r="U98" s="4">
        <v>7196.34</v>
      </c>
      <c r="V98" s="4">
        <v>0</v>
      </c>
      <c r="W98" s="4">
        <v>0</v>
      </c>
      <c r="X98" s="4" t="s">
        <v>482</v>
      </c>
      <c r="Y98" s="4" t="s">
        <v>36</v>
      </c>
    </row>
    <row r="99" s="4" customFormat="1" spans="1:27">
      <c r="A99" s="4" t="s">
        <v>483</v>
      </c>
      <c r="B99" s="4" t="s">
        <v>26</v>
      </c>
      <c r="C99" s="4" t="s">
        <v>27</v>
      </c>
      <c r="D99" s="4" t="s">
        <v>484</v>
      </c>
      <c r="E99" s="4" t="s">
        <v>485</v>
      </c>
      <c r="F99" s="6">
        <v>45134</v>
      </c>
      <c r="G99" s="6">
        <v>45137</v>
      </c>
      <c r="H99" s="4">
        <v>3</v>
      </c>
      <c r="I99" s="4">
        <v>3</v>
      </c>
      <c r="J99" s="4">
        <v>9</v>
      </c>
      <c r="K99" s="4" t="s">
        <v>30</v>
      </c>
      <c r="L99" s="4">
        <v>4817.25</v>
      </c>
      <c r="M99" s="4">
        <v>4817.25</v>
      </c>
      <c r="N99" s="4" t="s">
        <v>486</v>
      </c>
      <c r="O99" s="4" t="s">
        <v>32</v>
      </c>
      <c r="P99" s="4" t="s">
        <v>33</v>
      </c>
      <c r="Q99" s="4">
        <v>0</v>
      </c>
      <c r="R99" s="7">
        <v>45120</v>
      </c>
      <c r="S99" s="6">
        <v>45140</v>
      </c>
      <c r="T99" s="4" t="s">
        <v>34</v>
      </c>
      <c r="U99" s="4">
        <v>4817.25</v>
      </c>
      <c r="V99" s="4">
        <v>0</v>
      </c>
      <c r="W99" s="4">
        <v>0</v>
      </c>
      <c r="X99" s="4" t="s">
        <v>487</v>
      </c>
      <c r="Y99" s="4">
        <v>794597</v>
      </c>
      <c r="Z99" s="4">
        <v>794598</v>
      </c>
      <c r="AA99" s="4" t="s">
        <v>488</v>
      </c>
    </row>
    <row r="100" s="4" customFormat="1" spans="1:25">
      <c r="A100" s="4" t="s">
        <v>489</v>
      </c>
      <c r="B100" s="4" t="s">
        <v>26</v>
      </c>
      <c r="C100" s="4" t="s">
        <v>27</v>
      </c>
      <c r="D100" s="4" t="s">
        <v>490</v>
      </c>
      <c r="E100" s="4" t="s">
        <v>491</v>
      </c>
      <c r="F100" s="6">
        <v>45135</v>
      </c>
      <c r="G100" s="6">
        <v>45137</v>
      </c>
      <c r="H100" s="4">
        <v>2</v>
      </c>
      <c r="I100" s="4">
        <v>2</v>
      </c>
      <c r="J100" s="4">
        <v>4</v>
      </c>
      <c r="K100" s="4" t="s">
        <v>30</v>
      </c>
      <c r="L100" s="4">
        <v>3171.52</v>
      </c>
      <c r="M100" s="4">
        <v>3171.52</v>
      </c>
      <c r="N100" s="4" t="s">
        <v>492</v>
      </c>
      <c r="O100" s="4" t="s">
        <v>32</v>
      </c>
      <c r="P100" s="4" t="s">
        <v>33</v>
      </c>
      <c r="Q100" s="4">
        <v>0</v>
      </c>
      <c r="R100" s="7">
        <v>45120</v>
      </c>
      <c r="S100" s="6">
        <v>45140</v>
      </c>
      <c r="T100" s="4" t="s">
        <v>34</v>
      </c>
      <c r="U100" s="4">
        <v>3171.52</v>
      </c>
      <c r="V100" s="4">
        <v>0</v>
      </c>
      <c r="W100" s="4">
        <v>0</v>
      </c>
      <c r="X100" s="4" t="s">
        <v>493</v>
      </c>
      <c r="Y100" s="4" t="s">
        <v>36</v>
      </c>
    </row>
    <row r="101" s="4" customFormat="1" spans="1:25">
      <c r="A101" s="4" t="s">
        <v>494</v>
      </c>
      <c r="B101" s="4" t="s">
        <v>26</v>
      </c>
      <c r="C101" s="4" t="s">
        <v>27</v>
      </c>
      <c r="D101" s="4" t="s">
        <v>495</v>
      </c>
      <c r="E101" s="4" t="s">
        <v>496</v>
      </c>
      <c r="F101" s="6">
        <v>45135</v>
      </c>
      <c r="G101" s="6">
        <v>45137</v>
      </c>
      <c r="H101" s="4">
        <v>1</v>
      </c>
      <c r="I101" s="4">
        <v>2</v>
      </c>
      <c r="J101" s="4">
        <v>2</v>
      </c>
      <c r="K101" s="4" t="s">
        <v>30</v>
      </c>
      <c r="L101" s="4">
        <v>396.94</v>
      </c>
      <c r="M101" s="4">
        <v>396.94</v>
      </c>
      <c r="N101" s="4" t="s">
        <v>497</v>
      </c>
      <c r="O101" s="4" t="s">
        <v>32</v>
      </c>
      <c r="P101" s="4" t="s">
        <v>33</v>
      </c>
      <c r="Q101" s="4">
        <v>0</v>
      </c>
      <c r="R101" s="7">
        <v>45121.0000115741</v>
      </c>
      <c r="S101" s="6">
        <v>45140</v>
      </c>
      <c r="T101" s="4" t="s">
        <v>34</v>
      </c>
      <c r="U101" s="4">
        <v>396.94</v>
      </c>
      <c r="V101" s="4">
        <v>0</v>
      </c>
      <c r="W101" s="4">
        <v>0</v>
      </c>
      <c r="X101" s="4" t="s">
        <v>498</v>
      </c>
      <c r="Y101" s="4" t="s">
        <v>499</v>
      </c>
    </row>
    <row r="102" s="4" customFormat="1" spans="1:25">
      <c r="A102" s="4" t="s">
        <v>500</v>
      </c>
      <c r="B102" s="4" t="s">
        <v>26</v>
      </c>
      <c r="C102" s="4" t="s">
        <v>27</v>
      </c>
      <c r="D102" s="4" t="s">
        <v>445</v>
      </c>
      <c r="E102" s="4" t="s">
        <v>446</v>
      </c>
      <c r="F102" s="6">
        <v>45136</v>
      </c>
      <c r="G102" s="6">
        <v>45137</v>
      </c>
      <c r="H102" s="4">
        <v>1</v>
      </c>
      <c r="I102" s="4">
        <v>1</v>
      </c>
      <c r="J102" s="4">
        <v>1</v>
      </c>
      <c r="K102" s="4" t="s">
        <v>30</v>
      </c>
      <c r="L102" s="4">
        <v>479.14</v>
      </c>
      <c r="M102" s="4">
        <v>479.14</v>
      </c>
      <c r="N102" s="4" t="s">
        <v>501</v>
      </c>
      <c r="O102" s="4" t="s">
        <v>32</v>
      </c>
      <c r="P102" s="4" t="s">
        <v>33</v>
      </c>
      <c r="Q102" s="4">
        <v>0</v>
      </c>
      <c r="R102" s="7">
        <v>45121</v>
      </c>
      <c r="S102" s="6">
        <v>45140</v>
      </c>
      <c r="T102" s="4" t="s">
        <v>34</v>
      </c>
      <c r="U102" s="4">
        <v>479.14</v>
      </c>
      <c r="V102" s="4">
        <v>0</v>
      </c>
      <c r="W102" s="4">
        <v>0</v>
      </c>
      <c r="X102" s="4" t="s">
        <v>502</v>
      </c>
      <c r="Y102" s="4" t="s">
        <v>503</v>
      </c>
    </row>
    <row r="103" s="4" customFormat="1" spans="1:25">
      <c r="A103" s="4" t="s">
        <v>504</v>
      </c>
      <c r="B103" s="4" t="s">
        <v>26</v>
      </c>
      <c r="C103" s="4" t="s">
        <v>27</v>
      </c>
      <c r="D103" s="4" t="s">
        <v>505</v>
      </c>
      <c r="E103" s="4" t="s">
        <v>506</v>
      </c>
      <c r="F103" s="6">
        <v>45136</v>
      </c>
      <c r="G103" s="6">
        <v>45137</v>
      </c>
      <c r="H103" s="4">
        <v>1</v>
      </c>
      <c r="I103" s="4">
        <v>1</v>
      </c>
      <c r="J103" s="4">
        <v>1</v>
      </c>
      <c r="K103" s="4" t="s">
        <v>30</v>
      </c>
      <c r="L103" s="4">
        <v>387.06</v>
      </c>
      <c r="M103" s="4">
        <v>387.06</v>
      </c>
      <c r="N103" s="4" t="s">
        <v>507</v>
      </c>
      <c r="O103" s="4" t="s">
        <v>32</v>
      </c>
      <c r="P103" s="4" t="s">
        <v>33</v>
      </c>
      <c r="Q103" s="4">
        <v>0</v>
      </c>
      <c r="R103" s="7">
        <v>45121.0000115741</v>
      </c>
      <c r="S103" s="6">
        <v>45140</v>
      </c>
      <c r="T103" s="4" t="s">
        <v>34</v>
      </c>
      <c r="U103" s="4">
        <v>387.06</v>
      </c>
      <c r="V103" s="4">
        <v>0</v>
      </c>
      <c r="W103" s="4">
        <v>0</v>
      </c>
      <c r="X103" s="4" t="s">
        <v>508</v>
      </c>
      <c r="Y103" s="4" t="s">
        <v>509</v>
      </c>
    </row>
    <row r="104" s="4" customFormat="1" spans="1:25">
      <c r="A104" s="4" t="s">
        <v>510</v>
      </c>
      <c r="B104" s="4" t="s">
        <v>26</v>
      </c>
      <c r="C104" s="4" t="s">
        <v>27</v>
      </c>
      <c r="D104" s="4" t="s">
        <v>386</v>
      </c>
      <c r="E104" s="4" t="s">
        <v>511</v>
      </c>
      <c r="F104" s="6">
        <v>45134</v>
      </c>
      <c r="G104" s="6">
        <v>45137</v>
      </c>
      <c r="H104" s="4">
        <v>1</v>
      </c>
      <c r="I104" s="4">
        <v>3</v>
      </c>
      <c r="J104" s="4">
        <v>3</v>
      </c>
      <c r="K104" s="4" t="s">
        <v>30</v>
      </c>
      <c r="L104" s="4">
        <v>8288.73</v>
      </c>
      <c r="M104" s="4">
        <v>8288.73</v>
      </c>
      <c r="N104" s="4" t="s">
        <v>512</v>
      </c>
      <c r="O104" s="4" t="s">
        <v>32</v>
      </c>
      <c r="P104" s="4" t="s">
        <v>33</v>
      </c>
      <c r="Q104" s="4">
        <v>0</v>
      </c>
      <c r="R104" s="7">
        <v>45122</v>
      </c>
      <c r="S104" s="6">
        <v>45140</v>
      </c>
      <c r="T104" s="4" t="s">
        <v>34</v>
      </c>
      <c r="U104" s="4">
        <v>8288.73</v>
      </c>
      <c r="V104" s="4">
        <v>0</v>
      </c>
      <c r="W104" s="4">
        <v>0</v>
      </c>
      <c r="X104" s="4" t="s">
        <v>513</v>
      </c>
      <c r="Y104" s="4" t="s">
        <v>514</v>
      </c>
    </row>
    <row r="105" s="4" customFormat="1" spans="1:25">
      <c r="A105" s="4" t="s">
        <v>515</v>
      </c>
      <c r="B105" s="4" t="s">
        <v>26</v>
      </c>
      <c r="C105" s="4" t="s">
        <v>27</v>
      </c>
      <c r="D105" s="4" t="s">
        <v>516</v>
      </c>
      <c r="E105" s="4" t="s">
        <v>517</v>
      </c>
      <c r="F105" s="6">
        <v>45136</v>
      </c>
      <c r="G105" s="6">
        <v>45137</v>
      </c>
      <c r="H105" s="4">
        <v>1</v>
      </c>
      <c r="I105" s="4">
        <v>1</v>
      </c>
      <c r="J105" s="4">
        <v>1</v>
      </c>
      <c r="K105" s="4" t="s">
        <v>30</v>
      </c>
      <c r="L105" s="4">
        <v>8200.12</v>
      </c>
      <c r="M105" s="4">
        <v>8200.12</v>
      </c>
      <c r="N105" s="4" t="s">
        <v>518</v>
      </c>
      <c r="O105" s="4" t="s">
        <v>32</v>
      </c>
      <c r="P105" s="4" t="s">
        <v>33</v>
      </c>
      <c r="Q105" s="4">
        <v>0</v>
      </c>
      <c r="R105" s="7">
        <v>45122.0000115741</v>
      </c>
      <c r="S105" s="6">
        <v>45140</v>
      </c>
      <c r="T105" s="4" t="s">
        <v>34</v>
      </c>
      <c r="U105" s="4">
        <v>8200.12</v>
      </c>
      <c r="V105" s="4">
        <v>0</v>
      </c>
      <c r="W105" s="4">
        <v>0</v>
      </c>
      <c r="X105" s="4" t="s">
        <v>519</v>
      </c>
      <c r="Y105" s="4" t="s">
        <v>520</v>
      </c>
    </row>
    <row r="106" s="4" customFormat="1" spans="1:25">
      <c r="A106" s="4" t="s">
        <v>521</v>
      </c>
      <c r="B106" s="4" t="s">
        <v>26</v>
      </c>
      <c r="C106" s="4" t="s">
        <v>27</v>
      </c>
      <c r="D106" s="4" t="s">
        <v>522</v>
      </c>
      <c r="E106" s="4" t="s">
        <v>523</v>
      </c>
      <c r="F106" s="6">
        <v>45136</v>
      </c>
      <c r="G106" s="6">
        <v>45137</v>
      </c>
      <c r="H106" s="4">
        <v>1</v>
      </c>
      <c r="I106" s="4">
        <v>1</v>
      </c>
      <c r="J106" s="4">
        <v>1</v>
      </c>
      <c r="K106" s="4" t="s">
        <v>30</v>
      </c>
      <c r="L106" s="4">
        <v>1406.09</v>
      </c>
      <c r="M106" s="4">
        <v>1406.09</v>
      </c>
      <c r="N106" s="4" t="s">
        <v>524</v>
      </c>
      <c r="O106" s="4" t="s">
        <v>32</v>
      </c>
      <c r="P106" s="4" t="s">
        <v>33</v>
      </c>
      <c r="Q106" s="4">
        <v>0</v>
      </c>
      <c r="R106" s="7">
        <v>45122.0000115741</v>
      </c>
      <c r="S106" s="6">
        <v>45140</v>
      </c>
      <c r="T106" s="4" t="s">
        <v>34</v>
      </c>
      <c r="U106" s="4">
        <v>1406.09</v>
      </c>
      <c r="V106" s="4">
        <v>0</v>
      </c>
      <c r="W106" s="4">
        <v>0</v>
      </c>
      <c r="X106" s="4" t="s">
        <v>525</v>
      </c>
      <c r="Y106" s="4" t="s">
        <v>526</v>
      </c>
    </row>
    <row r="107" s="4" customFormat="1" spans="1:25">
      <c r="A107" s="4" t="s">
        <v>527</v>
      </c>
      <c r="B107" s="4" t="s">
        <v>26</v>
      </c>
      <c r="C107" s="4" t="s">
        <v>27</v>
      </c>
      <c r="D107" s="4" t="s">
        <v>528</v>
      </c>
      <c r="E107" s="4" t="s">
        <v>529</v>
      </c>
      <c r="F107" s="6">
        <v>45134</v>
      </c>
      <c r="G107" s="6">
        <v>45137</v>
      </c>
      <c r="H107" s="4">
        <v>1</v>
      </c>
      <c r="I107" s="4">
        <v>3</v>
      </c>
      <c r="J107" s="4">
        <v>3</v>
      </c>
      <c r="K107" s="4" t="s">
        <v>30</v>
      </c>
      <c r="L107" s="4">
        <v>1106.82</v>
      </c>
      <c r="M107" s="4">
        <v>1106.82</v>
      </c>
      <c r="N107" s="4" t="s">
        <v>530</v>
      </c>
      <c r="O107" s="4" t="s">
        <v>32</v>
      </c>
      <c r="P107" s="4" t="s">
        <v>33</v>
      </c>
      <c r="Q107" s="4">
        <v>0</v>
      </c>
      <c r="R107" s="7">
        <v>45122</v>
      </c>
      <c r="S107" s="6">
        <v>45140</v>
      </c>
      <c r="T107" s="4" t="s">
        <v>34</v>
      </c>
      <c r="U107" s="4">
        <v>1106.82</v>
      </c>
      <c r="V107" s="4">
        <v>0</v>
      </c>
      <c r="W107" s="4">
        <v>0</v>
      </c>
      <c r="X107" s="4" t="s">
        <v>531</v>
      </c>
      <c r="Y107" s="4" t="s">
        <v>36</v>
      </c>
    </row>
    <row r="108" s="4" customFormat="1" spans="1:25">
      <c r="A108" s="4" t="s">
        <v>532</v>
      </c>
      <c r="B108" s="4" t="s">
        <v>26</v>
      </c>
      <c r="C108" s="4" t="s">
        <v>27</v>
      </c>
      <c r="D108" s="4" t="s">
        <v>533</v>
      </c>
      <c r="E108" s="4" t="s">
        <v>534</v>
      </c>
      <c r="F108" s="6">
        <v>45134</v>
      </c>
      <c r="G108" s="6">
        <v>45137</v>
      </c>
      <c r="H108" s="4">
        <v>1</v>
      </c>
      <c r="I108" s="4">
        <v>3</v>
      </c>
      <c r="J108" s="4">
        <v>3</v>
      </c>
      <c r="K108" s="4" t="s">
        <v>30</v>
      </c>
      <c r="L108" s="4">
        <v>6471.63</v>
      </c>
      <c r="M108" s="4">
        <v>6471.63</v>
      </c>
      <c r="N108" s="4" t="s">
        <v>535</v>
      </c>
      <c r="O108" s="4" t="s">
        <v>32</v>
      </c>
      <c r="P108" s="4" t="s">
        <v>33</v>
      </c>
      <c r="Q108" s="4">
        <v>0</v>
      </c>
      <c r="R108" s="7">
        <v>45090.0000115741</v>
      </c>
      <c r="S108" s="6">
        <v>45140</v>
      </c>
      <c r="T108" s="4" t="s">
        <v>34</v>
      </c>
      <c r="U108" s="4">
        <v>6471.63</v>
      </c>
      <c r="V108" s="4">
        <v>0</v>
      </c>
      <c r="W108" s="4">
        <v>0</v>
      </c>
      <c r="X108" s="4" t="s">
        <v>536</v>
      </c>
      <c r="Y108" s="4" t="s">
        <v>36</v>
      </c>
    </row>
    <row r="109" s="4" customFormat="1" spans="1:25">
      <c r="A109" s="4" t="s">
        <v>537</v>
      </c>
      <c r="B109" s="4" t="s">
        <v>26</v>
      </c>
      <c r="C109" s="4" t="s">
        <v>27</v>
      </c>
      <c r="D109" s="4" t="s">
        <v>538</v>
      </c>
      <c r="E109" s="4" t="s">
        <v>539</v>
      </c>
      <c r="F109" s="6">
        <v>45134</v>
      </c>
      <c r="G109" s="6">
        <v>45137</v>
      </c>
      <c r="H109" s="4">
        <v>1</v>
      </c>
      <c r="I109" s="4">
        <v>3</v>
      </c>
      <c r="J109" s="4">
        <v>3</v>
      </c>
      <c r="K109" s="4" t="s">
        <v>30</v>
      </c>
      <c r="L109" s="4">
        <v>1333.89</v>
      </c>
      <c r="M109" s="4">
        <v>1333.89</v>
      </c>
      <c r="N109" s="4" t="s">
        <v>540</v>
      </c>
      <c r="O109" s="4" t="s">
        <v>32</v>
      </c>
      <c r="P109" s="4" t="s">
        <v>33</v>
      </c>
      <c r="Q109" s="4">
        <v>0</v>
      </c>
      <c r="R109" s="7">
        <v>45122.0000115741</v>
      </c>
      <c r="S109" s="6">
        <v>45140</v>
      </c>
      <c r="T109" s="4" t="s">
        <v>34</v>
      </c>
      <c r="U109" s="4">
        <v>1333.89</v>
      </c>
      <c r="V109" s="4">
        <v>0</v>
      </c>
      <c r="W109" s="4">
        <v>0</v>
      </c>
      <c r="X109" s="4" t="s">
        <v>541</v>
      </c>
      <c r="Y109" s="4" t="s">
        <v>542</v>
      </c>
    </row>
    <row r="110" s="4" customFormat="1" spans="1:25">
      <c r="A110" s="4" t="s">
        <v>543</v>
      </c>
      <c r="B110" s="4" t="s">
        <v>26</v>
      </c>
      <c r="C110" s="4" t="s">
        <v>27</v>
      </c>
      <c r="D110" s="4" t="s">
        <v>544</v>
      </c>
      <c r="E110" s="4" t="s">
        <v>545</v>
      </c>
      <c r="F110" s="6">
        <v>45134</v>
      </c>
      <c r="G110" s="6">
        <v>45137</v>
      </c>
      <c r="H110" s="4">
        <v>1</v>
      </c>
      <c r="I110" s="4">
        <v>3</v>
      </c>
      <c r="J110" s="4">
        <v>3</v>
      </c>
      <c r="K110" s="4" t="s">
        <v>30</v>
      </c>
      <c r="L110" s="4">
        <v>9010.08</v>
      </c>
      <c r="M110" s="4">
        <v>9010.08</v>
      </c>
      <c r="N110" s="4" t="s">
        <v>546</v>
      </c>
      <c r="O110" s="4" t="s">
        <v>32</v>
      </c>
      <c r="P110" s="4" t="s">
        <v>33</v>
      </c>
      <c r="Q110" s="4">
        <v>0</v>
      </c>
      <c r="R110" s="7">
        <v>45123</v>
      </c>
      <c r="S110" s="6">
        <v>45140</v>
      </c>
      <c r="T110" s="4" t="s">
        <v>34</v>
      </c>
      <c r="U110" s="4">
        <v>9010.08</v>
      </c>
      <c r="V110" s="4">
        <v>0</v>
      </c>
      <c r="W110" s="4">
        <v>0</v>
      </c>
      <c r="X110" s="4" t="s">
        <v>547</v>
      </c>
      <c r="Y110" s="4" t="s">
        <v>548</v>
      </c>
    </row>
    <row r="111" s="4" customFormat="1" spans="1:25">
      <c r="A111" s="4" t="s">
        <v>549</v>
      </c>
      <c r="B111" s="4" t="s">
        <v>26</v>
      </c>
      <c r="C111" s="4" t="s">
        <v>27</v>
      </c>
      <c r="D111" s="4" t="s">
        <v>516</v>
      </c>
      <c r="E111" s="4" t="s">
        <v>517</v>
      </c>
      <c r="F111" s="6">
        <v>45135</v>
      </c>
      <c r="G111" s="6">
        <v>45137</v>
      </c>
      <c r="H111" s="4">
        <v>2</v>
      </c>
      <c r="I111" s="4">
        <v>2</v>
      </c>
      <c r="J111" s="4">
        <v>4</v>
      </c>
      <c r="K111" s="4" t="s">
        <v>30</v>
      </c>
      <c r="L111" s="4">
        <v>31994.16</v>
      </c>
      <c r="M111" s="4">
        <v>31994.16</v>
      </c>
      <c r="N111" s="4" t="s">
        <v>550</v>
      </c>
      <c r="O111" s="4" t="s">
        <v>32</v>
      </c>
      <c r="P111" s="4" t="s">
        <v>33</v>
      </c>
      <c r="Q111" s="4">
        <v>0</v>
      </c>
      <c r="R111" s="7">
        <v>45123.0000115741</v>
      </c>
      <c r="S111" s="6">
        <v>45140</v>
      </c>
      <c r="T111" s="4" t="s">
        <v>34</v>
      </c>
      <c r="U111" s="4">
        <v>31994.16</v>
      </c>
      <c r="V111" s="4">
        <v>0</v>
      </c>
      <c r="W111" s="4">
        <v>0</v>
      </c>
      <c r="X111" s="4" t="s">
        <v>551</v>
      </c>
      <c r="Y111" s="4" t="s">
        <v>552</v>
      </c>
    </row>
    <row r="112" s="4" customFormat="1" spans="1:25">
      <c r="A112" s="4" t="s">
        <v>553</v>
      </c>
      <c r="B112" s="4" t="s">
        <v>26</v>
      </c>
      <c r="C112" s="4" t="s">
        <v>27</v>
      </c>
      <c r="D112" s="4" t="s">
        <v>554</v>
      </c>
      <c r="E112" s="4" t="s">
        <v>555</v>
      </c>
      <c r="F112" s="6">
        <v>45133</v>
      </c>
      <c r="G112" s="6">
        <v>45137</v>
      </c>
      <c r="H112" s="4">
        <v>1</v>
      </c>
      <c r="I112" s="4">
        <v>4</v>
      </c>
      <c r="J112" s="4">
        <v>4</v>
      </c>
      <c r="K112" s="4" t="s">
        <v>30</v>
      </c>
      <c r="L112" s="4">
        <v>1156.24</v>
      </c>
      <c r="M112" s="4">
        <v>1156.24</v>
      </c>
      <c r="N112" s="4" t="s">
        <v>556</v>
      </c>
      <c r="O112" s="4" t="s">
        <v>32</v>
      </c>
      <c r="P112" s="4" t="s">
        <v>33</v>
      </c>
      <c r="Q112" s="4">
        <v>0</v>
      </c>
      <c r="R112" s="7">
        <v>45123</v>
      </c>
      <c r="S112" s="6">
        <v>45140</v>
      </c>
      <c r="T112" s="4" t="s">
        <v>34</v>
      </c>
      <c r="U112" s="4">
        <v>1156.24</v>
      </c>
      <c r="V112" s="4">
        <v>0</v>
      </c>
      <c r="W112" s="4">
        <v>0</v>
      </c>
      <c r="X112" s="4" t="s">
        <v>557</v>
      </c>
      <c r="Y112" s="4" t="s">
        <v>558</v>
      </c>
    </row>
    <row r="113" s="4" customFormat="1" spans="1:25">
      <c r="A113" s="4" t="s">
        <v>559</v>
      </c>
      <c r="B113" s="4" t="s">
        <v>26</v>
      </c>
      <c r="C113" s="4" t="s">
        <v>27</v>
      </c>
      <c r="D113" s="4" t="s">
        <v>124</v>
      </c>
      <c r="E113" s="4" t="s">
        <v>125</v>
      </c>
      <c r="F113" s="6">
        <v>45135</v>
      </c>
      <c r="G113" s="6">
        <v>45137</v>
      </c>
      <c r="H113" s="4">
        <v>2</v>
      </c>
      <c r="I113" s="4">
        <v>2</v>
      </c>
      <c r="J113" s="4">
        <v>4</v>
      </c>
      <c r="K113" s="4" t="s">
        <v>30</v>
      </c>
      <c r="L113" s="4">
        <v>2028</v>
      </c>
      <c r="M113" s="4">
        <v>2028</v>
      </c>
      <c r="N113" s="4" t="s">
        <v>560</v>
      </c>
      <c r="O113" s="4" t="s">
        <v>32</v>
      </c>
      <c r="P113" s="4" t="s">
        <v>33</v>
      </c>
      <c r="Q113" s="4">
        <v>0</v>
      </c>
      <c r="R113" s="7">
        <v>45079</v>
      </c>
      <c r="S113" s="6">
        <v>45140</v>
      </c>
      <c r="T113" s="4" t="s">
        <v>34</v>
      </c>
      <c r="U113" s="4">
        <v>2028</v>
      </c>
      <c r="V113" s="4">
        <v>0</v>
      </c>
      <c r="W113" s="4">
        <v>0</v>
      </c>
      <c r="X113" s="4" t="s">
        <v>561</v>
      </c>
      <c r="Y113" s="4" t="s">
        <v>562</v>
      </c>
    </row>
    <row r="114" s="4" customFormat="1" spans="1:25">
      <c r="A114" s="4" t="s">
        <v>563</v>
      </c>
      <c r="B114" s="4" t="s">
        <v>26</v>
      </c>
      <c r="C114" s="4" t="s">
        <v>27</v>
      </c>
      <c r="D114" s="4" t="s">
        <v>564</v>
      </c>
      <c r="E114" s="4" t="s">
        <v>565</v>
      </c>
      <c r="F114" s="6">
        <v>45136</v>
      </c>
      <c r="G114" s="6">
        <v>45137</v>
      </c>
      <c r="H114" s="4">
        <v>1</v>
      </c>
      <c r="I114" s="4">
        <v>1</v>
      </c>
      <c r="J114" s="4">
        <v>1</v>
      </c>
      <c r="K114" s="4" t="s">
        <v>30</v>
      </c>
      <c r="L114" s="4">
        <v>3635.42</v>
      </c>
      <c r="M114" s="4">
        <v>3635.42</v>
      </c>
      <c r="N114" s="4" t="s">
        <v>566</v>
      </c>
      <c r="O114" s="4" t="s">
        <v>32</v>
      </c>
      <c r="P114" s="4" t="s">
        <v>33</v>
      </c>
      <c r="Q114" s="4">
        <v>0</v>
      </c>
      <c r="R114" s="7">
        <v>45101.0000115741</v>
      </c>
      <c r="S114" s="6">
        <v>45140</v>
      </c>
      <c r="T114" s="4" t="s">
        <v>34</v>
      </c>
      <c r="U114" s="4">
        <v>3635.42</v>
      </c>
      <c r="V114" s="4">
        <v>0</v>
      </c>
      <c r="W114" s="4">
        <v>0</v>
      </c>
      <c r="X114" s="4" t="s">
        <v>567</v>
      </c>
      <c r="Y114" s="4" t="s">
        <v>36</v>
      </c>
    </row>
    <row r="115" s="4" customFormat="1" spans="1:25">
      <c r="A115" s="4" t="s">
        <v>568</v>
      </c>
      <c r="B115" s="4" t="s">
        <v>26</v>
      </c>
      <c r="C115" s="4" t="s">
        <v>27</v>
      </c>
      <c r="D115" s="4" t="s">
        <v>569</v>
      </c>
      <c r="E115" s="4" t="s">
        <v>570</v>
      </c>
      <c r="F115" s="6">
        <v>45136</v>
      </c>
      <c r="G115" s="6">
        <v>45137</v>
      </c>
      <c r="H115" s="4">
        <v>1</v>
      </c>
      <c r="I115" s="4">
        <v>1</v>
      </c>
      <c r="J115" s="4">
        <v>1</v>
      </c>
      <c r="K115" s="4" t="s">
        <v>30</v>
      </c>
      <c r="L115" s="4">
        <v>322.02</v>
      </c>
      <c r="M115" s="4">
        <v>322.02</v>
      </c>
      <c r="N115" s="4" t="s">
        <v>571</v>
      </c>
      <c r="O115" s="4" t="s">
        <v>32</v>
      </c>
      <c r="P115" s="4" t="s">
        <v>33</v>
      </c>
      <c r="Q115" s="4">
        <v>0</v>
      </c>
      <c r="R115" s="7">
        <v>45123</v>
      </c>
      <c r="S115" s="6">
        <v>45140</v>
      </c>
      <c r="T115" s="4" t="s">
        <v>34</v>
      </c>
      <c r="U115" s="4">
        <v>322.02</v>
      </c>
      <c r="V115" s="4">
        <v>0</v>
      </c>
      <c r="W115" s="4">
        <v>0</v>
      </c>
      <c r="X115" s="4" t="s">
        <v>572</v>
      </c>
      <c r="Y115" s="4" t="s">
        <v>573</v>
      </c>
    </row>
    <row r="116" s="4" customFormat="1" spans="1:25">
      <c r="A116" s="4" t="s">
        <v>527</v>
      </c>
      <c r="B116" s="4" t="s">
        <v>26</v>
      </c>
      <c r="C116" s="4" t="s">
        <v>139</v>
      </c>
      <c r="D116" s="4" t="s">
        <v>528</v>
      </c>
      <c r="E116" s="4" t="s">
        <v>529</v>
      </c>
      <c r="F116" s="6">
        <v>45134</v>
      </c>
      <c r="G116" s="6">
        <v>45137</v>
      </c>
      <c r="H116" s="4">
        <v>1</v>
      </c>
      <c r="I116" s="4">
        <v>3</v>
      </c>
      <c r="J116" s="4">
        <v>3</v>
      </c>
      <c r="K116" s="4" t="s">
        <v>30</v>
      </c>
      <c r="L116" s="4">
        <v>-1106.82</v>
      </c>
      <c r="M116" s="4">
        <v>-1106.82</v>
      </c>
      <c r="N116" s="4" t="s">
        <v>530</v>
      </c>
      <c r="O116" s="4" t="s">
        <v>32</v>
      </c>
      <c r="P116" s="4" t="s">
        <v>33</v>
      </c>
      <c r="Q116" s="4">
        <v>0</v>
      </c>
      <c r="R116" s="7">
        <v>45122</v>
      </c>
      <c r="S116" s="6">
        <v>45140</v>
      </c>
      <c r="T116" s="4" t="s">
        <v>34</v>
      </c>
      <c r="U116" s="4">
        <v>-1106.82</v>
      </c>
      <c r="V116" s="4">
        <v>0</v>
      </c>
      <c r="W116" s="4">
        <v>0</v>
      </c>
      <c r="X116" s="4" t="s">
        <v>531</v>
      </c>
      <c r="Y116" s="4" t="s">
        <v>36</v>
      </c>
    </row>
    <row r="117" s="4" customFormat="1" spans="1:25">
      <c r="A117" s="4" t="s">
        <v>574</v>
      </c>
      <c r="B117" s="4" t="s">
        <v>26</v>
      </c>
      <c r="C117" s="4" t="s">
        <v>27</v>
      </c>
      <c r="D117" s="4" t="s">
        <v>575</v>
      </c>
      <c r="E117" s="4" t="s">
        <v>576</v>
      </c>
      <c r="F117" s="6">
        <v>45135</v>
      </c>
      <c r="G117" s="6">
        <v>45137</v>
      </c>
      <c r="H117" s="4">
        <v>1</v>
      </c>
      <c r="I117" s="4">
        <v>2</v>
      </c>
      <c r="J117" s="4">
        <v>2</v>
      </c>
      <c r="K117" s="4" t="s">
        <v>30</v>
      </c>
      <c r="L117" s="4">
        <v>2979.48</v>
      </c>
      <c r="M117" s="4">
        <v>2979.48</v>
      </c>
      <c r="N117" s="4" t="s">
        <v>577</v>
      </c>
      <c r="O117" s="4" t="s">
        <v>32</v>
      </c>
      <c r="P117" s="4" t="s">
        <v>33</v>
      </c>
      <c r="Q117" s="4">
        <v>0</v>
      </c>
      <c r="R117" s="7">
        <v>45124</v>
      </c>
      <c r="S117" s="6">
        <v>45140</v>
      </c>
      <c r="T117" s="4" t="s">
        <v>34</v>
      </c>
      <c r="U117" s="4">
        <v>2979.48</v>
      </c>
      <c r="V117" s="4">
        <v>0</v>
      </c>
      <c r="W117" s="4">
        <v>0</v>
      </c>
      <c r="X117" s="4" t="s">
        <v>578</v>
      </c>
      <c r="Y117" s="4" t="s">
        <v>579</v>
      </c>
    </row>
    <row r="118" s="4" customFormat="1" spans="1:25">
      <c r="A118" s="4" t="s">
        <v>261</v>
      </c>
      <c r="B118" s="4" t="s">
        <v>26</v>
      </c>
      <c r="C118" s="4" t="s">
        <v>139</v>
      </c>
      <c r="D118" s="4" t="s">
        <v>262</v>
      </c>
      <c r="E118" s="4" t="s">
        <v>263</v>
      </c>
      <c r="F118" s="6">
        <v>45135</v>
      </c>
      <c r="G118" s="6">
        <v>45137</v>
      </c>
      <c r="H118" s="4">
        <v>1</v>
      </c>
      <c r="I118" s="4">
        <v>2</v>
      </c>
      <c r="J118" s="4">
        <v>2</v>
      </c>
      <c r="K118" s="4" t="s">
        <v>30</v>
      </c>
      <c r="L118" s="4">
        <v>-930.3</v>
      </c>
      <c r="M118" s="4">
        <v>-930.3</v>
      </c>
      <c r="N118" s="4" t="s">
        <v>264</v>
      </c>
      <c r="O118" s="4" t="s">
        <v>32</v>
      </c>
      <c r="P118" s="4" t="s">
        <v>33</v>
      </c>
      <c r="Q118" s="4">
        <v>0</v>
      </c>
      <c r="R118" s="7">
        <v>45108</v>
      </c>
      <c r="S118" s="6">
        <v>45140</v>
      </c>
      <c r="T118" s="4" t="s">
        <v>34</v>
      </c>
      <c r="U118" s="4">
        <v>-930.3</v>
      </c>
      <c r="V118" s="4">
        <v>0</v>
      </c>
      <c r="W118" s="4">
        <v>0</v>
      </c>
      <c r="X118" s="4" t="s">
        <v>265</v>
      </c>
      <c r="Y118" s="4" t="s">
        <v>266</v>
      </c>
    </row>
    <row r="119" s="4" customFormat="1" spans="1:25">
      <c r="A119" s="4" t="s">
        <v>580</v>
      </c>
      <c r="B119" s="4" t="s">
        <v>26</v>
      </c>
      <c r="C119" s="4" t="s">
        <v>27</v>
      </c>
      <c r="D119" s="4" t="s">
        <v>581</v>
      </c>
      <c r="E119" s="4" t="s">
        <v>582</v>
      </c>
      <c r="F119" s="6">
        <v>45133</v>
      </c>
      <c r="G119" s="6">
        <v>45137</v>
      </c>
      <c r="H119" s="4">
        <v>1</v>
      </c>
      <c r="I119" s="4">
        <v>4</v>
      </c>
      <c r="J119" s="4">
        <v>4</v>
      </c>
      <c r="K119" s="4" t="s">
        <v>30</v>
      </c>
      <c r="L119" s="4">
        <v>3048.58</v>
      </c>
      <c r="M119" s="4">
        <v>3048.58</v>
      </c>
      <c r="N119" s="4" t="s">
        <v>583</v>
      </c>
      <c r="O119" s="4" t="s">
        <v>32</v>
      </c>
      <c r="P119" s="4" t="s">
        <v>33</v>
      </c>
      <c r="Q119" s="4">
        <v>0</v>
      </c>
      <c r="R119" s="7">
        <v>45124.0000115741</v>
      </c>
      <c r="S119" s="6">
        <v>45140</v>
      </c>
      <c r="T119" s="4" t="s">
        <v>34</v>
      </c>
      <c r="U119" s="4">
        <v>3048.58</v>
      </c>
      <c r="V119" s="4">
        <v>0</v>
      </c>
      <c r="W119" s="4">
        <v>0</v>
      </c>
      <c r="X119" s="4" t="s">
        <v>584</v>
      </c>
      <c r="Y119" s="4" t="s">
        <v>36</v>
      </c>
    </row>
    <row r="120" s="4" customFormat="1" spans="1:25">
      <c r="A120" s="4" t="s">
        <v>585</v>
      </c>
      <c r="B120" s="4" t="s">
        <v>26</v>
      </c>
      <c r="C120" s="4" t="s">
        <v>27</v>
      </c>
      <c r="D120" s="4" t="s">
        <v>575</v>
      </c>
      <c r="E120" s="4" t="s">
        <v>586</v>
      </c>
      <c r="F120" s="6">
        <v>45136</v>
      </c>
      <c r="G120" s="6">
        <v>45137</v>
      </c>
      <c r="H120" s="4">
        <v>1</v>
      </c>
      <c r="I120" s="4">
        <v>1</v>
      </c>
      <c r="J120" s="4">
        <v>1</v>
      </c>
      <c r="K120" s="4" t="s">
        <v>30</v>
      </c>
      <c r="L120" s="4">
        <v>2195.71</v>
      </c>
      <c r="M120" s="4">
        <v>2195.71</v>
      </c>
      <c r="N120" s="4" t="s">
        <v>587</v>
      </c>
      <c r="O120" s="4" t="s">
        <v>32</v>
      </c>
      <c r="P120" s="4" t="s">
        <v>33</v>
      </c>
      <c r="Q120" s="4">
        <v>0</v>
      </c>
      <c r="R120" s="7">
        <v>45125.0000115741</v>
      </c>
      <c r="S120" s="6">
        <v>45140</v>
      </c>
      <c r="T120" s="4" t="s">
        <v>34</v>
      </c>
      <c r="U120" s="4">
        <v>2195.71</v>
      </c>
      <c r="V120" s="4">
        <v>0</v>
      </c>
      <c r="W120" s="4">
        <v>0</v>
      </c>
      <c r="X120" s="4" t="s">
        <v>588</v>
      </c>
      <c r="Y120" s="4" t="s">
        <v>589</v>
      </c>
    </row>
    <row r="121" s="4" customFormat="1" spans="1:25">
      <c r="A121" s="4" t="s">
        <v>590</v>
      </c>
      <c r="B121" s="4" t="s">
        <v>26</v>
      </c>
      <c r="C121" s="4" t="s">
        <v>27</v>
      </c>
      <c r="D121" s="4" t="s">
        <v>591</v>
      </c>
      <c r="E121" s="4" t="s">
        <v>156</v>
      </c>
      <c r="F121" s="6">
        <v>45136</v>
      </c>
      <c r="G121" s="6">
        <v>45137</v>
      </c>
      <c r="H121" s="4">
        <v>1</v>
      </c>
      <c r="I121" s="4">
        <v>1</v>
      </c>
      <c r="J121" s="4">
        <v>1</v>
      </c>
      <c r="K121" s="4" t="s">
        <v>30</v>
      </c>
      <c r="L121" s="4">
        <v>302.32</v>
      </c>
      <c r="M121" s="4">
        <v>302.32</v>
      </c>
      <c r="N121" s="4" t="s">
        <v>592</v>
      </c>
      <c r="O121" s="4" t="s">
        <v>32</v>
      </c>
      <c r="P121" s="4" t="s">
        <v>33</v>
      </c>
      <c r="Q121" s="4">
        <v>0</v>
      </c>
      <c r="R121" s="7">
        <v>45125</v>
      </c>
      <c r="S121" s="6">
        <v>45140</v>
      </c>
      <c r="T121" s="4" t="s">
        <v>34</v>
      </c>
      <c r="U121" s="4">
        <v>302.32</v>
      </c>
      <c r="V121" s="4">
        <v>0</v>
      </c>
      <c r="W121" s="4">
        <v>0</v>
      </c>
      <c r="X121" s="4" t="s">
        <v>593</v>
      </c>
      <c r="Y121" s="4" t="s">
        <v>594</v>
      </c>
    </row>
    <row r="122" s="4" customFormat="1" spans="1:25">
      <c r="A122" s="4" t="s">
        <v>425</v>
      </c>
      <c r="B122" s="4" t="s">
        <v>26</v>
      </c>
      <c r="C122" s="4" t="s">
        <v>139</v>
      </c>
      <c r="D122" s="4" t="s">
        <v>426</v>
      </c>
      <c r="E122" s="4" t="s">
        <v>161</v>
      </c>
      <c r="F122" s="6">
        <v>45133</v>
      </c>
      <c r="G122" s="6">
        <v>45137</v>
      </c>
      <c r="H122" s="4">
        <v>1</v>
      </c>
      <c r="I122" s="4">
        <v>4</v>
      </c>
      <c r="J122" s="4">
        <v>4</v>
      </c>
      <c r="K122" s="4" t="s">
        <v>30</v>
      </c>
      <c r="L122" s="4">
        <v>-6180</v>
      </c>
      <c r="M122" s="4">
        <v>-6180</v>
      </c>
      <c r="N122" s="4" t="s">
        <v>427</v>
      </c>
      <c r="O122" s="4" t="s">
        <v>32</v>
      </c>
      <c r="P122" s="4" t="s">
        <v>33</v>
      </c>
      <c r="Q122" s="4">
        <v>0</v>
      </c>
      <c r="R122" s="7">
        <v>45118.0000115741</v>
      </c>
      <c r="S122" s="6">
        <v>45140</v>
      </c>
      <c r="T122" s="4" t="s">
        <v>34</v>
      </c>
      <c r="U122" s="4">
        <v>-6180</v>
      </c>
      <c r="V122" s="4">
        <v>0</v>
      </c>
      <c r="W122" s="4">
        <v>0</v>
      </c>
      <c r="X122" s="4" t="s">
        <v>428</v>
      </c>
      <c r="Y122" s="4" t="s">
        <v>429</v>
      </c>
    </row>
    <row r="123" s="4" customFormat="1" spans="1:25">
      <c r="A123" s="4" t="s">
        <v>580</v>
      </c>
      <c r="B123" s="4" t="s">
        <v>26</v>
      </c>
      <c r="C123" s="4" t="s">
        <v>139</v>
      </c>
      <c r="D123" s="4" t="s">
        <v>581</v>
      </c>
      <c r="E123" s="4" t="s">
        <v>582</v>
      </c>
      <c r="F123" s="6">
        <v>45133</v>
      </c>
      <c r="G123" s="6">
        <v>45137</v>
      </c>
      <c r="H123" s="4">
        <v>1</v>
      </c>
      <c r="I123" s="4">
        <v>4</v>
      </c>
      <c r="J123" s="4">
        <v>4</v>
      </c>
      <c r="K123" s="4" t="s">
        <v>30</v>
      </c>
      <c r="L123" s="4">
        <v>-3048.58</v>
      </c>
      <c r="M123" s="4">
        <v>-3048.58</v>
      </c>
      <c r="N123" s="4" t="s">
        <v>583</v>
      </c>
      <c r="O123" s="4" t="s">
        <v>32</v>
      </c>
      <c r="P123" s="4" t="s">
        <v>33</v>
      </c>
      <c r="Q123" s="4">
        <v>0</v>
      </c>
      <c r="R123" s="7">
        <v>45124.0000115741</v>
      </c>
      <c r="S123" s="6">
        <v>45140</v>
      </c>
      <c r="T123" s="4" t="s">
        <v>34</v>
      </c>
      <c r="U123" s="4">
        <v>-3048.58</v>
      </c>
      <c r="V123" s="4">
        <v>0</v>
      </c>
      <c r="W123" s="4">
        <v>0</v>
      </c>
      <c r="X123" s="4" t="s">
        <v>584</v>
      </c>
      <c r="Y123" s="4" t="s">
        <v>36</v>
      </c>
    </row>
    <row r="124" s="4" customFormat="1" spans="1:25">
      <c r="A124" s="4" t="s">
        <v>595</v>
      </c>
      <c r="B124" s="4" t="s">
        <v>26</v>
      </c>
      <c r="C124" s="4" t="s">
        <v>27</v>
      </c>
      <c r="D124" s="4" t="s">
        <v>596</v>
      </c>
      <c r="E124" s="4" t="s">
        <v>284</v>
      </c>
      <c r="F124" s="6">
        <v>45132</v>
      </c>
      <c r="G124" s="6">
        <v>45137</v>
      </c>
      <c r="H124" s="4">
        <v>1</v>
      </c>
      <c r="I124" s="4">
        <v>5</v>
      </c>
      <c r="J124" s="4">
        <v>5</v>
      </c>
      <c r="K124" s="4" t="s">
        <v>30</v>
      </c>
      <c r="L124" s="4">
        <v>2869.15</v>
      </c>
      <c r="M124" s="4">
        <v>2869.15</v>
      </c>
      <c r="N124" s="4" t="s">
        <v>597</v>
      </c>
      <c r="O124" s="4" t="s">
        <v>32</v>
      </c>
      <c r="P124" s="4" t="s">
        <v>33</v>
      </c>
      <c r="Q124" s="4">
        <v>0</v>
      </c>
      <c r="R124" s="7">
        <v>45114</v>
      </c>
      <c r="S124" s="6">
        <v>45140</v>
      </c>
      <c r="T124" s="4" t="s">
        <v>34</v>
      </c>
      <c r="U124" s="4">
        <v>2869.15</v>
      </c>
      <c r="V124" s="4">
        <v>0</v>
      </c>
      <c r="W124" s="4">
        <v>0</v>
      </c>
      <c r="X124" s="4" t="s">
        <v>598</v>
      </c>
      <c r="Y124" s="4" t="s">
        <v>599</v>
      </c>
    </row>
    <row r="125" s="4" customFormat="1" spans="1:25">
      <c r="A125" s="4" t="s">
        <v>600</v>
      </c>
      <c r="B125" s="4" t="s">
        <v>26</v>
      </c>
      <c r="C125" s="4" t="s">
        <v>27</v>
      </c>
      <c r="D125" s="4" t="s">
        <v>601</v>
      </c>
      <c r="E125" s="4" t="s">
        <v>602</v>
      </c>
      <c r="F125" s="6">
        <v>45131</v>
      </c>
      <c r="G125" s="6">
        <v>45137</v>
      </c>
      <c r="H125" s="4">
        <v>1</v>
      </c>
      <c r="I125" s="4">
        <v>6</v>
      </c>
      <c r="J125" s="4">
        <v>6</v>
      </c>
      <c r="K125" s="4" t="s">
        <v>30</v>
      </c>
      <c r="L125" s="4">
        <v>5482.23</v>
      </c>
      <c r="M125" s="4">
        <v>5482.23</v>
      </c>
      <c r="N125" s="4" t="s">
        <v>603</v>
      </c>
      <c r="O125" s="4" t="s">
        <v>32</v>
      </c>
      <c r="P125" s="4" t="s">
        <v>33</v>
      </c>
      <c r="Q125" s="4">
        <v>0</v>
      </c>
      <c r="R125" s="7">
        <v>45118</v>
      </c>
      <c r="S125" s="6">
        <v>45140</v>
      </c>
      <c r="T125" s="4" t="s">
        <v>34</v>
      </c>
      <c r="U125" s="4">
        <v>5482.23</v>
      </c>
      <c r="V125" s="4">
        <v>0</v>
      </c>
      <c r="W125" s="4">
        <v>0</v>
      </c>
      <c r="X125" s="4" t="s">
        <v>604</v>
      </c>
      <c r="Y125" s="4" t="s">
        <v>605</v>
      </c>
    </row>
    <row r="126" s="4" customFormat="1" spans="1:26">
      <c r="A126" s="4" t="s">
        <v>606</v>
      </c>
      <c r="B126" s="4" t="s">
        <v>26</v>
      </c>
      <c r="C126" s="4" t="s">
        <v>27</v>
      </c>
      <c r="D126" s="4" t="s">
        <v>607</v>
      </c>
      <c r="E126" s="4" t="s">
        <v>608</v>
      </c>
      <c r="F126" s="6">
        <v>45136</v>
      </c>
      <c r="G126" s="6">
        <v>45137</v>
      </c>
      <c r="H126" s="4">
        <v>2</v>
      </c>
      <c r="I126" s="4">
        <v>1</v>
      </c>
      <c r="J126" s="4">
        <v>2</v>
      </c>
      <c r="K126" s="4" t="s">
        <v>30</v>
      </c>
      <c r="L126" s="4">
        <v>382.22</v>
      </c>
      <c r="M126" s="4">
        <v>382.22</v>
      </c>
      <c r="N126" s="4" t="s">
        <v>609</v>
      </c>
      <c r="O126" s="4" t="s">
        <v>32</v>
      </c>
      <c r="P126" s="4" t="s">
        <v>33</v>
      </c>
      <c r="Q126" s="4">
        <v>0</v>
      </c>
      <c r="R126" s="7">
        <v>45125.0000115741</v>
      </c>
      <c r="S126" s="6">
        <v>45140</v>
      </c>
      <c r="T126" s="4" t="s">
        <v>34</v>
      </c>
      <c r="U126" s="4">
        <v>382.22</v>
      </c>
      <c r="V126" s="4">
        <v>0</v>
      </c>
      <c r="W126" s="4">
        <v>0</v>
      </c>
      <c r="X126" s="4" t="s">
        <v>610</v>
      </c>
      <c r="Y126" s="4">
        <v>-50351003</v>
      </c>
      <c r="Z126" s="4" t="s">
        <v>611</v>
      </c>
    </row>
    <row r="127" s="4" customFormat="1" spans="1:25">
      <c r="A127" s="4" t="s">
        <v>612</v>
      </c>
      <c r="B127" s="4" t="s">
        <v>26</v>
      </c>
      <c r="C127" s="4" t="s">
        <v>27</v>
      </c>
      <c r="D127" s="4" t="s">
        <v>613</v>
      </c>
      <c r="E127" s="4" t="s">
        <v>614</v>
      </c>
      <c r="F127" s="6">
        <v>45136</v>
      </c>
      <c r="G127" s="6">
        <v>45137</v>
      </c>
      <c r="H127" s="4">
        <v>1</v>
      </c>
      <c r="I127" s="4">
        <v>1</v>
      </c>
      <c r="J127" s="4">
        <v>1</v>
      </c>
      <c r="K127" s="4" t="s">
        <v>30</v>
      </c>
      <c r="L127" s="4">
        <v>546.15</v>
      </c>
      <c r="M127" s="4">
        <v>546.15</v>
      </c>
      <c r="N127" s="4" t="s">
        <v>615</v>
      </c>
      <c r="O127" s="4" t="s">
        <v>32</v>
      </c>
      <c r="P127" s="4" t="s">
        <v>33</v>
      </c>
      <c r="Q127" s="4">
        <v>0</v>
      </c>
      <c r="R127" s="7">
        <v>45125</v>
      </c>
      <c r="S127" s="6">
        <v>45140</v>
      </c>
      <c r="T127" s="4" t="s">
        <v>34</v>
      </c>
      <c r="U127" s="4">
        <v>546.15</v>
      </c>
      <c r="V127" s="4">
        <v>0</v>
      </c>
      <c r="W127" s="4">
        <v>0</v>
      </c>
      <c r="X127" s="4" t="s">
        <v>616</v>
      </c>
      <c r="Y127" s="4" t="s">
        <v>617</v>
      </c>
    </row>
    <row r="128" s="4" customFormat="1" spans="1:25">
      <c r="A128" s="4" t="s">
        <v>618</v>
      </c>
      <c r="B128" s="4" t="s">
        <v>26</v>
      </c>
      <c r="C128" s="4" t="s">
        <v>27</v>
      </c>
      <c r="D128" s="4" t="s">
        <v>619</v>
      </c>
      <c r="E128" s="4" t="s">
        <v>620</v>
      </c>
      <c r="F128" s="6">
        <v>45135</v>
      </c>
      <c r="G128" s="6">
        <v>45137</v>
      </c>
      <c r="H128" s="4">
        <v>1</v>
      </c>
      <c r="I128" s="4">
        <v>2</v>
      </c>
      <c r="J128" s="4">
        <v>2</v>
      </c>
      <c r="K128" s="4" t="s">
        <v>30</v>
      </c>
      <c r="L128" s="4">
        <v>520.87</v>
      </c>
      <c r="M128" s="4">
        <v>520.87</v>
      </c>
      <c r="N128" s="4" t="s">
        <v>621</v>
      </c>
      <c r="O128" s="4" t="s">
        <v>32</v>
      </c>
      <c r="P128" s="4" t="s">
        <v>33</v>
      </c>
      <c r="Q128" s="4">
        <v>0</v>
      </c>
      <c r="R128" s="7">
        <v>45125</v>
      </c>
      <c r="S128" s="6">
        <v>45140</v>
      </c>
      <c r="T128" s="4" t="s">
        <v>34</v>
      </c>
      <c r="U128" s="4">
        <v>520.87</v>
      </c>
      <c r="V128" s="4">
        <v>0</v>
      </c>
      <c r="W128" s="4">
        <v>0</v>
      </c>
      <c r="X128" s="4" t="s">
        <v>622</v>
      </c>
      <c r="Y128" s="4" t="s">
        <v>36</v>
      </c>
    </row>
    <row r="129" s="4" customFormat="1" spans="1:25">
      <c r="A129" s="4" t="s">
        <v>623</v>
      </c>
      <c r="B129" s="4" t="s">
        <v>26</v>
      </c>
      <c r="C129" s="4" t="s">
        <v>27</v>
      </c>
      <c r="D129" s="4" t="s">
        <v>624</v>
      </c>
      <c r="E129" s="4" t="s">
        <v>625</v>
      </c>
      <c r="F129" s="6">
        <v>45136</v>
      </c>
      <c r="G129" s="6">
        <v>45137</v>
      </c>
      <c r="H129" s="4">
        <v>1</v>
      </c>
      <c r="I129" s="4">
        <v>1</v>
      </c>
      <c r="J129" s="4">
        <v>1</v>
      </c>
      <c r="K129" s="4" t="s">
        <v>30</v>
      </c>
      <c r="L129" s="4">
        <v>169.87</v>
      </c>
      <c r="M129" s="4">
        <v>169.87</v>
      </c>
      <c r="N129" s="4" t="s">
        <v>626</v>
      </c>
      <c r="O129" s="4" t="s">
        <v>32</v>
      </c>
      <c r="P129" s="4" t="s">
        <v>33</v>
      </c>
      <c r="Q129" s="4">
        <v>0</v>
      </c>
      <c r="R129" s="7">
        <v>45125</v>
      </c>
      <c r="S129" s="6">
        <v>45140</v>
      </c>
      <c r="T129" s="4" t="s">
        <v>34</v>
      </c>
      <c r="U129" s="4">
        <v>169.87</v>
      </c>
      <c r="V129" s="4">
        <v>0</v>
      </c>
      <c r="W129" s="4">
        <v>0</v>
      </c>
      <c r="X129" s="4" t="s">
        <v>627</v>
      </c>
      <c r="Y129" s="4" t="s">
        <v>628</v>
      </c>
    </row>
    <row r="130" s="4" customFormat="1" spans="1:25">
      <c r="A130" s="4" t="s">
        <v>629</v>
      </c>
      <c r="B130" s="4" t="s">
        <v>26</v>
      </c>
      <c r="C130" s="4" t="s">
        <v>27</v>
      </c>
      <c r="D130" s="4" t="s">
        <v>630</v>
      </c>
      <c r="E130" s="4" t="s">
        <v>417</v>
      </c>
      <c r="F130" s="6">
        <v>45134</v>
      </c>
      <c r="G130" s="6">
        <v>45137</v>
      </c>
      <c r="H130" s="4">
        <v>1</v>
      </c>
      <c r="I130" s="4">
        <v>3</v>
      </c>
      <c r="J130" s="4">
        <v>3</v>
      </c>
      <c r="K130" s="4" t="s">
        <v>30</v>
      </c>
      <c r="L130" s="4">
        <v>3510.47</v>
      </c>
      <c r="M130" s="4">
        <v>3510.47</v>
      </c>
      <c r="N130" s="4" t="s">
        <v>631</v>
      </c>
      <c r="O130" s="4" t="s">
        <v>32</v>
      </c>
      <c r="P130" s="4" t="s">
        <v>33</v>
      </c>
      <c r="Q130" s="4">
        <v>0</v>
      </c>
      <c r="R130" s="7">
        <v>45126</v>
      </c>
      <c r="S130" s="6">
        <v>45140</v>
      </c>
      <c r="T130" s="4" t="s">
        <v>34</v>
      </c>
      <c r="U130" s="4">
        <v>3510.47</v>
      </c>
      <c r="V130" s="4">
        <v>0</v>
      </c>
      <c r="W130" s="4">
        <v>0</v>
      </c>
      <c r="X130" s="4" t="s">
        <v>632</v>
      </c>
      <c r="Y130" s="4" t="s">
        <v>633</v>
      </c>
    </row>
    <row r="131" s="4" customFormat="1" spans="1:25">
      <c r="A131" s="4" t="s">
        <v>634</v>
      </c>
      <c r="B131" s="4" t="s">
        <v>26</v>
      </c>
      <c r="C131" s="4" t="s">
        <v>27</v>
      </c>
      <c r="D131" s="4" t="s">
        <v>635</v>
      </c>
      <c r="E131" s="4" t="s">
        <v>636</v>
      </c>
      <c r="F131" s="6">
        <v>45133</v>
      </c>
      <c r="G131" s="6">
        <v>45137</v>
      </c>
      <c r="H131" s="4">
        <v>1</v>
      </c>
      <c r="I131" s="4">
        <v>4</v>
      </c>
      <c r="J131" s="4">
        <v>4</v>
      </c>
      <c r="K131" s="4" t="s">
        <v>30</v>
      </c>
      <c r="L131" s="4">
        <v>2490.72</v>
      </c>
      <c r="M131" s="4">
        <v>2490.72</v>
      </c>
      <c r="N131" s="4" t="s">
        <v>637</v>
      </c>
      <c r="O131" s="4" t="s">
        <v>32</v>
      </c>
      <c r="P131" s="4" t="s">
        <v>33</v>
      </c>
      <c r="Q131" s="4">
        <v>0</v>
      </c>
      <c r="R131" s="7">
        <v>45126.0000115741</v>
      </c>
      <c r="S131" s="6">
        <v>45140</v>
      </c>
      <c r="T131" s="4" t="s">
        <v>34</v>
      </c>
      <c r="U131" s="4">
        <v>2490.72</v>
      </c>
      <c r="V131" s="4">
        <v>0</v>
      </c>
      <c r="W131" s="4">
        <v>0</v>
      </c>
      <c r="X131" s="4" t="s">
        <v>638</v>
      </c>
      <c r="Y131" s="4" t="s">
        <v>639</v>
      </c>
    </row>
    <row r="132" s="4" customFormat="1" spans="1:25">
      <c r="A132" s="4" t="s">
        <v>640</v>
      </c>
      <c r="B132" s="4" t="s">
        <v>26</v>
      </c>
      <c r="C132" s="4" t="s">
        <v>27</v>
      </c>
      <c r="D132" s="4" t="s">
        <v>641</v>
      </c>
      <c r="E132" s="4" t="s">
        <v>642</v>
      </c>
      <c r="F132" s="6">
        <v>45135</v>
      </c>
      <c r="G132" s="6">
        <v>45137</v>
      </c>
      <c r="H132" s="4">
        <v>1</v>
      </c>
      <c r="I132" s="4">
        <v>2</v>
      </c>
      <c r="J132" s="4">
        <v>2</v>
      </c>
      <c r="K132" s="4" t="s">
        <v>30</v>
      </c>
      <c r="L132" s="4">
        <v>4635.72</v>
      </c>
      <c r="M132" s="4">
        <v>4635.72</v>
      </c>
      <c r="N132" s="4" t="s">
        <v>643</v>
      </c>
      <c r="O132" s="4" t="s">
        <v>32</v>
      </c>
      <c r="P132" s="4" t="s">
        <v>33</v>
      </c>
      <c r="Q132" s="4">
        <v>0</v>
      </c>
      <c r="R132" s="7">
        <v>45126.0000115741</v>
      </c>
      <c r="S132" s="6">
        <v>45140</v>
      </c>
      <c r="T132" s="4" t="s">
        <v>34</v>
      </c>
      <c r="U132" s="4">
        <v>4635.72</v>
      </c>
      <c r="V132" s="4">
        <v>0</v>
      </c>
      <c r="W132" s="4">
        <v>0</v>
      </c>
      <c r="X132" s="4" t="s">
        <v>644</v>
      </c>
      <c r="Y132" s="4" t="s">
        <v>645</v>
      </c>
    </row>
    <row r="133" s="4" customFormat="1" spans="1:25">
      <c r="A133" s="4" t="s">
        <v>646</v>
      </c>
      <c r="B133" s="4" t="s">
        <v>26</v>
      </c>
      <c r="C133" s="4" t="s">
        <v>27</v>
      </c>
      <c r="D133" s="4" t="s">
        <v>647</v>
      </c>
      <c r="E133" s="4" t="s">
        <v>648</v>
      </c>
      <c r="F133" s="6">
        <v>45135</v>
      </c>
      <c r="G133" s="6">
        <v>45137</v>
      </c>
      <c r="H133" s="4">
        <v>1</v>
      </c>
      <c r="I133" s="4">
        <v>2</v>
      </c>
      <c r="J133" s="4">
        <v>2</v>
      </c>
      <c r="K133" s="4" t="s">
        <v>30</v>
      </c>
      <c r="L133" s="4">
        <v>301.18</v>
      </c>
      <c r="M133" s="4">
        <v>301.18</v>
      </c>
      <c r="N133" s="4" t="s">
        <v>649</v>
      </c>
      <c r="O133" s="4" t="s">
        <v>32</v>
      </c>
      <c r="P133" s="4" t="s">
        <v>33</v>
      </c>
      <c r="Q133" s="4">
        <v>0</v>
      </c>
      <c r="R133" s="7">
        <v>45126.0000115741</v>
      </c>
      <c r="S133" s="6">
        <v>45140</v>
      </c>
      <c r="T133" s="4" t="s">
        <v>34</v>
      </c>
      <c r="U133" s="4">
        <v>301.18</v>
      </c>
      <c r="V133" s="4">
        <v>0</v>
      </c>
      <c r="W133" s="4">
        <v>0</v>
      </c>
      <c r="X133" s="4" t="s">
        <v>650</v>
      </c>
      <c r="Y133" s="4" t="s">
        <v>36</v>
      </c>
    </row>
    <row r="134" s="4" customFormat="1" spans="1:25">
      <c r="A134" s="4" t="s">
        <v>651</v>
      </c>
      <c r="B134" s="4" t="s">
        <v>26</v>
      </c>
      <c r="C134" s="4" t="s">
        <v>27</v>
      </c>
      <c r="D134" s="4" t="s">
        <v>652</v>
      </c>
      <c r="E134" s="4" t="s">
        <v>653</v>
      </c>
      <c r="F134" s="6">
        <v>45136</v>
      </c>
      <c r="G134" s="6">
        <v>45137</v>
      </c>
      <c r="H134" s="4">
        <v>4</v>
      </c>
      <c r="I134" s="4">
        <v>1</v>
      </c>
      <c r="J134" s="4">
        <v>4</v>
      </c>
      <c r="K134" s="4" t="s">
        <v>30</v>
      </c>
      <c r="L134" s="4">
        <v>1427.12</v>
      </c>
      <c r="M134" s="4">
        <v>1427.12</v>
      </c>
      <c r="N134" s="4" t="s">
        <v>654</v>
      </c>
      <c r="O134" s="4" t="s">
        <v>32</v>
      </c>
      <c r="P134" s="4" t="s">
        <v>33</v>
      </c>
      <c r="Q134" s="4">
        <v>0</v>
      </c>
      <c r="R134" s="7">
        <v>45126</v>
      </c>
      <c r="S134" s="6">
        <v>45140</v>
      </c>
      <c r="T134" s="4" t="s">
        <v>34</v>
      </c>
      <c r="U134" s="4">
        <v>1427.12</v>
      </c>
      <c r="V134" s="4">
        <v>0</v>
      </c>
      <c r="W134" s="4">
        <v>0</v>
      </c>
      <c r="X134" s="4" t="s">
        <v>655</v>
      </c>
      <c r="Y134" s="4" t="s">
        <v>656</v>
      </c>
    </row>
    <row r="135" s="4" customFormat="1" spans="1:27">
      <c r="A135" s="4" t="s">
        <v>657</v>
      </c>
      <c r="B135" s="4" t="s">
        <v>26</v>
      </c>
      <c r="C135" s="4" t="s">
        <v>27</v>
      </c>
      <c r="D135" s="4" t="s">
        <v>239</v>
      </c>
      <c r="E135" s="4" t="s">
        <v>274</v>
      </c>
      <c r="F135" s="6">
        <v>45136</v>
      </c>
      <c r="G135" s="6">
        <v>45137</v>
      </c>
      <c r="H135" s="4">
        <v>3</v>
      </c>
      <c r="I135" s="4">
        <v>1</v>
      </c>
      <c r="J135" s="4">
        <v>3</v>
      </c>
      <c r="K135" s="4" t="s">
        <v>30</v>
      </c>
      <c r="L135" s="4">
        <v>2245.23</v>
      </c>
      <c r="M135" s="4">
        <v>2245.23</v>
      </c>
      <c r="N135" s="4" t="s">
        <v>658</v>
      </c>
      <c r="O135" s="4" t="s">
        <v>32</v>
      </c>
      <c r="P135" s="4" t="s">
        <v>33</v>
      </c>
      <c r="Q135" s="4">
        <v>0</v>
      </c>
      <c r="R135" s="7">
        <v>45126</v>
      </c>
      <c r="S135" s="6">
        <v>45140</v>
      </c>
      <c r="T135" s="4" t="s">
        <v>34</v>
      </c>
      <c r="U135" s="4">
        <v>2245.23</v>
      </c>
      <c r="V135" s="4">
        <v>0</v>
      </c>
      <c r="W135" s="4">
        <v>0</v>
      </c>
      <c r="X135" s="4" t="s">
        <v>659</v>
      </c>
      <c r="Y135" s="4">
        <v>725048</v>
      </c>
      <c r="Z135" s="4">
        <v>725049</v>
      </c>
      <c r="AA135" s="4" t="s">
        <v>660</v>
      </c>
    </row>
    <row r="136" s="4" customFormat="1" spans="1:25">
      <c r="A136" s="4" t="s">
        <v>661</v>
      </c>
      <c r="B136" s="4" t="s">
        <v>26</v>
      </c>
      <c r="C136" s="4" t="s">
        <v>27</v>
      </c>
      <c r="D136" s="4" t="s">
        <v>662</v>
      </c>
      <c r="E136" s="4" t="s">
        <v>663</v>
      </c>
      <c r="F136" s="6">
        <v>45135</v>
      </c>
      <c r="G136" s="6">
        <v>45137</v>
      </c>
      <c r="H136" s="4">
        <v>3</v>
      </c>
      <c r="I136" s="4">
        <v>2</v>
      </c>
      <c r="J136" s="4">
        <v>6</v>
      </c>
      <c r="K136" s="4" t="s">
        <v>30</v>
      </c>
      <c r="L136" s="4">
        <v>2031.6</v>
      </c>
      <c r="M136" s="4">
        <v>2031.6</v>
      </c>
      <c r="N136" s="4" t="s">
        <v>664</v>
      </c>
      <c r="O136" s="4" t="s">
        <v>32</v>
      </c>
      <c r="P136" s="4" t="s">
        <v>33</v>
      </c>
      <c r="Q136" s="4">
        <v>0</v>
      </c>
      <c r="R136" s="7">
        <v>45126.0000115741</v>
      </c>
      <c r="S136" s="6">
        <v>45140</v>
      </c>
      <c r="T136" s="4" t="s">
        <v>34</v>
      </c>
      <c r="U136" s="4">
        <v>2031.6</v>
      </c>
      <c r="V136" s="4">
        <v>0</v>
      </c>
      <c r="W136" s="4">
        <v>0</v>
      </c>
      <c r="X136" s="4" t="s">
        <v>665</v>
      </c>
      <c r="Y136" s="4" t="s">
        <v>666</v>
      </c>
    </row>
    <row r="137" s="4" customFormat="1" spans="1:25">
      <c r="A137" s="4" t="s">
        <v>667</v>
      </c>
      <c r="B137" s="4" t="s">
        <v>26</v>
      </c>
      <c r="C137" s="4" t="s">
        <v>27</v>
      </c>
      <c r="D137" s="4" t="s">
        <v>668</v>
      </c>
      <c r="E137" s="4" t="s">
        <v>417</v>
      </c>
      <c r="F137" s="6">
        <v>45134</v>
      </c>
      <c r="G137" s="6">
        <v>45137</v>
      </c>
      <c r="H137" s="4">
        <v>3</v>
      </c>
      <c r="I137" s="4">
        <v>3</v>
      </c>
      <c r="J137" s="4">
        <v>9</v>
      </c>
      <c r="K137" s="4" t="s">
        <v>30</v>
      </c>
      <c r="L137" s="4">
        <v>1484.82</v>
      </c>
      <c r="M137" s="4">
        <v>1484.82</v>
      </c>
      <c r="N137" s="4" t="s">
        <v>669</v>
      </c>
      <c r="O137" s="4" t="s">
        <v>32</v>
      </c>
      <c r="P137" s="4" t="s">
        <v>33</v>
      </c>
      <c r="Q137" s="4">
        <v>0</v>
      </c>
      <c r="R137" s="7">
        <v>45127.0000115741</v>
      </c>
      <c r="S137" s="6">
        <v>45140</v>
      </c>
      <c r="T137" s="4" t="s">
        <v>34</v>
      </c>
      <c r="U137" s="4">
        <v>1484.82</v>
      </c>
      <c r="V137" s="4">
        <v>0</v>
      </c>
      <c r="W137" s="4">
        <v>0</v>
      </c>
      <c r="X137" s="4" t="s">
        <v>670</v>
      </c>
      <c r="Y137" s="4" t="s">
        <v>671</v>
      </c>
    </row>
    <row r="138" s="4" customFormat="1" spans="1:25">
      <c r="A138" s="4" t="s">
        <v>672</v>
      </c>
      <c r="B138" s="4" t="s">
        <v>26</v>
      </c>
      <c r="C138" s="4" t="s">
        <v>27</v>
      </c>
      <c r="D138" s="4" t="s">
        <v>673</v>
      </c>
      <c r="E138" s="4" t="s">
        <v>674</v>
      </c>
      <c r="F138" s="6">
        <v>45135</v>
      </c>
      <c r="G138" s="6">
        <v>45137</v>
      </c>
      <c r="H138" s="4">
        <v>1</v>
      </c>
      <c r="I138" s="4">
        <v>2</v>
      </c>
      <c r="J138" s="4">
        <v>2</v>
      </c>
      <c r="K138" s="4" t="s">
        <v>30</v>
      </c>
      <c r="L138" s="4">
        <v>968.47</v>
      </c>
      <c r="M138" s="4">
        <v>968.47</v>
      </c>
      <c r="N138" s="4" t="s">
        <v>675</v>
      </c>
      <c r="O138" s="4" t="s">
        <v>32</v>
      </c>
      <c r="P138" s="4" t="s">
        <v>33</v>
      </c>
      <c r="Q138" s="4">
        <v>0</v>
      </c>
      <c r="R138" s="7">
        <v>45127</v>
      </c>
      <c r="S138" s="6">
        <v>45140</v>
      </c>
      <c r="T138" s="4" t="s">
        <v>34</v>
      </c>
      <c r="U138" s="4">
        <v>968.47</v>
      </c>
      <c r="V138" s="4">
        <v>0</v>
      </c>
      <c r="W138" s="4">
        <v>0</v>
      </c>
      <c r="X138" s="4" t="s">
        <v>676</v>
      </c>
      <c r="Y138" s="4" t="s">
        <v>677</v>
      </c>
    </row>
    <row r="139" s="4" customFormat="1" spans="1:25">
      <c r="A139" s="4" t="s">
        <v>678</v>
      </c>
      <c r="B139" s="4" t="s">
        <v>26</v>
      </c>
      <c r="C139" s="4" t="s">
        <v>27</v>
      </c>
      <c r="D139" s="4" t="s">
        <v>679</v>
      </c>
      <c r="E139" s="4" t="s">
        <v>680</v>
      </c>
      <c r="F139" s="6">
        <v>45133</v>
      </c>
      <c r="G139" s="6">
        <v>45137</v>
      </c>
      <c r="H139" s="4">
        <v>1</v>
      </c>
      <c r="I139" s="4">
        <v>4</v>
      </c>
      <c r="J139" s="4">
        <v>4</v>
      </c>
      <c r="K139" s="4" t="s">
        <v>30</v>
      </c>
      <c r="L139" s="4">
        <v>14932.56</v>
      </c>
      <c r="M139" s="4">
        <v>14932.56</v>
      </c>
      <c r="N139" s="4" t="s">
        <v>681</v>
      </c>
      <c r="O139" s="4" t="s">
        <v>32</v>
      </c>
      <c r="P139" s="4" t="s">
        <v>33</v>
      </c>
      <c r="Q139" s="4">
        <v>0</v>
      </c>
      <c r="R139" s="7">
        <v>45127.0000115741</v>
      </c>
      <c r="S139" s="6">
        <v>45140</v>
      </c>
      <c r="T139" s="4" t="s">
        <v>34</v>
      </c>
      <c r="U139" s="4">
        <v>14932.56</v>
      </c>
      <c r="V139" s="4">
        <v>0</v>
      </c>
      <c r="W139" s="4">
        <v>0</v>
      </c>
      <c r="X139" s="4" t="s">
        <v>682</v>
      </c>
      <c r="Y139" s="4" t="s">
        <v>683</v>
      </c>
    </row>
    <row r="140" s="4" customFormat="1" spans="1:25">
      <c r="A140" s="4" t="s">
        <v>684</v>
      </c>
      <c r="B140" s="4" t="s">
        <v>26</v>
      </c>
      <c r="C140" s="4" t="s">
        <v>27</v>
      </c>
      <c r="D140" s="4" t="s">
        <v>685</v>
      </c>
      <c r="E140" s="4" t="s">
        <v>686</v>
      </c>
      <c r="F140" s="6">
        <v>45136</v>
      </c>
      <c r="G140" s="6">
        <v>45137</v>
      </c>
      <c r="H140" s="4">
        <v>1</v>
      </c>
      <c r="I140" s="4">
        <v>1</v>
      </c>
      <c r="J140" s="4">
        <v>1</v>
      </c>
      <c r="K140" s="4" t="s">
        <v>30</v>
      </c>
      <c r="L140" s="4">
        <v>2554.4</v>
      </c>
      <c r="M140" s="4">
        <v>2554.4</v>
      </c>
      <c r="N140" s="4" t="s">
        <v>687</v>
      </c>
      <c r="O140" s="4" t="s">
        <v>32</v>
      </c>
      <c r="P140" s="4" t="s">
        <v>33</v>
      </c>
      <c r="Q140" s="4">
        <v>0</v>
      </c>
      <c r="R140" s="7">
        <v>45127.0000115741</v>
      </c>
      <c r="S140" s="6">
        <v>45140</v>
      </c>
      <c r="T140" s="4" t="s">
        <v>34</v>
      </c>
      <c r="U140" s="4">
        <v>2554.4</v>
      </c>
      <c r="V140" s="4">
        <v>0</v>
      </c>
      <c r="W140" s="4">
        <v>0</v>
      </c>
      <c r="X140" s="4" t="s">
        <v>688</v>
      </c>
      <c r="Y140" s="4" t="s">
        <v>689</v>
      </c>
    </row>
    <row r="141" s="4" customFormat="1" spans="1:25">
      <c r="A141" s="4" t="s">
        <v>690</v>
      </c>
      <c r="B141" s="4" t="s">
        <v>26</v>
      </c>
      <c r="C141" s="4" t="s">
        <v>27</v>
      </c>
      <c r="D141" s="4" t="s">
        <v>691</v>
      </c>
      <c r="E141" s="4" t="s">
        <v>692</v>
      </c>
      <c r="F141" s="6">
        <v>45136</v>
      </c>
      <c r="G141" s="6">
        <v>45137</v>
      </c>
      <c r="H141" s="4">
        <v>1</v>
      </c>
      <c r="I141" s="4">
        <v>1</v>
      </c>
      <c r="J141" s="4">
        <v>1</v>
      </c>
      <c r="K141" s="4" t="s">
        <v>30</v>
      </c>
      <c r="L141" s="4">
        <v>2539.74</v>
      </c>
      <c r="M141" s="4">
        <v>2539.74</v>
      </c>
      <c r="N141" s="4" t="s">
        <v>693</v>
      </c>
      <c r="O141" s="4" t="s">
        <v>32</v>
      </c>
      <c r="P141" s="4" t="s">
        <v>33</v>
      </c>
      <c r="Q141" s="4">
        <v>0</v>
      </c>
      <c r="R141" s="7">
        <v>45128.0000115741</v>
      </c>
      <c r="S141" s="6">
        <v>45140</v>
      </c>
      <c r="T141" s="4" t="s">
        <v>34</v>
      </c>
      <c r="U141" s="4">
        <v>2539.74</v>
      </c>
      <c r="V141" s="4">
        <v>0</v>
      </c>
      <c r="W141" s="4">
        <v>0</v>
      </c>
      <c r="X141" s="4" t="s">
        <v>694</v>
      </c>
      <c r="Y141" s="4" t="s">
        <v>695</v>
      </c>
    </row>
    <row r="142" s="4" customFormat="1" spans="1:25">
      <c r="A142" s="4" t="s">
        <v>696</v>
      </c>
      <c r="B142" s="4" t="s">
        <v>26</v>
      </c>
      <c r="C142" s="4" t="s">
        <v>27</v>
      </c>
      <c r="D142" s="4" t="s">
        <v>697</v>
      </c>
      <c r="E142" s="4" t="s">
        <v>698</v>
      </c>
      <c r="F142" s="6">
        <v>45133</v>
      </c>
      <c r="G142" s="6">
        <v>45137</v>
      </c>
      <c r="H142" s="4">
        <v>1</v>
      </c>
      <c r="I142" s="4">
        <v>4</v>
      </c>
      <c r="J142" s="4">
        <v>4</v>
      </c>
      <c r="K142" s="4" t="s">
        <v>30</v>
      </c>
      <c r="L142" s="4">
        <v>2322.58</v>
      </c>
      <c r="M142" s="4">
        <v>2322.58</v>
      </c>
      <c r="N142" s="4" t="s">
        <v>699</v>
      </c>
      <c r="O142" s="4" t="s">
        <v>32</v>
      </c>
      <c r="P142" s="4" t="s">
        <v>33</v>
      </c>
      <c r="Q142" s="4">
        <v>0</v>
      </c>
      <c r="R142" s="7">
        <v>45128.0000115741</v>
      </c>
      <c r="S142" s="6">
        <v>45140</v>
      </c>
      <c r="T142" s="4" t="s">
        <v>34</v>
      </c>
      <c r="U142" s="4">
        <v>2322.58</v>
      </c>
      <c r="V142" s="4">
        <v>0</v>
      </c>
      <c r="W142" s="4">
        <v>0</v>
      </c>
      <c r="X142" s="4" t="s">
        <v>700</v>
      </c>
      <c r="Y142" s="4" t="s">
        <v>701</v>
      </c>
    </row>
    <row r="143" s="4" customFormat="1" spans="1:25">
      <c r="A143" s="4" t="s">
        <v>702</v>
      </c>
      <c r="B143" s="4" t="s">
        <v>26</v>
      </c>
      <c r="C143" s="4" t="s">
        <v>27</v>
      </c>
      <c r="D143" s="4" t="s">
        <v>703</v>
      </c>
      <c r="E143" s="4" t="s">
        <v>704</v>
      </c>
      <c r="F143" s="6">
        <v>45135</v>
      </c>
      <c r="G143" s="6">
        <v>45137</v>
      </c>
      <c r="H143" s="4">
        <v>2</v>
      </c>
      <c r="I143" s="4">
        <v>2</v>
      </c>
      <c r="J143" s="4">
        <v>4</v>
      </c>
      <c r="K143" s="4" t="s">
        <v>30</v>
      </c>
      <c r="L143" s="4">
        <v>3081.92</v>
      </c>
      <c r="M143" s="4">
        <v>3081.92</v>
      </c>
      <c r="N143" s="4" t="s">
        <v>705</v>
      </c>
      <c r="O143" s="4" t="s">
        <v>32</v>
      </c>
      <c r="P143" s="4" t="s">
        <v>33</v>
      </c>
      <c r="Q143" s="4">
        <v>0</v>
      </c>
      <c r="R143" s="7">
        <v>45128</v>
      </c>
      <c r="S143" s="6">
        <v>45140</v>
      </c>
      <c r="T143" s="4" t="s">
        <v>34</v>
      </c>
      <c r="U143" s="4">
        <v>3081.92</v>
      </c>
      <c r="V143" s="4">
        <v>0</v>
      </c>
      <c r="W143" s="4">
        <v>0</v>
      </c>
      <c r="X143" s="4" t="s">
        <v>706</v>
      </c>
      <c r="Y143" s="4" t="s">
        <v>707</v>
      </c>
    </row>
    <row r="144" s="4" customFormat="1" spans="1:25">
      <c r="A144" s="4" t="s">
        <v>708</v>
      </c>
      <c r="B144" s="4" t="s">
        <v>26</v>
      </c>
      <c r="C144" s="4" t="s">
        <v>27</v>
      </c>
      <c r="D144" s="4" t="s">
        <v>709</v>
      </c>
      <c r="E144" s="4" t="s">
        <v>173</v>
      </c>
      <c r="F144" s="6">
        <v>45136</v>
      </c>
      <c r="G144" s="6">
        <v>45137</v>
      </c>
      <c r="H144" s="4">
        <v>1</v>
      </c>
      <c r="I144" s="4">
        <v>1</v>
      </c>
      <c r="J144" s="4">
        <v>1</v>
      </c>
      <c r="K144" s="4" t="s">
        <v>30</v>
      </c>
      <c r="L144" s="4">
        <v>691.68</v>
      </c>
      <c r="M144" s="4">
        <v>691.68</v>
      </c>
      <c r="N144" s="4" t="s">
        <v>710</v>
      </c>
      <c r="O144" s="4" t="s">
        <v>32</v>
      </c>
      <c r="P144" s="4" t="s">
        <v>33</v>
      </c>
      <c r="Q144" s="4">
        <v>0</v>
      </c>
      <c r="R144" s="7">
        <v>45128</v>
      </c>
      <c r="S144" s="6">
        <v>45140</v>
      </c>
      <c r="T144" s="4" t="s">
        <v>34</v>
      </c>
      <c r="U144" s="4">
        <v>691.68</v>
      </c>
      <c r="V144" s="4">
        <v>0</v>
      </c>
      <c r="W144" s="4">
        <v>0</v>
      </c>
      <c r="X144" s="4" t="s">
        <v>711</v>
      </c>
      <c r="Y144" s="4" t="s">
        <v>712</v>
      </c>
    </row>
    <row r="145" s="4" customFormat="1" spans="1:25">
      <c r="A145" s="4" t="s">
        <v>713</v>
      </c>
      <c r="B145" s="4" t="s">
        <v>26</v>
      </c>
      <c r="C145" s="4" t="s">
        <v>27</v>
      </c>
      <c r="D145" s="4" t="s">
        <v>714</v>
      </c>
      <c r="E145" s="4" t="s">
        <v>355</v>
      </c>
      <c r="F145" s="6">
        <v>45136</v>
      </c>
      <c r="G145" s="6">
        <v>45137</v>
      </c>
      <c r="H145" s="4">
        <v>1</v>
      </c>
      <c r="I145" s="4">
        <v>1</v>
      </c>
      <c r="J145" s="4">
        <v>1</v>
      </c>
      <c r="K145" s="4" t="s">
        <v>30</v>
      </c>
      <c r="L145" s="4">
        <v>569.72</v>
      </c>
      <c r="M145" s="4">
        <v>569.72</v>
      </c>
      <c r="N145" s="4" t="s">
        <v>715</v>
      </c>
      <c r="O145" s="4" t="s">
        <v>32</v>
      </c>
      <c r="P145" s="4" t="s">
        <v>33</v>
      </c>
      <c r="Q145" s="4">
        <v>0</v>
      </c>
      <c r="R145" s="7">
        <v>45128</v>
      </c>
      <c r="S145" s="6">
        <v>45140</v>
      </c>
      <c r="T145" s="4" t="s">
        <v>34</v>
      </c>
      <c r="U145" s="4">
        <v>569.72</v>
      </c>
      <c r="V145" s="4">
        <v>0</v>
      </c>
      <c r="W145" s="4">
        <v>0</v>
      </c>
      <c r="X145" s="4" t="s">
        <v>716</v>
      </c>
      <c r="Y145" s="4" t="s">
        <v>717</v>
      </c>
    </row>
    <row r="146" s="4" customFormat="1" spans="1:25">
      <c r="A146" s="4" t="s">
        <v>718</v>
      </c>
      <c r="B146" s="4" t="s">
        <v>26</v>
      </c>
      <c r="C146" s="4" t="s">
        <v>27</v>
      </c>
      <c r="D146" s="4" t="s">
        <v>719</v>
      </c>
      <c r="E146" s="4" t="s">
        <v>720</v>
      </c>
      <c r="F146" s="6">
        <v>45136</v>
      </c>
      <c r="G146" s="6">
        <v>45137</v>
      </c>
      <c r="H146" s="4">
        <v>3</v>
      </c>
      <c r="I146" s="4">
        <v>1</v>
      </c>
      <c r="J146" s="4">
        <v>3</v>
      </c>
      <c r="K146" s="4" t="s">
        <v>30</v>
      </c>
      <c r="L146" s="4">
        <v>1821.15</v>
      </c>
      <c r="M146" s="4">
        <v>1821.15</v>
      </c>
      <c r="N146" s="4" t="s">
        <v>721</v>
      </c>
      <c r="O146" s="4" t="s">
        <v>32</v>
      </c>
      <c r="P146" s="4" t="s">
        <v>33</v>
      </c>
      <c r="Q146" s="4">
        <v>0</v>
      </c>
      <c r="R146" s="7">
        <v>45128.0000115741</v>
      </c>
      <c r="S146" s="6">
        <v>45140</v>
      </c>
      <c r="T146" s="4" t="s">
        <v>34</v>
      </c>
      <c r="U146" s="4">
        <v>1821.15</v>
      </c>
      <c r="V146" s="4">
        <v>0</v>
      </c>
      <c r="W146" s="4">
        <v>0</v>
      </c>
      <c r="X146" s="4" t="s">
        <v>722</v>
      </c>
      <c r="Y146" s="4" t="s">
        <v>723</v>
      </c>
    </row>
    <row r="147" s="4" customFormat="1" spans="1:25">
      <c r="A147" s="4" t="s">
        <v>724</v>
      </c>
      <c r="B147" s="4" t="s">
        <v>26</v>
      </c>
      <c r="C147" s="4" t="s">
        <v>27</v>
      </c>
      <c r="D147" s="4" t="s">
        <v>725</v>
      </c>
      <c r="E147" s="4" t="s">
        <v>726</v>
      </c>
      <c r="F147" s="6">
        <v>45135</v>
      </c>
      <c r="G147" s="6">
        <v>45137</v>
      </c>
      <c r="H147" s="4">
        <v>1</v>
      </c>
      <c r="I147" s="4">
        <v>2</v>
      </c>
      <c r="J147" s="4">
        <v>2</v>
      </c>
      <c r="K147" s="4" t="s">
        <v>30</v>
      </c>
      <c r="L147" s="4">
        <v>5021.24</v>
      </c>
      <c r="M147" s="4">
        <v>5021.24</v>
      </c>
      <c r="N147" s="4" t="s">
        <v>727</v>
      </c>
      <c r="O147" s="4" t="s">
        <v>32</v>
      </c>
      <c r="P147" s="4" t="s">
        <v>33</v>
      </c>
      <c r="Q147" s="4">
        <v>0</v>
      </c>
      <c r="R147" s="7">
        <v>45129</v>
      </c>
      <c r="S147" s="6">
        <v>45140</v>
      </c>
      <c r="T147" s="4" t="s">
        <v>34</v>
      </c>
      <c r="U147" s="4">
        <v>5021.24</v>
      </c>
      <c r="V147" s="4">
        <v>0</v>
      </c>
      <c r="W147" s="4">
        <v>0</v>
      </c>
      <c r="X147" s="4" t="s">
        <v>728</v>
      </c>
      <c r="Y147" s="4" t="s">
        <v>729</v>
      </c>
    </row>
    <row r="148" s="4" customFormat="1" spans="1:25">
      <c r="A148" s="4" t="s">
        <v>730</v>
      </c>
      <c r="B148" s="4" t="s">
        <v>26</v>
      </c>
      <c r="C148" s="4" t="s">
        <v>27</v>
      </c>
      <c r="D148" s="4" t="s">
        <v>731</v>
      </c>
      <c r="E148" s="4" t="s">
        <v>446</v>
      </c>
      <c r="F148" s="6">
        <v>45135</v>
      </c>
      <c r="G148" s="6">
        <v>45137</v>
      </c>
      <c r="H148" s="4">
        <v>1</v>
      </c>
      <c r="I148" s="4">
        <v>2</v>
      </c>
      <c r="J148" s="4">
        <v>2</v>
      </c>
      <c r="K148" s="4" t="s">
        <v>30</v>
      </c>
      <c r="L148" s="4">
        <v>558.81</v>
      </c>
      <c r="M148" s="4">
        <v>558.81</v>
      </c>
      <c r="N148" s="4" t="s">
        <v>732</v>
      </c>
      <c r="O148" s="4" t="s">
        <v>32</v>
      </c>
      <c r="P148" s="4" t="s">
        <v>33</v>
      </c>
      <c r="Q148" s="4">
        <v>0</v>
      </c>
      <c r="R148" s="7">
        <v>45129.0000115741</v>
      </c>
      <c r="S148" s="6">
        <v>45140</v>
      </c>
      <c r="T148" s="4" t="s">
        <v>34</v>
      </c>
      <c r="U148" s="4">
        <v>558.81</v>
      </c>
      <c r="V148" s="4">
        <v>0</v>
      </c>
      <c r="W148" s="4">
        <v>0</v>
      </c>
      <c r="X148" s="4" t="s">
        <v>733</v>
      </c>
      <c r="Y148" s="4" t="s">
        <v>36</v>
      </c>
    </row>
    <row r="149" s="4" customFormat="1" spans="1:25">
      <c r="A149" s="4" t="s">
        <v>734</v>
      </c>
      <c r="B149" s="4" t="s">
        <v>26</v>
      </c>
      <c r="C149" s="4" t="s">
        <v>27</v>
      </c>
      <c r="D149" s="4" t="s">
        <v>735</v>
      </c>
      <c r="E149" s="4" t="s">
        <v>51</v>
      </c>
      <c r="F149" s="6">
        <v>45136</v>
      </c>
      <c r="G149" s="6">
        <v>45137</v>
      </c>
      <c r="H149" s="4">
        <v>1</v>
      </c>
      <c r="I149" s="4">
        <v>1</v>
      </c>
      <c r="J149" s="4">
        <v>1</v>
      </c>
      <c r="K149" s="4" t="s">
        <v>30</v>
      </c>
      <c r="L149" s="4">
        <v>1734.02</v>
      </c>
      <c r="M149" s="4">
        <v>1734.02</v>
      </c>
      <c r="N149" s="4" t="s">
        <v>736</v>
      </c>
      <c r="O149" s="4" t="s">
        <v>32</v>
      </c>
      <c r="P149" s="4" t="s">
        <v>33</v>
      </c>
      <c r="Q149" s="4">
        <v>0</v>
      </c>
      <c r="R149" s="7">
        <v>45129.0000115741</v>
      </c>
      <c r="S149" s="6">
        <v>45140</v>
      </c>
      <c r="T149" s="4" t="s">
        <v>34</v>
      </c>
      <c r="U149" s="4">
        <v>1734.02</v>
      </c>
      <c r="V149" s="4">
        <v>0</v>
      </c>
      <c r="W149" s="4">
        <v>0</v>
      </c>
      <c r="X149" s="4" t="s">
        <v>737</v>
      </c>
      <c r="Y149" s="4" t="s">
        <v>738</v>
      </c>
    </row>
    <row r="150" s="4" customFormat="1" spans="1:25">
      <c r="A150" s="4" t="s">
        <v>739</v>
      </c>
      <c r="B150" s="4" t="s">
        <v>26</v>
      </c>
      <c r="C150" s="4" t="s">
        <v>27</v>
      </c>
      <c r="D150" s="4" t="s">
        <v>740</v>
      </c>
      <c r="E150" s="4" t="s">
        <v>355</v>
      </c>
      <c r="F150" s="6">
        <v>45135</v>
      </c>
      <c r="G150" s="6">
        <v>45137</v>
      </c>
      <c r="H150" s="4">
        <v>1</v>
      </c>
      <c r="I150" s="4">
        <v>2</v>
      </c>
      <c r="J150" s="4">
        <v>2</v>
      </c>
      <c r="K150" s="4" t="s">
        <v>30</v>
      </c>
      <c r="L150" s="4">
        <v>323.67</v>
      </c>
      <c r="M150" s="4">
        <v>323.67</v>
      </c>
      <c r="N150" s="4" t="s">
        <v>741</v>
      </c>
      <c r="O150" s="4" t="s">
        <v>32</v>
      </c>
      <c r="P150" s="4" t="s">
        <v>33</v>
      </c>
      <c r="Q150" s="4">
        <v>0</v>
      </c>
      <c r="R150" s="7">
        <v>45129.0000115741</v>
      </c>
      <c r="S150" s="6">
        <v>45140</v>
      </c>
      <c r="T150" s="4" t="s">
        <v>34</v>
      </c>
      <c r="U150" s="4">
        <v>323.67</v>
      </c>
      <c r="V150" s="4">
        <v>0</v>
      </c>
      <c r="W150" s="4">
        <v>0</v>
      </c>
      <c r="X150" s="4" t="s">
        <v>742</v>
      </c>
      <c r="Y150" s="4" t="s">
        <v>36</v>
      </c>
    </row>
    <row r="151" s="4" customFormat="1" spans="1:25">
      <c r="A151" s="4" t="s">
        <v>743</v>
      </c>
      <c r="B151" s="4" t="s">
        <v>26</v>
      </c>
      <c r="C151" s="4" t="s">
        <v>27</v>
      </c>
      <c r="D151" s="4" t="s">
        <v>744</v>
      </c>
      <c r="E151" s="4" t="s">
        <v>614</v>
      </c>
      <c r="F151" s="6">
        <v>45133</v>
      </c>
      <c r="G151" s="6">
        <v>45137</v>
      </c>
      <c r="H151" s="4">
        <v>1</v>
      </c>
      <c r="I151" s="4">
        <v>4</v>
      </c>
      <c r="J151" s="4">
        <v>4</v>
      </c>
      <c r="K151" s="4" t="s">
        <v>30</v>
      </c>
      <c r="L151" s="4">
        <v>3066.88</v>
      </c>
      <c r="M151" s="4">
        <v>3066.88</v>
      </c>
      <c r="N151" s="4" t="s">
        <v>745</v>
      </c>
      <c r="O151" s="4" t="s">
        <v>32</v>
      </c>
      <c r="P151" s="4" t="s">
        <v>33</v>
      </c>
      <c r="Q151" s="4">
        <v>0</v>
      </c>
      <c r="R151" s="7">
        <v>45129</v>
      </c>
      <c r="S151" s="6">
        <v>45140</v>
      </c>
      <c r="T151" s="4" t="s">
        <v>34</v>
      </c>
      <c r="U151" s="4">
        <v>3066.88</v>
      </c>
      <c r="V151" s="4">
        <v>0</v>
      </c>
      <c r="W151" s="4">
        <v>0</v>
      </c>
      <c r="X151" s="4" t="s">
        <v>746</v>
      </c>
      <c r="Y151" s="4" t="s">
        <v>747</v>
      </c>
    </row>
    <row r="152" s="4" customFormat="1" spans="1:25">
      <c r="A152" s="4" t="s">
        <v>748</v>
      </c>
      <c r="B152" s="4" t="s">
        <v>26</v>
      </c>
      <c r="C152" s="4" t="s">
        <v>27</v>
      </c>
      <c r="D152" s="4" t="s">
        <v>749</v>
      </c>
      <c r="E152" s="4" t="s">
        <v>750</v>
      </c>
      <c r="F152" s="6">
        <v>45135</v>
      </c>
      <c r="G152" s="6">
        <v>45137</v>
      </c>
      <c r="H152" s="4">
        <v>1</v>
      </c>
      <c r="I152" s="4">
        <v>2</v>
      </c>
      <c r="J152" s="4">
        <v>2</v>
      </c>
      <c r="K152" s="4" t="s">
        <v>30</v>
      </c>
      <c r="L152" s="4">
        <v>2362.9</v>
      </c>
      <c r="M152" s="4">
        <v>2362.9</v>
      </c>
      <c r="N152" s="4" t="s">
        <v>751</v>
      </c>
      <c r="O152" s="4" t="s">
        <v>32</v>
      </c>
      <c r="P152" s="4" t="s">
        <v>33</v>
      </c>
      <c r="Q152" s="4">
        <v>0</v>
      </c>
      <c r="R152" s="7">
        <v>45129.0000115741</v>
      </c>
      <c r="S152" s="6">
        <v>45140</v>
      </c>
      <c r="T152" s="4" t="s">
        <v>34</v>
      </c>
      <c r="U152" s="4">
        <v>2362.9</v>
      </c>
      <c r="V152" s="4">
        <v>0</v>
      </c>
      <c r="W152" s="4">
        <v>0</v>
      </c>
      <c r="X152" s="4" t="s">
        <v>752</v>
      </c>
      <c r="Y152" s="4" t="s">
        <v>753</v>
      </c>
    </row>
    <row r="153" s="4" customFormat="1" spans="1:25">
      <c r="A153" s="4" t="s">
        <v>754</v>
      </c>
      <c r="B153" s="4" t="s">
        <v>26</v>
      </c>
      <c r="C153" s="4" t="s">
        <v>27</v>
      </c>
      <c r="D153" s="4" t="s">
        <v>755</v>
      </c>
      <c r="E153" s="4" t="s">
        <v>756</v>
      </c>
      <c r="F153" s="6">
        <v>45136</v>
      </c>
      <c r="G153" s="6">
        <v>45137</v>
      </c>
      <c r="H153" s="4">
        <v>1</v>
      </c>
      <c r="I153" s="4">
        <v>1</v>
      </c>
      <c r="J153" s="4">
        <v>1</v>
      </c>
      <c r="K153" s="4" t="s">
        <v>30</v>
      </c>
      <c r="L153" s="4">
        <v>790.7</v>
      </c>
      <c r="M153" s="4">
        <v>790.7</v>
      </c>
      <c r="N153" s="4" t="s">
        <v>757</v>
      </c>
      <c r="O153" s="4" t="s">
        <v>32</v>
      </c>
      <c r="P153" s="4" t="s">
        <v>33</v>
      </c>
      <c r="Q153" s="4">
        <v>0</v>
      </c>
      <c r="R153" s="7">
        <v>45129.0000115741</v>
      </c>
      <c r="S153" s="6">
        <v>45140</v>
      </c>
      <c r="T153" s="4" t="s">
        <v>34</v>
      </c>
      <c r="U153" s="4">
        <v>790.7</v>
      </c>
      <c r="V153" s="4">
        <v>0</v>
      </c>
      <c r="W153" s="4">
        <v>0</v>
      </c>
      <c r="X153" s="4" t="s">
        <v>758</v>
      </c>
      <c r="Y153" s="4" t="s">
        <v>759</v>
      </c>
    </row>
    <row r="154" s="4" customFormat="1" spans="1:25">
      <c r="A154" s="4" t="s">
        <v>760</v>
      </c>
      <c r="B154" s="4" t="s">
        <v>26</v>
      </c>
      <c r="C154" s="4" t="s">
        <v>27</v>
      </c>
      <c r="D154" s="4" t="s">
        <v>761</v>
      </c>
      <c r="E154" s="4" t="s">
        <v>762</v>
      </c>
      <c r="F154" s="6">
        <v>45135</v>
      </c>
      <c r="G154" s="6">
        <v>45137</v>
      </c>
      <c r="H154" s="4">
        <v>1</v>
      </c>
      <c r="I154" s="4">
        <v>2</v>
      </c>
      <c r="J154" s="4">
        <v>2</v>
      </c>
      <c r="K154" s="4" t="s">
        <v>30</v>
      </c>
      <c r="L154" s="4">
        <v>599.5</v>
      </c>
      <c r="M154" s="4">
        <v>599.5</v>
      </c>
      <c r="N154" s="4" t="s">
        <v>763</v>
      </c>
      <c r="O154" s="4" t="s">
        <v>32</v>
      </c>
      <c r="P154" s="4" t="s">
        <v>33</v>
      </c>
      <c r="Q154" s="4">
        <v>0</v>
      </c>
      <c r="R154" s="7">
        <v>45129</v>
      </c>
      <c r="S154" s="6">
        <v>45140</v>
      </c>
      <c r="T154" s="4" t="s">
        <v>34</v>
      </c>
      <c r="U154" s="4">
        <v>599.5</v>
      </c>
      <c r="V154" s="4">
        <v>0</v>
      </c>
      <c r="W154" s="4">
        <v>0</v>
      </c>
      <c r="X154" s="4" t="s">
        <v>764</v>
      </c>
      <c r="Y154" s="4" t="s">
        <v>36</v>
      </c>
    </row>
    <row r="155" s="4" customFormat="1" spans="1:25">
      <c r="A155" s="4" t="s">
        <v>765</v>
      </c>
      <c r="B155" s="4" t="s">
        <v>26</v>
      </c>
      <c r="C155" s="4" t="s">
        <v>27</v>
      </c>
      <c r="D155" s="4" t="s">
        <v>766</v>
      </c>
      <c r="E155" s="4" t="s">
        <v>767</v>
      </c>
      <c r="F155" s="6">
        <v>45136</v>
      </c>
      <c r="G155" s="6">
        <v>45137</v>
      </c>
      <c r="H155" s="4">
        <v>1</v>
      </c>
      <c r="I155" s="4">
        <v>1</v>
      </c>
      <c r="J155" s="4">
        <v>1</v>
      </c>
      <c r="K155" s="4" t="s">
        <v>30</v>
      </c>
      <c r="L155" s="4">
        <v>4331.75</v>
      </c>
      <c r="M155" s="4">
        <v>4331.75</v>
      </c>
      <c r="N155" s="4" t="s">
        <v>768</v>
      </c>
      <c r="O155" s="4" t="s">
        <v>32</v>
      </c>
      <c r="P155" s="4" t="s">
        <v>33</v>
      </c>
      <c r="Q155" s="4">
        <v>0</v>
      </c>
      <c r="R155" s="7">
        <v>45125.0000115741</v>
      </c>
      <c r="S155" s="6">
        <v>45140</v>
      </c>
      <c r="T155" s="4" t="s">
        <v>34</v>
      </c>
      <c r="U155" s="4">
        <v>4331.75</v>
      </c>
      <c r="V155" s="4">
        <v>0</v>
      </c>
      <c r="W155" s="4">
        <v>0</v>
      </c>
      <c r="X155" s="4" t="s">
        <v>769</v>
      </c>
      <c r="Y155" s="4" t="s">
        <v>36</v>
      </c>
    </row>
    <row r="156" s="4" customFormat="1" spans="1:25">
      <c r="A156" s="4" t="s">
        <v>770</v>
      </c>
      <c r="B156" s="4" t="s">
        <v>26</v>
      </c>
      <c r="C156" s="4" t="s">
        <v>27</v>
      </c>
      <c r="D156" s="4" t="s">
        <v>771</v>
      </c>
      <c r="E156" s="4" t="s">
        <v>772</v>
      </c>
      <c r="F156" s="6">
        <v>45132</v>
      </c>
      <c r="G156" s="6">
        <v>45137</v>
      </c>
      <c r="H156" s="4">
        <v>1</v>
      </c>
      <c r="I156" s="4">
        <v>5</v>
      </c>
      <c r="J156" s="4">
        <v>5</v>
      </c>
      <c r="K156" s="4" t="s">
        <v>30</v>
      </c>
      <c r="L156" s="4">
        <v>2030.9</v>
      </c>
      <c r="M156" s="4">
        <v>2030.9</v>
      </c>
      <c r="N156" s="4" t="s">
        <v>773</v>
      </c>
      <c r="O156" s="4" t="s">
        <v>32</v>
      </c>
      <c r="P156" s="4" t="s">
        <v>33</v>
      </c>
      <c r="Q156" s="4">
        <v>0</v>
      </c>
      <c r="R156" s="7">
        <v>45129</v>
      </c>
      <c r="S156" s="6">
        <v>45140</v>
      </c>
      <c r="T156" s="4" t="s">
        <v>34</v>
      </c>
      <c r="U156" s="4">
        <v>2030.9</v>
      </c>
      <c r="V156" s="4">
        <v>0</v>
      </c>
      <c r="W156" s="4">
        <v>0</v>
      </c>
      <c r="X156" s="4" t="s">
        <v>774</v>
      </c>
      <c r="Y156" s="4" t="s">
        <v>36</v>
      </c>
    </row>
    <row r="157" s="4" customFormat="1" spans="1:25">
      <c r="A157" s="4" t="s">
        <v>775</v>
      </c>
      <c r="B157" s="4" t="s">
        <v>26</v>
      </c>
      <c r="C157" s="4" t="s">
        <v>27</v>
      </c>
      <c r="D157" s="4" t="s">
        <v>776</v>
      </c>
      <c r="E157" s="4" t="s">
        <v>777</v>
      </c>
      <c r="F157" s="6">
        <v>45134</v>
      </c>
      <c r="G157" s="6">
        <v>45137</v>
      </c>
      <c r="H157" s="4">
        <v>1</v>
      </c>
      <c r="I157" s="4">
        <v>3</v>
      </c>
      <c r="J157" s="4">
        <v>3</v>
      </c>
      <c r="K157" s="4" t="s">
        <v>30</v>
      </c>
      <c r="L157" s="4">
        <v>11026.5</v>
      </c>
      <c r="M157" s="4">
        <v>11026.5</v>
      </c>
      <c r="N157" s="4" t="s">
        <v>778</v>
      </c>
      <c r="O157" s="4" t="s">
        <v>32</v>
      </c>
      <c r="P157" s="4" t="s">
        <v>33</v>
      </c>
      <c r="Q157" s="4">
        <v>0</v>
      </c>
      <c r="R157" s="7">
        <v>45129</v>
      </c>
      <c r="S157" s="6">
        <v>45140</v>
      </c>
      <c r="T157" s="4" t="s">
        <v>34</v>
      </c>
      <c r="U157" s="4">
        <v>11026.5</v>
      </c>
      <c r="V157" s="4">
        <v>0</v>
      </c>
      <c r="W157" s="4">
        <v>0</v>
      </c>
      <c r="X157" s="4" t="s">
        <v>779</v>
      </c>
      <c r="Y157" s="4" t="s">
        <v>780</v>
      </c>
    </row>
    <row r="158" s="4" customFormat="1" spans="1:25">
      <c r="A158" s="4" t="s">
        <v>159</v>
      </c>
      <c r="B158" s="4" t="s">
        <v>26</v>
      </c>
      <c r="C158" s="4" t="s">
        <v>139</v>
      </c>
      <c r="D158" s="4" t="s">
        <v>160</v>
      </c>
      <c r="E158" s="4" t="s">
        <v>161</v>
      </c>
      <c r="F158" s="6">
        <v>45135</v>
      </c>
      <c r="G158" s="6">
        <v>45137</v>
      </c>
      <c r="H158" s="4">
        <v>1</v>
      </c>
      <c r="I158" s="4">
        <v>2</v>
      </c>
      <c r="J158" s="4">
        <v>2</v>
      </c>
      <c r="K158" s="4" t="s">
        <v>30</v>
      </c>
      <c r="L158" s="4">
        <v>-1048</v>
      </c>
      <c r="M158" s="4">
        <v>-1048</v>
      </c>
      <c r="N158" s="4" t="s">
        <v>162</v>
      </c>
      <c r="O158" s="4" t="s">
        <v>32</v>
      </c>
      <c r="P158" s="4" t="s">
        <v>33</v>
      </c>
      <c r="Q158" s="4">
        <v>0</v>
      </c>
      <c r="R158" s="7">
        <v>45088.0000115741</v>
      </c>
      <c r="S158" s="6">
        <v>45140</v>
      </c>
      <c r="T158" s="4" t="s">
        <v>34</v>
      </c>
      <c r="U158" s="4">
        <v>-1048</v>
      </c>
      <c r="V158" s="4">
        <v>0</v>
      </c>
      <c r="W158" s="4">
        <v>0</v>
      </c>
      <c r="X158" s="4" t="s">
        <v>163</v>
      </c>
      <c r="Y158" s="4" t="s">
        <v>164</v>
      </c>
    </row>
    <row r="159" s="4" customFormat="1" spans="1:25">
      <c r="A159" s="4" t="s">
        <v>781</v>
      </c>
      <c r="B159" s="4" t="s">
        <v>26</v>
      </c>
      <c r="C159" s="4" t="s">
        <v>27</v>
      </c>
      <c r="D159" s="4" t="s">
        <v>782</v>
      </c>
      <c r="E159" s="4" t="s">
        <v>783</v>
      </c>
      <c r="F159" s="6">
        <v>45131</v>
      </c>
      <c r="G159" s="6">
        <v>45137</v>
      </c>
      <c r="H159" s="4">
        <v>1</v>
      </c>
      <c r="I159" s="4">
        <v>6</v>
      </c>
      <c r="J159" s="4">
        <v>6</v>
      </c>
      <c r="K159" s="4" t="s">
        <v>30</v>
      </c>
      <c r="L159" s="4">
        <v>2047.44</v>
      </c>
      <c r="M159" s="4">
        <v>2047.44</v>
      </c>
      <c r="N159" s="4" t="s">
        <v>784</v>
      </c>
      <c r="O159" s="4" t="s">
        <v>32</v>
      </c>
      <c r="P159" s="4" t="s">
        <v>33</v>
      </c>
      <c r="Q159" s="4">
        <v>0</v>
      </c>
      <c r="R159" s="7">
        <v>45129</v>
      </c>
      <c r="S159" s="6">
        <v>45140</v>
      </c>
      <c r="T159" s="4" t="s">
        <v>34</v>
      </c>
      <c r="U159" s="4">
        <v>2047.44</v>
      </c>
      <c r="V159" s="4">
        <v>0</v>
      </c>
      <c r="W159" s="4">
        <v>0</v>
      </c>
      <c r="X159" s="4" t="s">
        <v>785</v>
      </c>
      <c r="Y159" s="4" t="s">
        <v>786</v>
      </c>
    </row>
    <row r="160" s="4" customFormat="1" spans="1:25">
      <c r="A160" s="4" t="s">
        <v>787</v>
      </c>
      <c r="B160" s="4" t="s">
        <v>26</v>
      </c>
      <c r="C160" s="4" t="s">
        <v>27</v>
      </c>
      <c r="D160" s="4" t="s">
        <v>596</v>
      </c>
      <c r="E160" s="4" t="s">
        <v>788</v>
      </c>
      <c r="F160" s="6">
        <v>45136</v>
      </c>
      <c r="G160" s="6">
        <v>45137</v>
      </c>
      <c r="H160" s="4">
        <v>1</v>
      </c>
      <c r="I160" s="4">
        <v>1</v>
      </c>
      <c r="J160" s="4">
        <v>1</v>
      </c>
      <c r="K160" s="4" t="s">
        <v>30</v>
      </c>
      <c r="L160" s="4">
        <v>629.18</v>
      </c>
      <c r="M160" s="4">
        <v>629.18</v>
      </c>
      <c r="N160" s="4" t="s">
        <v>789</v>
      </c>
      <c r="O160" s="4" t="s">
        <v>32</v>
      </c>
      <c r="P160" s="4" t="s">
        <v>33</v>
      </c>
      <c r="Q160" s="4">
        <v>0</v>
      </c>
      <c r="R160" s="7">
        <v>45124.0000115741</v>
      </c>
      <c r="S160" s="6">
        <v>45140</v>
      </c>
      <c r="T160" s="4" t="s">
        <v>34</v>
      </c>
      <c r="U160" s="4">
        <v>629.18</v>
      </c>
      <c r="V160" s="4">
        <v>0</v>
      </c>
      <c r="W160" s="4">
        <v>0</v>
      </c>
      <c r="X160" s="4" t="s">
        <v>790</v>
      </c>
      <c r="Y160" s="4" t="s">
        <v>791</v>
      </c>
    </row>
    <row r="161" s="4" customFormat="1" spans="1:25">
      <c r="A161" s="4" t="s">
        <v>792</v>
      </c>
      <c r="B161" s="4" t="s">
        <v>26</v>
      </c>
      <c r="C161" s="4" t="s">
        <v>27</v>
      </c>
      <c r="D161" s="4" t="s">
        <v>793</v>
      </c>
      <c r="E161" s="4" t="s">
        <v>794</v>
      </c>
      <c r="F161" s="6">
        <v>45133</v>
      </c>
      <c r="G161" s="6">
        <v>45137</v>
      </c>
      <c r="H161" s="4">
        <v>1</v>
      </c>
      <c r="I161" s="4">
        <v>4</v>
      </c>
      <c r="J161" s="4">
        <v>4</v>
      </c>
      <c r="K161" s="4" t="s">
        <v>30</v>
      </c>
      <c r="L161" s="4">
        <v>3181.76</v>
      </c>
      <c r="M161" s="4">
        <v>3181.76</v>
      </c>
      <c r="N161" s="4" t="s">
        <v>795</v>
      </c>
      <c r="O161" s="4" t="s">
        <v>32</v>
      </c>
      <c r="P161" s="4" t="s">
        <v>33</v>
      </c>
      <c r="Q161" s="4">
        <v>0</v>
      </c>
      <c r="R161" s="7">
        <v>45129.0000115741</v>
      </c>
      <c r="S161" s="6">
        <v>45140</v>
      </c>
      <c r="T161" s="4" t="s">
        <v>34</v>
      </c>
      <c r="U161" s="4">
        <v>3181.76</v>
      </c>
      <c r="V161" s="4">
        <v>0</v>
      </c>
      <c r="W161" s="4">
        <v>0</v>
      </c>
      <c r="X161" s="4" t="s">
        <v>796</v>
      </c>
      <c r="Y161" s="4" t="s">
        <v>797</v>
      </c>
    </row>
    <row r="162" s="4" customFormat="1" spans="1:25">
      <c r="A162" s="4" t="s">
        <v>798</v>
      </c>
      <c r="B162" s="4" t="s">
        <v>26</v>
      </c>
      <c r="C162" s="4" t="s">
        <v>27</v>
      </c>
      <c r="D162" s="4" t="s">
        <v>799</v>
      </c>
      <c r="E162" s="4" t="s">
        <v>393</v>
      </c>
      <c r="F162" s="6">
        <v>45136</v>
      </c>
      <c r="G162" s="6">
        <v>45137</v>
      </c>
      <c r="H162" s="4">
        <v>1</v>
      </c>
      <c r="I162" s="4">
        <v>1</v>
      </c>
      <c r="J162" s="4">
        <v>1</v>
      </c>
      <c r="K162" s="4" t="s">
        <v>30</v>
      </c>
      <c r="L162" s="4">
        <v>279.78</v>
      </c>
      <c r="M162" s="4">
        <v>279.78</v>
      </c>
      <c r="N162" s="4" t="s">
        <v>800</v>
      </c>
      <c r="O162" s="4" t="s">
        <v>32</v>
      </c>
      <c r="P162" s="4" t="s">
        <v>33</v>
      </c>
      <c r="Q162" s="4">
        <v>0</v>
      </c>
      <c r="R162" s="7">
        <v>45129</v>
      </c>
      <c r="S162" s="6">
        <v>45140</v>
      </c>
      <c r="T162" s="4" t="s">
        <v>34</v>
      </c>
      <c r="U162" s="4">
        <v>279.78</v>
      </c>
      <c r="V162" s="4">
        <v>0</v>
      </c>
      <c r="W162" s="4">
        <v>0</v>
      </c>
      <c r="X162" s="4" t="s">
        <v>801</v>
      </c>
      <c r="Y162" s="4" t="s">
        <v>36</v>
      </c>
    </row>
    <row r="163" s="4" customFormat="1" spans="1:25">
      <c r="A163" s="4" t="s">
        <v>802</v>
      </c>
      <c r="B163" s="4" t="s">
        <v>26</v>
      </c>
      <c r="C163" s="4" t="s">
        <v>27</v>
      </c>
      <c r="D163" s="4" t="s">
        <v>803</v>
      </c>
      <c r="E163" s="4" t="s">
        <v>804</v>
      </c>
      <c r="F163" s="6">
        <v>45136</v>
      </c>
      <c r="G163" s="6">
        <v>45137</v>
      </c>
      <c r="H163" s="4">
        <v>1</v>
      </c>
      <c r="I163" s="4">
        <v>1</v>
      </c>
      <c r="J163" s="4">
        <v>1</v>
      </c>
      <c r="K163" s="4" t="s">
        <v>30</v>
      </c>
      <c r="L163" s="4">
        <v>1079.76</v>
      </c>
      <c r="M163" s="4">
        <v>1079.76</v>
      </c>
      <c r="N163" s="4" t="s">
        <v>805</v>
      </c>
      <c r="O163" s="4" t="s">
        <v>32</v>
      </c>
      <c r="P163" s="4" t="s">
        <v>33</v>
      </c>
      <c r="Q163" s="4">
        <v>0</v>
      </c>
      <c r="R163" s="7">
        <v>45129.0000115741</v>
      </c>
      <c r="S163" s="6">
        <v>45140</v>
      </c>
      <c r="T163" s="4" t="s">
        <v>34</v>
      </c>
      <c r="U163" s="4">
        <v>1079.76</v>
      </c>
      <c r="V163" s="4">
        <v>0</v>
      </c>
      <c r="W163" s="4">
        <v>0</v>
      </c>
      <c r="X163" s="4" t="s">
        <v>806</v>
      </c>
      <c r="Y163" s="4" t="s">
        <v>807</v>
      </c>
    </row>
    <row r="164" s="4" customFormat="1" spans="1:25">
      <c r="A164" s="4" t="s">
        <v>808</v>
      </c>
      <c r="B164" s="4" t="s">
        <v>26</v>
      </c>
      <c r="C164" s="4" t="s">
        <v>27</v>
      </c>
      <c r="D164" s="4" t="s">
        <v>766</v>
      </c>
      <c r="E164" s="4" t="s">
        <v>767</v>
      </c>
      <c r="F164" s="6">
        <v>45136</v>
      </c>
      <c r="G164" s="6">
        <v>45137</v>
      </c>
      <c r="H164" s="4">
        <v>1</v>
      </c>
      <c r="I164" s="4">
        <v>1</v>
      </c>
      <c r="J164" s="4">
        <v>1</v>
      </c>
      <c r="K164" s="4" t="s">
        <v>30</v>
      </c>
      <c r="L164" s="4">
        <v>4290.24</v>
      </c>
      <c r="M164" s="4">
        <v>4290.24</v>
      </c>
      <c r="N164" s="4" t="s">
        <v>809</v>
      </c>
      <c r="O164" s="4" t="s">
        <v>32</v>
      </c>
      <c r="P164" s="4" t="s">
        <v>33</v>
      </c>
      <c r="Q164" s="4">
        <v>0</v>
      </c>
      <c r="R164" s="7">
        <v>45129</v>
      </c>
      <c r="S164" s="6">
        <v>45140</v>
      </c>
      <c r="T164" s="4" t="s">
        <v>34</v>
      </c>
      <c r="U164" s="4">
        <v>4290.24</v>
      </c>
      <c r="V164" s="4">
        <v>0</v>
      </c>
      <c r="W164" s="4">
        <v>0</v>
      </c>
      <c r="X164" s="4" t="s">
        <v>810</v>
      </c>
      <c r="Y164" s="4" t="s">
        <v>811</v>
      </c>
    </row>
    <row r="165" s="4" customFormat="1" spans="1:25">
      <c r="A165" s="4" t="s">
        <v>812</v>
      </c>
      <c r="B165" s="4" t="s">
        <v>26</v>
      </c>
      <c r="C165" s="4" t="s">
        <v>27</v>
      </c>
      <c r="D165" s="4" t="s">
        <v>813</v>
      </c>
      <c r="E165" s="4" t="s">
        <v>814</v>
      </c>
      <c r="F165" s="6">
        <v>45135</v>
      </c>
      <c r="G165" s="6">
        <v>45137</v>
      </c>
      <c r="H165" s="4">
        <v>1</v>
      </c>
      <c r="I165" s="4">
        <v>2</v>
      </c>
      <c r="J165" s="4">
        <v>2</v>
      </c>
      <c r="K165" s="4" t="s">
        <v>30</v>
      </c>
      <c r="L165" s="4">
        <v>2259.24</v>
      </c>
      <c r="M165" s="4">
        <v>2259.24</v>
      </c>
      <c r="N165" s="4" t="s">
        <v>815</v>
      </c>
      <c r="O165" s="4" t="s">
        <v>32</v>
      </c>
      <c r="P165" s="4" t="s">
        <v>33</v>
      </c>
      <c r="Q165" s="4">
        <v>0</v>
      </c>
      <c r="R165" s="7">
        <v>45129</v>
      </c>
      <c r="S165" s="6">
        <v>45140</v>
      </c>
      <c r="T165" s="4" t="s">
        <v>34</v>
      </c>
      <c r="U165" s="4">
        <v>2259.24</v>
      </c>
      <c r="V165" s="4">
        <v>0</v>
      </c>
      <c r="W165" s="4">
        <v>0</v>
      </c>
      <c r="X165" s="4" t="s">
        <v>816</v>
      </c>
      <c r="Y165" s="4" t="s">
        <v>817</v>
      </c>
    </row>
    <row r="166" s="4" customFormat="1" spans="1:25">
      <c r="A166" s="4" t="s">
        <v>818</v>
      </c>
      <c r="B166" s="4" t="s">
        <v>26</v>
      </c>
      <c r="C166" s="4" t="s">
        <v>27</v>
      </c>
      <c r="D166" s="4" t="s">
        <v>673</v>
      </c>
      <c r="E166" s="4" t="s">
        <v>355</v>
      </c>
      <c r="F166" s="6">
        <v>45135</v>
      </c>
      <c r="G166" s="6">
        <v>45137</v>
      </c>
      <c r="H166" s="4">
        <v>1</v>
      </c>
      <c r="I166" s="4">
        <v>2</v>
      </c>
      <c r="J166" s="4">
        <v>2</v>
      </c>
      <c r="K166" s="4" t="s">
        <v>30</v>
      </c>
      <c r="L166" s="4">
        <v>748.88</v>
      </c>
      <c r="M166" s="4">
        <v>748.88</v>
      </c>
      <c r="N166" s="4" t="s">
        <v>819</v>
      </c>
      <c r="O166" s="4" t="s">
        <v>32</v>
      </c>
      <c r="P166" s="4" t="s">
        <v>33</v>
      </c>
      <c r="Q166" s="4">
        <v>0</v>
      </c>
      <c r="R166" s="7">
        <v>45129.0000115741</v>
      </c>
      <c r="S166" s="6">
        <v>45140</v>
      </c>
      <c r="T166" s="4" t="s">
        <v>34</v>
      </c>
      <c r="U166" s="4">
        <v>748.88</v>
      </c>
      <c r="V166" s="4">
        <v>0</v>
      </c>
      <c r="W166" s="4">
        <v>0</v>
      </c>
      <c r="X166" s="4" t="s">
        <v>820</v>
      </c>
      <c r="Y166" s="4" t="s">
        <v>821</v>
      </c>
    </row>
    <row r="167" s="4" customFormat="1" spans="1:25">
      <c r="A167" s="4" t="s">
        <v>822</v>
      </c>
      <c r="B167" s="4" t="s">
        <v>26</v>
      </c>
      <c r="C167" s="4" t="s">
        <v>27</v>
      </c>
      <c r="D167" s="4" t="s">
        <v>823</v>
      </c>
      <c r="E167" s="4" t="s">
        <v>824</v>
      </c>
      <c r="F167" s="6">
        <v>45134</v>
      </c>
      <c r="G167" s="6">
        <v>45137</v>
      </c>
      <c r="H167" s="4">
        <v>1</v>
      </c>
      <c r="I167" s="4">
        <v>3</v>
      </c>
      <c r="J167" s="4">
        <v>3</v>
      </c>
      <c r="K167" s="4" t="s">
        <v>30</v>
      </c>
      <c r="L167" s="4">
        <v>4032.57</v>
      </c>
      <c r="M167" s="4">
        <v>4032.57</v>
      </c>
      <c r="N167" s="4" t="s">
        <v>825</v>
      </c>
      <c r="O167" s="4" t="s">
        <v>32</v>
      </c>
      <c r="P167" s="4" t="s">
        <v>33</v>
      </c>
      <c r="Q167" s="4">
        <v>0</v>
      </c>
      <c r="R167" s="7">
        <v>45129.0000115741</v>
      </c>
      <c r="S167" s="6">
        <v>45140</v>
      </c>
      <c r="T167" s="4" t="s">
        <v>34</v>
      </c>
      <c r="U167" s="4">
        <v>4032.57</v>
      </c>
      <c r="V167" s="4">
        <v>0</v>
      </c>
      <c r="W167" s="4">
        <v>0</v>
      </c>
      <c r="X167" s="4" t="s">
        <v>826</v>
      </c>
      <c r="Y167" s="4" t="s">
        <v>827</v>
      </c>
    </row>
    <row r="168" s="4" customFormat="1" spans="1:25">
      <c r="A168" s="4" t="s">
        <v>828</v>
      </c>
      <c r="B168" s="4" t="s">
        <v>26</v>
      </c>
      <c r="C168" s="4" t="s">
        <v>27</v>
      </c>
      <c r="D168" s="4" t="s">
        <v>293</v>
      </c>
      <c r="E168" s="4" t="s">
        <v>829</v>
      </c>
      <c r="F168" s="6">
        <v>45136</v>
      </c>
      <c r="G168" s="6">
        <v>45137</v>
      </c>
      <c r="H168" s="4">
        <v>1</v>
      </c>
      <c r="I168" s="4">
        <v>1</v>
      </c>
      <c r="J168" s="4">
        <v>1</v>
      </c>
      <c r="K168" s="4" t="s">
        <v>30</v>
      </c>
      <c r="L168" s="4">
        <v>386.49</v>
      </c>
      <c r="M168" s="4">
        <v>386.49</v>
      </c>
      <c r="N168" s="4" t="s">
        <v>830</v>
      </c>
      <c r="O168" s="4" t="s">
        <v>32</v>
      </c>
      <c r="P168" s="4" t="s">
        <v>33</v>
      </c>
      <c r="Q168" s="4">
        <v>0</v>
      </c>
      <c r="R168" s="7">
        <v>45129.0000115741</v>
      </c>
      <c r="S168" s="6">
        <v>45140</v>
      </c>
      <c r="T168" s="4" t="s">
        <v>34</v>
      </c>
      <c r="U168" s="4">
        <v>386.49</v>
      </c>
      <c r="V168" s="4">
        <v>0</v>
      </c>
      <c r="W168" s="4">
        <v>0</v>
      </c>
      <c r="X168" s="4" t="s">
        <v>831</v>
      </c>
      <c r="Y168" s="4" t="s">
        <v>36</v>
      </c>
    </row>
    <row r="169" s="4" customFormat="1" spans="1:25">
      <c r="A169" s="4" t="s">
        <v>661</v>
      </c>
      <c r="B169" s="4" t="s">
        <v>26</v>
      </c>
      <c r="C169" s="4" t="s">
        <v>139</v>
      </c>
      <c r="D169" s="4" t="s">
        <v>662</v>
      </c>
      <c r="E169" s="4" t="s">
        <v>663</v>
      </c>
      <c r="F169" s="6">
        <v>45135</v>
      </c>
      <c r="G169" s="6">
        <v>45137</v>
      </c>
      <c r="H169" s="4">
        <v>3</v>
      </c>
      <c r="I169" s="4">
        <v>2</v>
      </c>
      <c r="J169" s="4">
        <v>6</v>
      </c>
      <c r="K169" s="4" t="s">
        <v>30</v>
      </c>
      <c r="L169" s="4">
        <v>-2031.6</v>
      </c>
      <c r="M169" s="4">
        <v>-2031.6</v>
      </c>
      <c r="N169" s="4" t="s">
        <v>664</v>
      </c>
      <c r="O169" s="4" t="s">
        <v>32</v>
      </c>
      <c r="P169" s="4" t="s">
        <v>33</v>
      </c>
      <c r="Q169" s="4">
        <v>0</v>
      </c>
      <c r="R169" s="7">
        <v>45126.0000115741</v>
      </c>
      <c r="S169" s="6">
        <v>45140</v>
      </c>
      <c r="T169" s="4" t="s">
        <v>34</v>
      </c>
      <c r="U169" s="4">
        <v>-2031.6</v>
      </c>
      <c r="V169" s="4">
        <v>0</v>
      </c>
      <c r="W169" s="4">
        <v>0</v>
      </c>
      <c r="X169" s="4" t="s">
        <v>665</v>
      </c>
      <c r="Y169" s="4" t="s">
        <v>666</v>
      </c>
    </row>
    <row r="170" s="4" customFormat="1" spans="1:25">
      <c r="A170" s="4" t="s">
        <v>832</v>
      </c>
      <c r="B170" s="4" t="s">
        <v>26</v>
      </c>
      <c r="C170" s="4" t="s">
        <v>27</v>
      </c>
      <c r="D170" s="4" t="s">
        <v>799</v>
      </c>
      <c r="E170" s="4" t="s">
        <v>833</v>
      </c>
      <c r="F170" s="6">
        <v>45136</v>
      </c>
      <c r="G170" s="6">
        <v>45137</v>
      </c>
      <c r="H170" s="4">
        <v>1</v>
      </c>
      <c r="I170" s="4">
        <v>1</v>
      </c>
      <c r="J170" s="4">
        <v>1</v>
      </c>
      <c r="K170" s="4" t="s">
        <v>30</v>
      </c>
      <c r="L170" s="4">
        <v>306.29</v>
      </c>
      <c r="M170" s="4">
        <v>306.29</v>
      </c>
      <c r="N170" s="4" t="s">
        <v>834</v>
      </c>
      <c r="O170" s="4" t="s">
        <v>32</v>
      </c>
      <c r="P170" s="4" t="s">
        <v>33</v>
      </c>
      <c r="Q170" s="4">
        <v>0</v>
      </c>
      <c r="R170" s="7">
        <v>45129.0000115741</v>
      </c>
      <c r="S170" s="6">
        <v>45140</v>
      </c>
      <c r="T170" s="4" t="s">
        <v>34</v>
      </c>
      <c r="U170" s="4">
        <v>306.29</v>
      </c>
      <c r="V170" s="4">
        <v>0</v>
      </c>
      <c r="W170" s="4">
        <v>0</v>
      </c>
      <c r="X170" s="4" t="s">
        <v>835</v>
      </c>
      <c r="Y170" s="4" t="s">
        <v>36</v>
      </c>
    </row>
    <row r="171" s="4" customFormat="1" spans="1:25">
      <c r="A171" s="4" t="s">
        <v>836</v>
      </c>
      <c r="B171" s="4" t="s">
        <v>26</v>
      </c>
      <c r="C171" s="4" t="s">
        <v>27</v>
      </c>
      <c r="D171" s="4" t="s">
        <v>837</v>
      </c>
      <c r="E171" s="4" t="s">
        <v>838</v>
      </c>
      <c r="F171" s="6">
        <v>45136</v>
      </c>
      <c r="G171" s="6">
        <v>45137</v>
      </c>
      <c r="H171" s="4">
        <v>1</v>
      </c>
      <c r="I171" s="4">
        <v>1</v>
      </c>
      <c r="J171" s="4">
        <v>1</v>
      </c>
      <c r="K171" s="4" t="s">
        <v>30</v>
      </c>
      <c r="L171" s="4">
        <v>280.44</v>
      </c>
      <c r="M171" s="4">
        <v>280.44</v>
      </c>
      <c r="N171" s="4" t="s">
        <v>839</v>
      </c>
      <c r="O171" s="4" t="s">
        <v>32</v>
      </c>
      <c r="P171" s="4" t="s">
        <v>33</v>
      </c>
      <c r="Q171" s="4">
        <v>0</v>
      </c>
      <c r="R171" s="7">
        <v>45129.0000115741</v>
      </c>
      <c r="S171" s="6">
        <v>45140</v>
      </c>
      <c r="T171" s="4" t="s">
        <v>34</v>
      </c>
      <c r="U171" s="4">
        <v>280.44</v>
      </c>
      <c r="V171" s="4">
        <v>0</v>
      </c>
      <c r="W171" s="4">
        <v>0</v>
      </c>
      <c r="X171" s="4" t="s">
        <v>840</v>
      </c>
      <c r="Y171" s="4" t="s">
        <v>841</v>
      </c>
    </row>
    <row r="172" s="4" customFormat="1" spans="1:25">
      <c r="A172" s="4" t="s">
        <v>842</v>
      </c>
      <c r="B172" s="4" t="s">
        <v>26</v>
      </c>
      <c r="C172" s="4" t="s">
        <v>27</v>
      </c>
      <c r="D172" s="4" t="s">
        <v>843</v>
      </c>
      <c r="E172" s="4" t="s">
        <v>844</v>
      </c>
      <c r="F172" s="6">
        <v>45136</v>
      </c>
      <c r="G172" s="6">
        <v>45137</v>
      </c>
      <c r="H172" s="4">
        <v>1</v>
      </c>
      <c r="I172" s="4">
        <v>1</v>
      </c>
      <c r="J172" s="4">
        <v>1</v>
      </c>
      <c r="K172" s="4" t="s">
        <v>30</v>
      </c>
      <c r="L172" s="4">
        <v>195.74</v>
      </c>
      <c r="M172" s="4">
        <v>195.74</v>
      </c>
      <c r="N172" s="4" t="s">
        <v>845</v>
      </c>
      <c r="O172" s="4" t="s">
        <v>32</v>
      </c>
      <c r="P172" s="4" t="s">
        <v>33</v>
      </c>
      <c r="Q172" s="4">
        <v>0</v>
      </c>
      <c r="R172" s="7">
        <v>45130</v>
      </c>
      <c r="S172" s="6">
        <v>45140</v>
      </c>
      <c r="T172" s="4" t="s">
        <v>34</v>
      </c>
      <c r="U172" s="4">
        <v>195.74</v>
      </c>
      <c r="V172" s="4">
        <v>0</v>
      </c>
      <c r="W172" s="4">
        <v>0</v>
      </c>
      <c r="X172" s="4" t="s">
        <v>846</v>
      </c>
      <c r="Y172" s="4" t="s">
        <v>847</v>
      </c>
    </row>
    <row r="173" s="4" customFormat="1" spans="1:25">
      <c r="A173" s="4" t="s">
        <v>848</v>
      </c>
      <c r="B173" s="4" t="s">
        <v>26</v>
      </c>
      <c r="C173" s="4" t="s">
        <v>27</v>
      </c>
      <c r="D173" s="4" t="s">
        <v>849</v>
      </c>
      <c r="E173" s="4" t="s">
        <v>850</v>
      </c>
      <c r="F173" s="6">
        <v>45134</v>
      </c>
      <c r="G173" s="6">
        <v>45137</v>
      </c>
      <c r="H173" s="4">
        <v>1</v>
      </c>
      <c r="I173" s="4">
        <v>3</v>
      </c>
      <c r="J173" s="4">
        <v>3</v>
      </c>
      <c r="K173" s="4" t="s">
        <v>30</v>
      </c>
      <c r="L173" s="4">
        <v>4455.95</v>
      </c>
      <c r="M173" s="4">
        <v>4455.95</v>
      </c>
      <c r="N173" s="4" t="s">
        <v>851</v>
      </c>
      <c r="O173" s="4" t="s">
        <v>32</v>
      </c>
      <c r="P173" s="4" t="s">
        <v>33</v>
      </c>
      <c r="Q173" s="4">
        <v>0</v>
      </c>
      <c r="R173" s="7">
        <v>45130</v>
      </c>
      <c r="S173" s="6">
        <v>45140</v>
      </c>
      <c r="T173" s="4" t="s">
        <v>34</v>
      </c>
      <c r="U173" s="4">
        <v>4455.95</v>
      </c>
      <c r="V173" s="4">
        <v>0</v>
      </c>
      <c r="W173" s="4">
        <v>0</v>
      </c>
      <c r="X173" s="4" t="s">
        <v>852</v>
      </c>
      <c r="Y173" s="4" t="s">
        <v>36</v>
      </c>
    </row>
    <row r="174" s="4" customFormat="1" spans="1:25">
      <c r="A174" s="4" t="s">
        <v>853</v>
      </c>
      <c r="B174" s="4" t="s">
        <v>26</v>
      </c>
      <c r="C174" s="4" t="s">
        <v>27</v>
      </c>
      <c r="D174" s="4" t="s">
        <v>854</v>
      </c>
      <c r="E174" s="4" t="s">
        <v>855</v>
      </c>
      <c r="F174" s="6">
        <v>45135</v>
      </c>
      <c r="G174" s="6">
        <v>45137</v>
      </c>
      <c r="H174" s="4">
        <v>1</v>
      </c>
      <c r="I174" s="4">
        <v>2</v>
      </c>
      <c r="J174" s="4">
        <v>2</v>
      </c>
      <c r="K174" s="4" t="s">
        <v>30</v>
      </c>
      <c r="L174" s="4">
        <v>1299.46</v>
      </c>
      <c r="M174" s="4">
        <v>1299.46</v>
      </c>
      <c r="N174" s="4" t="s">
        <v>856</v>
      </c>
      <c r="O174" s="4" t="s">
        <v>32</v>
      </c>
      <c r="P174" s="4" t="s">
        <v>33</v>
      </c>
      <c r="Q174" s="4">
        <v>0</v>
      </c>
      <c r="R174" s="7">
        <v>45130.0000115741</v>
      </c>
      <c r="S174" s="6">
        <v>45140</v>
      </c>
      <c r="T174" s="4" t="s">
        <v>34</v>
      </c>
      <c r="U174" s="4">
        <v>1299.46</v>
      </c>
      <c r="V174" s="4">
        <v>0</v>
      </c>
      <c r="W174" s="4">
        <v>0</v>
      </c>
      <c r="X174" s="4" t="s">
        <v>857</v>
      </c>
      <c r="Y174" s="4" t="s">
        <v>858</v>
      </c>
    </row>
    <row r="175" s="4" customFormat="1" spans="1:25">
      <c r="A175" s="4" t="s">
        <v>859</v>
      </c>
      <c r="B175" s="4" t="s">
        <v>26</v>
      </c>
      <c r="C175" s="4" t="s">
        <v>27</v>
      </c>
      <c r="D175" s="4" t="s">
        <v>860</v>
      </c>
      <c r="E175" s="4" t="s">
        <v>861</v>
      </c>
      <c r="F175" s="6">
        <v>45136</v>
      </c>
      <c r="G175" s="6">
        <v>45137</v>
      </c>
      <c r="H175" s="4">
        <v>1</v>
      </c>
      <c r="I175" s="4">
        <v>1</v>
      </c>
      <c r="J175" s="4">
        <v>1</v>
      </c>
      <c r="K175" s="4" t="s">
        <v>30</v>
      </c>
      <c r="L175" s="4">
        <v>126.82</v>
      </c>
      <c r="M175" s="4">
        <v>126.82</v>
      </c>
      <c r="N175" s="4" t="s">
        <v>862</v>
      </c>
      <c r="O175" s="4" t="s">
        <v>32</v>
      </c>
      <c r="P175" s="4" t="s">
        <v>33</v>
      </c>
      <c r="Q175" s="4">
        <v>0</v>
      </c>
      <c r="R175" s="7">
        <v>45130.0000115741</v>
      </c>
      <c r="S175" s="6">
        <v>45140</v>
      </c>
      <c r="T175" s="4" t="s">
        <v>34</v>
      </c>
      <c r="U175" s="4">
        <v>126.82</v>
      </c>
      <c r="V175" s="4">
        <v>0</v>
      </c>
      <c r="W175" s="4">
        <v>0</v>
      </c>
      <c r="X175" s="4" t="s">
        <v>863</v>
      </c>
      <c r="Y175" s="4" t="s">
        <v>36</v>
      </c>
    </row>
    <row r="176" s="4" customFormat="1" spans="1:25">
      <c r="A176" s="4" t="s">
        <v>864</v>
      </c>
      <c r="B176" s="4" t="s">
        <v>26</v>
      </c>
      <c r="C176" s="4" t="s">
        <v>27</v>
      </c>
      <c r="D176" s="4" t="s">
        <v>865</v>
      </c>
      <c r="E176" s="4" t="s">
        <v>866</v>
      </c>
      <c r="F176" s="6">
        <v>45134</v>
      </c>
      <c r="G176" s="6">
        <v>45137</v>
      </c>
      <c r="H176" s="4">
        <v>1</v>
      </c>
      <c r="I176" s="4">
        <v>3</v>
      </c>
      <c r="J176" s="4">
        <v>3</v>
      </c>
      <c r="K176" s="4" t="s">
        <v>30</v>
      </c>
      <c r="L176" s="4">
        <v>3714.27</v>
      </c>
      <c r="M176" s="4">
        <v>3714.27</v>
      </c>
      <c r="N176" s="4" t="s">
        <v>867</v>
      </c>
      <c r="O176" s="4" t="s">
        <v>32</v>
      </c>
      <c r="P176" s="4" t="s">
        <v>33</v>
      </c>
      <c r="Q176" s="4">
        <v>0</v>
      </c>
      <c r="R176" s="7">
        <v>45130.0000115741</v>
      </c>
      <c r="S176" s="6">
        <v>45140</v>
      </c>
      <c r="T176" s="4" t="s">
        <v>34</v>
      </c>
      <c r="U176" s="4">
        <v>3714.27</v>
      </c>
      <c r="V176" s="4">
        <v>0</v>
      </c>
      <c r="W176" s="4">
        <v>0</v>
      </c>
      <c r="X176" s="4" t="s">
        <v>868</v>
      </c>
      <c r="Y176" s="4" t="s">
        <v>36</v>
      </c>
    </row>
    <row r="177" s="4" customFormat="1" spans="1:25">
      <c r="A177" s="4" t="s">
        <v>864</v>
      </c>
      <c r="B177" s="4" t="s">
        <v>26</v>
      </c>
      <c r="C177" s="4" t="s">
        <v>139</v>
      </c>
      <c r="D177" s="4" t="s">
        <v>865</v>
      </c>
      <c r="E177" s="4" t="s">
        <v>866</v>
      </c>
      <c r="F177" s="6">
        <v>45134</v>
      </c>
      <c r="G177" s="6">
        <v>45137</v>
      </c>
      <c r="H177" s="4">
        <v>1</v>
      </c>
      <c r="I177" s="4">
        <v>3</v>
      </c>
      <c r="J177" s="4">
        <v>3</v>
      </c>
      <c r="K177" s="4" t="s">
        <v>30</v>
      </c>
      <c r="L177" s="4">
        <v>-3714.27</v>
      </c>
      <c r="M177" s="4">
        <v>-3714.27</v>
      </c>
      <c r="N177" s="4" t="s">
        <v>867</v>
      </c>
      <c r="O177" s="4" t="s">
        <v>32</v>
      </c>
      <c r="P177" s="4" t="s">
        <v>33</v>
      </c>
      <c r="Q177" s="4">
        <v>0</v>
      </c>
      <c r="R177" s="7">
        <v>45130.0000115741</v>
      </c>
      <c r="S177" s="6">
        <v>45140</v>
      </c>
      <c r="T177" s="4" t="s">
        <v>34</v>
      </c>
      <c r="U177" s="4">
        <v>-3714.27</v>
      </c>
      <c r="V177" s="4">
        <v>0</v>
      </c>
      <c r="W177" s="4">
        <v>0</v>
      </c>
      <c r="X177" s="4" t="s">
        <v>868</v>
      </c>
      <c r="Y177" s="4" t="s">
        <v>36</v>
      </c>
    </row>
    <row r="178" s="4" customFormat="1" spans="1:25">
      <c r="A178" s="4" t="s">
        <v>869</v>
      </c>
      <c r="B178" s="4" t="s">
        <v>26</v>
      </c>
      <c r="C178" s="4" t="s">
        <v>27</v>
      </c>
      <c r="D178" s="4" t="s">
        <v>229</v>
      </c>
      <c r="E178" s="4" t="s">
        <v>870</v>
      </c>
      <c r="F178" s="6">
        <v>45136</v>
      </c>
      <c r="G178" s="6">
        <v>45137</v>
      </c>
      <c r="H178" s="4">
        <v>1</v>
      </c>
      <c r="I178" s="4">
        <v>1</v>
      </c>
      <c r="J178" s="4">
        <v>1</v>
      </c>
      <c r="K178" s="4" t="s">
        <v>30</v>
      </c>
      <c r="L178" s="4">
        <v>890.84</v>
      </c>
      <c r="M178" s="4">
        <v>890.84</v>
      </c>
      <c r="N178" s="4" t="s">
        <v>871</v>
      </c>
      <c r="O178" s="4" t="s">
        <v>32</v>
      </c>
      <c r="P178" s="4" t="s">
        <v>33</v>
      </c>
      <c r="Q178" s="4">
        <v>0</v>
      </c>
      <c r="R178" s="7">
        <v>45130.0000115741</v>
      </c>
      <c r="S178" s="6">
        <v>45140</v>
      </c>
      <c r="T178" s="4" t="s">
        <v>34</v>
      </c>
      <c r="U178" s="4">
        <v>890.84</v>
      </c>
      <c r="V178" s="4">
        <v>0</v>
      </c>
      <c r="W178" s="4">
        <v>0</v>
      </c>
      <c r="X178" s="4" t="s">
        <v>872</v>
      </c>
      <c r="Y178" s="4" t="s">
        <v>873</v>
      </c>
    </row>
    <row r="179" s="4" customFormat="1" spans="1:25">
      <c r="A179" s="4" t="s">
        <v>832</v>
      </c>
      <c r="B179" s="4" t="s">
        <v>26</v>
      </c>
      <c r="C179" s="4" t="s">
        <v>139</v>
      </c>
      <c r="D179" s="4" t="s">
        <v>799</v>
      </c>
      <c r="E179" s="4" t="s">
        <v>833</v>
      </c>
      <c r="F179" s="6">
        <v>45136</v>
      </c>
      <c r="G179" s="6">
        <v>45137</v>
      </c>
      <c r="H179" s="4">
        <v>1</v>
      </c>
      <c r="I179" s="4">
        <v>1</v>
      </c>
      <c r="J179" s="4">
        <v>1</v>
      </c>
      <c r="K179" s="4" t="s">
        <v>30</v>
      </c>
      <c r="L179" s="4">
        <v>-306.29</v>
      </c>
      <c r="M179" s="4">
        <v>-306.29</v>
      </c>
      <c r="N179" s="4" t="s">
        <v>834</v>
      </c>
      <c r="O179" s="4" t="s">
        <v>32</v>
      </c>
      <c r="P179" s="4" t="s">
        <v>33</v>
      </c>
      <c r="Q179" s="4">
        <v>0</v>
      </c>
      <c r="R179" s="7">
        <v>45129.0000115741</v>
      </c>
      <c r="S179" s="6">
        <v>45140</v>
      </c>
      <c r="T179" s="4" t="s">
        <v>34</v>
      </c>
      <c r="U179" s="4">
        <v>-306.29</v>
      </c>
      <c r="V179" s="4">
        <v>0</v>
      </c>
      <c r="W179" s="4">
        <v>0</v>
      </c>
      <c r="X179" s="4" t="s">
        <v>835</v>
      </c>
      <c r="Y179" s="4" t="s">
        <v>36</v>
      </c>
    </row>
    <row r="180" s="4" customFormat="1" spans="1:25">
      <c r="A180" s="4" t="s">
        <v>842</v>
      </c>
      <c r="B180" s="4" t="s">
        <v>26</v>
      </c>
      <c r="C180" s="4" t="s">
        <v>139</v>
      </c>
      <c r="D180" s="4" t="s">
        <v>843</v>
      </c>
      <c r="E180" s="4" t="s">
        <v>844</v>
      </c>
      <c r="F180" s="6">
        <v>45136</v>
      </c>
      <c r="G180" s="6">
        <v>45137</v>
      </c>
      <c r="H180" s="4">
        <v>1</v>
      </c>
      <c r="I180" s="4">
        <v>1</v>
      </c>
      <c r="J180" s="4">
        <v>1</v>
      </c>
      <c r="K180" s="4" t="s">
        <v>30</v>
      </c>
      <c r="L180" s="4">
        <v>-195.74</v>
      </c>
      <c r="M180" s="4">
        <v>-195.74</v>
      </c>
      <c r="N180" s="4" t="s">
        <v>845</v>
      </c>
      <c r="O180" s="4" t="s">
        <v>32</v>
      </c>
      <c r="P180" s="4" t="s">
        <v>33</v>
      </c>
      <c r="Q180" s="4">
        <v>0</v>
      </c>
      <c r="R180" s="7">
        <v>45130</v>
      </c>
      <c r="S180" s="6">
        <v>45140</v>
      </c>
      <c r="T180" s="4" t="s">
        <v>34</v>
      </c>
      <c r="U180" s="4">
        <v>-195.74</v>
      </c>
      <c r="V180" s="4">
        <v>0</v>
      </c>
      <c r="W180" s="4">
        <v>0</v>
      </c>
      <c r="X180" s="4" t="s">
        <v>846</v>
      </c>
      <c r="Y180" s="4" t="s">
        <v>847</v>
      </c>
    </row>
    <row r="181" s="4" customFormat="1" spans="1:25">
      <c r="A181" s="4" t="s">
        <v>874</v>
      </c>
      <c r="B181" s="4" t="s">
        <v>26</v>
      </c>
      <c r="C181" s="4" t="s">
        <v>27</v>
      </c>
      <c r="D181" s="4" t="s">
        <v>875</v>
      </c>
      <c r="E181" s="4" t="s">
        <v>876</v>
      </c>
      <c r="F181" s="6">
        <v>45135</v>
      </c>
      <c r="G181" s="6">
        <v>45137</v>
      </c>
      <c r="H181" s="4">
        <v>1</v>
      </c>
      <c r="I181" s="4">
        <v>2</v>
      </c>
      <c r="J181" s="4">
        <v>2</v>
      </c>
      <c r="K181" s="4" t="s">
        <v>30</v>
      </c>
      <c r="L181" s="4">
        <v>3179.36</v>
      </c>
      <c r="M181" s="4">
        <v>3179.36</v>
      </c>
      <c r="N181" s="4" t="s">
        <v>877</v>
      </c>
      <c r="O181" s="4" t="s">
        <v>32</v>
      </c>
      <c r="P181" s="4" t="s">
        <v>33</v>
      </c>
      <c r="Q181" s="4">
        <v>0</v>
      </c>
      <c r="R181" s="7">
        <v>45106.0000115741</v>
      </c>
      <c r="S181" s="6">
        <v>45140</v>
      </c>
      <c r="T181" s="4" t="s">
        <v>34</v>
      </c>
      <c r="U181" s="4">
        <v>3179.36</v>
      </c>
      <c r="V181" s="4">
        <v>0</v>
      </c>
      <c r="W181" s="4">
        <v>0</v>
      </c>
      <c r="X181" s="4" t="s">
        <v>878</v>
      </c>
      <c r="Y181" s="4" t="s">
        <v>879</v>
      </c>
    </row>
    <row r="182" s="4" customFormat="1" spans="1:25">
      <c r="A182" s="4" t="s">
        <v>880</v>
      </c>
      <c r="B182" s="4" t="s">
        <v>26</v>
      </c>
      <c r="C182" s="4" t="s">
        <v>27</v>
      </c>
      <c r="D182" s="4" t="s">
        <v>881</v>
      </c>
      <c r="E182" s="4" t="s">
        <v>882</v>
      </c>
      <c r="F182" s="6">
        <v>45131</v>
      </c>
      <c r="G182" s="6">
        <v>45137</v>
      </c>
      <c r="H182" s="4">
        <v>1</v>
      </c>
      <c r="I182" s="4">
        <v>6</v>
      </c>
      <c r="J182" s="4">
        <v>6</v>
      </c>
      <c r="K182" s="4" t="s">
        <v>30</v>
      </c>
      <c r="L182" s="4">
        <v>931.08</v>
      </c>
      <c r="M182" s="4">
        <v>931.08</v>
      </c>
      <c r="N182" s="4" t="s">
        <v>883</v>
      </c>
      <c r="O182" s="4" t="s">
        <v>32</v>
      </c>
      <c r="P182" s="4" t="s">
        <v>33</v>
      </c>
      <c r="Q182" s="4">
        <v>0</v>
      </c>
      <c r="R182" s="7">
        <v>45130</v>
      </c>
      <c r="S182" s="6">
        <v>45140</v>
      </c>
      <c r="T182" s="4" t="s">
        <v>34</v>
      </c>
      <c r="U182" s="4">
        <v>931.08</v>
      </c>
      <c r="V182" s="4">
        <v>0</v>
      </c>
      <c r="W182" s="4">
        <v>0</v>
      </c>
      <c r="X182" s="4" t="s">
        <v>884</v>
      </c>
      <c r="Y182" s="4" t="s">
        <v>885</v>
      </c>
    </row>
    <row r="183" s="4" customFormat="1" spans="1:25">
      <c r="A183" s="4" t="s">
        <v>886</v>
      </c>
      <c r="B183" s="4" t="s">
        <v>26</v>
      </c>
      <c r="C183" s="4" t="s">
        <v>27</v>
      </c>
      <c r="D183" s="4" t="s">
        <v>887</v>
      </c>
      <c r="E183" s="4" t="s">
        <v>686</v>
      </c>
      <c r="F183" s="6">
        <v>45136</v>
      </c>
      <c r="G183" s="6">
        <v>45137</v>
      </c>
      <c r="H183" s="4">
        <v>1</v>
      </c>
      <c r="I183" s="4">
        <v>1</v>
      </c>
      <c r="J183" s="4">
        <v>1</v>
      </c>
      <c r="K183" s="4" t="s">
        <v>30</v>
      </c>
      <c r="L183" s="4">
        <v>1284.4</v>
      </c>
      <c r="M183" s="4">
        <v>1284.4</v>
      </c>
      <c r="N183" s="4" t="s">
        <v>888</v>
      </c>
      <c r="O183" s="4" t="s">
        <v>32</v>
      </c>
      <c r="P183" s="4" t="s">
        <v>33</v>
      </c>
      <c r="Q183" s="4">
        <v>0</v>
      </c>
      <c r="R183" s="7">
        <v>45130</v>
      </c>
      <c r="S183" s="6">
        <v>45140</v>
      </c>
      <c r="T183" s="4" t="s">
        <v>34</v>
      </c>
      <c r="U183" s="4">
        <v>1284.4</v>
      </c>
      <c r="V183" s="4">
        <v>0</v>
      </c>
      <c r="W183" s="4">
        <v>0</v>
      </c>
      <c r="X183" s="4" t="s">
        <v>889</v>
      </c>
      <c r="Y183" s="4" t="s">
        <v>890</v>
      </c>
    </row>
    <row r="184" s="4" customFormat="1" spans="1:25">
      <c r="A184" s="4" t="s">
        <v>891</v>
      </c>
      <c r="B184" s="4" t="s">
        <v>26</v>
      </c>
      <c r="C184" s="4" t="s">
        <v>27</v>
      </c>
      <c r="D184" s="4" t="s">
        <v>892</v>
      </c>
      <c r="E184" s="4" t="s">
        <v>893</v>
      </c>
      <c r="F184" s="6">
        <v>45135</v>
      </c>
      <c r="G184" s="6">
        <v>45137</v>
      </c>
      <c r="H184" s="4">
        <v>1</v>
      </c>
      <c r="I184" s="4">
        <v>2</v>
      </c>
      <c r="J184" s="4">
        <v>2</v>
      </c>
      <c r="K184" s="4" t="s">
        <v>30</v>
      </c>
      <c r="L184" s="4">
        <v>1516.16</v>
      </c>
      <c r="M184" s="4">
        <v>1516.16</v>
      </c>
      <c r="N184" s="4" t="s">
        <v>894</v>
      </c>
      <c r="O184" s="4" t="s">
        <v>32</v>
      </c>
      <c r="P184" s="4" t="s">
        <v>33</v>
      </c>
      <c r="Q184" s="4">
        <v>0</v>
      </c>
      <c r="R184" s="7">
        <v>45130.0000115741</v>
      </c>
      <c r="S184" s="6">
        <v>45140</v>
      </c>
      <c r="T184" s="4" t="s">
        <v>34</v>
      </c>
      <c r="U184" s="4">
        <v>1516.16</v>
      </c>
      <c r="V184" s="4">
        <v>0</v>
      </c>
      <c r="W184" s="4">
        <v>0</v>
      </c>
      <c r="X184" s="4" t="s">
        <v>895</v>
      </c>
      <c r="Y184" s="4" t="s">
        <v>896</v>
      </c>
    </row>
    <row r="185" s="4" customFormat="1" spans="1:25">
      <c r="A185" s="4" t="s">
        <v>748</v>
      </c>
      <c r="B185" s="4" t="s">
        <v>26</v>
      </c>
      <c r="C185" s="4" t="s">
        <v>139</v>
      </c>
      <c r="D185" s="4" t="s">
        <v>749</v>
      </c>
      <c r="E185" s="4" t="s">
        <v>750</v>
      </c>
      <c r="F185" s="6">
        <v>45135</v>
      </c>
      <c r="G185" s="6">
        <v>45137</v>
      </c>
      <c r="H185" s="4">
        <v>1</v>
      </c>
      <c r="I185" s="4">
        <v>2</v>
      </c>
      <c r="J185" s="4">
        <v>2</v>
      </c>
      <c r="K185" s="4" t="s">
        <v>30</v>
      </c>
      <c r="L185" s="4">
        <v>-2362.9</v>
      </c>
      <c r="M185" s="4">
        <v>-2362.9</v>
      </c>
      <c r="N185" s="4" t="s">
        <v>751</v>
      </c>
      <c r="O185" s="4" t="s">
        <v>32</v>
      </c>
      <c r="P185" s="4" t="s">
        <v>33</v>
      </c>
      <c r="Q185" s="4">
        <v>0</v>
      </c>
      <c r="R185" s="7">
        <v>45129.0000115741</v>
      </c>
      <c r="S185" s="6">
        <v>45140</v>
      </c>
      <c r="T185" s="4" t="s">
        <v>34</v>
      </c>
      <c r="U185" s="4">
        <v>-2362.9</v>
      </c>
      <c r="V185" s="4">
        <v>0</v>
      </c>
      <c r="W185" s="4">
        <v>0</v>
      </c>
      <c r="X185" s="4" t="s">
        <v>752</v>
      </c>
      <c r="Y185" s="4" t="s">
        <v>753</v>
      </c>
    </row>
    <row r="186" s="4" customFormat="1" spans="1:25">
      <c r="A186" s="4" t="s">
        <v>897</v>
      </c>
      <c r="B186" s="4" t="s">
        <v>26</v>
      </c>
      <c r="C186" s="4" t="s">
        <v>27</v>
      </c>
      <c r="D186" s="4" t="s">
        <v>898</v>
      </c>
      <c r="E186" s="4" t="s">
        <v>899</v>
      </c>
      <c r="F186" s="6">
        <v>45136</v>
      </c>
      <c r="G186" s="6">
        <v>45137</v>
      </c>
      <c r="H186" s="4">
        <v>1</v>
      </c>
      <c r="I186" s="4">
        <v>1</v>
      </c>
      <c r="J186" s="4">
        <v>1</v>
      </c>
      <c r="K186" s="4" t="s">
        <v>30</v>
      </c>
      <c r="L186" s="4">
        <v>807.23</v>
      </c>
      <c r="M186" s="4">
        <v>807.23</v>
      </c>
      <c r="N186" s="4" t="s">
        <v>900</v>
      </c>
      <c r="O186" s="4" t="s">
        <v>32</v>
      </c>
      <c r="P186" s="4" t="s">
        <v>33</v>
      </c>
      <c r="Q186" s="4">
        <v>0</v>
      </c>
      <c r="R186" s="7">
        <v>45131.0000115741</v>
      </c>
      <c r="S186" s="6">
        <v>45140</v>
      </c>
      <c r="T186" s="4" t="s">
        <v>34</v>
      </c>
      <c r="U186" s="4">
        <v>807.23</v>
      </c>
      <c r="V186" s="4">
        <v>0</v>
      </c>
      <c r="W186" s="4">
        <v>0</v>
      </c>
      <c r="X186" s="4" t="s">
        <v>901</v>
      </c>
      <c r="Y186" s="4" t="s">
        <v>902</v>
      </c>
    </row>
    <row r="187" s="4" customFormat="1" spans="1:25">
      <c r="A187" s="4" t="s">
        <v>903</v>
      </c>
      <c r="B187" s="4" t="s">
        <v>26</v>
      </c>
      <c r="C187" s="4" t="s">
        <v>27</v>
      </c>
      <c r="D187" s="4" t="s">
        <v>904</v>
      </c>
      <c r="E187" s="4" t="s">
        <v>905</v>
      </c>
      <c r="F187" s="6">
        <v>45136</v>
      </c>
      <c r="G187" s="6">
        <v>45137</v>
      </c>
      <c r="H187" s="4">
        <v>1</v>
      </c>
      <c r="I187" s="4">
        <v>1</v>
      </c>
      <c r="J187" s="4">
        <v>1</v>
      </c>
      <c r="K187" s="4" t="s">
        <v>30</v>
      </c>
      <c r="L187" s="4">
        <v>981.16</v>
      </c>
      <c r="M187" s="4">
        <v>981.16</v>
      </c>
      <c r="N187" s="4" t="s">
        <v>906</v>
      </c>
      <c r="O187" s="4" t="s">
        <v>32</v>
      </c>
      <c r="P187" s="4" t="s">
        <v>33</v>
      </c>
      <c r="Q187" s="4">
        <v>0</v>
      </c>
      <c r="R187" s="7">
        <v>45131</v>
      </c>
      <c r="S187" s="6">
        <v>45140</v>
      </c>
      <c r="T187" s="4" t="s">
        <v>34</v>
      </c>
      <c r="U187" s="4">
        <v>981.16</v>
      </c>
      <c r="V187" s="4">
        <v>0</v>
      </c>
      <c r="W187" s="4">
        <v>0</v>
      </c>
      <c r="X187" s="4" t="s">
        <v>907</v>
      </c>
      <c r="Y187" s="4" t="s">
        <v>36</v>
      </c>
    </row>
    <row r="188" s="4" customFormat="1" spans="1:25">
      <c r="A188" s="4" t="s">
        <v>908</v>
      </c>
      <c r="B188" s="4" t="s">
        <v>26</v>
      </c>
      <c r="C188" s="4" t="s">
        <v>27</v>
      </c>
      <c r="D188" s="4" t="s">
        <v>909</v>
      </c>
      <c r="E188" s="4" t="s">
        <v>910</v>
      </c>
      <c r="F188" s="6">
        <v>45136</v>
      </c>
      <c r="G188" s="6">
        <v>45137</v>
      </c>
      <c r="H188" s="4">
        <v>1</v>
      </c>
      <c r="I188" s="4">
        <v>1</v>
      </c>
      <c r="J188" s="4">
        <v>1</v>
      </c>
      <c r="K188" s="4" t="s">
        <v>30</v>
      </c>
      <c r="L188" s="4">
        <v>270.49</v>
      </c>
      <c r="M188" s="4">
        <v>270.49</v>
      </c>
      <c r="N188" s="4" t="s">
        <v>911</v>
      </c>
      <c r="O188" s="4" t="s">
        <v>32</v>
      </c>
      <c r="P188" s="4" t="s">
        <v>33</v>
      </c>
      <c r="Q188" s="4">
        <v>0</v>
      </c>
      <c r="R188" s="7">
        <v>45131</v>
      </c>
      <c r="S188" s="6">
        <v>45140</v>
      </c>
      <c r="T188" s="4" t="s">
        <v>34</v>
      </c>
      <c r="U188" s="4">
        <v>270.49</v>
      </c>
      <c r="V188" s="4">
        <v>0</v>
      </c>
      <c r="W188" s="4">
        <v>0</v>
      </c>
      <c r="X188" s="4" t="s">
        <v>912</v>
      </c>
      <c r="Y188" s="4" t="s">
        <v>36</v>
      </c>
    </row>
    <row r="189" s="4" customFormat="1" spans="1:26">
      <c r="A189" s="4" t="s">
        <v>913</v>
      </c>
      <c r="B189" s="4" t="s">
        <v>26</v>
      </c>
      <c r="C189" s="4" t="s">
        <v>27</v>
      </c>
      <c r="D189" s="4" t="s">
        <v>914</v>
      </c>
      <c r="E189" s="4" t="s">
        <v>915</v>
      </c>
      <c r="F189" s="6">
        <v>45135</v>
      </c>
      <c r="G189" s="6">
        <v>45137</v>
      </c>
      <c r="H189" s="4">
        <v>2</v>
      </c>
      <c r="I189" s="4">
        <v>2</v>
      </c>
      <c r="J189" s="4">
        <v>4</v>
      </c>
      <c r="K189" s="4" t="s">
        <v>30</v>
      </c>
      <c r="L189" s="4">
        <v>1723.08</v>
      </c>
      <c r="M189" s="4">
        <v>1723.08</v>
      </c>
      <c r="N189" s="4" t="s">
        <v>916</v>
      </c>
      <c r="O189" s="4" t="s">
        <v>32</v>
      </c>
      <c r="P189" s="4" t="s">
        <v>33</v>
      </c>
      <c r="Q189" s="4">
        <v>0</v>
      </c>
      <c r="R189" s="7">
        <v>45131.0000115741</v>
      </c>
      <c r="S189" s="6">
        <v>45140</v>
      </c>
      <c r="T189" s="4" t="s">
        <v>34</v>
      </c>
      <c r="U189" s="4">
        <v>1723.08</v>
      </c>
      <c r="V189" s="4">
        <v>0</v>
      </c>
      <c r="W189" s="4">
        <v>0</v>
      </c>
      <c r="X189" s="4" t="s">
        <v>917</v>
      </c>
      <c r="Y189" s="4">
        <v>9753532</v>
      </c>
      <c r="Z189" s="4" t="s">
        <v>918</v>
      </c>
    </row>
    <row r="190" s="4" customFormat="1" spans="1:25">
      <c r="A190" s="4" t="s">
        <v>880</v>
      </c>
      <c r="B190" s="4" t="s">
        <v>26</v>
      </c>
      <c r="C190" s="4" t="s">
        <v>139</v>
      </c>
      <c r="D190" s="4" t="s">
        <v>881</v>
      </c>
      <c r="E190" s="4" t="s">
        <v>882</v>
      </c>
      <c r="F190" s="6">
        <v>45131</v>
      </c>
      <c r="G190" s="6">
        <v>45137</v>
      </c>
      <c r="H190" s="4">
        <v>1</v>
      </c>
      <c r="I190" s="4">
        <v>6</v>
      </c>
      <c r="J190" s="4">
        <v>6</v>
      </c>
      <c r="K190" s="4" t="s">
        <v>30</v>
      </c>
      <c r="L190" s="4">
        <v>-931.08</v>
      </c>
      <c r="M190" s="4">
        <v>-931.08</v>
      </c>
      <c r="N190" s="4" t="s">
        <v>883</v>
      </c>
      <c r="O190" s="4" t="s">
        <v>32</v>
      </c>
      <c r="P190" s="4" t="s">
        <v>33</v>
      </c>
      <c r="Q190" s="4">
        <v>0</v>
      </c>
      <c r="R190" s="7">
        <v>45130</v>
      </c>
      <c r="S190" s="6">
        <v>45140</v>
      </c>
      <c r="T190" s="4" t="s">
        <v>34</v>
      </c>
      <c r="U190" s="4">
        <v>-931.08</v>
      </c>
      <c r="V190" s="4">
        <v>0</v>
      </c>
      <c r="W190" s="4">
        <v>0</v>
      </c>
      <c r="X190" s="4" t="s">
        <v>884</v>
      </c>
      <c r="Y190" s="4" t="s">
        <v>885</v>
      </c>
    </row>
    <row r="191" s="4" customFormat="1" spans="1:25">
      <c r="A191" s="4" t="s">
        <v>919</v>
      </c>
      <c r="B191" s="4" t="s">
        <v>26</v>
      </c>
      <c r="C191" s="4" t="s">
        <v>27</v>
      </c>
      <c r="D191" s="4" t="s">
        <v>920</v>
      </c>
      <c r="E191" s="4" t="s">
        <v>921</v>
      </c>
      <c r="F191" s="6">
        <v>45135</v>
      </c>
      <c r="G191" s="6">
        <v>45137</v>
      </c>
      <c r="H191" s="4">
        <v>1</v>
      </c>
      <c r="I191" s="4">
        <v>2</v>
      </c>
      <c r="J191" s="4">
        <v>2</v>
      </c>
      <c r="K191" s="4" t="s">
        <v>30</v>
      </c>
      <c r="L191" s="4">
        <v>972.9</v>
      </c>
      <c r="M191" s="4">
        <v>972.9</v>
      </c>
      <c r="N191" s="4" t="s">
        <v>922</v>
      </c>
      <c r="O191" s="4" t="s">
        <v>32</v>
      </c>
      <c r="P191" s="4" t="s">
        <v>33</v>
      </c>
      <c r="Q191" s="4">
        <v>0</v>
      </c>
      <c r="R191" s="7">
        <v>45131</v>
      </c>
      <c r="S191" s="6">
        <v>45140</v>
      </c>
      <c r="T191" s="4" t="s">
        <v>34</v>
      </c>
      <c r="U191" s="4">
        <v>972.9</v>
      </c>
      <c r="V191" s="4">
        <v>0</v>
      </c>
      <c r="W191" s="4">
        <v>0</v>
      </c>
      <c r="X191" s="4" t="s">
        <v>923</v>
      </c>
      <c r="Y191" s="4" t="s">
        <v>36</v>
      </c>
    </row>
    <row r="192" s="4" customFormat="1" spans="1:25">
      <c r="A192" s="4" t="s">
        <v>924</v>
      </c>
      <c r="B192" s="4" t="s">
        <v>26</v>
      </c>
      <c r="C192" s="4" t="s">
        <v>27</v>
      </c>
      <c r="D192" s="4" t="s">
        <v>925</v>
      </c>
      <c r="E192" s="4" t="s">
        <v>926</v>
      </c>
      <c r="F192" s="6">
        <v>45136</v>
      </c>
      <c r="G192" s="6">
        <v>45137</v>
      </c>
      <c r="H192" s="4">
        <v>1</v>
      </c>
      <c r="I192" s="4">
        <v>1</v>
      </c>
      <c r="J192" s="4">
        <v>1</v>
      </c>
      <c r="K192" s="4" t="s">
        <v>30</v>
      </c>
      <c r="L192" s="4">
        <v>317.52</v>
      </c>
      <c r="M192" s="4">
        <v>317.52</v>
      </c>
      <c r="N192" s="4" t="s">
        <v>927</v>
      </c>
      <c r="O192" s="4" t="s">
        <v>32</v>
      </c>
      <c r="P192" s="4" t="s">
        <v>33</v>
      </c>
      <c r="Q192" s="4">
        <v>0</v>
      </c>
      <c r="R192" s="7">
        <v>45131</v>
      </c>
      <c r="S192" s="6">
        <v>45140</v>
      </c>
      <c r="T192" s="4" t="s">
        <v>34</v>
      </c>
      <c r="U192" s="4">
        <v>317.52</v>
      </c>
      <c r="V192" s="4">
        <v>0</v>
      </c>
      <c r="W192" s="4">
        <v>0</v>
      </c>
      <c r="X192" s="4" t="s">
        <v>928</v>
      </c>
      <c r="Y192" s="4" t="s">
        <v>929</v>
      </c>
    </row>
    <row r="193" s="4" customFormat="1" spans="1:25">
      <c r="A193" s="4" t="s">
        <v>930</v>
      </c>
      <c r="B193" s="4" t="s">
        <v>26</v>
      </c>
      <c r="C193" s="4" t="s">
        <v>27</v>
      </c>
      <c r="D193" s="4" t="s">
        <v>887</v>
      </c>
      <c r="E193" s="4" t="s">
        <v>608</v>
      </c>
      <c r="F193" s="6">
        <v>45136</v>
      </c>
      <c r="G193" s="6">
        <v>45137</v>
      </c>
      <c r="H193" s="4">
        <v>1</v>
      </c>
      <c r="I193" s="4">
        <v>1</v>
      </c>
      <c r="J193" s="4">
        <v>1</v>
      </c>
      <c r="K193" s="4" t="s">
        <v>30</v>
      </c>
      <c r="L193" s="4">
        <v>1149.26</v>
      </c>
      <c r="M193" s="4">
        <v>1149.26</v>
      </c>
      <c r="N193" s="4" t="s">
        <v>931</v>
      </c>
      <c r="O193" s="4" t="s">
        <v>32</v>
      </c>
      <c r="P193" s="4" t="s">
        <v>33</v>
      </c>
      <c r="Q193" s="4">
        <v>0</v>
      </c>
      <c r="R193" s="7">
        <v>45131.0000115741</v>
      </c>
      <c r="S193" s="6">
        <v>45140</v>
      </c>
      <c r="T193" s="4" t="s">
        <v>34</v>
      </c>
      <c r="U193" s="4">
        <v>1149.26</v>
      </c>
      <c r="V193" s="4">
        <v>0</v>
      </c>
      <c r="W193" s="4">
        <v>0</v>
      </c>
      <c r="X193" s="4" t="s">
        <v>932</v>
      </c>
      <c r="Y193" s="4" t="s">
        <v>933</v>
      </c>
    </row>
    <row r="194" s="4" customFormat="1" spans="1:25">
      <c r="A194" s="4" t="s">
        <v>934</v>
      </c>
      <c r="B194" s="4" t="s">
        <v>26</v>
      </c>
      <c r="C194" s="4" t="s">
        <v>27</v>
      </c>
      <c r="D194" s="4" t="s">
        <v>935</v>
      </c>
      <c r="E194" s="4" t="s">
        <v>772</v>
      </c>
      <c r="F194" s="6">
        <v>45136</v>
      </c>
      <c r="G194" s="6">
        <v>45137</v>
      </c>
      <c r="H194" s="4">
        <v>1</v>
      </c>
      <c r="I194" s="4">
        <v>1</v>
      </c>
      <c r="J194" s="4">
        <v>1</v>
      </c>
      <c r="K194" s="4" t="s">
        <v>30</v>
      </c>
      <c r="L194" s="4">
        <v>567.81</v>
      </c>
      <c r="M194" s="4">
        <v>567.81</v>
      </c>
      <c r="N194" s="4" t="s">
        <v>936</v>
      </c>
      <c r="O194" s="4" t="s">
        <v>32</v>
      </c>
      <c r="P194" s="4" t="s">
        <v>33</v>
      </c>
      <c r="Q194" s="4">
        <v>0</v>
      </c>
      <c r="R194" s="7">
        <v>45131</v>
      </c>
      <c r="S194" s="6">
        <v>45140</v>
      </c>
      <c r="T194" s="4" t="s">
        <v>34</v>
      </c>
      <c r="U194" s="4">
        <v>567.81</v>
      </c>
      <c r="V194" s="4">
        <v>0</v>
      </c>
      <c r="W194" s="4">
        <v>0</v>
      </c>
      <c r="X194" s="4" t="s">
        <v>937</v>
      </c>
      <c r="Y194" s="4" t="s">
        <v>36</v>
      </c>
    </row>
    <row r="195" s="4" customFormat="1" spans="1:25">
      <c r="A195" s="4" t="s">
        <v>938</v>
      </c>
      <c r="B195" s="4" t="s">
        <v>26</v>
      </c>
      <c r="C195" s="4" t="s">
        <v>27</v>
      </c>
      <c r="D195" s="4" t="s">
        <v>939</v>
      </c>
      <c r="E195" s="4" t="s">
        <v>940</v>
      </c>
      <c r="F195" s="6">
        <v>45136</v>
      </c>
      <c r="G195" s="6">
        <v>45137</v>
      </c>
      <c r="H195" s="4">
        <v>1</v>
      </c>
      <c r="I195" s="4">
        <v>1</v>
      </c>
      <c r="J195" s="4">
        <v>1</v>
      </c>
      <c r="K195" s="4" t="s">
        <v>30</v>
      </c>
      <c r="L195" s="4">
        <v>119.65</v>
      </c>
      <c r="M195" s="4">
        <v>119.65</v>
      </c>
      <c r="N195" s="4" t="s">
        <v>941</v>
      </c>
      <c r="O195" s="4" t="s">
        <v>32</v>
      </c>
      <c r="P195" s="4" t="s">
        <v>33</v>
      </c>
      <c r="Q195" s="4">
        <v>0</v>
      </c>
      <c r="R195" s="7">
        <v>45131.0000115741</v>
      </c>
      <c r="S195" s="6">
        <v>45140</v>
      </c>
      <c r="T195" s="4" t="s">
        <v>34</v>
      </c>
      <c r="U195" s="4">
        <v>119.65</v>
      </c>
      <c r="V195" s="4">
        <v>0</v>
      </c>
      <c r="W195" s="4">
        <v>0</v>
      </c>
      <c r="X195" s="4" t="s">
        <v>942</v>
      </c>
      <c r="Y195" s="4" t="s">
        <v>943</v>
      </c>
    </row>
    <row r="196" s="4" customFormat="1" spans="1:25">
      <c r="A196" s="4" t="s">
        <v>944</v>
      </c>
      <c r="B196" s="4" t="s">
        <v>26</v>
      </c>
      <c r="C196" s="4" t="s">
        <v>27</v>
      </c>
      <c r="D196" s="4" t="s">
        <v>860</v>
      </c>
      <c r="E196" s="4" t="s">
        <v>945</v>
      </c>
      <c r="F196" s="6">
        <v>45135</v>
      </c>
      <c r="G196" s="6">
        <v>45137</v>
      </c>
      <c r="H196" s="4">
        <v>1</v>
      </c>
      <c r="I196" s="4">
        <v>2</v>
      </c>
      <c r="J196" s="4">
        <v>2</v>
      </c>
      <c r="K196" s="4" t="s">
        <v>30</v>
      </c>
      <c r="L196" s="4">
        <v>293.37</v>
      </c>
      <c r="M196" s="4">
        <v>293.37</v>
      </c>
      <c r="N196" s="4" t="s">
        <v>946</v>
      </c>
      <c r="O196" s="4" t="s">
        <v>32</v>
      </c>
      <c r="P196" s="4" t="s">
        <v>33</v>
      </c>
      <c r="Q196" s="4">
        <v>0</v>
      </c>
      <c r="R196" s="7">
        <v>45131.0000115741</v>
      </c>
      <c r="S196" s="6">
        <v>45140</v>
      </c>
      <c r="T196" s="4" t="s">
        <v>34</v>
      </c>
      <c r="U196" s="4">
        <v>293.37</v>
      </c>
      <c r="V196" s="4">
        <v>0</v>
      </c>
      <c r="W196" s="4">
        <v>0</v>
      </c>
      <c r="X196" s="4" t="s">
        <v>947</v>
      </c>
      <c r="Y196" s="4" t="s">
        <v>36</v>
      </c>
    </row>
    <row r="197" s="4" customFormat="1" spans="1:26">
      <c r="A197" s="4" t="s">
        <v>948</v>
      </c>
      <c r="B197" s="4" t="s">
        <v>26</v>
      </c>
      <c r="C197" s="4" t="s">
        <v>27</v>
      </c>
      <c r="D197" s="4" t="s">
        <v>949</v>
      </c>
      <c r="E197" s="4" t="s">
        <v>614</v>
      </c>
      <c r="F197" s="6">
        <v>45134</v>
      </c>
      <c r="G197" s="6">
        <v>45137</v>
      </c>
      <c r="H197" s="4">
        <v>2</v>
      </c>
      <c r="I197" s="4">
        <v>3</v>
      </c>
      <c r="J197" s="4">
        <v>6</v>
      </c>
      <c r="K197" s="4" t="s">
        <v>30</v>
      </c>
      <c r="L197" s="4">
        <v>5351.58</v>
      </c>
      <c r="M197" s="4">
        <v>5351.58</v>
      </c>
      <c r="N197" s="4" t="s">
        <v>950</v>
      </c>
      <c r="O197" s="4" t="s">
        <v>32</v>
      </c>
      <c r="P197" s="4" t="s">
        <v>33</v>
      </c>
      <c r="Q197" s="4">
        <v>0</v>
      </c>
      <c r="R197" s="7">
        <v>45131.0000115741</v>
      </c>
      <c r="S197" s="6">
        <v>45140</v>
      </c>
      <c r="T197" s="4" t="s">
        <v>34</v>
      </c>
      <c r="U197" s="4">
        <v>5351.58</v>
      </c>
      <c r="V197" s="4">
        <v>0</v>
      </c>
      <c r="W197" s="4">
        <v>0</v>
      </c>
      <c r="X197" s="4" t="s">
        <v>951</v>
      </c>
      <c r="Y197" s="4">
        <v>1250606</v>
      </c>
      <c r="Z197" s="4" t="s">
        <v>952</v>
      </c>
    </row>
    <row r="198" s="4" customFormat="1" spans="1:25">
      <c r="A198" s="4" t="s">
        <v>953</v>
      </c>
      <c r="B198" s="4" t="s">
        <v>26</v>
      </c>
      <c r="C198" s="4" t="s">
        <v>27</v>
      </c>
      <c r="D198" s="4" t="s">
        <v>954</v>
      </c>
      <c r="E198" s="4" t="s">
        <v>955</v>
      </c>
      <c r="F198" s="6">
        <v>45135</v>
      </c>
      <c r="G198" s="6">
        <v>45137</v>
      </c>
      <c r="H198" s="4">
        <v>1</v>
      </c>
      <c r="I198" s="4">
        <v>2</v>
      </c>
      <c r="J198" s="4">
        <v>2</v>
      </c>
      <c r="K198" s="4" t="s">
        <v>30</v>
      </c>
      <c r="L198" s="4">
        <v>3465.24</v>
      </c>
      <c r="M198" s="4">
        <v>3465.24</v>
      </c>
      <c r="N198" s="4" t="s">
        <v>956</v>
      </c>
      <c r="O198" s="4" t="s">
        <v>32</v>
      </c>
      <c r="P198" s="4" t="s">
        <v>33</v>
      </c>
      <c r="Q198" s="4">
        <v>0</v>
      </c>
      <c r="R198" s="7">
        <v>45132</v>
      </c>
      <c r="S198" s="6">
        <v>45140</v>
      </c>
      <c r="T198" s="4" t="s">
        <v>34</v>
      </c>
      <c r="U198" s="4">
        <v>3465.24</v>
      </c>
      <c r="V198" s="4">
        <v>0</v>
      </c>
      <c r="W198" s="4">
        <v>0</v>
      </c>
      <c r="X198" s="4" t="s">
        <v>957</v>
      </c>
      <c r="Y198" s="4" t="s">
        <v>958</v>
      </c>
    </row>
    <row r="199" s="4" customFormat="1" spans="1:25">
      <c r="A199" s="4" t="s">
        <v>959</v>
      </c>
      <c r="B199" s="4" t="s">
        <v>26</v>
      </c>
      <c r="C199" s="4" t="s">
        <v>27</v>
      </c>
      <c r="D199" s="4" t="s">
        <v>960</v>
      </c>
      <c r="E199" s="4" t="s">
        <v>961</v>
      </c>
      <c r="F199" s="6">
        <v>45134</v>
      </c>
      <c r="G199" s="6">
        <v>45137</v>
      </c>
      <c r="H199" s="4">
        <v>1</v>
      </c>
      <c r="I199" s="4">
        <v>3</v>
      </c>
      <c r="J199" s="4">
        <v>3</v>
      </c>
      <c r="K199" s="4" t="s">
        <v>30</v>
      </c>
      <c r="L199" s="4">
        <v>1425.51</v>
      </c>
      <c r="M199" s="4">
        <v>1425.51</v>
      </c>
      <c r="N199" s="4" t="s">
        <v>962</v>
      </c>
      <c r="O199" s="4" t="s">
        <v>32</v>
      </c>
      <c r="P199" s="4" t="s">
        <v>33</v>
      </c>
      <c r="Q199" s="4">
        <v>0</v>
      </c>
      <c r="R199" s="7">
        <v>45132</v>
      </c>
      <c r="S199" s="6">
        <v>45140</v>
      </c>
      <c r="T199" s="4" t="s">
        <v>34</v>
      </c>
      <c r="U199" s="4">
        <v>1425.51</v>
      </c>
      <c r="V199" s="4">
        <v>0</v>
      </c>
      <c r="W199" s="4">
        <v>0</v>
      </c>
      <c r="X199" s="4" t="s">
        <v>963</v>
      </c>
      <c r="Y199" s="4" t="s">
        <v>964</v>
      </c>
    </row>
    <row r="200" s="4" customFormat="1" spans="1:25">
      <c r="A200" s="4" t="s">
        <v>965</v>
      </c>
      <c r="B200" s="4" t="s">
        <v>26</v>
      </c>
      <c r="C200" s="4" t="s">
        <v>27</v>
      </c>
      <c r="D200" s="4" t="s">
        <v>966</v>
      </c>
      <c r="E200" s="4" t="s">
        <v>967</v>
      </c>
      <c r="F200" s="6">
        <v>45136</v>
      </c>
      <c r="G200" s="6">
        <v>45137</v>
      </c>
      <c r="H200" s="4">
        <v>1</v>
      </c>
      <c r="I200" s="4">
        <v>1</v>
      </c>
      <c r="J200" s="4">
        <v>1</v>
      </c>
      <c r="K200" s="4" t="s">
        <v>30</v>
      </c>
      <c r="L200" s="4">
        <v>3946.85</v>
      </c>
      <c r="M200" s="4">
        <v>3946.85</v>
      </c>
      <c r="N200" s="4" t="s">
        <v>968</v>
      </c>
      <c r="O200" s="4" t="s">
        <v>32</v>
      </c>
      <c r="P200" s="4" t="s">
        <v>33</v>
      </c>
      <c r="Q200" s="4">
        <v>0</v>
      </c>
      <c r="R200" s="7">
        <v>45132.0000115741</v>
      </c>
      <c r="S200" s="6">
        <v>45140</v>
      </c>
      <c r="T200" s="4" t="s">
        <v>34</v>
      </c>
      <c r="U200" s="4">
        <v>3946.85</v>
      </c>
      <c r="V200" s="4">
        <v>0</v>
      </c>
      <c r="W200" s="4">
        <v>0</v>
      </c>
      <c r="X200" s="4" t="s">
        <v>969</v>
      </c>
      <c r="Y200" s="4" t="s">
        <v>970</v>
      </c>
    </row>
    <row r="201" s="4" customFormat="1" spans="1:25">
      <c r="A201" s="4" t="s">
        <v>971</v>
      </c>
      <c r="B201" s="4" t="s">
        <v>26</v>
      </c>
      <c r="C201" s="4" t="s">
        <v>27</v>
      </c>
      <c r="D201" s="4" t="s">
        <v>972</v>
      </c>
      <c r="E201" s="4" t="s">
        <v>973</v>
      </c>
      <c r="F201" s="6">
        <v>45136</v>
      </c>
      <c r="G201" s="6">
        <v>45137</v>
      </c>
      <c r="H201" s="4">
        <v>1</v>
      </c>
      <c r="I201" s="4">
        <v>1</v>
      </c>
      <c r="J201" s="4">
        <v>1</v>
      </c>
      <c r="K201" s="4" t="s">
        <v>30</v>
      </c>
      <c r="L201" s="4">
        <v>501.19</v>
      </c>
      <c r="M201" s="4">
        <v>501.19</v>
      </c>
      <c r="N201" s="4" t="s">
        <v>974</v>
      </c>
      <c r="O201" s="4" t="s">
        <v>32</v>
      </c>
      <c r="P201" s="4" t="s">
        <v>33</v>
      </c>
      <c r="Q201" s="4">
        <v>0</v>
      </c>
      <c r="R201" s="7">
        <v>45132</v>
      </c>
      <c r="S201" s="6">
        <v>45140</v>
      </c>
      <c r="T201" s="4" t="s">
        <v>34</v>
      </c>
      <c r="U201" s="4">
        <v>501.19</v>
      </c>
      <c r="V201" s="4">
        <v>0</v>
      </c>
      <c r="W201" s="4">
        <v>0</v>
      </c>
      <c r="X201" s="4" t="s">
        <v>975</v>
      </c>
      <c r="Y201" s="4" t="s">
        <v>976</v>
      </c>
    </row>
    <row r="202" s="4" customFormat="1" spans="1:25">
      <c r="A202" s="4" t="s">
        <v>977</v>
      </c>
      <c r="B202" s="4" t="s">
        <v>26</v>
      </c>
      <c r="C202" s="4" t="s">
        <v>27</v>
      </c>
      <c r="D202" s="4" t="s">
        <v>978</v>
      </c>
      <c r="E202" s="4" t="s">
        <v>979</v>
      </c>
      <c r="F202" s="6">
        <v>45134</v>
      </c>
      <c r="G202" s="6">
        <v>45137</v>
      </c>
      <c r="H202" s="4">
        <v>1</v>
      </c>
      <c r="I202" s="4">
        <v>3</v>
      </c>
      <c r="J202" s="4">
        <v>3</v>
      </c>
      <c r="K202" s="4" t="s">
        <v>30</v>
      </c>
      <c r="L202" s="4">
        <v>1327.83</v>
      </c>
      <c r="M202" s="4">
        <v>1327.83</v>
      </c>
      <c r="N202" s="4" t="s">
        <v>980</v>
      </c>
      <c r="O202" s="4" t="s">
        <v>32</v>
      </c>
      <c r="P202" s="4" t="s">
        <v>33</v>
      </c>
      <c r="Q202" s="4">
        <v>0</v>
      </c>
      <c r="R202" s="7">
        <v>45132</v>
      </c>
      <c r="S202" s="6">
        <v>45140</v>
      </c>
      <c r="T202" s="4" t="s">
        <v>34</v>
      </c>
      <c r="U202" s="4">
        <v>1327.83</v>
      </c>
      <c r="V202" s="4">
        <v>0</v>
      </c>
      <c r="W202" s="4">
        <v>0</v>
      </c>
      <c r="X202" s="4" t="s">
        <v>981</v>
      </c>
      <c r="Y202" s="4" t="s">
        <v>982</v>
      </c>
    </row>
    <row r="203" s="4" customFormat="1" spans="1:25">
      <c r="A203" s="4" t="s">
        <v>739</v>
      </c>
      <c r="B203" s="4" t="s">
        <v>26</v>
      </c>
      <c r="C203" s="4" t="s">
        <v>139</v>
      </c>
      <c r="D203" s="4" t="s">
        <v>740</v>
      </c>
      <c r="E203" s="4" t="s">
        <v>355</v>
      </c>
      <c r="F203" s="6">
        <v>45135</v>
      </c>
      <c r="G203" s="6">
        <v>45137</v>
      </c>
      <c r="H203" s="4">
        <v>1</v>
      </c>
      <c r="I203" s="4">
        <v>2</v>
      </c>
      <c r="J203" s="4">
        <v>2</v>
      </c>
      <c r="K203" s="4" t="s">
        <v>30</v>
      </c>
      <c r="L203" s="4">
        <v>-323.67</v>
      </c>
      <c r="M203" s="4">
        <v>-323.67</v>
      </c>
      <c r="N203" s="4" t="s">
        <v>741</v>
      </c>
      <c r="O203" s="4" t="s">
        <v>32</v>
      </c>
      <c r="P203" s="4" t="s">
        <v>33</v>
      </c>
      <c r="Q203" s="4">
        <v>0</v>
      </c>
      <c r="R203" s="7">
        <v>45129.0000115741</v>
      </c>
      <c r="S203" s="6">
        <v>45140</v>
      </c>
      <c r="T203" s="4" t="s">
        <v>34</v>
      </c>
      <c r="U203" s="4">
        <v>-323.67</v>
      </c>
      <c r="V203" s="4">
        <v>0</v>
      </c>
      <c r="W203" s="4">
        <v>0</v>
      </c>
      <c r="X203" s="4" t="s">
        <v>742</v>
      </c>
      <c r="Y203" s="4" t="s">
        <v>36</v>
      </c>
    </row>
    <row r="204" s="4" customFormat="1" spans="1:26">
      <c r="A204" s="4" t="s">
        <v>983</v>
      </c>
      <c r="B204" s="4" t="s">
        <v>26</v>
      </c>
      <c r="C204" s="4" t="s">
        <v>27</v>
      </c>
      <c r="D204" s="4" t="s">
        <v>984</v>
      </c>
      <c r="E204" s="4" t="s">
        <v>985</v>
      </c>
      <c r="F204" s="6">
        <v>45136</v>
      </c>
      <c r="G204" s="6">
        <v>45137</v>
      </c>
      <c r="H204" s="4">
        <v>2</v>
      </c>
      <c r="I204" s="4">
        <v>1</v>
      </c>
      <c r="J204" s="4">
        <v>2</v>
      </c>
      <c r="K204" s="4" t="s">
        <v>30</v>
      </c>
      <c r="L204" s="4">
        <v>2093.94</v>
      </c>
      <c r="M204" s="4">
        <v>2093.94</v>
      </c>
      <c r="N204" s="4" t="s">
        <v>986</v>
      </c>
      <c r="O204" s="4" t="s">
        <v>32</v>
      </c>
      <c r="P204" s="4" t="s">
        <v>33</v>
      </c>
      <c r="Q204" s="4">
        <v>0</v>
      </c>
      <c r="R204" s="7">
        <v>45132</v>
      </c>
      <c r="S204" s="6">
        <v>45140</v>
      </c>
      <c r="T204" s="4" t="s">
        <v>34</v>
      </c>
      <c r="U204" s="4">
        <v>2093.94</v>
      </c>
      <c r="V204" s="4">
        <v>0</v>
      </c>
      <c r="W204" s="4">
        <v>0</v>
      </c>
      <c r="X204" s="4" t="s">
        <v>987</v>
      </c>
      <c r="Y204" s="4">
        <v>54900113</v>
      </c>
      <c r="Z204" s="4" t="s">
        <v>988</v>
      </c>
    </row>
    <row r="205" s="4" customFormat="1" spans="1:25">
      <c r="A205" s="4" t="s">
        <v>989</v>
      </c>
      <c r="B205" s="4" t="s">
        <v>26</v>
      </c>
      <c r="C205" s="4" t="s">
        <v>27</v>
      </c>
      <c r="D205" s="4" t="s">
        <v>990</v>
      </c>
      <c r="E205" s="4" t="s">
        <v>991</v>
      </c>
      <c r="F205" s="6">
        <v>45136</v>
      </c>
      <c r="G205" s="6">
        <v>45137</v>
      </c>
      <c r="H205" s="4">
        <v>1</v>
      </c>
      <c r="I205" s="4">
        <v>1</v>
      </c>
      <c r="J205" s="4">
        <v>1</v>
      </c>
      <c r="K205" s="4" t="s">
        <v>30</v>
      </c>
      <c r="L205" s="4">
        <v>1426.56</v>
      </c>
      <c r="M205" s="4">
        <v>1426.56</v>
      </c>
      <c r="N205" s="4" t="s">
        <v>992</v>
      </c>
      <c r="O205" s="4" t="s">
        <v>32</v>
      </c>
      <c r="P205" s="4" t="s">
        <v>33</v>
      </c>
      <c r="Q205" s="4">
        <v>0</v>
      </c>
      <c r="R205" s="7">
        <v>45132</v>
      </c>
      <c r="S205" s="6">
        <v>45140</v>
      </c>
      <c r="T205" s="4" t="s">
        <v>34</v>
      </c>
      <c r="U205" s="4">
        <v>1426.56</v>
      </c>
      <c r="V205" s="4">
        <v>0</v>
      </c>
      <c r="W205" s="4">
        <v>0</v>
      </c>
      <c r="X205" s="4" t="s">
        <v>993</v>
      </c>
      <c r="Y205" s="4" t="s">
        <v>994</v>
      </c>
    </row>
    <row r="206" s="4" customFormat="1" spans="1:25">
      <c r="A206" s="4" t="s">
        <v>995</v>
      </c>
      <c r="B206" s="4" t="s">
        <v>26</v>
      </c>
      <c r="C206" s="4" t="s">
        <v>27</v>
      </c>
      <c r="D206" s="4" t="s">
        <v>978</v>
      </c>
      <c r="E206" s="4" t="s">
        <v>996</v>
      </c>
      <c r="F206" s="6">
        <v>45135</v>
      </c>
      <c r="G206" s="6">
        <v>45137</v>
      </c>
      <c r="H206" s="4">
        <v>2</v>
      </c>
      <c r="I206" s="4">
        <v>2</v>
      </c>
      <c r="J206" s="4">
        <v>4</v>
      </c>
      <c r="K206" s="4" t="s">
        <v>30</v>
      </c>
      <c r="L206" s="4">
        <v>1931</v>
      </c>
      <c r="M206" s="4">
        <v>1931</v>
      </c>
      <c r="N206" s="4" t="s">
        <v>997</v>
      </c>
      <c r="O206" s="4" t="s">
        <v>32</v>
      </c>
      <c r="P206" s="4" t="s">
        <v>33</v>
      </c>
      <c r="Q206" s="4">
        <v>0</v>
      </c>
      <c r="R206" s="7">
        <v>45132</v>
      </c>
      <c r="S206" s="6">
        <v>45140</v>
      </c>
      <c r="T206" s="4" t="s">
        <v>34</v>
      </c>
      <c r="U206" s="4">
        <v>1931</v>
      </c>
      <c r="V206" s="4">
        <v>0</v>
      </c>
      <c r="W206" s="4">
        <v>0</v>
      </c>
      <c r="X206" s="4" t="s">
        <v>998</v>
      </c>
      <c r="Y206" s="4" t="s">
        <v>999</v>
      </c>
    </row>
    <row r="207" s="4" customFormat="1" spans="1:25">
      <c r="A207" s="4" t="s">
        <v>1000</v>
      </c>
      <c r="B207" s="4" t="s">
        <v>26</v>
      </c>
      <c r="C207" s="4" t="s">
        <v>27</v>
      </c>
      <c r="D207" s="4" t="s">
        <v>1001</v>
      </c>
      <c r="E207" s="4" t="s">
        <v>1002</v>
      </c>
      <c r="F207" s="6">
        <v>45136</v>
      </c>
      <c r="G207" s="6">
        <v>45137</v>
      </c>
      <c r="H207" s="4">
        <v>1</v>
      </c>
      <c r="I207" s="4">
        <v>1</v>
      </c>
      <c r="J207" s="4">
        <v>1</v>
      </c>
      <c r="K207" s="4" t="s">
        <v>30</v>
      </c>
      <c r="L207" s="4">
        <v>278.23</v>
      </c>
      <c r="M207" s="4">
        <v>278.23</v>
      </c>
      <c r="N207" s="4" t="s">
        <v>1003</v>
      </c>
      <c r="O207" s="4" t="s">
        <v>32</v>
      </c>
      <c r="P207" s="4" t="s">
        <v>33</v>
      </c>
      <c r="Q207" s="4">
        <v>0</v>
      </c>
      <c r="R207" s="7">
        <v>45132</v>
      </c>
      <c r="S207" s="6">
        <v>45140</v>
      </c>
      <c r="T207" s="4" t="s">
        <v>34</v>
      </c>
      <c r="U207" s="4">
        <v>278.23</v>
      </c>
      <c r="V207" s="4">
        <v>0</v>
      </c>
      <c r="W207" s="4">
        <v>0</v>
      </c>
      <c r="X207" s="4" t="s">
        <v>1004</v>
      </c>
      <c r="Y207" s="4" t="s">
        <v>36</v>
      </c>
    </row>
    <row r="208" s="4" customFormat="1" spans="1:25">
      <c r="A208" s="4" t="s">
        <v>1005</v>
      </c>
      <c r="B208" s="4" t="s">
        <v>26</v>
      </c>
      <c r="C208" s="4" t="s">
        <v>27</v>
      </c>
      <c r="D208" s="4" t="s">
        <v>1006</v>
      </c>
      <c r="E208" s="4" t="s">
        <v>1007</v>
      </c>
      <c r="F208" s="6">
        <v>45136</v>
      </c>
      <c r="G208" s="6">
        <v>45137</v>
      </c>
      <c r="H208" s="4">
        <v>1</v>
      </c>
      <c r="I208" s="4">
        <v>1</v>
      </c>
      <c r="J208" s="4">
        <v>1</v>
      </c>
      <c r="K208" s="4" t="s">
        <v>30</v>
      </c>
      <c r="L208" s="4">
        <v>1014.28</v>
      </c>
      <c r="M208" s="4">
        <v>1014.28</v>
      </c>
      <c r="N208" s="4" t="s">
        <v>1008</v>
      </c>
      <c r="O208" s="4" t="s">
        <v>32</v>
      </c>
      <c r="P208" s="4" t="s">
        <v>33</v>
      </c>
      <c r="Q208" s="4">
        <v>0</v>
      </c>
      <c r="R208" s="7">
        <v>45132</v>
      </c>
      <c r="S208" s="6">
        <v>45140</v>
      </c>
      <c r="T208" s="4" t="s">
        <v>34</v>
      </c>
      <c r="U208" s="4">
        <v>1014.28</v>
      </c>
      <c r="V208" s="4">
        <v>0</v>
      </c>
      <c r="W208" s="4">
        <v>0</v>
      </c>
      <c r="X208" s="4" t="s">
        <v>1009</v>
      </c>
      <c r="Y208" s="4" t="s">
        <v>1010</v>
      </c>
    </row>
    <row r="209" s="4" customFormat="1" spans="1:25">
      <c r="A209" s="4" t="s">
        <v>1011</v>
      </c>
      <c r="B209" s="4" t="s">
        <v>26</v>
      </c>
      <c r="C209" s="4" t="s">
        <v>27</v>
      </c>
      <c r="D209" s="4" t="s">
        <v>1012</v>
      </c>
      <c r="E209" s="4" t="s">
        <v>1013</v>
      </c>
      <c r="F209" s="6">
        <v>45136</v>
      </c>
      <c r="G209" s="6">
        <v>45137</v>
      </c>
      <c r="H209" s="4">
        <v>1</v>
      </c>
      <c r="I209" s="4">
        <v>1</v>
      </c>
      <c r="J209" s="4">
        <v>1</v>
      </c>
      <c r="K209" s="4" t="s">
        <v>30</v>
      </c>
      <c r="L209" s="4">
        <v>211.38</v>
      </c>
      <c r="M209" s="4">
        <v>211.38</v>
      </c>
      <c r="N209" s="4" t="s">
        <v>1014</v>
      </c>
      <c r="O209" s="4" t="s">
        <v>32</v>
      </c>
      <c r="P209" s="4" t="s">
        <v>33</v>
      </c>
      <c r="Q209" s="4">
        <v>0</v>
      </c>
      <c r="R209" s="7">
        <v>45133.0000115741</v>
      </c>
      <c r="S209" s="6">
        <v>45140</v>
      </c>
      <c r="T209" s="4" t="s">
        <v>34</v>
      </c>
      <c r="U209" s="4">
        <v>211.38</v>
      </c>
      <c r="V209" s="4">
        <v>0</v>
      </c>
      <c r="W209" s="4">
        <v>0</v>
      </c>
      <c r="X209" s="4" t="s">
        <v>1015</v>
      </c>
      <c r="Y209" s="4" t="s">
        <v>1016</v>
      </c>
    </row>
    <row r="210" s="4" customFormat="1" spans="1:25">
      <c r="A210" s="4" t="s">
        <v>1017</v>
      </c>
      <c r="B210" s="4" t="s">
        <v>26</v>
      </c>
      <c r="C210" s="4" t="s">
        <v>27</v>
      </c>
      <c r="D210" s="4" t="s">
        <v>1018</v>
      </c>
      <c r="E210" s="4" t="s">
        <v>1019</v>
      </c>
      <c r="F210" s="6">
        <v>45135</v>
      </c>
      <c r="G210" s="6">
        <v>45137</v>
      </c>
      <c r="H210" s="4">
        <v>2</v>
      </c>
      <c r="I210" s="4">
        <v>2</v>
      </c>
      <c r="J210" s="4">
        <v>4</v>
      </c>
      <c r="K210" s="4" t="s">
        <v>30</v>
      </c>
      <c r="L210" s="4">
        <v>1848.16</v>
      </c>
      <c r="M210" s="4">
        <v>1848.16</v>
      </c>
      <c r="N210" s="4" t="s">
        <v>1020</v>
      </c>
      <c r="O210" s="4" t="s">
        <v>32</v>
      </c>
      <c r="P210" s="4" t="s">
        <v>33</v>
      </c>
      <c r="Q210" s="4">
        <v>0</v>
      </c>
      <c r="R210" s="7">
        <v>45133</v>
      </c>
      <c r="S210" s="6">
        <v>45140</v>
      </c>
      <c r="T210" s="4" t="s">
        <v>34</v>
      </c>
      <c r="U210" s="4">
        <v>1848.16</v>
      </c>
      <c r="V210" s="4">
        <v>0</v>
      </c>
      <c r="W210" s="4">
        <v>0</v>
      </c>
      <c r="X210" s="4" t="s">
        <v>1021</v>
      </c>
      <c r="Y210" s="4" t="s">
        <v>1022</v>
      </c>
    </row>
    <row r="211" s="4" customFormat="1" spans="1:25">
      <c r="A211" s="4" t="s">
        <v>1023</v>
      </c>
      <c r="B211" s="4" t="s">
        <v>26</v>
      </c>
      <c r="C211" s="4" t="s">
        <v>27</v>
      </c>
      <c r="D211" s="4" t="s">
        <v>984</v>
      </c>
      <c r="E211" s="4" t="s">
        <v>985</v>
      </c>
      <c r="F211" s="6">
        <v>45136</v>
      </c>
      <c r="G211" s="6">
        <v>45137</v>
      </c>
      <c r="H211" s="4">
        <v>1</v>
      </c>
      <c r="I211" s="4">
        <v>1</v>
      </c>
      <c r="J211" s="4">
        <v>1</v>
      </c>
      <c r="K211" s="4" t="s">
        <v>30</v>
      </c>
      <c r="L211" s="4">
        <v>1047.14</v>
      </c>
      <c r="M211" s="4">
        <v>1047.14</v>
      </c>
      <c r="N211" s="4" t="s">
        <v>1024</v>
      </c>
      <c r="O211" s="4" t="s">
        <v>32</v>
      </c>
      <c r="P211" s="4" t="s">
        <v>33</v>
      </c>
      <c r="Q211" s="4">
        <v>0</v>
      </c>
      <c r="R211" s="7">
        <v>45133.0000115741</v>
      </c>
      <c r="S211" s="6">
        <v>45140</v>
      </c>
      <c r="T211" s="4" t="s">
        <v>34</v>
      </c>
      <c r="U211" s="4">
        <v>1047.14</v>
      </c>
      <c r="V211" s="4">
        <v>0</v>
      </c>
      <c r="W211" s="4">
        <v>0</v>
      </c>
      <c r="X211" s="4" t="s">
        <v>1025</v>
      </c>
      <c r="Y211" s="4" t="s">
        <v>1026</v>
      </c>
    </row>
    <row r="212" s="4" customFormat="1" spans="1:25">
      <c r="A212" s="4" t="s">
        <v>1027</v>
      </c>
      <c r="B212" s="4" t="s">
        <v>26</v>
      </c>
      <c r="C212" s="4" t="s">
        <v>27</v>
      </c>
      <c r="D212" s="4" t="s">
        <v>1028</v>
      </c>
      <c r="E212" s="4" t="s">
        <v>1029</v>
      </c>
      <c r="F212" s="6">
        <v>45136</v>
      </c>
      <c r="G212" s="6">
        <v>45137</v>
      </c>
      <c r="H212" s="4">
        <v>2</v>
      </c>
      <c r="I212" s="4">
        <v>1</v>
      </c>
      <c r="J212" s="4">
        <v>2</v>
      </c>
      <c r="K212" s="4" t="s">
        <v>30</v>
      </c>
      <c r="L212" s="4">
        <v>2707.4</v>
      </c>
      <c r="M212" s="4">
        <v>2707.4</v>
      </c>
      <c r="N212" s="4" t="s">
        <v>1030</v>
      </c>
      <c r="O212" s="4" t="s">
        <v>32</v>
      </c>
      <c r="P212" s="4" t="s">
        <v>33</v>
      </c>
      <c r="Q212" s="4">
        <v>0</v>
      </c>
      <c r="R212" s="7">
        <v>45133</v>
      </c>
      <c r="S212" s="6">
        <v>45140</v>
      </c>
      <c r="T212" s="4" t="s">
        <v>34</v>
      </c>
      <c r="U212" s="4">
        <v>2707.4</v>
      </c>
      <c r="V212" s="4">
        <v>0</v>
      </c>
      <c r="W212" s="4">
        <v>0</v>
      </c>
      <c r="X212" s="4" t="s">
        <v>1031</v>
      </c>
      <c r="Y212" s="4" t="s">
        <v>36</v>
      </c>
    </row>
    <row r="213" s="4" customFormat="1" spans="1:25">
      <c r="A213" s="4" t="s">
        <v>1032</v>
      </c>
      <c r="B213" s="4" t="s">
        <v>26</v>
      </c>
      <c r="C213" s="4" t="s">
        <v>27</v>
      </c>
      <c r="D213" s="4" t="s">
        <v>1033</v>
      </c>
      <c r="E213" s="4" t="s">
        <v>1034</v>
      </c>
      <c r="F213" s="6">
        <v>45135</v>
      </c>
      <c r="G213" s="6">
        <v>45137</v>
      </c>
      <c r="H213" s="4">
        <v>2</v>
      </c>
      <c r="I213" s="4">
        <v>2</v>
      </c>
      <c r="J213" s="4">
        <v>4</v>
      </c>
      <c r="K213" s="4" t="s">
        <v>30</v>
      </c>
      <c r="L213" s="4">
        <v>2197.06</v>
      </c>
      <c r="M213" s="4">
        <v>2197.06</v>
      </c>
      <c r="N213" s="4" t="s">
        <v>1035</v>
      </c>
      <c r="O213" s="4" t="s">
        <v>32</v>
      </c>
      <c r="P213" s="4" t="s">
        <v>33</v>
      </c>
      <c r="Q213" s="4">
        <v>0</v>
      </c>
      <c r="R213" s="7">
        <v>45133.0000115741</v>
      </c>
      <c r="S213" s="6">
        <v>45140</v>
      </c>
      <c r="T213" s="4" t="s">
        <v>34</v>
      </c>
      <c r="U213" s="4">
        <v>2197.06</v>
      </c>
      <c r="V213" s="4">
        <v>0</v>
      </c>
      <c r="W213" s="4">
        <v>0</v>
      </c>
      <c r="X213" s="4" t="s">
        <v>1036</v>
      </c>
      <c r="Y213" s="4" t="s">
        <v>1037</v>
      </c>
    </row>
    <row r="214" s="4" customFormat="1" spans="1:25">
      <c r="A214" s="4" t="s">
        <v>1038</v>
      </c>
      <c r="B214" s="4" t="s">
        <v>26</v>
      </c>
      <c r="C214" s="4" t="s">
        <v>27</v>
      </c>
      <c r="D214" s="4" t="s">
        <v>1039</v>
      </c>
      <c r="E214" s="4" t="s">
        <v>1040</v>
      </c>
      <c r="F214" s="6">
        <v>45135</v>
      </c>
      <c r="G214" s="6">
        <v>45137</v>
      </c>
      <c r="H214" s="4">
        <v>1</v>
      </c>
      <c r="I214" s="4">
        <v>2</v>
      </c>
      <c r="J214" s="4">
        <v>2</v>
      </c>
      <c r="K214" s="4" t="s">
        <v>30</v>
      </c>
      <c r="L214" s="4">
        <v>711.08</v>
      </c>
      <c r="M214" s="4">
        <v>711.08</v>
      </c>
      <c r="N214" s="4" t="s">
        <v>1041</v>
      </c>
      <c r="O214" s="4" t="s">
        <v>32</v>
      </c>
      <c r="P214" s="4" t="s">
        <v>33</v>
      </c>
      <c r="Q214" s="4">
        <v>0</v>
      </c>
      <c r="R214" s="7">
        <v>45133</v>
      </c>
      <c r="S214" s="6">
        <v>45140</v>
      </c>
      <c r="T214" s="4" t="s">
        <v>34</v>
      </c>
      <c r="U214" s="4">
        <v>711.08</v>
      </c>
      <c r="V214" s="4">
        <v>0</v>
      </c>
      <c r="W214" s="4">
        <v>0</v>
      </c>
      <c r="X214" s="4" t="s">
        <v>1042</v>
      </c>
      <c r="Y214" s="4" t="s">
        <v>1043</v>
      </c>
    </row>
    <row r="215" s="4" customFormat="1" spans="1:25">
      <c r="A215" s="4" t="s">
        <v>1044</v>
      </c>
      <c r="B215" s="4" t="s">
        <v>26</v>
      </c>
      <c r="C215" s="4" t="s">
        <v>27</v>
      </c>
      <c r="D215" s="4" t="s">
        <v>1045</v>
      </c>
      <c r="E215" s="4" t="s">
        <v>1046</v>
      </c>
      <c r="F215" s="6">
        <v>45135</v>
      </c>
      <c r="G215" s="6">
        <v>45137</v>
      </c>
      <c r="H215" s="4">
        <v>1</v>
      </c>
      <c r="I215" s="4">
        <v>2</v>
      </c>
      <c r="J215" s="4">
        <v>2</v>
      </c>
      <c r="K215" s="4" t="s">
        <v>30</v>
      </c>
      <c r="L215" s="4">
        <v>1319.34</v>
      </c>
      <c r="M215" s="4">
        <v>1319.34</v>
      </c>
      <c r="N215" s="4" t="s">
        <v>1047</v>
      </c>
      <c r="O215" s="4" t="s">
        <v>32</v>
      </c>
      <c r="P215" s="4" t="s">
        <v>33</v>
      </c>
      <c r="Q215" s="4">
        <v>0</v>
      </c>
      <c r="R215" s="7">
        <v>45133</v>
      </c>
      <c r="S215" s="6">
        <v>45140</v>
      </c>
      <c r="T215" s="4" t="s">
        <v>34</v>
      </c>
      <c r="U215" s="4">
        <v>1319.34</v>
      </c>
      <c r="V215" s="4">
        <v>0</v>
      </c>
      <c r="W215" s="4">
        <v>0</v>
      </c>
      <c r="X215" s="4" t="s">
        <v>1048</v>
      </c>
      <c r="Y215" s="4" t="s">
        <v>1049</v>
      </c>
    </row>
    <row r="216" s="4" customFormat="1" spans="1:25">
      <c r="A216" s="4" t="s">
        <v>1050</v>
      </c>
      <c r="B216" s="4" t="s">
        <v>26</v>
      </c>
      <c r="C216" s="4" t="s">
        <v>27</v>
      </c>
      <c r="D216" s="4" t="s">
        <v>1051</v>
      </c>
      <c r="E216" s="4" t="s">
        <v>608</v>
      </c>
      <c r="F216" s="6">
        <v>45135</v>
      </c>
      <c r="G216" s="6">
        <v>45137</v>
      </c>
      <c r="H216" s="4">
        <v>1</v>
      </c>
      <c r="I216" s="4">
        <v>2</v>
      </c>
      <c r="J216" s="4">
        <v>2</v>
      </c>
      <c r="K216" s="4" t="s">
        <v>30</v>
      </c>
      <c r="L216" s="4">
        <v>307.82</v>
      </c>
      <c r="M216" s="4">
        <v>307.82</v>
      </c>
      <c r="N216" s="4" t="s">
        <v>1052</v>
      </c>
      <c r="O216" s="4" t="s">
        <v>32</v>
      </c>
      <c r="P216" s="4" t="s">
        <v>33</v>
      </c>
      <c r="Q216" s="4">
        <v>0</v>
      </c>
      <c r="R216" s="7">
        <v>45133</v>
      </c>
      <c r="S216" s="6">
        <v>45140</v>
      </c>
      <c r="T216" s="4" t="s">
        <v>34</v>
      </c>
      <c r="U216" s="4">
        <v>307.82</v>
      </c>
      <c r="V216" s="4">
        <v>0</v>
      </c>
      <c r="W216" s="4">
        <v>0</v>
      </c>
      <c r="X216" s="4" t="s">
        <v>1053</v>
      </c>
      <c r="Y216" s="4" t="s">
        <v>1054</v>
      </c>
    </row>
    <row r="217" s="4" customFormat="1" spans="1:25">
      <c r="A217" s="4" t="s">
        <v>1055</v>
      </c>
      <c r="B217" s="4" t="s">
        <v>26</v>
      </c>
      <c r="C217" s="4" t="s">
        <v>27</v>
      </c>
      <c r="D217" s="4" t="s">
        <v>1056</v>
      </c>
      <c r="E217" s="4" t="s">
        <v>1057</v>
      </c>
      <c r="F217" s="6">
        <v>45134</v>
      </c>
      <c r="G217" s="6">
        <v>45137</v>
      </c>
      <c r="H217" s="4">
        <v>1</v>
      </c>
      <c r="I217" s="4">
        <v>3</v>
      </c>
      <c r="J217" s="4">
        <v>3</v>
      </c>
      <c r="K217" s="4" t="s">
        <v>30</v>
      </c>
      <c r="L217" s="4">
        <v>3512.85</v>
      </c>
      <c r="M217" s="4">
        <v>3512.85</v>
      </c>
      <c r="N217" s="4" t="s">
        <v>1058</v>
      </c>
      <c r="O217" s="4" t="s">
        <v>32</v>
      </c>
      <c r="P217" s="4" t="s">
        <v>33</v>
      </c>
      <c r="Q217" s="4">
        <v>0</v>
      </c>
      <c r="R217" s="7">
        <v>45133</v>
      </c>
      <c r="S217" s="6">
        <v>45140</v>
      </c>
      <c r="T217" s="4" t="s">
        <v>34</v>
      </c>
      <c r="U217" s="4">
        <v>3512.85</v>
      </c>
      <c r="V217" s="4">
        <v>0</v>
      </c>
      <c r="W217" s="4">
        <v>0</v>
      </c>
      <c r="X217" s="4" t="s">
        <v>1059</v>
      </c>
      <c r="Y217" s="4" t="s">
        <v>1060</v>
      </c>
    </row>
    <row r="218" s="4" customFormat="1" spans="1:25">
      <c r="A218" s="4" t="s">
        <v>1061</v>
      </c>
      <c r="B218" s="4" t="s">
        <v>26</v>
      </c>
      <c r="C218" s="4" t="s">
        <v>27</v>
      </c>
      <c r="D218" s="4" t="s">
        <v>978</v>
      </c>
      <c r="E218" s="4" t="s">
        <v>1062</v>
      </c>
      <c r="F218" s="6">
        <v>45136</v>
      </c>
      <c r="G218" s="6">
        <v>45137</v>
      </c>
      <c r="H218" s="4">
        <v>1</v>
      </c>
      <c r="I218" s="4">
        <v>1</v>
      </c>
      <c r="J218" s="4">
        <v>1</v>
      </c>
      <c r="K218" s="4" t="s">
        <v>30</v>
      </c>
      <c r="L218" s="4">
        <v>404.03</v>
      </c>
      <c r="M218" s="4">
        <v>404.03</v>
      </c>
      <c r="N218" s="4" t="s">
        <v>1063</v>
      </c>
      <c r="O218" s="4" t="s">
        <v>32</v>
      </c>
      <c r="P218" s="4" t="s">
        <v>33</v>
      </c>
      <c r="Q218" s="4">
        <v>0</v>
      </c>
      <c r="R218" s="7">
        <v>45133.0000115741</v>
      </c>
      <c r="S218" s="6">
        <v>45140</v>
      </c>
      <c r="T218" s="4" t="s">
        <v>34</v>
      </c>
      <c r="U218" s="4">
        <v>404.03</v>
      </c>
      <c r="V218" s="4">
        <v>0</v>
      </c>
      <c r="W218" s="4">
        <v>0</v>
      </c>
      <c r="X218" s="4" t="s">
        <v>1064</v>
      </c>
      <c r="Y218" s="4" t="s">
        <v>36</v>
      </c>
    </row>
    <row r="219" s="4" customFormat="1" spans="1:25">
      <c r="A219" s="4" t="s">
        <v>1065</v>
      </c>
      <c r="B219" s="4" t="s">
        <v>26</v>
      </c>
      <c r="C219" s="4" t="s">
        <v>27</v>
      </c>
      <c r="D219" s="4" t="s">
        <v>1066</v>
      </c>
      <c r="E219" s="4" t="s">
        <v>1067</v>
      </c>
      <c r="F219" s="6">
        <v>45134</v>
      </c>
      <c r="G219" s="6">
        <v>45137</v>
      </c>
      <c r="H219" s="4">
        <v>1</v>
      </c>
      <c r="I219" s="4">
        <v>3</v>
      </c>
      <c r="J219" s="4">
        <v>3</v>
      </c>
      <c r="K219" s="4" t="s">
        <v>30</v>
      </c>
      <c r="L219" s="4">
        <v>11772.38</v>
      </c>
      <c r="M219" s="4">
        <v>11772.38</v>
      </c>
      <c r="N219" s="4" t="s">
        <v>1068</v>
      </c>
      <c r="O219" s="4" t="s">
        <v>32</v>
      </c>
      <c r="P219" s="4" t="s">
        <v>33</v>
      </c>
      <c r="Q219" s="4">
        <v>0</v>
      </c>
      <c r="R219" s="7">
        <v>45133</v>
      </c>
      <c r="S219" s="6">
        <v>45140</v>
      </c>
      <c r="T219" s="4" t="s">
        <v>34</v>
      </c>
      <c r="U219" s="4">
        <v>11772.38</v>
      </c>
      <c r="V219" s="4">
        <v>0</v>
      </c>
      <c r="W219" s="4">
        <v>0</v>
      </c>
      <c r="X219" s="4" t="s">
        <v>1069</v>
      </c>
      <c r="Y219" s="4" t="s">
        <v>36</v>
      </c>
    </row>
    <row r="220" s="4" customFormat="1" spans="1:25">
      <c r="A220" s="4" t="s">
        <v>1070</v>
      </c>
      <c r="B220" s="4" t="s">
        <v>26</v>
      </c>
      <c r="C220" s="4" t="s">
        <v>27</v>
      </c>
      <c r="D220" s="4" t="s">
        <v>1071</v>
      </c>
      <c r="E220" s="4" t="s">
        <v>586</v>
      </c>
      <c r="F220" s="6">
        <v>45134</v>
      </c>
      <c r="G220" s="6">
        <v>45137</v>
      </c>
      <c r="H220" s="4">
        <v>1</v>
      </c>
      <c r="I220" s="4">
        <v>3</v>
      </c>
      <c r="J220" s="4">
        <v>3</v>
      </c>
      <c r="K220" s="4" t="s">
        <v>30</v>
      </c>
      <c r="L220" s="4">
        <v>1564.94</v>
      </c>
      <c r="M220" s="4">
        <v>1564.94</v>
      </c>
      <c r="N220" s="4" t="s">
        <v>1072</v>
      </c>
      <c r="O220" s="4" t="s">
        <v>32</v>
      </c>
      <c r="P220" s="4" t="s">
        <v>33</v>
      </c>
      <c r="Q220" s="4">
        <v>0</v>
      </c>
      <c r="R220" s="7">
        <v>45133.0000115741</v>
      </c>
      <c r="S220" s="6">
        <v>45140</v>
      </c>
      <c r="T220" s="4" t="s">
        <v>34</v>
      </c>
      <c r="U220" s="4">
        <v>1564.94</v>
      </c>
      <c r="V220" s="4">
        <v>0</v>
      </c>
      <c r="W220" s="4">
        <v>0</v>
      </c>
      <c r="X220" s="4" t="s">
        <v>1073</v>
      </c>
      <c r="Y220" s="4" t="s">
        <v>1074</v>
      </c>
    </row>
    <row r="221" s="4" customFormat="1" spans="1:25">
      <c r="A221" s="4" t="s">
        <v>1075</v>
      </c>
      <c r="B221" s="4" t="s">
        <v>26</v>
      </c>
      <c r="C221" s="4" t="s">
        <v>27</v>
      </c>
      <c r="D221" s="4" t="s">
        <v>1076</v>
      </c>
      <c r="E221" s="4" t="s">
        <v>1077</v>
      </c>
      <c r="F221" s="6">
        <v>45136</v>
      </c>
      <c r="G221" s="6">
        <v>45137</v>
      </c>
      <c r="H221" s="4">
        <v>1</v>
      </c>
      <c r="I221" s="4">
        <v>1</v>
      </c>
      <c r="J221" s="4">
        <v>1</v>
      </c>
      <c r="K221" s="4" t="s">
        <v>30</v>
      </c>
      <c r="L221" s="4">
        <v>358.45</v>
      </c>
      <c r="M221" s="4">
        <v>358.45</v>
      </c>
      <c r="N221" s="4" t="s">
        <v>1078</v>
      </c>
      <c r="O221" s="4" t="s">
        <v>32</v>
      </c>
      <c r="P221" s="4" t="s">
        <v>33</v>
      </c>
      <c r="Q221" s="4">
        <v>0</v>
      </c>
      <c r="R221" s="7">
        <v>45133</v>
      </c>
      <c r="S221" s="6">
        <v>45140</v>
      </c>
      <c r="T221" s="4" t="s">
        <v>34</v>
      </c>
      <c r="U221" s="4">
        <v>358.45</v>
      </c>
      <c r="V221" s="4">
        <v>0</v>
      </c>
      <c r="W221" s="4">
        <v>0</v>
      </c>
      <c r="X221" s="4" t="s">
        <v>1079</v>
      </c>
      <c r="Y221" s="4" t="s">
        <v>36</v>
      </c>
    </row>
    <row r="222" s="4" customFormat="1" spans="1:25">
      <c r="A222" s="4" t="s">
        <v>1080</v>
      </c>
      <c r="B222" s="4" t="s">
        <v>26</v>
      </c>
      <c r="C222" s="4" t="s">
        <v>27</v>
      </c>
      <c r="D222" s="4" t="s">
        <v>1081</v>
      </c>
      <c r="E222" s="4" t="s">
        <v>1082</v>
      </c>
      <c r="F222" s="6">
        <v>45133</v>
      </c>
      <c r="G222" s="6">
        <v>45137</v>
      </c>
      <c r="H222" s="4">
        <v>1</v>
      </c>
      <c r="I222" s="4">
        <v>4</v>
      </c>
      <c r="J222" s="4">
        <v>4</v>
      </c>
      <c r="K222" s="4" t="s">
        <v>30</v>
      </c>
      <c r="L222" s="4">
        <v>1848.08</v>
      </c>
      <c r="M222" s="4">
        <v>1848.08</v>
      </c>
      <c r="N222" s="4" t="s">
        <v>1083</v>
      </c>
      <c r="O222" s="4" t="s">
        <v>32</v>
      </c>
      <c r="P222" s="4" t="s">
        <v>33</v>
      </c>
      <c r="Q222" s="4">
        <v>0</v>
      </c>
      <c r="R222" s="7">
        <v>45133</v>
      </c>
      <c r="S222" s="6">
        <v>45140</v>
      </c>
      <c r="T222" s="4" t="s">
        <v>34</v>
      </c>
      <c r="U222" s="4">
        <v>1848.08</v>
      </c>
      <c r="V222" s="4">
        <v>0</v>
      </c>
      <c r="W222" s="4">
        <v>0</v>
      </c>
      <c r="X222" s="4" t="s">
        <v>1084</v>
      </c>
      <c r="Y222" s="4" t="s">
        <v>36</v>
      </c>
    </row>
    <row r="223" s="4" customFormat="1" spans="1:25">
      <c r="A223" s="4" t="s">
        <v>1085</v>
      </c>
      <c r="B223" s="4" t="s">
        <v>26</v>
      </c>
      <c r="C223" s="4" t="s">
        <v>27</v>
      </c>
      <c r="D223" s="4" t="s">
        <v>1086</v>
      </c>
      <c r="E223" s="4" t="s">
        <v>1087</v>
      </c>
      <c r="F223" s="6">
        <v>45135</v>
      </c>
      <c r="G223" s="6">
        <v>45137</v>
      </c>
      <c r="H223" s="4">
        <v>1</v>
      </c>
      <c r="I223" s="4">
        <v>2</v>
      </c>
      <c r="J223" s="4">
        <v>2</v>
      </c>
      <c r="K223" s="4" t="s">
        <v>30</v>
      </c>
      <c r="L223" s="4">
        <v>1556.02</v>
      </c>
      <c r="M223" s="4">
        <v>1556.02</v>
      </c>
      <c r="N223" s="4" t="s">
        <v>1088</v>
      </c>
      <c r="O223" s="4" t="s">
        <v>32</v>
      </c>
      <c r="P223" s="4" t="s">
        <v>33</v>
      </c>
      <c r="Q223" s="4">
        <v>0</v>
      </c>
      <c r="R223" s="7">
        <v>45133</v>
      </c>
      <c r="S223" s="6">
        <v>45140</v>
      </c>
      <c r="T223" s="4" t="s">
        <v>34</v>
      </c>
      <c r="U223" s="4">
        <v>1556.02</v>
      </c>
      <c r="V223" s="4">
        <v>0</v>
      </c>
      <c r="W223" s="4">
        <v>0</v>
      </c>
      <c r="X223" s="4" t="s">
        <v>1089</v>
      </c>
      <c r="Y223" s="4" t="s">
        <v>1090</v>
      </c>
    </row>
    <row r="224" s="4" customFormat="1" spans="1:25">
      <c r="A224" s="4" t="s">
        <v>1080</v>
      </c>
      <c r="B224" s="4" t="s">
        <v>26</v>
      </c>
      <c r="C224" s="4" t="s">
        <v>139</v>
      </c>
      <c r="D224" s="4" t="s">
        <v>1081</v>
      </c>
      <c r="E224" s="4" t="s">
        <v>1082</v>
      </c>
      <c r="F224" s="6">
        <v>45133</v>
      </c>
      <c r="G224" s="6">
        <v>45137</v>
      </c>
      <c r="H224" s="4">
        <v>1</v>
      </c>
      <c r="I224" s="4">
        <v>4</v>
      </c>
      <c r="J224" s="4">
        <v>4</v>
      </c>
      <c r="K224" s="4" t="s">
        <v>30</v>
      </c>
      <c r="L224" s="4">
        <v>-1848.08</v>
      </c>
      <c r="M224" s="4">
        <v>-1848.08</v>
      </c>
      <c r="N224" s="4" t="s">
        <v>1083</v>
      </c>
      <c r="O224" s="4" t="s">
        <v>32</v>
      </c>
      <c r="P224" s="4" t="s">
        <v>33</v>
      </c>
      <c r="Q224" s="4">
        <v>0</v>
      </c>
      <c r="R224" s="7">
        <v>45133</v>
      </c>
      <c r="S224" s="6">
        <v>45140</v>
      </c>
      <c r="T224" s="4" t="s">
        <v>34</v>
      </c>
      <c r="U224" s="4">
        <v>-1848.08</v>
      </c>
      <c r="V224" s="4">
        <v>0</v>
      </c>
      <c r="W224" s="4">
        <v>0</v>
      </c>
      <c r="X224" s="4" t="s">
        <v>1084</v>
      </c>
      <c r="Y224" s="4" t="s">
        <v>36</v>
      </c>
    </row>
    <row r="225" s="4" customFormat="1" spans="1:25">
      <c r="A225" s="4" t="s">
        <v>1091</v>
      </c>
      <c r="B225" s="4" t="s">
        <v>26</v>
      </c>
      <c r="C225" s="4" t="s">
        <v>27</v>
      </c>
      <c r="D225" s="4" t="s">
        <v>1092</v>
      </c>
      <c r="E225" s="4" t="s">
        <v>1093</v>
      </c>
      <c r="F225" s="6">
        <v>45135</v>
      </c>
      <c r="G225" s="6">
        <v>45137</v>
      </c>
      <c r="H225" s="4">
        <v>1</v>
      </c>
      <c r="I225" s="4">
        <v>2</v>
      </c>
      <c r="J225" s="4">
        <v>2</v>
      </c>
      <c r="K225" s="4" t="s">
        <v>30</v>
      </c>
      <c r="L225" s="4">
        <v>281.25</v>
      </c>
      <c r="M225" s="4">
        <v>281.25</v>
      </c>
      <c r="N225" s="4" t="s">
        <v>1094</v>
      </c>
      <c r="O225" s="4" t="s">
        <v>32</v>
      </c>
      <c r="P225" s="4" t="s">
        <v>33</v>
      </c>
      <c r="Q225" s="4">
        <v>0</v>
      </c>
      <c r="R225" s="7">
        <v>45133.0000115741</v>
      </c>
      <c r="S225" s="6">
        <v>45140</v>
      </c>
      <c r="T225" s="4" t="s">
        <v>34</v>
      </c>
      <c r="U225" s="4">
        <v>281.25</v>
      </c>
      <c r="V225" s="4">
        <v>0</v>
      </c>
      <c r="W225" s="4">
        <v>0</v>
      </c>
      <c r="X225" s="4" t="s">
        <v>1095</v>
      </c>
      <c r="Y225" s="4" t="s">
        <v>36</v>
      </c>
    </row>
    <row r="226" s="4" customFormat="1" spans="1:25">
      <c r="A226" s="4" t="s">
        <v>1096</v>
      </c>
      <c r="B226" s="4" t="s">
        <v>26</v>
      </c>
      <c r="C226" s="4" t="s">
        <v>27</v>
      </c>
      <c r="D226" s="4" t="s">
        <v>55</v>
      </c>
      <c r="E226" s="4" t="s">
        <v>1097</v>
      </c>
      <c r="F226" s="6">
        <v>45136</v>
      </c>
      <c r="G226" s="6">
        <v>45137</v>
      </c>
      <c r="H226" s="4">
        <v>1</v>
      </c>
      <c r="I226" s="4">
        <v>1</v>
      </c>
      <c r="J226" s="4">
        <v>1</v>
      </c>
      <c r="K226" s="4" t="s">
        <v>30</v>
      </c>
      <c r="L226" s="4">
        <v>455.74</v>
      </c>
      <c r="M226" s="4">
        <v>455.74</v>
      </c>
      <c r="N226" s="4" t="s">
        <v>1098</v>
      </c>
      <c r="O226" s="4" t="s">
        <v>32</v>
      </c>
      <c r="P226" s="4" t="s">
        <v>33</v>
      </c>
      <c r="Q226" s="4">
        <v>0</v>
      </c>
      <c r="R226" s="7">
        <v>45133.0000115741</v>
      </c>
      <c r="S226" s="6">
        <v>45140</v>
      </c>
      <c r="T226" s="4" t="s">
        <v>34</v>
      </c>
      <c r="U226" s="4">
        <v>455.74</v>
      </c>
      <c r="V226" s="4">
        <v>0</v>
      </c>
      <c r="W226" s="4">
        <v>229</v>
      </c>
      <c r="X226" s="4" t="s">
        <v>1099</v>
      </c>
      <c r="Y226" s="4" t="s">
        <v>36</v>
      </c>
    </row>
    <row r="227" s="4" customFormat="1" spans="1:25">
      <c r="A227" s="4" t="s">
        <v>1100</v>
      </c>
      <c r="B227" s="4" t="s">
        <v>26</v>
      </c>
      <c r="C227" s="4" t="s">
        <v>27</v>
      </c>
      <c r="D227" s="4" t="s">
        <v>1101</v>
      </c>
      <c r="E227" s="4" t="s">
        <v>1102</v>
      </c>
      <c r="F227" s="6">
        <v>45135</v>
      </c>
      <c r="G227" s="6">
        <v>45137</v>
      </c>
      <c r="H227" s="4">
        <v>1</v>
      </c>
      <c r="I227" s="4">
        <v>2</v>
      </c>
      <c r="J227" s="4">
        <v>2</v>
      </c>
      <c r="K227" s="4" t="s">
        <v>30</v>
      </c>
      <c r="L227" s="4">
        <v>771.64</v>
      </c>
      <c r="M227" s="4">
        <v>771.64</v>
      </c>
      <c r="N227" s="4" t="s">
        <v>1103</v>
      </c>
      <c r="O227" s="4" t="s">
        <v>32</v>
      </c>
      <c r="P227" s="4" t="s">
        <v>33</v>
      </c>
      <c r="Q227" s="4">
        <v>0</v>
      </c>
      <c r="R227" s="7">
        <v>45134</v>
      </c>
      <c r="S227" s="6">
        <v>45140</v>
      </c>
      <c r="T227" s="4" t="s">
        <v>34</v>
      </c>
      <c r="U227" s="4">
        <v>771.64</v>
      </c>
      <c r="V227" s="4">
        <v>0</v>
      </c>
      <c r="W227" s="4">
        <v>0</v>
      </c>
      <c r="X227" s="4" t="s">
        <v>1104</v>
      </c>
      <c r="Y227" s="4" t="s">
        <v>1105</v>
      </c>
    </row>
    <row r="228" s="4" customFormat="1" spans="1:25">
      <c r="A228" s="4" t="s">
        <v>1106</v>
      </c>
      <c r="B228" s="4" t="s">
        <v>26</v>
      </c>
      <c r="C228" s="4" t="s">
        <v>27</v>
      </c>
      <c r="D228" s="4" t="s">
        <v>1107</v>
      </c>
      <c r="E228" s="4" t="s">
        <v>405</v>
      </c>
      <c r="F228" s="6">
        <v>45136</v>
      </c>
      <c r="G228" s="6">
        <v>45137</v>
      </c>
      <c r="H228" s="4">
        <v>1</v>
      </c>
      <c r="I228" s="4">
        <v>1</v>
      </c>
      <c r="J228" s="4">
        <v>1</v>
      </c>
      <c r="K228" s="4" t="s">
        <v>30</v>
      </c>
      <c r="L228" s="4">
        <v>1422.73</v>
      </c>
      <c r="M228" s="4">
        <v>1422.73</v>
      </c>
      <c r="N228" s="4" t="s">
        <v>1108</v>
      </c>
      <c r="O228" s="4" t="s">
        <v>32</v>
      </c>
      <c r="P228" s="4" t="s">
        <v>33</v>
      </c>
      <c r="Q228" s="4">
        <v>0</v>
      </c>
      <c r="R228" s="7">
        <v>45134.0000115741</v>
      </c>
      <c r="S228" s="6">
        <v>45140</v>
      </c>
      <c r="T228" s="4" t="s">
        <v>34</v>
      </c>
      <c r="U228" s="4">
        <v>1422.73</v>
      </c>
      <c r="V228" s="4">
        <v>0</v>
      </c>
      <c r="W228" s="4">
        <v>0</v>
      </c>
      <c r="X228" s="4" t="s">
        <v>1109</v>
      </c>
      <c r="Y228" s="4" t="s">
        <v>36</v>
      </c>
    </row>
    <row r="229" s="4" customFormat="1" spans="1:25">
      <c r="A229" s="4" t="s">
        <v>1110</v>
      </c>
      <c r="B229" s="4" t="s">
        <v>26</v>
      </c>
      <c r="C229" s="4" t="s">
        <v>27</v>
      </c>
      <c r="D229" s="4" t="s">
        <v>1111</v>
      </c>
      <c r="E229" s="4" t="s">
        <v>1112</v>
      </c>
      <c r="F229" s="6">
        <v>45136</v>
      </c>
      <c r="G229" s="6">
        <v>45137</v>
      </c>
      <c r="H229" s="4">
        <v>1</v>
      </c>
      <c r="I229" s="4">
        <v>1</v>
      </c>
      <c r="J229" s="4">
        <v>1</v>
      </c>
      <c r="K229" s="4" t="s">
        <v>30</v>
      </c>
      <c r="L229" s="4">
        <v>1940.1</v>
      </c>
      <c r="M229" s="4">
        <v>1940.1</v>
      </c>
      <c r="N229" s="4" t="s">
        <v>1113</v>
      </c>
      <c r="O229" s="4" t="s">
        <v>32</v>
      </c>
      <c r="P229" s="4" t="s">
        <v>33</v>
      </c>
      <c r="Q229" s="4">
        <v>0</v>
      </c>
      <c r="R229" s="7">
        <v>45134</v>
      </c>
      <c r="S229" s="6">
        <v>45140</v>
      </c>
      <c r="T229" s="4" t="s">
        <v>34</v>
      </c>
      <c r="U229" s="4">
        <v>1940.1</v>
      </c>
      <c r="V229" s="4">
        <v>0</v>
      </c>
      <c r="W229" s="4">
        <v>0</v>
      </c>
      <c r="X229" s="4" t="s">
        <v>1114</v>
      </c>
      <c r="Y229" s="4" t="s">
        <v>36</v>
      </c>
    </row>
    <row r="230" s="4" customFormat="1" spans="1:25">
      <c r="A230" s="4" t="s">
        <v>1115</v>
      </c>
      <c r="B230" s="4" t="s">
        <v>26</v>
      </c>
      <c r="C230" s="4" t="s">
        <v>27</v>
      </c>
      <c r="D230" s="4" t="s">
        <v>1116</v>
      </c>
      <c r="E230" s="4" t="s">
        <v>167</v>
      </c>
      <c r="F230" s="6">
        <v>45135</v>
      </c>
      <c r="G230" s="6">
        <v>45137</v>
      </c>
      <c r="H230" s="4">
        <v>1</v>
      </c>
      <c r="I230" s="4">
        <v>2</v>
      </c>
      <c r="J230" s="4">
        <v>2</v>
      </c>
      <c r="K230" s="4" t="s">
        <v>30</v>
      </c>
      <c r="L230" s="4">
        <v>3205.43</v>
      </c>
      <c r="M230" s="4">
        <v>3205.43</v>
      </c>
      <c r="N230" s="4" t="s">
        <v>1117</v>
      </c>
      <c r="O230" s="4" t="s">
        <v>32</v>
      </c>
      <c r="P230" s="4" t="s">
        <v>33</v>
      </c>
      <c r="Q230" s="4">
        <v>0</v>
      </c>
      <c r="R230" s="7">
        <v>45134.0000115741</v>
      </c>
      <c r="S230" s="6">
        <v>45140</v>
      </c>
      <c r="T230" s="4" t="s">
        <v>34</v>
      </c>
      <c r="U230" s="4">
        <v>3205.43</v>
      </c>
      <c r="V230" s="4">
        <v>0</v>
      </c>
      <c r="W230" s="4">
        <v>0</v>
      </c>
      <c r="X230" s="4" t="s">
        <v>1118</v>
      </c>
      <c r="Y230" s="4" t="s">
        <v>1119</v>
      </c>
    </row>
    <row r="231" s="4" customFormat="1" spans="1:25">
      <c r="A231" s="4" t="s">
        <v>1120</v>
      </c>
      <c r="B231" s="4" t="s">
        <v>26</v>
      </c>
      <c r="C231" s="4" t="s">
        <v>27</v>
      </c>
      <c r="D231" s="4" t="s">
        <v>1121</v>
      </c>
      <c r="E231" s="4" t="s">
        <v>1122</v>
      </c>
      <c r="F231" s="6">
        <v>45136</v>
      </c>
      <c r="G231" s="6">
        <v>45137</v>
      </c>
      <c r="H231" s="4">
        <v>1</v>
      </c>
      <c r="I231" s="4">
        <v>1</v>
      </c>
      <c r="J231" s="4">
        <v>1</v>
      </c>
      <c r="K231" s="4" t="s">
        <v>30</v>
      </c>
      <c r="L231" s="4">
        <v>1253.09</v>
      </c>
      <c r="M231" s="4">
        <v>1253.09</v>
      </c>
      <c r="N231" s="4" t="s">
        <v>1123</v>
      </c>
      <c r="O231" s="4" t="s">
        <v>32</v>
      </c>
      <c r="P231" s="4" t="s">
        <v>33</v>
      </c>
      <c r="Q231" s="4">
        <v>0</v>
      </c>
      <c r="R231" s="7">
        <v>45134.0000115741</v>
      </c>
      <c r="S231" s="6">
        <v>45140</v>
      </c>
      <c r="T231" s="4" t="s">
        <v>34</v>
      </c>
      <c r="U231" s="4">
        <v>1253.09</v>
      </c>
      <c r="V231" s="4">
        <v>0</v>
      </c>
      <c r="W231" s="4">
        <v>0</v>
      </c>
      <c r="X231" s="4" t="s">
        <v>1124</v>
      </c>
      <c r="Y231" s="4" t="s">
        <v>1125</v>
      </c>
    </row>
    <row r="232" s="4" customFormat="1" spans="1:25">
      <c r="A232" s="4" t="s">
        <v>965</v>
      </c>
      <c r="B232" s="4" t="s">
        <v>26</v>
      </c>
      <c r="C232" s="4" t="s">
        <v>139</v>
      </c>
      <c r="D232" s="4" t="s">
        <v>966</v>
      </c>
      <c r="E232" s="4" t="s">
        <v>967</v>
      </c>
      <c r="F232" s="6">
        <v>45136</v>
      </c>
      <c r="G232" s="6">
        <v>45137</v>
      </c>
      <c r="H232" s="4">
        <v>1</v>
      </c>
      <c r="I232" s="4">
        <v>1</v>
      </c>
      <c r="J232" s="4">
        <v>1</v>
      </c>
      <c r="K232" s="4" t="s">
        <v>30</v>
      </c>
      <c r="L232" s="4">
        <v>-3946.85</v>
      </c>
      <c r="M232" s="4">
        <v>-3946.85</v>
      </c>
      <c r="N232" s="4" t="s">
        <v>968</v>
      </c>
      <c r="O232" s="4" t="s">
        <v>32</v>
      </c>
      <c r="P232" s="4" t="s">
        <v>33</v>
      </c>
      <c r="Q232" s="4">
        <v>0</v>
      </c>
      <c r="R232" s="7">
        <v>45132.0000115741</v>
      </c>
      <c r="S232" s="6">
        <v>45140</v>
      </c>
      <c r="T232" s="4" t="s">
        <v>34</v>
      </c>
      <c r="U232" s="4">
        <v>-3946.85</v>
      </c>
      <c r="V232" s="4">
        <v>0</v>
      </c>
      <c r="W232" s="4">
        <v>0</v>
      </c>
      <c r="X232" s="4" t="s">
        <v>969</v>
      </c>
      <c r="Y232" s="4" t="s">
        <v>970</v>
      </c>
    </row>
    <row r="233" s="4" customFormat="1" spans="1:25">
      <c r="A233" s="4" t="s">
        <v>1126</v>
      </c>
      <c r="B233" s="4" t="s">
        <v>26</v>
      </c>
      <c r="C233" s="4" t="s">
        <v>27</v>
      </c>
      <c r="D233" s="4" t="s">
        <v>966</v>
      </c>
      <c r="E233" s="4" t="s">
        <v>1127</v>
      </c>
      <c r="F233" s="6">
        <v>45136</v>
      </c>
      <c r="G233" s="6">
        <v>45137</v>
      </c>
      <c r="H233" s="4">
        <v>2</v>
      </c>
      <c r="I233" s="4">
        <v>1</v>
      </c>
      <c r="J233" s="4">
        <v>2</v>
      </c>
      <c r="K233" s="4" t="s">
        <v>30</v>
      </c>
      <c r="L233" s="4">
        <v>7436.62</v>
      </c>
      <c r="M233" s="4">
        <v>7436.62</v>
      </c>
      <c r="N233" s="4" t="s">
        <v>1128</v>
      </c>
      <c r="O233" s="4" t="s">
        <v>32</v>
      </c>
      <c r="P233" s="4" t="s">
        <v>33</v>
      </c>
      <c r="Q233" s="4">
        <v>0</v>
      </c>
      <c r="R233" s="7">
        <v>45134.0000115741</v>
      </c>
      <c r="S233" s="6">
        <v>45140</v>
      </c>
      <c r="T233" s="4" t="s">
        <v>34</v>
      </c>
      <c r="U233" s="4">
        <v>7436.62</v>
      </c>
      <c r="V233" s="4">
        <v>0</v>
      </c>
      <c r="W233" s="4">
        <v>0</v>
      </c>
      <c r="X233" s="4" t="s">
        <v>1129</v>
      </c>
      <c r="Y233" s="4" t="s">
        <v>970</v>
      </c>
    </row>
    <row r="234" s="4" customFormat="1" spans="1:25">
      <c r="A234" s="4" t="s">
        <v>1130</v>
      </c>
      <c r="B234" s="4" t="s">
        <v>26</v>
      </c>
      <c r="C234" s="4" t="s">
        <v>27</v>
      </c>
      <c r="D234" s="4" t="s">
        <v>1131</v>
      </c>
      <c r="E234" s="4" t="s">
        <v>1132</v>
      </c>
      <c r="F234" s="6">
        <v>45136</v>
      </c>
      <c r="G234" s="6">
        <v>45137</v>
      </c>
      <c r="H234" s="4">
        <v>1</v>
      </c>
      <c r="I234" s="4">
        <v>1</v>
      </c>
      <c r="J234" s="4">
        <v>1</v>
      </c>
      <c r="K234" s="4" t="s">
        <v>30</v>
      </c>
      <c r="L234" s="4">
        <v>2593.38</v>
      </c>
      <c r="M234" s="4">
        <v>2593.38</v>
      </c>
      <c r="N234" s="4" t="s">
        <v>1133</v>
      </c>
      <c r="O234" s="4" t="s">
        <v>32</v>
      </c>
      <c r="P234" s="4" t="s">
        <v>33</v>
      </c>
      <c r="Q234" s="4">
        <v>0</v>
      </c>
      <c r="R234" s="7">
        <v>45134</v>
      </c>
      <c r="S234" s="6">
        <v>45140</v>
      </c>
      <c r="T234" s="4" t="s">
        <v>34</v>
      </c>
      <c r="U234" s="4">
        <v>2593.38</v>
      </c>
      <c r="V234" s="4">
        <v>0</v>
      </c>
      <c r="W234" s="4">
        <v>0</v>
      </c>
      <c r="X234" s="4" t="s">
        <v>1134</v>
      </c>
      <c r="Y234" s="4" t="s">
        <v>1135</v>
      </c>
    </row>
    <row r="235" s="4" customFormat="1" spans="1:25">
      <c r="A235" s="4" t="s">
        <v>1136</v>
      </c>
      <c r="B235" s="4" t="s">
        <v>26</v>
      </c>
      <c r="C235" s="4" t="s">
        <v>27</v>
      </c>
      <c r="D235" s="4" t="s">
        <v>1137</v>
      </c>
      <c r="E235" s="4" t="s">
        <v>1138</v>
      </c>
      <c r="F235" s="6">
        <v>45135</v>
      </c>
      <c r="G235" s="6">
        <v>45137</v>
      </c>
      <c r="H235" s="4">
        <v>1</v>
      </c>
      <c r="I235" s="4">
        <v>2</v>
      </c>
      <c r="J235" s="4">
        <v>2</v>
      </c>
      <c r="K235" s="4" t="s">
        <v>30</v>
      </c>
      <c r="L235" s="4">
        <v>3233.31</v>
      </c>
      <c r="M235" s="4">
        <v>3233.31</v>
      </c>
      <c r="N235" s="4" t="s">
        <v>1139</v>
      </c>
      <c r="O235" s="4" t="s">
        <v>32</v>
      </c>
      <c r="P235" s="4" t="s">
        <v>33</v>
      </c>
      <c r="Q235" s="4">
        <v>0</v>
      </c>
      <c r="R235" s="7">
        <v>45134</v>
      </c>
      <c r="S235" s="6">
        <v>45140</v>
      </c>
      <c r="T235" s="4" t="s">
        <v>34</v>
      </c>
      <c r="U235" s="4">
        <v>3233.31</v>
      </c>
      <c r="V235" s="4">
        <v>0</v>
      </c>
      <c r="W235" s="4">
        <v>0</v>
      </c>
      <c r="X235" s="4" t="s">
        <v>1140</v>
      </c>
      <c r="Y235" s="4" t="s">
        <v>1141</v>
      </c>
    </row>
    <row r="236" s="4" customFormat="1" spans="1:25">
      <c r="A236" s="4" t="s">
        <v>1142</v>
      </c>
      <c r="B236" s="4" t="s">
        <v>26</v>
      </c>
      <c r="C236" s="4" t="s">
        <v>27</v>
      </c>
      <c r="D236" s="4" t="s">
        <v>1143</v>
      </c>
      <c r="E236" s="4" t="s">
        <v>1144</v>
      </c>
      <c r="F236" s="6">
        <v>45136</v>
      </c>
      <c r="G236" s="6">
        <v>45137</v>
      </c>
      <c r="H236" s="4">
        <v>1</v>
      </c>
      <c r="I236" s="4">
        <v>1</v>
      </c>
      <c r="J236" s="4">
        <v>1</v>
      </c>
      <c r="K236" s="4" t="s">
        <v>30</v>
      </c>
      <c r="L236" s="4">
        <v>1164.03</v>
      </c>
      <c r="M236" s="4">
        <v>1164.03</v>
      </c>
      <c r="N236" s="4" t="s">
        <v>1145</v>
      </c>
      <c r="O236" s="4" t="s">
        <v>32</v>
      </c>
      <c r="P236" s="4" t="s">
        <v>33</v>
      </c>
      <c r="Q236" s="4">
        <v>0</v>
      </c>
      <c r="R236" s="7">
        <v>45134</v>
      </c>
      <c r="S236" s="6">
        <v>45140</v>
      </c>
      <c r="T236" s="4" t="s">
        <v>34</v>
      </c>
      <c r="U236" s="4">
        <v>1164.03</v>
      </c>
      <c r="V236" s="4">
        <v>0</v>
      </c>
      <c r="W236" s="4">
        <v>0</v>
      </c>
      <c r="X236" s="4" t="s">
        <v>1146</v>
      </c>
      <c r="Y236" s="4" t="s">
        <v>1147</v>
      </c>
    </row>
    <row r="237" s="4" customFormat="1" spans="1:25">
      <c r="A237" s="4" t="s">
        <v>1148</v>
      </c>
      <c r="B237" s="4" t="s">
        <v>26</v>
      </c>
      <c r="C237" s="4" t="s">
        <v>27</v>
      </c>
      <c r="D237" s="4" t="s">
        <v>1149</v>
      </c>
      <c r="E237" s="4" t="s">
        <v>1150</v>
      </c>
      <c r="F237" s="6">
        <v>45136</v>
      </c>
      <c r="G237" s="6">
        <v>45137</v>
      </c>
      <c r="H237" s="4">
        <v>1</v>
      </c>
      <c r="I237" s="4">
        <v>1</v>
      </c>
      <c r="J237" s="4">
        <v>1</v>
      </c>
      <c r="K237" s="4" t="s">
        <v>30</v>
      </c>
      <c r="L237" s="4">
        <v>1175.36</v>
      </c>
      <c r="M237" s="4">
        <v>1175.36</v>
      </c>
      <c r="N237" s="4" t="s">
        <v>1151</v>
      </c>
      <c r="O237" s="4" t="s">
        <v>32</v>
      </c>
      <c r="P237" s="4" t="s">
        <v>33</v>
      </c>
      <c r="Q237" s="4">
        <v>0</v>
      </c>
      <c r="R237" s="7">
        <v>45134.0000115741</v>
      </c>
      <c r="S237" s="6">
        <v>45140</v>
      </c>
      <c r="T237" s="4" t="s">
        <v>34</v>
      </c>
      <c r="U237" s="4">
        <v>1175.36</v>
      </c>
      <c r="V237" s="4">
        <v>0</v>
      </c>
      <c r="W237" s="4">
        <v>0</v>
      </c>
      <c r="X237" s="4" t="s">
        <v>1152</v>
      </c>
      <c r="Y237" s="4" t="s">
        <v>1153</v>
      </c>
    </row>
    <row r="238" s="4" customFormat="1" spans="1:25">
      <c r="A238" s="4" t="s">
        <v>1154</v>
      </c>
      <c r="B238" s="4" t="s">
        <v>26</v>
      </c>
      <c r="C238" s="4" t="s">
        <v>27</v>
      </c>
      <c r="D238" s="4" t="s">
        <v>1155</v>
      </c>
      <c r="E238" s="4" t="s">
        <v>1156</v>
      </c>
      <c r="F238" s="6">
        <v>45136</v>
      </c>
      <c r="G238" s="6">
        <v>45137</v>
      </c>
      <c r="H238" s="4">
        <v>1</v>
      </c>
      <c r="I238" s="4">
        <v>1</v>
      </c>
      <c r="J238" s="4">
        <v>1</v>
      </c>
      <c r="K238" s="4" t="s">
        <v>30</v>
      </c>
      <c r="L238" s="4">
        <v>507.18</v>
      </c>
      <c r="M238" s="4">
        <v>507.18</v>
      </c>
      <c r="N238" s="4" t="s">
        <v>1157</v>
      </c>
      <c r="O238" s="4" t="s">
        <v>32</v>
      </c>
      <c r="P238" s="4" t="s">
        <v>33</v>
      </c>
      <c r="Q238" s="4">
        <v>0</v>
      </c>
      <c r="R238" s="7">
        <v>45134</v>
      </c>
      <c r="S238" s="6">
        <v>45140</v>
      </c>
      <c r="T238" s="4" t="s">
        <v>34</v>
      </c>
      <c r="U238" s="4">
        <v>507.18</v>
      </c>
      <c r="V238" s="4">
        <v>0</v>
      </c>
      <c r="W238" s="4">
        <v>0</v>
      </c>
      <c r="X238" s="4" t="s">
        <v>1158</v>
      </c>
      <c r="Y238" s="4" t="s">
        <v>1159</v>
      </c>
    </row>
    <row r="239" s="4" customFormat="1" spans="1:25">
      <c r="A239" s="4" t="s">
        <v>1160</v>
      </c>
      <c r="B239" s="4" t="s">
        <v>26</v>
      </c>
      <c r="C239" s="4" t="s">
        <v>27</v>
      </c>
      <c r="D239" s="4" t="s">
        <v>1161</v>
      </c>
      <c r="E239" s="4" t="s">
        <v>1162</v>
      </c>
      <c r="F239" s="6">
        <v>45136</v>
      </c>
      <c r="G239" s="6">
        <v>45137</v>
      </c>
      <c r="H239" s="4">
        <v>1</v>
      </c>
      <c r="I239" s="4">
        <v>1</v>
      </c>
      <c r="J239" s="4">
        <v>1</v>
      </c>
      <c r="K239" s="4" t="s">
        <v>30</v>
      </c>
      <c r="L239" s="4">
        <v>408.55</v>
      </c>
      <c r="M239" s="4">
        <v>408.55</v>
      </c>
      <c r="N239" s="4" t="s">
        <v>1163</v>
      </c>
      <c r="O239" s="4" t="s">
        <v>32</v>
      </c>
      <c r="P239" s="4" t="s">
        <v>33</v>
      </c>
      <c r="Q239" s="4">
        <v>0</v>
      </c>
      <c r="R239" s="7">
        <v>45134</v>
      </c>
      <c r="S239" s="6">
        <v>45140</v>
      </c>
      <c r="T239" s="4" t="s">
        <v>34</v>
      </c>
      <c r="U239" s="4">
        <v>408.55</v>
      </c>
      <c r="V239" s="4">
        <v>0</v>
      </c>
      <c r="W239" s="4">
        <v>0</v>
      </c>
      <c r="X239" s="4" t="s">
        <v>1164</v>
      </c>
      <c r="Y239" s="4" t="s">
        <v>1165</v>
      </c>
    </row>
    <row r="240" s="4" customFormat="1" spans="1:25">
      <c r="A240" s="4" t="s">
        <v>1166</v>
      </c>
      <c r="B240" s="4" t="s">
        <v>26</v>
      </c>
      <c r="C240" s="4" t="s">
        <v>27</v>
      </c>
      <c r="D240" s="4" t="s">
        <v>1167</v>
      </c>
      <c r="E240" s="4" t="s">
        <v>1168</v>
      </c>
      <c r="F240" s="6">
        <v>45136</v>
      </c>
      <c r="G240" s="6">
        <v>45137</v>
      </c>
      <c r="H240" s="4">
        <v>2</v>
      </c>
      <c r="I240" s="4">
        <v>1</v>
      </c>
      <c r="J240" s="4">
        <v>2</v>
      </c>
      <c r="K240" s="4" t="s">
        <v>30</v>
      </c>
      <c r="L240" s="4">
        <v>785.8</v>
      </c>
      <c r="M240" s="4">
        <v>785.8</v>
      </c>
      <c r="N240" s="4" t="s">
        <v>1169</v>
      </c>
      <c r="O240" s="4" t="s">
        <v>32</v>
      </c>
      <c r="P240" s="4" t="s">
        <v>33</v>
      </c>
      <c r="Q240" s="4">
        <v>0</v>
      </c>
      <c r="R240" s="7">
        <v>45134.0000115741</v>
      </c>
      <c r="S240" s="6">
        <v>45140</v>
      </c>
      <c r="T240" s="4" t="s">
        <v>34</v>
      </c>
      <c r="U240" s="4">
        <v>785.8</v>
      </c>
      <c r="V240" s="4">
        <v>0</v>
      </c>
      <c r="W240" s="4">
        <v>0</v>
      </c>
      <c r="X240" s="4" t="s">
        <v>1170</v>
      </c>
      <c r="Y240" s="4" t="s">
        <v>1171</v>
      </c>
    </row>
    <row r="241" s="4" customFormat="1" spans="1:25">
      <c r="A241" s="4" t="s">
        <v>1172</v>
      </c>
      <c r="B241" s="4" t="s">
        <v>26</v>
      </c>
      <c r="C241" s="4" t="s">
        <v>27</v>
      </c>
      <c r="D241" s="4" t="s">
        <v>239</v>
      </c>
      <c r="E241" s="4" t="s">
        <v>1173</v>
      </c>
      <c r="F241" s="6">
        <v>45136</v>
      </c>
      <c r="G241" s="6">
        <v>45137</v>
      </c>
      <c r="H241" s="4">
        <v>1</v>
      </c>
      <c r="I241" s="4">
        <v>1</v>
      </c>
      <c r="J241" s="4">
        <v>1</v>
      </c>
      <c r="K241" s="4" t="s">
        <v>30</v>
      </c>
      <c r="L241" s="4">
        <v>619.55</v>
      </c>
      <c r="M241" s="4">
        <v>619.55</v>
      </c>
      <c r="N241" s="4" t="s">
        <v>1174</v>
      </c>
      <c r="O241" s="4" t="s">
        <v>32</v>
      </c>
      <c r="P241" s="4" t="s">
        <v>33</v>
      </c>
      <c r="Q241" s="4">
        <v>0</v>
      </c>
      <c r="R241" s="7">
        <v>45134</v>
      </c>
      <c r="S241" s="6">
        <v>45140</v>
      </c>
      <c r="T241" s="4" t="s">
        <v>34</v>
      </c>
      <c r="U241" s="4">
        <v>619.55</v>
      </c>
      <c r="V241" s="4">
        <v>0</v>
      </c>
      <c r="W241" s="4">
        <v>0</v>
      </c>
      <c r="X241" s="4" t="s">
        <v>1175</v>
      </c>
      <c r="Y241" s="4" t="s">
        <v>1176</v>
      </c>
    </row>
    <row r="242" s="4" customFormat="1" spans="1:25">
      <c r="A242" s="4" t="s">
        <v>1177</v>
      </c>
      <c r="B242" s="4" t="s">
        <v>26</v>
      </c>
      <c r="C242" s="4" t="s">
        <v>27</v>
      </c>
      <c r="D242" s="4" t="s">
        <v>1178</v>
      </c>
      <c r="E242" s="4" t="s">
        <v>1179</v>
      </c>
      <c r="F242" s="6">
        <v>45136</v>
      </c>
      <c r="G242" s="6">
        <v>45137</v>
      </c>
      <c r="H242" s="4">
        <v>1</v>
      </c>
      <c r="I242" s="4">
        <v>1</v>
      </c>
      <c r="J242" s="4">
        <v>1</v>
      </c>
      <c r="K242" s="4" t="s">
        <v>30</v>
      </c>
      <c r="L242" s="4">
        <v>1342.46</v>
      </c>
      <c r="M242" s="4">
        <v>1342.46</v>
      </c>
      <c r="N242" s="4" t="s">
        <v>1180</v>
      </c>
      <c r="O242" s="4" t="s">
        <v>32</v>
      </c>
      <c r="P242" s="4" t="s">
        <v>33</v>
      </c>
      <c r="Q242" s="4">
        <v>0</v>
      </c>
      <c r="R242" s="7">
        <v>45134</v>
      </c>
      <c r="S242" s="6">
        <v>45140</v>
      </c>
      <c r="T242" s="4" t="s">
        <v>34</v>
      </c>
      <c r="U242" s="4">
        <v>1342.46</v>
      </c>
      <c r="V242" s="4">
        <v>0</v>
      </c>
      <c r="W242" s="4">
        <v>0</v>
      </c>
      <c r="X242" s="4" t="s">
        <v>1181</v>
      </c>
      <c r="Y242" s="4" t="s">
        <v>1182</v>
      </c>
    </row>
    <row r="243" s="4" customFormat="1" spans="1:25">
      <c r="A243" s="4" t="s">
        <v>1183</v>
      </c>
      <c r="B243" s="4" t="s">
        <v>26</v>
      </c>
      <c r="C243" s="4" t="s">
        <v>27</v>
      </c>
      <c r="D243" s="4" t="s">
        <v>1184</v>
      </c>
      <c r="E243" s="4" t="s">
        <v>620</v>
      </c>
      <c r="F243" s="6">
        <v>45134</v>
      </c>
      <c r="G243" s="6">
        <v>45137</v>
      </c>
      <c r="H243" s="4">
        <v>1</v>
      </c>
      <c r="I243" s="4">
        <v>3</v>
      </c>
      <c r="J243" s="4">
        <v>3</v>
      </c>
      <c r="K243" s="4" t="s">
        <v>30</v>
      </c>
      <c r="L243" s="4">
        <v>470.64</v>
      </c>
      <c r="M243" s="4">
        <v>470.64</v>
      </c>
      <c r="N243" s="4" t="s">
        <v>1185</v>
      </c>
      <c r="O243" s="4" t="s">
        <v>32</v>
      </c>
      <c r="P243" s="4" t="s">
        <v>33</v>
      </c>
      <c r="Q243" s="4">
        <v>0</v>
      </c>
      <c r="R243" s="7">
        <v>45134</v>
      </c>
      <c r="S243" s="6">
        <v>45140</v>
      </c>
      <c r="T243" s="4" t="s">
        <v>34</v>
      </c>
      <c r="U243" s="4">
        <v>470.64</v>
      </c>
      <c r="V243" s="4">
        <v>0</v>
      </c>
      <c r="W243" s="4">
        <v>0</v>
      </c>
      <c r="X243" s="4" t="s">
        <v>1186</v>
      </c>
      <c r="Y243" s="4" t="s">
        <v>36</v>
      </c>
    </row>
    <row r="244" s="4" customFormat="1" spans="1:25">
      <c r="A244" s="4" t="s">
        <v>1187</v>
      </c>
      <c r="B244" s="4" t="s">
        <v>26</v>
      </c>
      <c r="C244" s="4" t="s">
        <v>27</v>
      </c>
      <c r="D244" s="4" t="s">
        <v>1188</v>
      </c>
      <c r="E244" s="4" t="s">
        <v>405</v>
      </c>
      <c r="F244" s="6">
        <v>45136</v>
      </c>
      <c r="G244" s="6">
        <v>45137</v>
      </c>
      <c r="H244" s="4">
        <v>1</v>
      </c>
      <c r="I244" s="4">
        <v>1</v>
      </c>
      <c r="J244" s="4">
        <v>1</v>
      </c>
      <c r="K244" s="4" t="s">
        <v>30</v>
      </c>
      <c r="L244" s="4">
        <v>84.36</v>
      </c>
      <c r="M244" s="4">
        <v>84.36</v>
      </c>
      <c r="N244" s="4" t="s">
        <v>1189</v>
      </c>
      <c r="O244" s="4" t="s">
        <v>32</v>
      </c>
      <c r="P244" s="4" t="s">
        <v>33</v>
      </c>
      <c r="Q244" s="4">
        <v>0</v>
      </c>
      <c r="R244" s="7">
        <v>45134</v>
      </c>
      <c r="S244" s="6">
        <v>45140</v>
      </c>
      <c r="T244" s="4" t="s">
        <v>34</v>
      </c>
      <c r="U244" s="4">
        <v>84.36</v>
      </c>
      <c r="V244" s="4">
        <v>0</v>
      </c>
      <c r="W244" s="4">
        <v>0</v>
      </c>
      <c r="X244" s="4" t="s">
        <v>1190</v>
      </c>
      <c r="Y244" s="4" t="s">
        <v>36</v>
      </c>
    </row>
    <row r="245" s="4" customFormat="1" spans="1:25">
      <c r="A245" s="4" t="s">
        <v>1191</v>
      </c>
      <c r="B245" s="4" t="s">
        <v>26</v>
      </c>
      <c r="C245" s="4" t="s">
        <v>27</v>
      </c>
      <c r="D245" s="4" t="s">
        <v>1192</v>
      </c>
      <c r="E245" s="4" t="s">
        <v>1193</v>
      </c>
      <c r="F245" s="6">
        <v>45135</v>
      </c>
      <c r="G245" s="6">
        <v>45137</v>
      </c>
      <c r="H245" s="4">
        <v>1</v>
      </c>
      <c r="I245" s="4">
        <v>2</v>
      </c>
      <c r="J245" s="4">
        <v>2</v>
      </c>
      <c r="K245" s="4" t="s">
        <v>30</v>
      </c>
      <c r="L245" s="4">
        <v>233.99</v>
      </c>
      <c r="M245" s="4">
        <v>233.99</v>
      </c>
      <c r="N245" s="4" t="s">
        <v>1194</v>
      </c>
      <c r="O245" s="4" t="s">
        <v>32</v>
      </c>
      <c r="P245" s="4" t="s">
        <v>33</v>
      </c>
      <c r="Q245" s="4">
        <v>0</v>
      </c>
      <c r="R245" s="7">
        <v>45134.0000115741</v>
      </c>
      <c r="S245" s="6">
        <v>45140</v>
      </c>
      <c r="T245" s="4" t="s">
        <v>34</v>
      </c>
      <c r="U245" s="4">
        <v>233.99</v>
      </c>
      <c r="V245" s="4">
        <v>0</v>
      </c>
      <c r="W245" s="4">
        <v>0</v>
      </c>
      <c r="X245" s="4" t="s">
        <v>1195</v>
      </c>
      <c r="Y245" s="4" t="s">
        <v>36</v>
      </c>
    </row>
    <row r="246" s="4" customFormat="1" spans="1:25">
      <c r="A246" s="4" t="s">
        <v>1196</v>
      </c>
      <c r="B246" s="4" t="s">
        <v>26</v>
      </c>
      <c r="C246" s="4" t="s">
        <v>27</v>
      </c>
      <c r="D246" s="4" t="s">
        <v>1197</v>
      </c>
      <c r="E246" s="4" t="s">
        <v>417</v>
      </c>
      <c r="F246" s="6">
        <v>45136</v>
      </c>
      <c r="G246" s="6">
        <v>45137</v>
      </c>
      <c r="H246" s="4">
        <v>1</v>
      </c>
      <c r="I246" s="4">
        <v>1</v>
      </c>
      <c r="J246" s="4">
        <v>1</v>
      </c>
      <c r="K246" s="4" t="s">
        <v>30</v>
      </c>
      <c r="L246" s="4">
        <v>1706.82</v>
      </c>
      <c r="M246" s="4">
        <v>1706.82</v>
      </c>
      <c r="N246" s="4" t="s">
        <v>1198</v>
      </c>
      <c r="O246" s="4" t="s">
        <v>32</v>
      </c>
      <c r="P246" s="4" t="s">
        <v>33</v>
      </c>
      <c r="Q246" s="4">
        <v>0</v>
      </c>
      <c r="R246" s="7">
        <v>45134</v>
      </c>
      <c r="S246" s="6">
        <v>45140</v>
      </c>
      <c r="T246" s="4" t="s">
        <v>34</v>
      </c>
      <c r="U246" s="4">
        <v>1706.82</v>
      </c>
      <c r="V246" s="4">
        <v>0</v>
      </c>
      <c r="W246" s="4">
        <v>0</v>
      </c>
      <c r="X246" s="4" t="s">
        <v>1199</v>
      </c>
      <c r="Y246" s="4" t="s">
        <v>36</v>
      </c>
    </row>
    <row r="247" s="4" customFormat="1" spans="1:25">
      <c r="A247" s="4" t="s">
        <v>1200</v>
      </c>
      <c r="B247" s="4" t="s">
        <v>26</v>
      </c>
      <c r="C247" s="4" t="s">
        <v>27</v>
      </c>
      <c r="D247" s="4" t="s">
        <v>1201</v>
      </c>
      <c r="E247" s="4" t="s">
        <v>1202</v>
      </c>
      <c r="F247" s="6">
        <v>45135</v>
      </c>
      <c r="G247" s="6">
        <v>45137</v>
      </c>
      <c r="H247" s="4">
        <v>1</v>
      </c>
      <c r="I247" s="4">
        <v>2</v>
      </c>
      <c r="J247" s="4">
        <v>2</v>
      </c>
      <c r="K247" s="4" t="s">
        <v>30</v>
      </c>
      <c r="L247" s="4">
        <v>3571.12</v>
      </c>
      <c r="M247" s="4">
        <v>3571.12</v>
      </c>
      <c r="N247" s="4" t="s">
        <v>1203</v>
      </c>
      <c r="O247" s="4" t="s">
        <v>32</v>
      </c>
      <c r="P247" s="4" t="s">
        <v>33</v>
      </c>
      <c r="Q247" s="4">
        <v>0</v>
      </c>
      <c r="R247" s="7">
        <v>45134.0000115741</v>
      </c>
      <c r="S247" s="6">
        <v>45140</v>
      </c>
      <c r="T247" s="4" t="s">
        <v>34</v>
      </c>
      <c r="U247" s="4">
        <v>3571.12</v>
      </c>
      <c r="V247" s="4">
        <v>0</v>
      </c>
      <c r="W247" s="4">
        <v>0</v>
      </c>
      <c r="X247" s="4" t="s">
        <v>1204</v>
      </c>
      <c r="Y247" s="4" t="s">
        <v>36</v>
      </c>
    </row>
    <row r="248" s="4" customFormat="1" spans="1:25">
      <c r="A248" s="4" t="s">
        <v>1205</v>
      </c>
      <c r="B248" s="4" t="s">
        <v>26</v>
      </c>
      <c r="C248" s="4" t="s">
        <v>27</v>
      </c>
      <c r="D248" s="4" t="s">
        <v>1206</v>
      </c>
      <c r="E248" s="4" t="s">
        <v>1077</v>
      </c>
      <c r="F248" s="6">
        <v>45134</v>
      </c>
      <c r="G248" s="6">
        <v>45137</v>
      </c>
      <c r="H248" s="4">
        <v>1</v>
      </c>
      <c r="I248" s="4">
        <v>3</v>
      </c>
      <c r="J248" s="4">
        <v>3</v>
      </c>
      <c r="K248" s="4" t="s">
        <v>30</v>
      </c>
      <c r="L248" s="4">
        <v>5174.13</v>
      </c>
      <c r="M248" s="4">
        <v>5174.13</v>
      </c>
      <c r="N248" s="4" t="s">
        <v>1207</v>
      </c>
      <c r="O248" s="4" t="s">
        <v>32</v>
      </c>
      <c r="P248" s="4" t="s">
        <v>33</v>
      </c>
      <c r="Q248" s="4">
        <v>0</v>
      </c>
      <c r="R248" s="7">
        <v>45134</v>
      </c>
      <c r="S248" s="6">
        <v>45140</v>
      </c>
      <c r="T248" s="4" t="s">
        <v>34</v>
      </c>
      <c r="U248" s="4">
        <v>5174.13</v>
      </c>
      <c r="V248" s="4">
        <v>0</v>
      </c>
      <c r="W248" s="4">
        <v>0</v>
      </c>
      <c r="X248" s="4" t="s">
        <v>1208</v>
      </c>
      <c r="Y248" s="4" t="s">
        <v>1209</v>
      </c>
    </row>
    <row r="249" s="4" customFormat="1" spans="1:25">
      <c r="A249" s="4" t="s">
        <v>1210</v>
      </c>
      <c r="B249" s="4" t="s">
        <v>26</v>
      </c>
      <c r="C249" s="4" t="s">
        <v>27</v>
      </c>
      <c r="D249" s="4" t="s">
        <v>1211</v>
      </c>
      <c r="E249" s="4" t="s">
        <v>1212</v>
      </c>
      <c r="F249" s="6">
        <v>45136</v>
      </c>
      <c r="G249" s="6">
        <v>45137</v>
      </c>
      <c r="H249" s="4">
        <v>1</v>
      </c>
      <c r="I249" s="4">
        <v>1</v>
      </c>
      <c r="J249" s="4">
        <v>1</v>
      </c>
      <c r="K249" s="4" t="s">
        <v>30</v>
      </c>
      <c r="L249" s="4">
        <v>2128.31</v>
      </c>
      <c r="M249" s="4">
        <v>2128.31</v>
      </c>
      <c r="N249" s="4" t="s">
        <v>1213</v>
      </c>
      <c r="O249" s="4" t="s">
        <v>32</v>
      </c>
      <c r="P249" s="4" t="s">
        <v>33</v>
      </c>
      <c r="Q249" s="4">
        <v>0</v>
      </c>
      <c r="R249" s="7">
        <v>45134</v>
      </c>
      <c r="S249" s="6">
        <v>45140</v>
      </c>
      <c r="T249" s="4" t="s">
        <v>34</v>
      </c>
      <c r="U249" s="4">
        <v>2128.31</v>
      </c>
      <c r="V249" s="4">
        <v>0</v>
      </c>
      <c r="W249" s="4">
        <v>0</v>
      </c>
      <c r="X249" s="4" t="s">
        <v>1214</v>
      </c>
      <c r="Y249" s="4" t="s">
        <v>36</v>
      </c>
    </row>
    <row r="250" s="4" customFormat="1" spans="1:25">
      <c r="A250" s="4" t="s">
        <v>479</v>
      </c>
      <c r="B250" s="4" t="s">
        <v>26</v>
      </c>
      <c r="C250" s="4" t="s">
        <v>139</v>
      </c>
      <c r="D250" s="4" t="s">
        <v>462</v>
      </c>
      <c r="E250" s="4" t="s">
        <v>480</v>
      </c>
      <c r="F250" s="6">
        <v>45135</v>
      </c>
      <c r="G250" s="6">
        <v>45137</v>
      </c>
      <c r="H250" s="4">
        <v>3</v>
      </c>
      <c r="I250" s="4">
        <v>2</v>
      </c>
      <c r="J250" s="4">
        <v>6</v>
      </c>
      <c r="K250" s="4" t="s">
        <v>30</v>
      </c>
      <c r="L250" s="4">
        <v>-7196.34</v>
      </c>
      <c r="M250" s="4">
        <v>-7196.34</v>
      </c>
      <c r="N250" s="4" t="s">
        <v>481</v>
      </c>
      <c r="O250" s="4" t="s">
        <v>32</v>
      </c>
      <c r="P250" s="4" t="s">
        <v>33</v>
      </c>
      <c r="Q250" s="4">
        <v>0</v>
      </c>
      <c r="R250" s="7">
        <v>45120.0000115741</v>
      </c>
      <c r="S250" s="6">
        <v>45140</v>
      </c>
      <c r="T250" s="4" t="s">
        <v>34</v>
      </c>
      <c r="U250" s="4">
        <v>-7196.34</v>
      </c>
      <c r="V250" s="4">
        <v>0</v>
      </c>
      <c r="W250" s="4">
        <v>0</v>
      </c>
      <c r="X250" s="4" t="s">
        <v>482</v>
      </c>
      <c r="Y250" s="4" t="s">
        <v>36</v>
      </c>
    </row>
    <row r="251" s="4" customFormat="1" spans="1:25">
      <c r="A251" s="4" t="s">
        <v>1215</v>
      </c>
      <c r="B251" s="4" t="s">
        <v>26</v>
      </c>
      <c r="C251" s="4" t="s">
        <v>27</v>
      </c>
      <c r="D251" s="4" t="s">
        <v>978</v>
      </c>
      <c r="E251" s="4" t="s">
        <v>1216</v>
      </c>
      <c r="F251" s="6">
        <v>45136</v>
      </c>
      <c r="G251" s="6">
        <v>45137</v>
      </c>
      <c r="H251" s="4">
        <v>1</v>
      </c>
      <c r="I251" s="4">
        <v>1</v>
      </c>
      <c r="J251" s="4">
        <v>1</v>
      </c>
      <c r="K251" s="4" t="s">
        <v>30</v>
      </c>
      <c r="L251" s="4">
        <v>403.79</v>
      </c>
      <c r="M251" s="4">
        <v>403.79</v>
      </c>
      <c r="N251" s="4" t="s">
        <v>1217</v>
      </c>
      <c r="O251" s="4" t="s">
        <v>32</v>
      </c>
      <c r="P251" s="4" t="s">
        <v>33</v>
      </c>
      <c r="Q251" s="4">
        <v>0</v>
      </c>
      <c r="R251" s="7">
        <v>45134</v>
      </c>
      <c r="S251" s="6">
        <v>45140</v>
      </c>
      <c r="T251" s="4" t="s">
        <v>34</v>
      </c>
      <c r="U251" s="4">
        <v>403.79</v>
      </c>
      <c r="V251" s="4">
        <v>0</v>
      </c>
      <c r="W251" s="4">
        <v>0</v>
      </c>
      <c r="X251" s="4" t="s">
        <v>1218</v>
      </c>
      <c r="Y251" s="4" t="s">
        <v>1219</v>
      </c>
    </row>
    <row r="252" s="4" customFormat="1" spans="1:25">
      <c r="A252" s="4" t="s">
        <v>1220</v>
      </c>
      <c r="B252" s="4" t="s">
        <v>26</v>
      </c>
      <c r="C252" s="4" t="s">
        <v>27</v>
      </c>
      <c r="D252" s="4" t="s">
        <v>1221</v>
      </c>
      <c r="E252" s="4" t="s">
        <v>1222</v>
      </c>
      <c r="F252" s="6">
        <v>45136</v>
      </c>
      <c r="G252" s="6">
        <v>45137</v>
      </c>
      <c r="H252" s="4">
        <v>1</v>
      </c>
      <c r="I252" s="4">
        <v>1</v>
      </c>
      <c r="J252" s="4">
        <v>1</v>
      </c>
      <c r="K252" s="4" t="s">
        <v>30</v>
      </c>
      <c r="L252" s="4">
        <v>222.02</v>
      </c>
      <c r="M252" s="4">
        <v>222.02</v>
      </c>
      <c r="N252" s="4" t="s">
        <v>1223</v>
      </c>
      <c r="O252" s="4" t="s">
        <v>32</v>
      </c>
      <c r="P252" s="4" t="s">
        <v>33</v>
      </c>
      <c r="Q252" s="4">
        <v>0</v>
      </c>
      <c r="R252" s="7">
        <v>45135</v>
      </c>
      <c r="S252" s="6">
        <v>45140</v>
      </c>
      <c r="T252" s="4" t="s">
        <v>34</v>
      </c>
      <c r="U252" s="4">
        <v>222.02</v>
      </c>
      <c r="V252" s="4">
        <v>0</v>
      </c>
      <c r="W252" s="4">
        <v>0</v>
      </c>
      <c r="X252" s="4" t="s">
        <v>1224</v>
      </c>
      <c r="Y252" s="4" t="s">
        <v>1225</v>
      </c>
    </row>
    <row r="253" s="4" customFormat="1" spans="1:25">
      <c r="A253" s="4" t="s">
        <v>1226</v>
      </c>
      <c r="B253" s="4" t="s">
        <v>26</v>
      </c>
      <c r="C253" s="4" t="s">
        <v>27</v>
      </c>
      <c r="D253" s="4" t="s">
        <v>1227</v>
      </c>
      <c r="E253" s="4" t="s">
        <v>1228</v>
      </c>
      <c r="F253" s="6">
        <v>45136</v>
      </c>
      <c r="G253" s="6">
        <v>45137</v>
      </c>
      <c r="H253" s="4">
        <v>1</v>
      </c>
      <c r="I253" s="4">
        <v>1</v>
      </c>
      <c r="J253" s="4">
        <v>1</v>
      </c>
      <c r="K253" s="4" t="s">
        <v>30</v>
      </c>
      <c r="L253" s="4">
        <v>911.81</v>
      </c>
      <c r="M253" s="4">
        <v>911.81</v>
      </c>
      <c r="N253" s="4" t="s">
        <v>1229</v>
      </c>
      <c r="O253" s="4" t="s">
        <v>32</v>
      </c>
      <c r="P253" s="4" t="s">
        <v>33</v>
      </c>
      <c r="Q253" s="4">
        <v>0</v>
      </c>
      <c r="R253" s="7">
        <v>45135.0000115741</v>
      </c>
      <c r="S253" s="6">
        <v>45140</v>
      </c>
      <c r="T253" s="4" t="s">
        <v>34</v>
      </c>
      <c r="U253" s="4">
        <v>911.81</v>
      </c>
      <c r="V253" s="4">
        <v>0</v>
      </c>
      <c r="W253" s="4">
        <v>0</v>
      </c>
      <c r="X253" s="4" t="s">
        <v>1230</v>
      </c>
      <c r="Y253" s="4" t="s">
        <v>1231</v>
      </c>
    </row>
    <row r="254" s="4" customFormat="1" spans="1:25">
      <c r="A254" s="4" t="s">
        <v>1232</v>
      </c>
      <c r="B254" s="4" t="s">
        <v>26</v>
      </c>
      <c r="C254" s="4" t="s">
        <v>27</v>
      </c>
      <c r="D254" s="4" t="s">
        <v>1233</v>
      </c>
      <c r="E254" s="4" t="s">
        <v>29</v>
      </c>
      <c r="F254" s="6">
        <v>45136</v>
      </c>
      <c r="G254" s="6">
        <v>45137</v>
      </c>
      <c r="H254" s="4">
        <v>1</v>
      </c>
      <c r="I254" s="4">
        <v>1</v>
      </c>
      <c r="J254" s="4">
        <v>1</v>
      </c>
      <c r="K254" s="4" t="s">
        <v>30</v>
      </c>
      <c r="L254" s="4">
        <v>1002.1</v>
      </c>
      <c r="M254" s="4">
        <v>1002.1</v>
      </c>
      <c r="N254" s="4" t="s">
        <v>1234</v>
      </c>
      <c r="O254" s="4" t="s">
        <v>32</v>
      </c>
      <c r="P254" s="4" t="s">
        <v>33</v>
      </c>
      <c r="Q254" s="4">
        <v>0</v>
      </c>
      <c r="R254" s="7">
        <v>45135.0000115741</v>
      </c>
      <c r="S254" s="6">
        <v>45140</v>
      </c>
      <c r="T254" s="4" t="s">
        <v>34</v>
      </c>
      <c r="U254" s="4">
        <v>1002.1</v>
      </c>
      <c r="V254" s="4">
        <v>0</v>
      </c>
      <c r="W254" s="4">
        <v>0</v>
      </c>
      <c r="X254" s="4" t="s">
        <v>1235</v>
      </c>
      <c r="Y254" s="4" t="s">
        <v>1236</v>
      </c>
    </row>
    <row r="255" s="4" customFormat="1" spans="1:25">
      <c r="A255" s="4" t="s">
        <v>1237</v>
      </c>
      <c r="B255" s="4" t="s">
        <v>26</v>
      </c>
      <c r="C255" s="4" t="s">
        <v>27</v>
      </c>
      <c r="D255" s="4" t="s">
        <v>1238</v>
      </c>
      <c r="E255" s="4" t="s">
        <v>1239</v>
      </c>
      <c r="F255" s="6">
        <v>45135</v>
      </c>
      <c r="G255" s="6">
        <v>45137</v>
      </c>
      <c r="H255" s="4">
        <v>1</v>
      </c>
      <c r="I255" s="4">
        <v>2</v>
      </c>
      <c r="J255" s="4">
        <v>2</v>
      </c>
      <c r="K255" s="4" t="s">
        <v>30</v>
      </c>
      <c r="L255" s="4">
        <v>591.9</v>
      </c>
      <c r="M255" s="4">
        <v>591.9</v>
      </c>
      <c r="N255" s="4" t="s">
        <v>1240</v>
      </c>
      <c r="O255" s="4" t="s">
        <v>32</v>
      </c>
      <c r="P255" s="4" t="s">
        <v>33</v>
      </c>
      <c r="Q255" s="4">
        <v>0</v>
      </c>
      <c r="R255" s="7">
        <v>45135.0000115741</v>
      </c>
      <c r="S255" s="6">
        <v>45140</v>
      </c>
      <c r="T255" s="4" t="s">
        <v>34</v>
      </c>
      <c r="U255" s="4">
        <v>591.9</v>
      </c>
      <c r="V255" s="4">
        <v>0</v>
      </c>
      <c r="W255" s="4">
        <v>0</v>
      </c>
      <c r="X255" s="4" t="s">
        <v>1241</v>
      </c>
      <c r="Y255" s="4" t="s">
        <v>36</v>
      </c>
    </row>
    <row r="256" s="4" customFormat="1" spans="1:25">
      <c r="A256" s="4" t="s">
        <v>1242</v>
      </c>
      <c r="B256" s="4" t="s">
        <v>26</v>
      </c>
      <c r="C256" s="4" t="s">
        <v>27</v>
      </c>
      <c r="D256" s="4" t="s">
        <v>1243</v>
      </c>
      <c r="E256" s="4" t="s">
        <v>1244</v>
      </c>
      <c r="F256" s="6">
        <v>45136</v>
      </c>
      <c r="G256" s="6">
        <v>45137</v>
      </c>
      <c r="H256" s="4">
        <v>1</v>
      </c>
      <c r="I256" s="4">
        <v>1</v>
      </c>
      <c r="J256" s="4">
        <v>1</v>
      </c>
      <c r="K256" s="4" t="s">
        <v>30</v>
      </c>
      <c r="L256" s="4">
        <v>277.69</v>
      </c>
      <c r="M256" s="4">
        <v>277.69</v>
      </c>
      <c r="N256" s="4" t="s">
        <v>1245</v>
      </c>
      <c r="O256" s="4" t="s">
        <v>32</v>
      </c>
      <c r="P256" s="4" t="s">
        <v>33</v>
      </c>
      <c r="Q256" s="4">
        <v>0</v>
      </c>
      <c r="R256" s="7">
        <v>45135.0000115741</v>
      </c>
      <c r="S256" s="6">
        <v>45140</v>
      </c>
      <c r="T256" s="4" t="s">
        <v>34</v>
      </c>
      <c r="U256" s="4">
        <v>277.69</v>
      </c>
      <c r="V256" s="4">
        <v>0</v>
      </c>
      <c r="W256" s="4">
        <v>0</v>
      </c>
      <c r="X256" s="4" t="s">
        <v>1246</v>
      </c>
      <c r="Y256" s="4" t="s">
        <v>1247</v>
      </c>
    </row>
    <row r="257" s="4" customFormat="1" spans="1:25">
      <c r="A257" s="4" t="s">
        <v>1248</v>
      </c>
      <c r="B257" s="4" t="s">
        <v>26</v>
      </c>
      <c r="C257" s="4" t="s">
        <v>27</v>
      </c>
      <c r="D257" s="4" t="s">
        <v>1249</v>
      </c>
      <c r="E257" s="4" t="s">
        <v>1250</v>
      </c>
      <c r="F257" s="6">
        <v>45136</v>
      </c>
      <c r="G257" s="6">
        <v>45137</v>
      </c>
      <c r="H257" s="4">
        <v>1</v>
      </c>
      <c r="I257" s="4">
        <v>1</v>
      </c>
      <c r="J257" s="4">
        <v>1</v>
      </c>
      <c r="K257" s="4" t="s">
        <v>30</v>
      </c>
      <c r="L257" s="4">
        <v>1203.89</v>
      </c>
      <c r="M257" s="4">
        <v>1203.89</v>
      </c>
      <c r="N257" s="4" t="s">
        <v>1251</v>
      </c>
      <c r="O257" s="4" t="s">
        <v>32</v>
      </c>
      <c r="P257" s="4" t="s">
        <v>33</v>
      </c>
      <c r="Q257" s="4">
        <v>0</v>
      </c>
      <c r="R257" s="7">
        <v>45135</v>
      </c>
      <c r="S257" s="6">
        <v>45140</v>
      </c>
      <c r="T257" s="4" t="s">
        <v>34</v>
      </c>
      <c r="U257" s="4">
        <v>1203.89</v>
      </c>
      <c r="V257" s="4">
        <v>0</v>
      </c>
      <c r="W257" s="4">
        <v>0</v>
      </c>
      <c r="X257" s="4" t="s">
        <v>1252</v>
      </c>
      <c r="Y257" s="4" t="s">
        <v>1253</v>
      </c>
    </row>
    <row r="258" s="4" customFormat="1" spans="1:25">
      <c r="A258" s="4" t="s">
        <v>1254</v>
      </c>
      <c r="B258" s="4" t="s">
        <v>26</v>
      </c>
      <c r="C258" s="4" t="s">
        <v>27</v>
      </c>
      <c r="D258" s="4" t="s">
        <v>1255</v>
      </c>
      <c r="E258" s="4" t="s">
        <v>1256</v>
      </c>
      <c r="F258" s="6">
        <v>45136</v>
      </c>
      <c r="G258" s="6">
        <v>45137</v>
      </c>
      <c r="H258" s="4">
        <v>1</v>
      </c>
      <c r="I258" s="4">
        <v>1</v>
      </c>
      <c r="J258" s="4">
        <v>1</v>
      </c>
      <c r="K258" s="4" t="s">
        <v>30</v>
      </c>
      <c r="L258" s="4">
        <v>149.07</v>
      </c>
      <c r="M258" s="4">
        <v>149.07</v>
      </c>
      <c r="N258" s="4" t="s">
        <v>1257</v>
      </c>
      <c r="O258" s="4" t="s">
        <v>32</v>
      </c>
      <c r="P258" s="4" t="s">
        <v>33</v>
      </c>
      <c r="Q258" s="4">
        <v>0</v>
      </c>
      <c r="R258" s="7">
        <v>45135</v>
      </c>
      <c r="S258" s="6">
        <v>45140</v>
      </c>
      <c r="T258" s="4" t="s">
        <v>34</v>
      </c>
      <c r="U258" s="4">
        <v>149.07</v>
      </c>
      <c r="V258" s="4">
        <v>0</v>
      </c>
      <c r="W258" s="4">
        <v>0</v>
      </c>
      <c r="X258" s="4" t="s">
        <v>1258</v>
      </c>
      <c r="Y258" s="4" t="s">
        <v>36</v>
      </c>
    </row>
    <row r="259" s="4" customFormat="1" spans="1:25">
      <c r="A259" s="4" t="s">
        <v>1259</v>
      </c>
      <c r="B259" s="4" t="s">
        <v>26</v>
      </c>
      <c r="C259" s="4" t="s">
        <v>27</v>
      </c>
      <c r="D259" s="4" t="s">
        <v>1260</v>
      </c>
      <c r="E259" s="4" t="s">
        <v>1261</v>
      </c>
      <c r="F259" s="6">
        <v>45136</v>
      </c>
      <c r="G259" s="6">
        <v>45137</v>
      </c>
      <c r="H259" s="4">
        <v>1</v>
      </c>
      <c r="I259" s="4">
        <v>1</v>
      </c>
      <c r="J259" s="4">
        <v>1</v>
      </c>
      <c r="K259" s="4" t="s">
        <v>30</v>
      </c>
      <c r="L259" s="4">
        <v>107.69</v>
      </c>
      <c r="M259" s="4">
        <v>107.69</v>
      </c>
      <c r="N259" s="4" t="s">
        <v>1262</v>
      </c>
      <c r="O259" s="4" t="s">
        <v>32</v>
      </c>
      <c r="P259" s="4" t="s">
        <v>33</v>
      </c>
      <c r="Q259" s="4">
        <v>0</v>
      </c>
      <c r="R259" s="7">
        <v>45135.0000115741</v>
      </c>
      <c r="S259" s="6">
        <v>45140</v>
      </c>
      <c r="T259" s="4" t="s">
        <v>34</v>
      </c>
      <c r="U259" s="4">
        <v>107.69</v>
      </c>
      <c r="V259" s="4">
        <v>0</v>
      </c>
      <c r="W259" s="4">
        <v>0</v>
      </c>
      <c r="X259" s="4" t="s">
        <v>1263</v>
      </c>
      <c r="Y259" s="4" t="s">
        <v>1264</v>
      </c>
    </row>
    <row r="260" s="4" customFormat="1" spans="1:25">
      <c r="A260" s="4" t="s">
        <v>1265</v>
      </c>
      <c r="B260" s="4" t="s">
        <v>26</v>
      </c>
      <c r="C260" s="4" t="s">
        <v>27</v>
      </c>
      <c r="D260" s="4" t="s">
        <v>1266</v>
      </c>
      <c r="E260" s="4" t="s">
        <v>405</v>
      </c>
      <c r="F260" s="6">
        <v>45135</v>
      </c>
      <c r="G260" s="6">
        <v>45137</v>
      </c>
      <c r="H260" s="4">
        <v>1</v>
      </c>
      <c r="I260" s="4">
        <v>2</v>
      </c>
      <c r="J260" s="4">
        <v>2</v>
      </c>
      <c r="K260" s="4" t="s">
        <v>30</v>
      </c>
      <c r="L260" s="4">
        <v>1543.7</v>
      </c>
      <c r="M260" s="4">
        <v>1543.7</v>
      </c>
      <c r="N260" s="4" t="s">
        <v>1267</v>
      </c>
      <c r="O260" s="4" t="s">
        <v>32</v>
      </c>
      <c r="P260" s="4" t="s">
        <v>33</v>
      </c>
      <c r="Q260" s="4">
        <v>0</v>
      </c>
      <c r="R260" s="7">
        <v>45135</v>
      </c>
      <c r="S260" s="6">
        <v>45140</v>
      </c>
      <c r="T260" s="4" t="s">
        <v>34</v>
      </c>
      <c r="U260" s="4">
        <v>1543.7</v>
      </c>
      <c r="V260" s="4">
        <v>0</v>
      </c>
      <c r="W260" s="4">
        <v>0</v>
      </c>
      <c r="X260" s="4" t="s">
        <v>1268</v>
      </c>
      <c r="Y260" s="4" t="s">
        <v>1269</v>
      </c>
    </row>
    <row r="261" s="4" customFormat="1" spans="1:25">
      <c r="A261" s="4" t="s">
        <v>1270</v>
      </c>
      <c r="B261" s="4" t="s">
        <v>26</v>
      </c>
      <c r="C261" s="4" t="s">
        <v>27</v>
      </c>
      <c r="D261" s="4" t="s">
        <v>1271</v>
      </c>
      <c r="E261" s="4" t="s">
        <v>973</v>
      </c>
      <c r="F261" s="6">
        <v>45135</v>
      </c>
      <c r="G261" s="6">
        <v>45137</v>
      </c>
      <c r="H261" s="4">
        <v>1</v>
      </c>
      <c r="I261" s="4">
        <v>2</v>
      </c>
      <c r="J261" s="4">
        <v>2</v>
      </c>
      <c r="K261" s="4" t="s">
        <v>30</v>
      </c>
      <c r="L261" s="4">
        <v>303.97</v>
      </c>
      <c r="M261" s="4">
        <v>303.97</v>
      </c>
      <c r="N261" s="4" t="s">
        <v>1272</v>
      </c>
      <c r="O261" s="4" t="s">
        <v>32</v>
      </c>
      <c r="P261" s="4" t="s">
        <v>33</v>
      </c>
      <c r="Q261" s="4">
        <v>0</v>
      </c>
      <c r="R261" s="7">
        <v>45135</v>
      </c>
      <c r="S261" s="6">
        <v>45140</v>
      </c>
      <c r="T261" s="4" t="s">
        <v>34</v>
      </c>
      <c r="U261" s="4">
        <v>303.97</v>
      </c>
      <c r="V261" s="4">
        <v>0</v>
      </c>
      <c r="W261" s="4">
        <v>0</v>
      </c>
      <c r="X261" s="4" t="s">
        <v>1273</v>
      </c>
      <c r="Y261" s="4" t="s">
        <v>1274</v>
      </c>
    </row>
    <row r="262" s="4" customFormat="1" spans="1:25">
      <c r="A262" s="4" t="s">
        <v>1275</v>
      </c>
      <c r="B262" s="4" t="s">
        <v>26</v>
      </c>
      <c r="C262" s="4" t="s">
        <v>27</v>
      </c>
      <c r="D262" s="4" t="s">
        <v>1276</v>
      </c>
      <c r="E262" s="4" t="s">
        <v>1277</v>
      </c>
      <c r="F262" s="6">
        <v>45135</v>
      </c>
      <c r="G262" s="6">
        <v>45137</v>
      </c>
      <c r="H262" s="4">
        <v>1</v>
      </c>
      <c r="I262" s="4">
        <v>2</v>
      </c>
      <c r="J262" s="4">
        <v>2</v>
      </c>
      <c r="K262" s="4" t="s">
        <v>30</v>
      </c>
      <c r="L262" s="4">
        <v>735.2</v>
      </c>
      <c r="M262" s="4">
        <v>735.2</v>
      </c>
      <c r="N262" s="4" t="s">
        <v>1278</v>
      </c>
      <c r="O262" s="4" t="s">
        <v>32</v>
      </c>
      <c r="P262" s="4" t="s">
        <v>33</v>
      </c>
      <c r="Q262" s="4">
        <v>0</v>
      </c>
      <c r="R262" s="7">
        <v>45135</v>
      </c>
      <c r="S262" s="6">
        <v>45140</v>
      </c>
      <c r="T262" s="4" t="s">
        <v>34</v>
      </c>
      <c r="U262" s="4">
        <v>735.2</v>
      </c>
      <c r="V262" s="4">
        <v>0</v>
      </c>
      <c r="W262" s="4">
        <v>0</v>
      </c>
      <c r="X262" s="4" t="s">
        <v>1279</v>
      </c>
      <c r="Y262" s="4" t="s">
        <v>1280</v>
      </c>
    </row>
    <row r="263" s="4" customFormat="1" spans="1:25">
      <c r="A263" s="4" t="s">
        <v>1281</v>
      </c>
      <c r="B263" s="4" t="s">
        <v>26</v>
      </c>
      <c r="C263" s="4" t="s">
        <v>27</v>
      </c>
      <c r="D263" s="4" t="s">
        <v>978</v>
      </c>
      <c r="E263" s="4" t="s">
        <v>1062</v>
      </c>
      <c r="F263" s="6">
        <v>45136</v>
      </c>
      <c r="G263" s="6">
        <v>45137</v>
      </c>
      <c r="H263" s="4">
        <v>1</v>
      </c>
      <c r="I263" s="4">
        <v>1</v>
      </c>
      <c r="J263" s="4">
        <v>1</v>
      </c>
      <c r="K263" s="4" t="s">
        <v>30</v>
      </c>
      <c r="L263" s="4">
        <v>406.65</v>
      </c>
      <c r="M263" s="4">
        <v>406.65</v>
      </c>
      <c r="N263" s="4" t="s">
        <v>1282</v>
      </c>
      <c r="O263" s="4" t="s">
        <v>32</v>
      </c>
      <c r="P263" s="4" t="s">
        <v>33</v>
      </c>
      <c r="Q263" s="4">
        <v>0</v>
      </c>
      <c r="R263" s="7">
        <v>45135.0000115741</v>
      </c>
      <c r="S263" s="6">
        <v>45140</v>
      </c>
      <c r="T263" s="4" t="s">
        <v>34</v>
      </c>
      <c r="U263" s="4">
        <v>406.65</v>
      </c>
      <c r="V263" s="4">
        <v>0</v>
      </c>
      <c r="W263" s="4">
        <v>0</v>
      </c>
      <c r="X263" s="4" t="s">
        <v>1283</v>
      </c>
      <c r="Y263" s="4" t="s">
        <v>36</v>
      </c>
    </row>
    <row r="264" s="4" customFormat="1" spans="1:25">
      <c r="A264" s="4" t="s">
        <v>1284</v>
      </c>
      <c r="B264" s="4" t="s">
        <v>26</v>
      </c>
      <c r="C264" s="4" t="s">
        <v>27</v>
      </c>
      <c r="D264" s="4" t="s">
        <v>1285</v>
      </c>
      <c r="E264" s="4" t="s">
        <v>1286</v>
      </c>
      <c r="F264" s="6">
        <v>45136</v>
      </c>
      <c r="G264" s="6">
        <v>45137</v>
      </c>
      <c r="H264" s="4">
        <v>1</v>
      </c>
      <c r="I264" s="4">
        <v>1</v>
      </c>
      <c r="J264" s="4">
        <v>1</v>
      </c>
      <c r="K264" s="4" t="s">
        <v>30</v>
      </c>
      <c r="L264" s="4">
        <v>1033.85</v>
      </c>
      <c r="M264" s="4">
        <v>1033.85</v>
      </c>
      <c r="N264" s="4" t="s">
        <v>1287</v>
      </c>
      <c r="O264" s="4" t="s">
        <v>32</v>
      </c>
      <c r="P264" s="4" t="s">
        <v>33</v>
      </c>
      <c r="Q264" s="4">
        <v>0</v>
      </c>
      <c r="R264" s="7">
        <v>45135</v>
      </c>
      <c r="S264" s="6">
        <v>45140</v>
      </c>
      <c r="T264" s="4" t="s">
        <v>34</v>
      </c>
      <c r="U264" s="4">
        <v>1033.85</v>
      </c>
      <c r="V264" s="4">
        <v>0</v>
      </c>
      <c r="W264" s="4">
        <v>0</v>
      </c>
      <c r="X264" s="4" t="s">
        <v>1288</v>
      </c>
      <c r="Y264" s="4" t="s">
        <v>1289</v>
      </c>
    </row>
    <row r="265" s="4" customFormat="1" spans="1:25">
      <c r="A265" s="4" t="s">
        <v>1290</v>
      </c>
      <c r="B265" s="4" t="s">
        <v>26</v>
      </c>
      <c r="C265" s="4" t="s">
        <v>27</v>
      </c>
      <c r="D265" s="4" t="s">
        <v>1291</v>
      </c>
      <c r="E265" s="4" t="s">
        <v>393</v>
      </c>
      <c r="F265" s="6">
        <v>45136</v>
      </c>
      <c r="G265" s="6">
        <v>45137</v>
      </c>
      <c r="H265" s="4">
        <v>1</v>
      </c>
      <c r="I265" s="4">
        <v>1</v>
      </c>
      <c r="J265" s="4">
        <v>1</v>
      </c>
      <c r="K265" s="4" t="s">
        <v>30</v>
      </c>
      <c r="L265" s="4">
        <v>459.58</v>
      </c>
      <c r="M265" s="4">
        <v>459.58</v>
      </c>
      <c r="N265" s="4" t="s">
        <v>1292</v>
      </c>
      <c r="O265" s="4" t="s">
        <v>32</v>
      </c>
      <c r="P265" s="4" t="s">
        <v>33</v>
      </c>
      <c r="Q265" s="4">
        <v>0</v>
      </c>
      <c r="R265" s="7">
        <v>45135.0000115741</v>
      </c>
      <c r="S265" s="6">
        <v>45140</v>
      </c>
      <c r="T265" s="4" t="s">
        <v>34</v>
      </c>
      <c r="U265" s="4">
        <v>459.58</v>
      </c>
      <c r="V265" s="4">
        <v>0</v>
      </c>
      <c r="W265" s="4">
        <v>0</v>
      </c>
      <c r="X265" s="4" t="s">
        <v>1293</v>
      </c>
      <c r="Y265" s="4" t="s">
        <v>1294</v>
      </c>
    </row>
    <row r="266" s="4" customFormat="1" spans="1:25">
      <c r="A266" s="4" t="s">
        <v>1295</v>
      </c>
      <c r="B266" s="4" t="s">
        <v>26</v>
      </c>
      <c r="C266" s="4" t="s">
        <v>27</v>
      </c>
      <c r="D266" s="4" t="s">
        <v>1296</v>
      </c>
      <c r="E266" s="4" t="s">
        <v>1297</v>
      </c>
      <c r="F266" s="6">
        <v>45136</v>
      </c>
      <c r="G266" s="6">
        <v>45137</v>
      </c>
      <c r="H266" s="4">
        <v>1</v>
      </c>
      <c r="I266" s="4">
        <v>1</v>
      </c>
      <c r="J266" s="4">
        <v>1</v>
      </c>
      <c r="K266" s="4" t="s">
        <v>30</v>
      </c>
      <c r="L266" s="4">
        <v>1217.74</v>
      </c>
      <c r="M266" s="4">
        <v>1217.74</v>
      </c>
      <c r="N266" s="4" t="s">
        <v>1298</v>
      </c>
      <c r="O266" s="4" t="s">
        <v>32</v>
      </c>
      <c r="P266" s="4" t="s">
        <v>33</v>
      </c>
      <c r="Q266" s="4">
        <v>0</v>
      </c>
      <c r="R266" s="7">
        <v>45135</v>
      </c>
      <c r="S266" s="6">
        <v>45140</v>
      </c>
      <c r="T266" s="4" t="s">
        <v>34</v>
      </c>
      <c r="U266" s="4">
        <v>1217.74</v>
      </c>
      <c r="V266" s="4">
        <v>0</v>
      </c>
      <c r="W266" s="4">
        <v>0</v>
      </c>
      <c r="X266" s="4" t="s">
        <v>1299</v>
      </c>
      <c r="Y266" s="4" t="s">
        <v>36</v>
      </c>
    </row>
    <row r="267" s="4" customFormat="1" spans="1:25">
      <c r="A267" s="4" t="s">
        <v>1300</v>
      </c>
      <c r="B267" s="4" t="s">
        <v>26</v>
      </c>
      <c r="C267" s="4" t="s">
        <v>27</v>
      </c>
      <c r="D267" s="4" t="s">
        <v>1301</v>
      </c>
      <c r="E267" s="4" t="s">
        <v>614</v>
      </c>
      <c r="F267" s="6">
        <v>45135</v>
      </c>
      <c r="G267" s="6">
        <v>45137</v>
      </c>
      <c r="H267" s="4">
        <v>1</v>
      </c>
      <c r="I267" s="4">
        <v>2</v>
      </c>
      <c r="J267" s="4">
        <v>2</v>
      </c>
      <c r="K267" s="4" t="s">
        <v>30</v>
      </c>
      <c r="L267" s="4">
        <v>634.3</v>
      </c>
      <c r="M267" s="4">
        <v>634.3</v>
      </c>
      <c r="N267" s="4" t="s">
        <v>1302</v>
      </c>
      <c r="O267" s="4" t="s">
        <v>32</v>
      </c>
      <c r="P267" s="4" t="s">
        <v>33</v>
      </c>
      <c r="Q267" s="4">
        <v>0</v>
      </c>
      <c r="R267" s="7">
        <v>45135.0000115741</v>
      </c>
      <c r="S267" s="6">
        <v>45140</v>
      </c>
      <c r="T267" s="4" t="s">
        <v>34</v>
      </c>
      <c r="U267" s="4">
        <v>634.3</v>
      </c>
      <c r="V267" s="4">
        <v>0</v>
      </c>
      <c r="W267" s="4">
        <v>0</v>
      </c>
      <c r="X267" s="4" t="s">
        <v>1303</v>
      </c>
      <c r="Y267" s="4" t="s">
        <v>1304</v>
      </c>
    </row>
    <row r="268" s="4" customFormat="1" spans="1:25">
      <c r="A268" s="4" t="s">
        <v>1305</v>
      </c>
      <c r="B268" s="4" t="s">
        <v>26</v>
      </c>
      <c r="C268" s="4" t="s">
        <v>27</v>
      </c>
      <c r="D268" s="4" t="s">
        <v>1306</v>
      </c>
      <c r="E268" s="4" t="s">
        <v>1307</v>
      </c>
      <c r="F268" s="6">
        <v>45135</v>
      </c>
      <c r="G268" s="6">
        <v>45137</v>
      </c>
      <c r="H268" s="4">
        <v>1</v>
      </c>
      <c r="I268" s="4">
        <v>2</v>
      </c>
      <c r="J268" s="4">
        <v>2</v>
      </c>
      <c r="K268" s="4" t="s">
        <v>30</v>
      </c>
      <c r="L268" s="4">
        <v>173.96</v>
      </c>
      <c r="M268" s="4">
        <v>173.96</v>
      </c>
      <c r="N268" s="4" t="s">
        <v>1308</v>
      </c>
      <c r="O268" s="4" t="s">
        <v>32</v>
      </c>
      <c r="P268" s="4" t="s">
        <v>33</v>
      </c>
      <c r="Q268" s="4">
        <v>0</v>
      </c>
      <c r="R268" s="7">
        <v>45135</v>
      </c>
      <c r="S268" s="6">
        <v>45140</v>
      </c>
      <c r="T268" s="4" t="s">
        <v>34</v>
      </c>
      <c r="U268" s="4">
        <v>173.96</v>
      </c>
      <c r="V268" s="4">
        <v>0</v>
      </c>
      <c r="W268" s="4">
        <v>0</v>
      </c>
      <c r="X268" s="4" t="s">
        <v>1309</v>
      </c>
      <c r="Y268" s="4" t="s">
        <v>1310</v>
      </c>
    </row>
    <row r="269" s="4" customFormat="1" spans="1:25">
      <c r="A269" s="4" t="s">
        <v>1311</v>
      </c>
      <c r="B269" s="4" t="s">
        <v>26</v>
      </c>
      <c r="C269" s="4" t="s">
        <v>27</v>
      </c>
      <c r="D269" s="4" t="s">
        <v>1312</v>
      </c>
      <c r="E269" s="4" t="s">
        <v>973</v>
      </c>
      <c r="F269" s="6">
        <v>45135</v>
      </c>
      <c r="G269" s="6">
        <v>45137</v>
      </c>
      <c r="H269" s="4">
        <v>1</v>
      </c>
      <c r="I269" s="4">
        <v>2</v>
      </c>
      <c r="J269" s="4">
        <v>2</v>
      </c>
      <c r="K269" s="4" t="s">
        <v>30</v>
      </c>
      <c r="L269" s="4">
        <v>3794.42</v>
      </c>
      <c r="M269" s="4">
        <v>3794.42</v>
      </c>
      <c r="N269" s="4" t="s">
        <v>1313</v>
      </c>
      <c r="O269" s="4" t="s">
        <v>32</v>
      </c>
      <c r="P269" s="4" t="s">
        <v>33</v>
      </c>
      <c r="Q269" s="4">
        <v>0</v>
      </c>
      <c r="R269" s="7">
        <v>45135.0000115741</v>
      </c>
      <c r="S269" s="6">
        <v>45140</v>
      </c>
      <c r="T269" s="4" t="s">
        <v>34</v>
      </c>
      <c r="U269" s="4">
        <v>3794.42</v>
      </c>
      <c r="V269" s="4">
        <v>0</v>
      </c>
      <c r="W269" s="4">
        <v>0</v>
      </c>
      <c r="X269" s="4" t="s">
        <v>1314</v>
      </c>
      <c r="Y269" s="4" t="s">
        <v>1315</v>
      </c>
    </row>
    <row r="270" s="4" customFormat="1" spans="1:25">
      <c r="A270" s="4" t="s">
        <v>1316</v>
      </c>
      <c r="B270" s="4" t="s">
        <v>26</v>
      </c>
      <c r="C270" s="4" t="s">
        <v>27</v>
      </c>
      <c r="D270" s="4" t="s">
        <v>1317</v>
      </c>
      <c r="E270" s="4" t="s">
        <v>1318</v>
      </c>
      <c r="F270" s="6">
        <v>45136</v>
      </c>
      <c r="G270" s="6">
        <v>45137</v>
      </c>
      <c r="H270" s="4">
        <v>1</v>
      </c>
      <c r="I270" s="4">
        <v>1</v>
      </c>
      <c r="J270" s="4">
        <v>1</v>
      </c>
      <c r="K270" s="4" t="s">
        <v>30</v>
      </c>
      <c r="L270" s="4">
        <v>435.22</v>
      </c>
      <c r="M270" s="4">
        <v>435.22</v>
      </c>
      <c r="N270" s="4" t="s">
        <v>1319</v>
      </c>
      <c r="O270" s="4" t="s">
        <v>32</v>
      </c>
      <c r="P270" s="4" t="s">
        <v>33</v>
      </c>
      <c r="Q270" s="4">
        <v>0</v>
      </c>
      <c r="R270" s="7">
        <v>45135.0000115741</v>
      </c>
      <c r="S270" s="6">
        <v>45140</v>
      </c>
      <c r="T270" s="4" t="s">
        <v>34</v>
      </c>
      <c r="U270" s="4">
        <v>435.22</v>
      </c>
      <c r="V270" s="4">
        <v>0</v>
      </c>
      <c r="W270" s="4">
        <v>0</v>
      </c>
      <c r="X270" s="4" t="s">
        <v>1320</v>
      </c>
      <c r="Y270" s="4" t="s">
        <v>1321</v>
      </c>
    </row>
    <row r="271" s="4" customFormat="1" spans="1:25">
      <c r="A271" s="4" t="s">
        <v>1322</v>
      </c>
      <c r="B271" s="4" t="s">
        <v>26</v>
      </c>
      <c r="C271" s="4" t="s">
        <v>27</v>
      </c>
      <c r="D271" s="4" t="s">
        <v>1323</v>
      </c>
      <c r="E271" s="4" t="s">
        <v>1324</v>
      </c>
      <c r="F271" s="6">
        <v>45135</v>
      </c>
      <c r="G271" s="6">
        <v>45137</v>
      </c>
      <c r="H271" s="4">
        <v>1</v>
      </c>
      <c r="I271" s="4">
        <v>2</v>
      </c>
      <c r="J271" s="4">
        <v>2</v>
      </c>
      <c r="K271" s="4" t="s">
        <v>30</v>
      </c>
      <c r="L271" s="4">
        <v>153.84</v>
      </c>
      <c r="M271" s="4">
        <v>153.84</v>
      </c>
      <c r="N271" s="4" t="s">
        <v>1325</v>
      </c>
      <c r="O271" s="4" t="s">
        <v>32</v>
      </c>
      <c r="P271" s="4" t="s">
        <v>33</v>
      </c>
      <c r="Q271" s="4">
        <v>0</v>
      </c>
      <c r="R271" s="7">
        <v>45135</v>
      </c>
      <c r="S271" s="6">
        <v>45140</v>
      </c>
      <c r="T271" s="4" t="s">
        <v>34</v>
      </c>
      <c r="U271" s="4">
        <v>153.84</v>
      </c>
      <c r="V271" s="4">
        <v>0</v>
      </c>
      <c r="W271" s="4">
        <v>0</v>
      </c>
      <c r="X271" s="4" t="s">
        <v>1326</v>
      </c>
      <c r="Y271" s="4" t="s">
        <v>36</v>
      </c>
    </row>
    <row r="272" s="4" customFormat="1" spans="1:25">
      <c r="A272" s="4" t="s">
        <v>1327</v>
      </c>
      <c r="B272" s="4" t="s">
        <v>26</v>
      </c>
      <c r="C272" s="4" t="s">
        <v>27</v>
      </c>
      <c r="D272" s="4" t="s">
        <v>978</v>
      </c>
      <c r="E272" s="4" t="s">
        <v>1328</v>
      </c>
      <c r="F272" s="6">
        <v>45136</v>
      </c>
      <c r="G272" s="6">
        <v>45137</v>
      </c>
      <c r="H272" s="4">
        <v>1</v>
      </c>
      <c r="I272" s="4">
        <v>1</v>
      </c>
      <c r="J272" s="4">
        <v>1</v>
      </c>
      <c r="K272" s="4" t="s">
        <v>30</v>
      </c>
      <c r="L272" s="4">
        <v>404.21</v>
      </c>
      <c r="M272" s="4">
        <v>404.21</v>
      </c>
      <c r="N272" s="4" t="s">
        <v>1329</v>
      </c>
      <c r="O272" s="4" t="s">
        <v>32</v>
      </c>
      <c r="P272" s="4" t="s">
        <v>33</v>
      </c>
      <c r="Q272" s="4">
        <v>0</v>
      </c>
      <c r="R272" s="7">
        <v>45135.0000115741</v>
      </c>
      <c r="S272" s="6">
        <v>45140</v>
      </c>
      <c r="T272" s="4" t="s">
        <v>34</v>
      </c>
      <c r="U272" s="4">
        <v>404.21</v>
      </c>
      <c r="V272" s="4">
        <v>0</v>
      </c>
      <c r="W272" s="4">
        <v>0</v>
      </c>
      <c r="X272" s="4" t="s">
        <v>1330</v>
      </c>
      <c r="Y272" s="4" t="s">
        <v>36</v>
      </c>
    </row>
    <row r="273" s="4" customFormat="1" spans="1:26">
      <c r="A273" s="4" t="s">
        <v>1331</v>
      </c>
      <c r="B273" s="4" t="s">
        <v>26</v>
      </c>
      <c r="C273" s="4" t="s">
        <v>27</v>
      </c>
      <c r="D273" s="4" t="s">
        <v>1332</v>
      </c>
      <c r="E273" s="4" t="s">
        <v>648</v>
      </c>
      <c r="F273" s="6">
        <v>45136</v>
      </c>
      <c r="G273" s="6">
        <v>45137</v>
      </c>
      <c r="H273" s="4">
        <v>2</v>
      </c>
      <c r="I273" s="4">
        <v>1</v>
      </c>
      <c r="J273" s="4">
        <v>2</v>
      </c>
      <c r="K273" s="4" t="s">
        <v>30</v>
      </c>
      <c r="L273" s="4">
        <v>256.34</v>
      </c>
      <c r="M273" s="4">
        <v>256.34</v>
      </c>
      <c r="N273" s="4" t="s">
        <v>1333</v>
      </c>
      <c r="O273" s="4" t="s">
        <v>32</v>
      </c>
      <c r="P273" s="4" t="s">
        <v>33</v>
      </c>
      <c r="Q273" s="4">
        <v>0</v>
      </c>
      <c r="R273" s="7">
        <v>45135.0000115741</v>
      </c>
      <c r="S273" s="6">
        <v>45140</v>
      </c>
      <c r="T273" s="4" t="s">
        <v>34</v>
      </c>
      <c r="U273" s="4">
        <v>256.34</v>
      </c>
      <c r="V273" s="4">
        <v>0</v>
      </c>
      <c r="W273" s="4">
        <v>0</v>
      </c>
      <c r="X273" s="4" t="s">
        <v>1334</v>
      </c>
      <c r="Y273" s="4" t="s">
        <v>1335</v>
      </c>
      <c r="Z273" s="4" t="s">
        <v>1336</v>
      </c>
    </row>
    <row r="274" s="4" customFormat="1" spans="1:25">
      <c r="A274" s="4" t="s">
        <v>1337</v>
      </c>
      <c r="B274" s="4" t="s">
        <v>26</v>
      </c>
      <c r="C274" s="4" t="s">
        <v>27</v>
      </c>
      <c r="D274" s="4" t="s">
        <v>1338</v>
      </c>
      <c r="E274" s="4" t="s">
        <v>1339</v>
      </c>
      <c r="F274" s="6">
        <v>45135</v>
      </c>
      <c r="G274" s="6">
        <v>45137</v>
      </c>
      <c r="H274" s="4">
        <v>1</v>
      </c>
      <c r="I274" s="4">
        <v>2</v>
      </c>
      <c r="J274" s="4">
        <v>2</v>
      </c>
      <c r="K274" s="4" t="s">
        <v>30</v>
      </c>
      <c r="L274" s="4">
        <v>2006.1</v>
      </c>
      <c r="M274" s="4">
        <v>2006.1</v>
      </c>
      <c r="N274" s="4" t="s">
        <v>1340</v>
      </c>
      <c r="O274" s="4" t="s">
        <v>32</v>
      </c>
      <c r="P274" s="4" t="s">
        <v>33</v>
      </c>
      <c r="Q274" s="4">
        <v>0</v>
      </c>
      <c r="R274" s="7">
        <v>45135</v>
      </c>
      <c r="S274" s="6">
        <v>45140</v>
      </c>
      <c r="T274" s="4" t="s">
        <v>34</v>
      </c>
      <c r="U274" s="4">
        <v>2006.1</v>
      </c>
      <c r="V274" s="4">
        <v>0</v>
      </c>
      <c r="W274" s="4">
        <v>0</v>
      </c>
      <c r="X274" s="4" t="s">
        <v>1341</v>
      </c>
      <c r="Y274" s="4" t="s">
        <v>36</v>
      </c>
    </row>
    <row r="275" s="4" customFormat="1" spans="1:25">
      <c r="A275" s="4" t="s">
        <v>1342</v>
      </c>
      <c r="B275" s="4" t="s">
        <v>26</v>
      </c>
      <c r="C275" s="4" t="s">
        <v>27</v>
      </c>
      <c r="D275" s="4" t="s">
        <v>1343</v>
      </c>
      <c r="E275" s="4" t="s">
        <v>1344</v>
      </c>
      <c r="F275" s="6">
        <v>45136</v>
      </c>
      <c r="G275" s="6">
        <v>45137</v>
      </c>
      <c r="H275" s="4">
        <v>1</v>
      </c>
      <c r="I275" s="4">
        <v>1</v>
      </c>
      <c r="J275" s="4">
        <v>1</v>
      </c>
      <c r="K275" s="4" t="s">
        <v>30</v>
      </c>
      <c r="L275" s="4">
        <v>873.04</v>
      </c>
      <c r="M275" s="4">
        <v>873.04</v>
      </c>
      <c r="N275" s="4" t="s">
        <v>1345</v>
      </c>
      <c r="O275" s="4" t="s">
        <v>32</v>
      </c>
      <c r="P275" s="4" t="s">
        <v>33</v>
      </c>
      <c r="Q275" s="4">
        <v>0</v>
      </c>
      <c r="R275" s="7">
        <v>45135</v>
      </c>
      <c r="S275" s="6">
        <v>45140</v>
      </c>
      <c r="T275" s="4" t="s">
        <v>34</v>
      </c>
      <c r="U275" s="4">
        <v>873.04</v>
      </c>
      <c r="V275" s="4">
        <v>0</v>
      </c>
      <c r="W275" s="4">
        <v>0</v>
      </c>
      <c r="X275" s="4" t="s">
        <v>1346</v>
      </c>
      <c r="Y275" s="4" t="s">
        <v>1347</v>
      </c>
    </row>
    <row r="276" s="4" customFormat="1" spans="1:25">
      <c r="A276" s="4" t="s">
        <v>1348</v>
      </c>
      <c r="B276" s="4" t="s">
        <v>26</v>
      </c>
      <c r="C276" s="4" t="s">
        <v>27</v>
      </c>
      <c r="D276" s="4" t="s">
        <v>1076</v>
      </c>
      <c r="E276" s="4" t="s">
        <v>1349</v>
      </c>
      <c r="F276" s="6">
        <v>45136</v>
      </c>
      <c r="G276" s="6">
        <v>45137</v>
      </c>
      <c r="H276" s="4">
        <v>1</v>
      </c>
      <c r="I276" s="4">
        <v>1</v>
      </c>
      <c r="J276" s="4">
        <v>1</v>
      </c>
      <c r="K276" s="4" t="s">
        <v>30</v>
      </c>
      <c r="L276" s="4">
        <v>377.11</v>
      </c>
      <c r="M276" s="4">
        <v>377.11</v>
      </c>
      <c r="N276" s="4" t="s">
        <v>1350</v>
      </c>
      <c r="O276" s="4" t="s">
        <v>32</v>
      </c>
      <c r="P276" s="4" t="s">
        <v>33</v>
      </c>
      <c r="Q276" s="4">
        <v>0</v>
      </c>
      <c r="R276" s="7">
        <v>45135.0000115741</v>
      </c>
      <c r="S276" s="6">
        <v>45140</v>
      </c>
      <c r="T276" s="4" t="s">
        <v>34</v>
      </c>
      <c r="U276" s="4">
        <v>377.11</v>
      </c>
      <c r="V276" s="4">
        <v>0</v>
      </c>
      <c r="W276" s="4">
        <v>0</v>
      </c>
      <c r="X276" s="4" t="s">
        <v>1351</v>
      </c>
      <c r="Y276" s="4" t="s">
        <v>36</v>
      </c>
    </row>
    <row r="277" s="4" customFormat="1" spans="1:25">
      <c r="A277" s="4" t="s">
        <v>1352</v>
      </c>
      <c r="B277" s="4" t="s">
        <v>26</v>
      </c>
      <c r="C277" s="4" t="s">
        <v>27</v>
      </c>
      <c r="D277" s="4" t="s">
        <v>1353</v>
      </c>
      <c r="E277" s="4" t="s">
        <v>614</v>
      </c>
      <c r="F277" s="6">
        <v>45136</v>
      </c>
      <c r="G277" s="6">
        <v>45137</v>
      </c>
      <c r="H277" s="4">
        <v>1</v>
      </c>
      <c r="I277" s="4">
        <v>1</v>
      </c>
      <c r="J277" s="4">
        <v>1</v>
      </c>
      <c r="K277" s="4" t="s">
        <v>30</v>
      </c>
      <c r="L277" s="4">
        <v>97.51</v>
      </c>
      <c r="M277" s="4">
        <v>97.51</v>
      </c>
      <c r="N277" s="4" t="s">
        <v>1354</v>
      </c>
      <c r="O277" s="4" t="s">
        <v>32</v>
      </c>
      <c r="P277" s="4" t="s">
        <v>33</v>
      </c>
      <c r="Q277" s="4">
        <v>0</v>
      </c>
      <c r="R277" s="7">
        <v>45135.0000115741</v>
      </c>
      <c r="S277" s="6">
        <v>45140</v>
      </c>
      <c r="T277" s="4" t="s">
        <v>34</v>
      </c>
      <c r="U277" s="4">
        <v>97.51</v>
      </c>
      <c r="V277" s="4">
        <v>0</v>
      </c>
      <c r="W277" s="4">
        <v>0</v>
      </c>
      <c r="X277" s="4" t="s">
        <v>1355</v>
      </c>
      <c r="Y277" s="4" t="s">
        <v>36</v>
      </c>
    </row>
    <row r="278" s="4" customFormat="1" spans="1:25">
      <c r="A278" s="4" t="s">
        <v>1356</v>
      </c>
      <c r="B278" s="4" t="s">
        <v>26</v>
      </c>
      <c r="C278" s="4" t="s">
        <v>27</v>
      </c>
      <c r="D278" s="4" t="s">
        <v>1357</v>
      </c>
      <c r="E278" s="4" t="s">
        <v>1344</v>
      </c>
      <c r="F278" s="6">
        <v>45135</v>
      </c>
      <c r="G278" s="6">
        <v>45137</v>
      </c>
      <c r="H278" s="4">
        <v>1</v>
      </c>
      <c r="I278" s="4">
        <v>2</v>
      </c>
      <c r="J278" s="4">
        <v>2</v>
      </c>
      <c r="K278" s="4" t="s">
        <v>30</v>
      </c>
      <c r="L278" s="4">
        <v>382.7</v>
      </c>
      <c r="M278" s="4">
        <v>382.7</v>
      </c>
      <c r="N278" s="4" t="s">
        <v>1358</v>
      </c>
      <c r="O278" s="4" t="s">
        <v>32</v>
      </c>
      <c r="P278" s="4" t="s">
        <v>33</v>
      </c>
      <c r="Q278" s="4">
        <v>0</v>
      </c>
      <c r="R278" s="7">
        <v>45135.0000115741</v>
      </c>
      <c r="S278" s="6">
        <v>45140</v>
      </c>
      <c r="T278" s="4" t="s">
        <v>34</v>
      </c>
      <c r="U278" s="4">
        <v>382.7</v>
      </c>
      <c r="V278" s="4">
        <v>0</v>
      </c>
      <c r="W278" s="4">
        <v>0</v>
      </c>
      <c r="X278" s="4" t="s">
        <v>1359</v>
      </c>
      <c r="Y278" s="4" t="s">
        <v>1360</v>
      </c>
    </row>
    <row r="279" s="4" customFormat="1" spans="1:25">
      <c r="A279" s="4" t="s">
        <v>1361</v>
      </c>
      <c r="B279" s="4" t="s">
        <v>26</v>
      </c>
      <c r="C279" s="4" t="s">
        <v>27</v>
      </c>
      <c r="D279" s="4" t="s">
        <v>1362</v>
      </c>
      <c r="E279" s="4" t="s">
        <v>1363</v>
      </c>
      <c r="F279" s="6">
        <v>45135</v>
      </c>
      <c r="G279" s="6">
        <v>45137</v>
      </c>
      <c r="H279" s="4">
        <v>1</v>
      </c>
      <c r="I279" s="4">
        <v>2</v>
      </c>
      <c r="J279" s="4">
        <v>2</v>
      </c>
      <c r="K279" s="4" t="s">
        <v>30</v>
      </c>
      <c r="L279" s="4">
        <v>1259.5</v>
      </c>
      <c r="M279" s="4">
        <v>1259.5</v>
      </c>
      <c r="N279" s="4" t="s">
        <v>1364</v>
      </c>
      <c r="O279" s="4" t="s">
        <v>32</v>
      </c>
      <c r="P279" s="4" t="s">
        <v>33</v>
      </c>
      <c r="Q279" s="4">
        <v>0</v>
      </c>
      <c r="R279" s="7">
        <v>45135</v>
      </c>
      <c r="S279" s="6">
        <v>45140</v>
      </c>
      <c r="T279" s="4" t="s">
        <v>34</v>
      </c>
      <c r="U279" s="4">
        <v>1259.5</v>
      </c>
      <c r="V279" s="4">
        <v>0</v>
      </c>
      <c r="W279" s="4">
        <v>0</v>
      </c>
      <c r="X279" s="4" t="s">
        <v>1365</v>
      </c>
      <c r="Y279" s="4" t="s">
        <v>1366</v>
      </c>
    </row>
    <row r="280" s="4" customFormat="1" spans="1:25">
      <c r="A280" s="4" t="s">
        <v>1367</v>
      </c>
      <c r="B280" s="4" t="s">
        <v>26</v>
      </c>
      <c r="C280" s="4" t="s">
        <v>27</v>
      </c>
      <c r="D280" s="4" t="s">
        <v>1368</v>
      </c>
      <c r="E280" s="4" t="s">
        <v>355</v>
      </c>
      <c r="F280" s="6">
        <v>45135</v>
      </c>
      <c r="G280" s="6">
        <v>45137</v>
      </c>
      <c r="H280" s="4">
        <v>1</v>
      </c>
      <c r="I280" s="4">
        <v>2</v>
      </c>
      <c r="J280" s="4">
        <v>2</v>
      </c>
      <c r="K280" s="4" t="s">
        <v>30</v>
      </c>
      <c r="L280" s="4">
        <v>414.72</v>
      </c>
      <c r="M280" s="4">
        <v>414.72</v>
      </c>
      <c r="N280" s="4" t="s">
        <v>1369</v>
      </c>
      <c r="O280" s="4" t="s">
        <v>32</v>
      </c>
      <c r="P280" s="4" t="s">
        <v>33</v>
      </c>
      <c r="Q280" s="4">
        <v>0</v>
      </c>
      <c r="R280" s="7">
        <v>45135.0000115741</v>
      </c>
      <c r="S280" s="6">
        <v>45140</v>
      </c>
      <c r="T280" s="4" t="s">
        <v>34</v>
      </c>
      <c r="U280" s="4">
        <v>414.72</v>
      </c>
      <c r="V280" s="4">
        <v>0</v>
      </c>
      <c r="W280" s="4">
        <v>0</v>
      </c>
      <c r="X280" s="4" t="s">
        <v>1370</v>
      </c>
      <c r="Y280" s="4" t="s">
        <v>1371</v>
      </c>
    </row>
    <row r="281" s="4" customFormat="1" spans="1:25">
      <c r="A281" s="4" t="s">
        <v>1372</v>
      </c>
      <c r="B281" s="4" t="s">
        <v>26</v>
      </c>
      <c r="C281" s="4" t="s">
        <v>27</v>
      </c>
      <c r="D281" s="4" t="s">
        <v>1373</v>
      </c>
      <c r="E281" s="4" t="s">
        <v>1374</v>
      </c>
      <c r="F281" s="6">
        <v>45135</v>
      </c>
      <c r="G281" s="6">
        <v>45137</v>
      </c>
      <c r="H281" s="4">
        <v>1</v>
      </c>
      <c r="I281" s="4">
        <v>2</v>
      </c>
      <c r="J281" s="4">
        <v>2</v>
      </c>
      <c r="K281" s="4" t="s">
        <v>30</v>
      </c>
      <c r="L281" s="4">
        <v>508.06</v>
      </c>
      <c r="M281" s="4">
        <v>508.06</v>
      </c>
      <c r="N281" s="4" t="s">
        <v>1375</v>
      </c>
      <c r="O281" s="4" t="s">
        <v>32</v>
      </c>
      <c r="P281" s="4" t="s">
        <v>33</v>
      </c>
      <c r="Q281" s="4">
        <v>0</v>
      </c>
      <c r="R281" s="7">
        <v>45135.0000115741</v>
      </c>
      <c r="S281" s="6">
        <v>45140</v>
      </c>
      <c r="T281" s="4" t="s">
        <v>34</v>
      </c>
      <c r="U281" s="4">
        <v>508.06</v>
      </c>
      <c r="V281" s="4">
        <v>0</v>
      </c>
      <c r="W281" s="4">
        <v>0</v>
      </c>
      <c r="X281" s="4" t="s">
        <v>1376</v>
      </c>
      <c r="Y281" s="4" t="s">
        <v>1377</v>
      </c>
    </row>
    <row r="282" s="4" customFormat="1" spans="1:25">
      <c r="A282" s="4" t="s">
        <v>1378</v>
      </c>
      <c r="B282" s="4" t="s">
        <v>26</v>
      </c>
      <c r="C282" s="4" t="s">
        <v>27</v>
      </c>
      <c r="D282" s="4" t="s">
        <v>1255</v>
      </c>
      <c r="E282" s="4" t="s">
        <v>1256</v>
      </c>
      <c r="F282" s="6">
        <v>45136</v>
      </c>
      <c r="G282" s="6">
        <v>45137</v>
      </c>
      <c r="H282" s="4">
        <v>1</v>
      </c>
      <c r="I282" s="4">
        <v>1</v>
      </c>
      <c r="J282" s="4">
        <v>1</v>
      </c>
      <c r="K282" s="4" t="s">
        <v>30</v>
      </c>
      <c r="L282" s="4">
        <v>149.07</v>
      </c>
      <c r="M282" s="4">
        <v>149.07</v>
      </c>
      <c r="N282" s="4" t="s">
        <v>1379</v>
      </c>
      <c r="O282" s="4" t="s">
        <v>32</v>
      </c>
      <c r="P282" s="4" t="s">
        <v>33</v>
      </c>
      <c r="Q282" s="4">
        <v>0</v>
      </c>
      <c r="R282" s="7">
        <v>45135.0000115741</v>
      </c>
      <c r="S282" s="6">
        <v>45140</v>
      </c>
      <c r="T282" s="4" t="s">
        <v>34</v>
      </c>
      <c r="U282" s="4">
        <v>149.07</v>
      </c>
      <c r="V282" s="4">
        <v>0</v>
      </c>
      <c r="W282" s="4">
        <v>0</v>
      </c>
      <c r="X282" s="4" t="s">
        <v>1380</v>
      </c>
      <c r="Y282" s="4" t="s">
        <v>36</v>
      </c>
    </row>
    <row r="283" s="4" customFormat="1" spans="1:25">
      <c r="A283" s="4" t="s">
        <v>1381</v>
      </c>
      <c r="B283" s="4" t="s">
        <v>26</v>
      </c>
      <c r="C283" s="4" t="s">
        <v>27</v>
      </c>
      <c r="D283" s="4" t="s">
        <v>1382</v>
      </c>
      <c r="E283" s="4" t="s">
        <v>1383</v>
      </c>
      <c r="F283" s="6">
        <v>45136</v>
      </c>
      <c r="G283" s="6">
        <v>45137</v>
      </c>
      <c r="H283" s="4">
        <v>1</v>
      </c>
      <c r="I283" s="4">
        <v>1</v>
      </c>
      <c r="J283" s="4">
        <v>1</v>
      </c>
      <c r="K283" s="4" t="s">
        <v>30</v>
      </c>
      <c r="L283" s="4">
        <v>665.45</v>
      </c>
      <c r="M283" s="4">
        <v>665.45</v>
      </c>
      <c r="N283" s="4" t="s">
        <v>1384</v>
      </c>
      <c r="O283" s="4" t="s">
        <v>32</v>
      </c>
      <c r="P283" s="4" t="s">
        <v>33</v>
      </c>
      <c r="Q283" s="4">
        <v>0</v>
      </c>
      <c r="R283" s="7">
        <v>45135.0000115741</v>
      </c>
      <c r="S283" s="6">
        <v>45140</v>
      </c>
      <c r="T283" s="4" t="s">
        <v>34</v>
      </c>
      <c r="U283" s="4">
        <v>665.45</v>
      </c>
      <c r="V283" s="4">
        <v>0</v>
      </c>
      <c r="W283" s="4">
        <v>0</v>
      </c>
      <c r="X283" s="4" t="s">
        <v>1385</v>
      </c>
      <c r="Y283" s="4" t="s">
        <v>1386</v>
      </c>
    </row>
    <row r="284" s="4" customFormat="1" spans="1:25">
      <c r="A284" s="4" t="s">
        <v>1387</v>
      </c>
      <c r="B284" s="4" t="s">
        <v>26</v>
      </c>
      <c r="C284" s="4" t="s">
        <v>27</v>
      </c>
      <c r="D284" s="4" t="s">
        <v>978</v>
      </c>
      <c r="E284" s="4" t="s">
        <v>1328</v>
      </c>
      <c r="F284" s="6">
        <v>45136</v>
      </c>
      <c r="G284" s="6">
        <v>45137</v>
      </c>
      <c r="H284" s="4">
        <v>1</v>
      </c>
      <c r="I284" s="4">
        <v>1</v>
      </c>
      <c r="J284" s="4">
        <v>1</v>
      </c>
      <c r="K284" s="4" t="s">
        <v>30</v>
      </c>
      <c r="L284" s="4">
        <v>404.21</v>
      </c>
      <c r="M284" s="4">
        <v>404.21</v>
      </c>
      <c r="N284" s="4" t="s">
        <v>1388</v>
      </c>
      <c r="O284" s="4" t="s">
        <v>32</v>
      </c>
      <c r="P284" s="4" t="s">
        <v>33</v>
      </c>
      <c r="Q284" s="4">
        <v>0</v>
      </c>
      <c r="R284" s="7">
        <v>45135.0000115741</v>
      </c>
      <c r="S284" s="6">
        <v>45140</v>
      </c>
      <c r="T284" s="4" t="s">
        <v>34</v>
      </c>
      <c r="U284" s="4">
        <v>404.21</v>
      </c>
      <c r="V284" s="4">
        <v>0</v>
      </c>
      <c r="W284" s="4">
        <v>0</v>
      </c>
      <c r="X284" s="4" t="s">
        <v>1389</v>
      </c>
      <c r="Y284" s="4" t="s">
        <v>36</v>
      </c>
    </row>
    <row r="285" s="4" customFormat="1" spans="1:25">
      <c r="A285" s="4" t="s">
        <v>1390</v>
      </c>
      <c r="B285" s="4" t="s">
        <v>26</v>
      </c>
      <c r="C285" s="4" t="s">
        <v>27</v>
      </c>
      <c r="D285" s="4" t="s">
        <v>1391</v>
      </c>
      <c r="E285" s="4" t="s">
        <v>1392</v>
      </c>
      <c r="F285" s="6">
        <v>45136</v>
      </c>
      <c r="G285" s="6">
        <v>45137</v>
      </c>
      <c r="H285" s="4">
        <v>1</v>
      </c>
      <c r="I285" s="4">
        <v>1</v>
      </c>
      <c r="J285" s="4">
        <v>1</v>
      </c>
      <c r="K285" s="4" t="s">
        <v>30</v>
      </c>
      <c r="L285" s="4">
        <v>1357.49</v>
      </c>
      <c r="M285" s="4">
        <v>1357.49</v>
      </c>
      <c r="N285" s="4" t="s">
        <v>1393</v>
      </c>
      <c r="O285" s="4" t="s">
        <v>32</v>
      </c>
      <c r="P285" s="4" t="s">
        <v>33</v>
      </c>
      <c r="Q285" s="4">
        <v>0</v>
      </c>
      <c r="R285" s="7">
        <v>45135</v>
      </c>
      <c r="S285" s="6">
        <v>45140</v>
      </c>
      <c r="T285" s="4" t="s">
        <v>34</v>
      </c>
      <c r="U285" s="4">
        <v>1357.49</v>
      </c>
      <c r="V285" s="4">
        <v>0</v>
      </c>
      <c r="W285" s="4">
        <v>0</v>
      </c>
      <c r="X285" s="4" t="s">
        <v>1394</v>
      </c>
      <c r="Y285" s="4" t="s">
        <v>1395</v>
      </c>
    </row>
    <row r="286" s="4" customFormat="1" spans="1:25">
      <c r="A286" s="4" t="s">
        <v>1396</v>
      </c>
      <c r="B286" s="4" t="s">
        <v>26</v>
      </c>
      <c r="C286" s="4" t="s">
        <v>27</v>
      </c>
      <c r="D286" s="4" t="s">
        <v>1227</v>
      </c>
      <c r="E286" s="4" t="s">
        <v>1228</v>
      </c>
      <c r="F286" s="6">
        <v>45136</v>
      </c>
      <c r="G286" s="6">
        <v>45137</v>
      </c>
      <c r="H286" s="4">
        <v>1</v>
      </c>
      <c r="I286" s="4">
        <v>1</v>
      </c>
      <c r="J286" s="4">
        <v>1</v>
      </c>
      <c r="K286" s="4" t="s">
        <v>30</v>
      </c>
      <c r="L286" s="4">
        <v>902.49</v>
      </c>
      <c r="M286" s="4">
        <v>902.49</v>
      </c>
      <c r="N286" s="4" t="s">
        <v>1397</v>
      </c>
      <c r="O286" s="4" t="s">
        <v>32</v>
      </c>
      <c r="P286" s="4" t="s">
        <v>33</v>
      </c>
      <c r="Q286" s="4">
        <v>0</v>
      </c>
      <c r="R286" s="7">
        <v>45135</v>
      </c>
      <c r="S286" s="6">
        <v>45140</v>
      </c>
      <c r="T286" s="4" t="s">
        <v>34</v>
      </c>
      <c r="U286" s="4">
        <v>902.49</v>
      </c>
      <c r="V286" s="4">
        <v>0</v>
      </c>
      <c r="W286" s="4">
        <v>0</v>
      </c>
      <c r="X286" s="4" t="s">
        <v>1398</v>
      </c>
      <c r="Y286" s="4" t="s">
        <v>1399</v>
      </c>
    </row>
    <row r="287" s="4" customFormat="1" spans="1:25">
      <c r="A287" s="4" t="s">
        <v>1400</v>
      </c>
      <c r="B287" s="4" t="s">
        <v>26</v>
      </c>
      <c r="C287" s="4" t="s">
        <v>27</v>
      </c>
      <c r="D287" s="4" t="s">
        <v>1401</v>
      </c>
      <c r="E287" s="4" t="s">
        <v>1402</v>
      </c>
      <c r="F287" s="6">
        <v>45135</v>
      </c>
      <c r="G287" s="6">
        <v>45137</v>
      </c>
      <c r="H287" s="4">
        <v>1</v>
      </c>
      <c r="I287" s="4">
        <v>2</v>
      </c>
      <c r="J287" s="4">
        <v>2</v>
      </c>
      <c r="K287" s="4" t="s">
        <v>30</v>
      </c>
      <c r="L287" s="4">
        <v>509.34</v>
      </c>
      <c r="M287" s="4">
        <v>509.34</v>
      </c>
      <c r="N287" s="4" t="s">
        <v>1403</v>
      </c>
      <c r="O287" s="4" t="s">
        <v>32</v>
      </c>
      <c r="P287" s="4" t="s">
        <v>33</v>
      </c>
      <c r="Q287" s="4">
        <v>0</v>
      </c>
      <c r="R287" s="7">
        <v>45135</v>
      </c>
      <c r="S287" s="6">
        <v>45140</v>
      </c>
      <c r="T287" s="4" t="s">
        <v>34</v>
      </c>
      <c r="U287" s="4">
        <v>509.34</v>
      </c>
      <c r="V287" s="4">
        <v>0</v>
      </c>
      <c r="W287" s="4">
        <v>0</v>
      </c>
      <c r="X287" s="4" t="s">
        <v>1404</v>
      </c>
      <c r="Y287" s="4" t="s">
        <v>1405</v>
      </c>
    </row>
    <row r="288" s="4" customFormat="1" spans="1:25">
      <c r="A288" s="4" t="s">
        <v>1406</v>
      </c>
      <c r="B288" s="4" t="s">
        <v>26</v>
      </c>
      <c r="C288" s="4" t="s">
        <v>27</v>
      </c>
      <c r="D288" s="4" t="s">
        <v>1407</v>
      </c>
      <c r="E288" s="4" t="s">
        <v>1408</v>
      </c>
      <c r="F288" s="6">
        <v>45136</v>
      </c>
      <c r="G288" s="6">
        <v>45137</v>
      </c>
      <c r="H288" s="4">
        <v>1</v>
      </c>
      <c r="I288" s="4">
        <v>1</v>
      </c>
      <c r="J288" s="4">
        <v>1</v>
      </c>
      <c r="K288" s="4" t="s">
        <v>30</v>
      </c>
      <c r="L288" s="4">
        <v>556.5</v>
      </c>
      <c r="M288" s="4">
        <v>556.5</v>
      </c>
      <c r="N288" s="4" t="s">
        <v>1409</v>
      </c>
      <c r="O288" s="4" t="s">
        <v>32</v>
      </c>
      <c r="P288" s="4" t="s">
        <v>33</v>
      </c>
      <c r="Q288" s="4">
        <v>0</v>
      </c>
      <c r="R288" s="7">
        <v>45135.0000115741</v>
      </c>
      <c r="S288" s="6">
        <v>45140</v>
      </c>
      <c r="T288" s="4" t="s">
        <v>34</v>
      </c>
      <c r="U288" s="4">
        <v>556.5</v>
      </c>
      <c r="V288" s="4">
        <v>0</v>
      </c>
      <c r="W288" s="4">
        <v>0</v>
      </c>
      <c r="X288" s="4" t="s">
        <v>1410</v>
      </c>
      <c r="Y288" s="4" t="s">
        <v>1411</v>
      </c>
    </row>
    <row r="289" s="4" customFormat="1" spans="1:25">
      <c r="A289" s="4" t="s">
        <v>1412</v>
      </c>
      <c r="B289" s="4" t="s">
        <v>26</v>
      </c>
      <c r="C289" s="4" t="s">
        <v>27</v>
      </c>
      <c r="D289" s="4" t="s">
        <v>978</v>
      </c>
      <c r="E289" s="4" t="s">
        <v>1062</v>
      </c>
      <c r="F289" s="6">
        <v>45136</v>
      </c>
      <c r="G289" s="6">
        <v>45137</v>
      </c>
      <c r="H289" s="4">
        <v>1</v>
      </c>
      <c r="I289" s="4">
        <v>1</v>
      </c>
      <c r="J289" s="4">
        <v>1</v>
      </c>
      <c r="K289" s="4" t="s">
        <v>30</v>
      </c>
      <c r="L289" s="4">
        <v>404.21</v>
      </c>
      <c r="M289" s="4">
        <v>404.21</v>
      </c>
      <c r="N289" s="4" t="s">
        <v>1413</v>
      </c>
      <c r="O289" s="4" t="s">
        <v>32</v>
      </c>
      <c r="P289" s="4" t="s">
        <v>33</v>
      </c>
      <c r="Q289" s="4">
        <v>0</v>
      </c>
      <c r="R289" s="7">
        <v>45135.0000115741</v>
      </c>
      <c r="S289" s="6">
        <v>45140</v>
      </c>
      <c r="T289" s="4" t="s">
        <v>34</v>
      </c>
      <c r="U289" s="4">
        <v>404.21</v>
      </c>
      <c r="V289" s="4">
        <v>0</v>
      </c>
      <c r="W289" s="4">
        <v>0</v>
      </c>
      <c r="X289" s="4" t="s">
        <v>1414</v>
      </c>
      <c r="Y289" s="4" t="s">
        <v>1415</v>
      </c>
    </row>
    <row r="290" s="4" customFormat="1" spans="1:25">
      <c r="A290" s="4" t="s">
        <v>1416</v>
      </c>
      <c r="B290" s="4" t="s">
        <v>26</v>
      </c>
      <c r="C290" s="4" t="s">
        <v>27</v>
      </c>
      <c r="D290" s="4" t="s">
        <v>1192</v>
      </c>
      <c r="E290" s="4" t="s">
        <v>1193</v>
      </c>
      <c r="F290" s="6">
        <v>45136</v>
      </c>
      <c r="G290" s="6">
        <v>45137</v>
      </c>
      <c r="H290" s="4">
        <v>1</v>
      </c>
      <c r="I290" s="4">
        <v>1</v>
      </c>
      <c r="J290" s="4">
        <v>1</v>
      </c>
      <c r="K290" s="4" t="s">
        <v>30</v>
      </c>
      <c r="L290" s="4">
        <v>115.95</v>
      </c>
      <c r="M290" s="4">
        <v>115.95</v>
      </c>
      <c r="N290" s="4" t="s">
        <v>1417</v>
      </c>
      <c r="O290" s="4" t="s">
        <v>32</v>
      </c>
      <c r="P290" s="4" t="s">
        <v>33</v>
      </c>
      <c r="Q290" s="4">
        <v>0</v>
      </c>
      <c r="R290" s="7">
        <v>45135</v>
      </c>
      <c r="S290" s="6">
        <v>45140</v>
      </c>
      <c r="T290" s="4" t="s">
        <v>34</v>
      </c>
      <c r="U290" s="4">
        <v>115.95</v>
      </c>
      <c r="V290" s="4">
        <v>0</v>
      </c>
      <c r="W290" s="4">
        <v>0</v>
      </c>
      <c r="X290" s="4" t="s">
        <v>1418</v>
      </c>
      <c r="Y290" s="4" t="s">
        <v>36</v>
      </c>
    </row>
    <row r="291" s="4" customFormat="1" spans="1:25">
      <c r="A291" s="4" t="s">
        <v>1419</v>
      </c>
      <c r="B291" s="4" t="s">
        <v>26</v>
      </c>
      <c r="C291" s="4" t="s">
        <v>27</v>
      </c>
      <c r="D291" s="4" t="s">
        <v>1420</v>
      </c>
      <c r="E291" s="4" t="s">
        <v>1421</v>
      </c>
      <c r="F291" s="6">
        <v>45135</v>
      </c>
      <c r="G291" s="6">
        <v>45137</v>
      </c>
      <c r="H291" s="4">
        <v>1</v>
      </c>
      <c r="I291" s="4">
        <v>2</v>
      </c>
      <c r="J291" s="4">
        <v>2</v>
      </c>
      <c r="K291" s="4" t="s">
        <v>30</v>
      </c>
      <c r="L291" s="4">
        <v>1561.34</v>
      </c>
      <c r="M291" s="4">
        <v>1561.34</v>
      </c>
      <c r="N291" s="4" t="s">
        <v>1422</v>
      </c>
      <c r="O291" s="4" t="s">
        <v>32</v>
      </c>
      <c r="P291" s="4" t="s">
        <v>33</v>
      </c>
      <c r="Q291" s="4">
        <v>0</v>
      </c>
      <c r="R291" s="7">
        <v>45135</v>
      </c>
      <c r="S291" s="6">
        <v>45140</v>
      </c>
      <c r="T291" s="4" t="s">
        <v>34</v>
      </c>
      <c r="U291" s="4">
        <v>1561.34</v>
      </c>
      <c r="V291" s="4">
        <v>0</v>
      </c>
      <c r="W291" s="4">
        <v>0</v>
      </c>
      <c r="X291" s="4" t="s">
        <v>1423</v>
      </c>
      <c r="Y291" s="4" t="s">
        <v>36</v>
      </c>
    </row>
    <row r="292" s="4" customFormat="1" spans="1:25">
      <c r="A292" s="4" t="s">
        <v>1424</v>
      </c>
      <c r="B292" s="4" t="s">
        <v>26</v>
      </c>
      <c r="C292" s="4" t="s">
        <v>27</v>
      </c>
      <c r="D292" s="4" t="s">
        <v>1425</v>
      </c>
      <c r="E292" s="4" t="s">
        <v>1426</v>
      </c>
      <c r="F292" s="6">
        <v>45135</v>
      </c>
      <c r="G292" s="6">
        <v>45137</v>
      </c>
      <c r="H292" s="4">
        <v>1</v>
      </c>
      <c r="I292" s="4">
        <v>2</v>
      </c>
      <c r="J292" s="4">
        <v>2</v>
      </c>
      <c r="K292" s="4" t="s">
        <v>30</v>
      </c>
      <c r="L292" s="4">
        <v>3333.74</v>
      </c>
      <c r="M292" s="4">
        <v>3333.74</v>
      </c>
      <c r="N292" s="4" t="s">
        <v>1427</v>
      </c>
      <c r="O292" s="4" t="s">
        <v>32</v>
      </c>
      <c r="P292" s="4" t="s">
        <v>33</v>
      </c>
      <c r="Q292" s="4">
        <v>0</v>
      </c>
      <c r="R292" s="7">
        <v>45135</v>
      </c>
      <c r="S292" s="6">
        <v>45140</v>
      </c>
      <c r="T292" s="4" t="s">
        <v>34</v>
      </c>
      <c r="U292" s="4">
        <v>3333.74</v>
      </c>
      <c r="V292" s="4">
        <v>0</v>
      </c>
      <c r="W292" s="4">
        <v>0</v>
      </c>
      <c r="X292" s="4" t="s">
        <v>1428</v>
      </c>
      <c r="Y292" s="4" t="s">
        <v>1429</v>
      </c>
    </row>
    <row r="293" s="4" customFormat="1" spans="1:25">
      <c r="A293" s="4" t="s">
        <v>1430</v>
      </c>
      <c r="B293" s="4" t="s">
        <v>26</v>
      </c>
      <c r="C293" s="4" t="s">
        <v>27</v>
      </c>
      <c r="D293" s="4" t="s">
        <v>1431</v>
      </c>
      <c r="E293" s="4" t="s">
        <v>1432</v>
      </c>
      <c r="F293" s="6">
        <v>45136</v>
      </c>
      <c r="G293" s="6">
        <v>45137</v>
      </c>
      <c r="H293" s="4">
        <v>1</v>
      </c>
      <c r="I293" s="4">
        <v>1</v>
      </c>
      <c r="J293" s="4">
        <v>1</v>
      </c>
      <c r="K293" s="4" t="s">
        <v>30</v>
      </c>
      <c r="L293" s="4">
        <v>230.33</v>
      </c>
      <c r="M293" s="4">
        <v>230.33</v>
      </c>
      <c r="N293" s="4" t="s">
        <v>1433</v>
      </c>
      <c r="O293" s="4" t="s">
        <v>32</v>
      </c>
      <c r="P293" s="4" t="s">
        <v>33</v>
      </c>
      <c r="Q293" s="4">
        <v>0</v>
      </c>
      <c r="R293" s="7">
        <v>45135.0000115741</v>
      </c>
      <c r="S293" s="6">
        <v>45140</v>
      </c>
      <c r="T293" s="4" t="s">
        <v>34</v>
      </c>
      <c r="U293" s="4">
        <v>230.33</v>
      </c>
      <c r="V293" s="4">
        <v>0</v>
      </c>
      <c r="W293" s="4">
        <v>0</v>
      </c>
      <c r="X293" s="4" t="s">
        <v>1434</v>
      </c>
      <c r="Y293" s="4" t="s">
        <v>1435</v>
      </c>
    </row>
    <row r="294" s="4" customFormat="1" spans="1:25">
      <c r="A294" s="4" t="s">
        <v>1436</v>
      </c>
      <c r="B294" s="4" t="s">
        <v>26</v>
      </c>
      <c r="C294" s="4" t="s">
        <v>27</v>
      </c>
      <c r="D294" s="4" t="s">
        <v>1437</v>
      </c>
      <c r="E294" s="4" t="s">
        <v>1438</v>
      </c>
      <c r="F294" s="6">
        <v>45136</v>
      </c>
      <c r="G294" s="6">
        <v>45137</v>
      </c>
      <c r="H294" s="4">
        <v>1</v>
      </c>
      <c r="I294" s="4">
        <v>1</v>
      </c>
      <c r="J294" s="4">
        <v>1</v>
      </c>
      <c r="K294" s="4" t="s">
        <v>30</v>
      </c>
      <c r="L294" s="4">
        <v>278.26</v>
      </c>
      <c r="M294" s="4">
        <v>278.26</v>
      </c>
      <c r="N294" s="4" t="s">
        <v>1439</v>
      </c>
      <c r="O294" s="4" t="s">
        <v>32</v>
      </c>
      <c r="P294" s="4" t="s">
        <v>33</v>
      </c>
      <c r="Q294" s="4">
        <v>0</v>
      </c>
      <c r="R294" s="7">
        <v>45135.0000115741</v>
      </c>
      <c r="S294" s="6">
        <v>45140</v>
      </c>
      <c r="T294" s="4" t="s">
        <v>34</v>
      </c>
      <c r="U294" s="4">
        <v>278.26</v>
      </c>
      <c r="V294" s="4">
        <v>0</v>
      </c>
      <c r="W294" s="4">
        <v>0</v>
      </c>
      <c r="X294" s="4" t="s">
        <v>1440</v>
      </c>
      <c r="Y294" s="4" t="s">
        <v>36</v>
      </c>
    </row>
    <row r="295" s="4" customFormat="1" spans="1:25">
      <c r="A295" s="4" t="s">
        <v>1441</v>
      </c>
      <c r="B295" s="4" t="s">
        <v>26</v>
      </c>
      <c r="C295" s="4" t="s">
        <v>27</v>
      </c>
      <c r="D295" s="4" t="s">
        <v>1442</v>
      </c>
      <c r="E295" s="4" t="s">
        <v>1443</v>
      </c>
      <c r="F295" s="6">
        <v>45135</v>
      </c>
      <c r="G295" s="6">
        <v>45137</v>
      </c>
      <c r="H295" s="4">
        <v>1</v>
      </c>
      <c r="I295" s="4">
        <v>2</v>
      </c>
      <c r="J295" s="4">
        <v>2</v>
      </c>
      <c r="K295" s="4" t="s">
        <v>30</v>
      </c>
      <c r="L295" s="4">
        <v>1533.36</v>
      </c>
      <c r="M295" s="4">
        <v>1533.36</v>
      </c>
      <c r="N295" s="4" t="s">
        <v>1444</v>
      </c>
      <c r="O295" s="4" t="s">
        <v>32</v>
      </c>
      <c r="P295" s="4" t="s">
        <v>33</v>
      </c>
      <c r="Q295" s="4">
        <v>0</v>
      </c>
      <c r="R295" s="7">
        <v>45135.0000115741</v>
      </c>
      <c r="S295" s="6">
        <v>45140</v>
      </c>
      <c r="T295" s="4" t="s">
        <v>34</v>
      </c>
      <c r="U295" s="4">
        <v>1533.36</v>
      </c>
      <c r="V295" s="4">
        <v>0</v>
      </c>
      <c r="W295" s="4">
        <v>0</v>
      </c>
      <c r="X295" s="4" t="s">
        <v>1445</v>
      </c>
      <c r="Y295" s="4" t="s">
        <v>1446</v>
      </c>
    </row>
    <row r="296" s="4" customFormat="1" spans="1:25">
      <c r="A296" s="4" t="s">
        <v>1447</v>
      </c>
      <c r="B296" s="4" t="s">
        <v>26</v>
      </c>
      <c r="C296" s="4" t="s">
        <v>27</v>
      </c>
      <c r="D296" s="4" t="s">
        <v>1448</v>
      </c>
      <c r="E296" s="4" t="s">
        <v>1449</v>
      </c>
      <c r="F296" s="6">
        <v>45136</v>
      </c>
      <c r="G296" s="6">
        <v>45137</v>
      </c>
      <c r="H296" s="4">
        <v>1</v>
      </c>
      <c r="I296" s="4">
        <v>1</v>
      </c>
      <c r="J296" s="4">
        <v>1</v>
      </c>
      <c r="K296" s="4" t="s">
        <v>30</v>
      </c>
      <c r="L296" s="4">
        <v>152.06</v>
      </c>
      <c r="M296" s="4">
        <v>152.06</v>
      </c>
      <c r="N296" s="4" t="s">
        <v>1450</v>
      </c>
      <c r="O296" s="4" t="s">
        <v>32</v>
      </c>
      <c r="P296" s="4" t="s">
        <v>33</v>
      </c>
      <c r="Q296" s="4">
        <v>0</v>
      </c>
      <c r="R296" s="7">
        <v>45135.0000115741</v>
      </c>
      <c r="S296" s="6">
        <v>45140</v>
      </c>
      <c r="T296" s="4" t="s">
        <v>34</v>
      </c>
      <c r="U296" s="4">
        <v>152.06</v>
      </c>
      <c r="V296" s="4">
        <v>0</v>
      </c>
      <c r="W296" s="4">
        <v>0</v>
      </c>
      <c r="X296" s="4" t="s">
        <v>1451</v>
      </c>
      <c r="Y296" s="4" t="s">
        <v>1452</v>
      </c>
    </row>
    <row r="297" s="4" customFormat="1" spans="1:25">
      <c r="A297" s="4" t="s">
        <v>1453</v>
      </c>
      <c r="B297" s="4" t="s">
        <v>26</v>
      </c>
      <c r="C297" s="4" t="s">
        <v>27</v>
      </c>
      <c r="D297" s="4" t="s">
        <v>1454</v>
      </c>
      <c r="E297" s="4" t="s">
        <v>1455</v>
      </c>
      <c r="F297" s="6">
        <v>45136</v>
      </c>
      <c r="G297" s="6">
        <v>45137</v>
      </c>
      <c r="H297" s="4">
        <v>1</v>
      </c>
      <c r="I297" s="4">
        <v>1</v>
      </c>
      <c r="J297" s="4">
        <v>1</v>
      </c>
      <c r="K297" s="4" t="s">
        <v>30</v>
      </c>
      <c r="L297" s="4">
        <v>1428.3</v>
      </c>
      <c r="M297" s="4">
        <v>1428.3</v>
      </c>
      <c r="N297" s="4" t="s">
        <v>1456</v>
      </c>
      <c r="O297" s="4" t="s">
        <v>32</v>
      </c>
      <c r="P297" s="4" t="s">
        <v>33</v>
      </c>
      <c r="Q297" s="4">
        <v>0</v>
      </c>
      <c r="R297" s="7">
        <v>45135</v>
      </c>
      <c r="S297" s="6">
        <v>45140</v>
      </c>
      <c r="T297" s="4" t="s">
        <v>34</v>
      </c>
      <c r="U297" s="4">
        <v>1428.3</v>
      </c>
      <c r="V297" s="4">
        <v>0</v>
      </c>
      <c r="W297" s="4">
        <v>0</v>
      </c>
      <c r="X297" s="4" t="s">
        <v>1457</v>
      </c>
      <c r="Y297" s="4" t="s">
        <v>36</v>
      </c>
    </row>
    <row r="298" s="4" customFormat="1" spans="1:25">
      <c r="A298" s="4" t="s">
        <v>1458</v>
      </c>
      <c r="B298" s="4" t="s">
        <v>26</v>
      </c>
      <c r="C298" s="4" t="s">
        <v>27</v>
      </c>
      <c r="D298" s="4" t="s">
        <v>1459</v>
      </c>
      <c r="E298" s="4" t="s">
        <v>1460</v>
      </c>
      <c r="F298" s="6">
        <v>45136</v>
      </c>
      <c r="G298" s="6">
        <v>45137</v>
      </c>
      <c r="H298" s="4">
        <v>1</v>
      </c>
      <c r="I298" s="4">
        <v>1</v>
      </c>
      <c r="J298" s="4">
        <v>1</v>
      </c>
      <c r="K298" s="4" t="s">
        <v>30</v>
      </c>
      <c r="L298" s="4">
        <v>434.49</v>
      </c>
      <c r="M298" s="4">
        <v>434.49</v>
      </c>
      <c r="N298" s="4" t="s">
        <v>1461</v>
      </c>
      <c r="O298" s="4" t="s">
        <v>32</v>
      </c>
      <c r="P298" s="4" t="s">
        <v>33</v>
      </c>
      <c r="Q298" s="4">
        <v>0</v>
      </c>
      <c r="R298" s="7">
        <v>45135.0000115741</v>
      </c>
      <c r="S298" s="6">
        <v>45140</v>
      </c>
      <c r="T298" s="4" t="s">
        <v>34</v>
      </c>
      <c r="U298" s="4">
        <v>434.49</v>
      </c>
      <c r="V298" s="4">
        <v>0</v>
      </c>
      <c r="W298" s="4">
        <v>0</v>
      </c>
      <c r="X298" s="4" t="s">
        <v>1462</v>
      </c>
      <c r="Y298" s="4" t="s">
        <v>36</v>
      </c>
    </row>
    <row r="299" s="4" customFormat="1" spans="1:25">
      <c r="A299" s="4" t="s">
        <v>1463</v>
      </c>
      <c r="B299" s="4" t="s">
        <v>26</v>
      </c>
      <c r="C299" s="4" t="s">
        <v>27</v>
      </c>
      <c r="D299" s="4" t="s">
        <v>1464</v>
      </c>
      <c r="E299" s="4" t="s">
        <v>1465</v>
      </c>
      <c r="F299" s="6">
        <v>45136</v>
      </c>
      <c r="G299" s="6">
        <v>45137</v>
      </c>
      <c r="H299" s="4">
        <v>1</v>
      </c>
      <c r="I299" s="4">
        <v>1</v>
      </c>
      <c r="J299" s="4">
        <v>1</v>
      </c>
      <c r="K299" s="4" t="s">
        <v>30</v>
      </c>
      <c r="L299" s="4">
        <v>808.64</v>
      </c>
      <c r="M299" s="4">
        <v>808.64</v>
      </c>
      <c r="N299" s="4" t="s">
        <v>1466</v>
      </c>
      <c r="O299" s="4" t="s">
        <v>32</v>
      </c>
      <c r="P299" s="4" t="s">
        <v>33</v>
      </c>
      <c r="Q299" s="4">
        <v>0</v>
      </c>
      <c r="R299" s="7">
        <v>45135.0000115741</v>
      </c>
      <c r="S299" s="6">
        <v>45140</v>
      </c>
      <c r="T299" s="4" t="s">
        <v>34</v>
      </c>
      <c r="U299" s="4">
        <v>808.64</v>
      </c>
      <c r="V299" s="4">
        <v>0</v>
      </c>
      <c r="W299" s="4">
        <v>0</v>
      </c>
      <c r="X299" s="4" t="s">
        <v>1467</v>
      </c>
      <c r="Y299" s="4" t="s">
        <v>36</v>
      </c>
    </row>
    <row r="300" s="4" customFormat="1" spans="1:25">
      <c r="A300" s="4" t="s">
        <v>1468</v>
      </c>
      <c r="B300" s="4" t="s">
        <v>26</v>
      </c>
      <c r="C300" s="4" t="s">
        <v>27</v>
      </c>
      <c r="D300" s="4" t="s">
        <v>1469</v>
      </c>
      <c r="E300" s="4" t="s">
        <v>1470</v>
      </c>
      <c r="F300" s="6">
        <v>45136</v>
      </c>
      <c r="G300" s="6">
        <v>45137</v>
      </c>
      <c r="H300" s="4">
        <v>1</v>
      </c>
      <c r="I300" s="4">
        <v>1</v>
      </c>
      <c r="J300" s="4">
        <v>1</v>
      </c>
      <c r="K300" s="4" t="s">
        <v>30</v>
      </c>
      <c r="L300" s="4">
        <v>156.76</v>
      </c>
      <c r="M300" s="4">
        <v>156.76</v>
      </c>
      <c r="N300" s="4" t="s">
        <v>1471</v>
      </c>
      <c r="O300" s="4" t="s">
        <v>32</v>
      </c>
      <c r="P300" s="4" t="s">
        <v>33</v>
      </c>
      <c r="Q300" s="4">
        <v>0</v>
      </c>
      <c r="R300" s="7">
        <v>45135</v>
      </c>
      <c r="S300" s="6">
        <v>45140</v>
      </c>
      <c r="T300" s="4" t="s">
        <v>34</v>
      </c>
      <c r="U300" s="4">
        <v>156.76</v>
      </c>
      <c r="V300" s="4">
        <v>0</v>
      </c>
      <c r="W300" s="4">
        <v>0</v>
      </c>
      <c r="X300" s="4" t="s">
        <v>1472</v>
      </c>
      <c r="Y300" s="4" t="s">
        <v>36</v>
      </c>
    </row>
    <row r="301" s="4" customFormat="1" spans="1:25">
      <c r="A301" s="4" t="s">
        <v>1473</v>
      </c>
      <c r="B301" s="4" t="s">
        <v>26</v>
      </c>
      <c r="C301" s="4" t="s">
        <v>27</v>
      </c>
      <c r="D301" s="4" t="s">
        <v>1474</v>
      </c>
      <c r="E301" s="4" t="s">
        <v>1244</v>
      </c>
      <c r="F301" s="6">
        <v>45136</v>
      </c>
      <c r="G301" s="6">
        <v>45137</v>
      </c>
      <c r="H301" s="4">
        <v>1</v>
      </c>
      <c r="I301" s="4">
        <v>1</v>
      </c>
      <c r="J301" s="4">
        <v>1</v>
      </c>
      <c r="K301" s="4" t="s">
        <v>30</v>
      </c>
      <c r="L301" s="4">
        <v>741.7</v>
      </c>
      <c r="M301" s="4">
        <v>741.7</v>
      </c>
      <c r="N301" s="4" t="s">
        <v>1475</v>
      </c>
      <c r="O301" s="4" t="s">
        <v>32</v>
      </c>
      <c r="P301" s="4" t="s">
        <v>33</v>
      </c>
      <c r="Q301" s="4">
        <v>0</v>
      </c>
      <c r="R301" s="7">
        <v>45135</v>
      </c>
      <c r="S301" s="6">
        <v>45140</v>
      </c>
      <c r="T301" s="4" t="s">
        <v>34</v>
      </c>
      <c r="U301" s="4">
        <v>741.7</v>
      </c>
      <c r="V301" s="4">
        <v>0</v>
      </c>
      <c r="W301" s="4">
        <v>0</v>
      </c>
      <c r="X301" s="4" t="s">
        <v>1476</v>
      </c>
      <c r="Y301" s="4" t="s">
        <v>1477</v>
      </c>
    </row>
    <row r="302" s="4" customFormat="1" spans="1:25">
      <c r="A302" s="4" t="s">
        <v>1478</v>
      </c>
      <c r="B302" s="4" t="s">
        <v>26</v>
      </c>
      <c r="C302" s="4" t="s">
        <v>27</v>
      </c>
      <c r="D302" s="4" t="s">
        <v>1479</v>
      </c>
      <c r="E302" s="4" t="s">
        <v>1480</v>
      </c>
      <c r="F302" s="6">
        <v>45136</v>
      </c>
      <c r="G302" s="6">
        <v>45137</v>
      </c>
      <c r="H302" s="4">
        <v>1</v>
      </c>
      <c r="I302" s="4">
        <v>1</v>
      </c>
      <c r="J302" s="4">
        <v>1</v>
      </c>
      <c r="K302" s="4" t="s">
        <v>30</v>
      </c>
      <c r="L302" s="4">
        <v>236.88</v>
      </c>
      <c r="M302" s="4">
        <v>236.88</v>
      </c>
      <c r="N302" s="4" t="s">
        <v>1481</v>
      </c>
      <c r="O302" s="4" t="s">
        <v>32</v>
      </c>
      <c r="P302" s="4" t="s">
        <v>33</v>
      </c>
      <c r="Q302" s="4">
        <v>0</v>
      </c>
      <c r="R302" s="7">
        <v>45135.0000115741</v>
      </c>
      <c r="S302" s="6">
        <v>45140</v>
      </c>
      <c r="T302" s="4" t="s">
        <v>34</v>
      </c>
      <c r="U302" s="4">
        <v>236.88</v>
      </c>
      <c r="V302" s="4">
        <v>0</v>
      </c>
      <c r="W302" s="4">
        <v>0</v>
      </c>
      <c r="X302" s="4" t="s">
        <v>1482</v>
      </c>
      <c r="Y302" s="4" t="s">
        <v>36</v>
      </c>
    </row>
    <row r="303" s="4" customFormat="1" spans="1:25">
      <c r="A303" s="4" t="s">
        <v>1483</v>
      </c>
      <c r="B303" s="4" t="s">
        <v>26</v>
      </c>
      <c r="C303" s="4" t="s">
        <v>27</v>
      </c>
      <c r="D303" s="4" t="s">
        <v>1484</v>
      </c>
      <c r="E303" s="4" t="s">
        <v>257</v>
      </c>
      <c r="F303" s="6">
        <v>45136</v>
      </c>
      <c r="G303" s="6">
        <v>45137</v>
      </c>
      <c r="H303" s="4">
        <v>1</v>
      </c>
      <c r="I303" s="4">
        <v>1</v>
      </c>
      <c r="J303" s="4">
        <v>1</v>
      </c>
      <c r="K303" s="4" t="s">
        <v>30</v>
      </c>
      <c r="L303" s="4">
        <v>1548.49</v>
      </c>
      <c r="M303" s="4">
        <v>1548.49</v>
      </c>
      <c r="N303" s="4" t="s">
        <v>1485</v>
      </c>
      <c r="O303" s="4" t="s">
        <v>32</v>
      </c>
      <c r="P303" s="4" t="s">
        <v>33</v>
      </c>
      <c r="Q303" s="4">
        <v>0</v>
      </c>
      <c r="R303" s="7">
        <v>45135.0000115741</v>
      </c>
      <c r="S303" s="6">
        <v>45140</v>
      </c>
      <c r="T303" s="4" t="s">
        <v>34</v>
      </c>
      <c r="U303" s="4">
        <v>1548.49</v>
      </c>
      <c r="V303" s="4">
        <v>0</v>
      </c>
      <c r="W303" s="4">
        <v>0</v>
      </c>
      <c r="X303" s="4" t="s">
        <v>1486</v>
      </c>
      <c r="Y303" s="4" t="s">
        <v>36</v>
      </c>
    </row>
    <row r="304" s="4" customFormat="1" spans="1:25">
      <c r="A304" s="4" t="s">
        <v>1487</v>
      </c>
      <c r="B304" s="4" t="s">
        <v>26</v>
      </c>
      <c r="C304" s="4" t="s">
        <v>27</v>
      </c>
      <c r="D304" s="4" t="s">
        <v>1488</v>
      </c>
      <c r="E304" s="4" t="s">
        <v>1489</v>
      </c>
      <c r="F304" s="6">
        <v>45136</v>
      </c>
      <c r="G304" s="6">
        <v>45137</v>
      </c>
      <c r="H304" s="4">
        <v>1</v>
      </c>
      <c r="I304" s="4">
        <v>1</v>
      </c>
      <c r="J304" s="4">
        <v>1</v>
      </c>
      <c r="K304" s="4" t="s">
        <v>30</v>
      </c>
      <c r="L304" s="4">
        <v>580.7</v>
      </c>
      <c r="M304" s="4">
        <v>580.7</v>
      </c>
      <c r="N304" s="4" t="s">
        <v>1490</v>
      </c>
      <c r="O304" s="4" t="s">
        <v>32</v>
      </c>
      <c r="P304" s="4" t="s">
        <v>33</v>
      </c>
      <c r="Q304" s="4">
        <v>0</v>
      </c>
      <c r="R304" s="7">
        <v>45135</v>
      </c>
      <c r="S304" s="6">
        <v>45140</v>
      </c>
      <c r="T304" s="4" t="s">
        <v>34</v>
      </c>
      <c r="U304" s="4">
        <v>580.7</v>
      </c>
      <c r="V304" s="4">
        <v>0</v>
      </c>
      <c r="W304" s="4">
        <v>0</v>
      </c>
      <c r="X304" s="4" t="s">
        <v>1491</v>
      </c>
      <c r="Y304" s="4" t="s">
        <v>1492</v>
      </c>
    </row>
    <row r="305" s="4" customFormat="1" spans="1:25">
      <c r="A305" s="4" t="s">
        <v>1493</v>
      </c>
      <c r="B305" s="4" t="s">
        <v>26</v>
      </c>
      <c r="C305" s="4" t="s">
        <v>27</v>
      </c>
      <c r="D305" s="4" t="s">
        <v>1494</v>
      </c>
      <c r="E305" s="4" t="s">
        <v>1344</v>
      </c>
      <c r="F305" s="6">
        <v>45136</v>
      </c>
      <c r="G305" s="6">
        <v>45137</v>
      </c>
      <c r="H305" s="4">
        <v>1</v>
      </c>
      <c r="I305" s="4">
        <v>1</v>
      </c>
      <c r="J305" s="4">
        <v>1</v>
      </c>
      <c r="K305" s="4" t="s">
        <v>30</v>
      </c>
      <c r="L305" s="4">
        <v>691.09</v>
      </c>
      <c r="M305" s="4">
        <v>691.09</v>
      </c>
      <c r="N305" s="4" t="s">
        <v>1495</v>
      </c>
      <c r="O305" s="4" t="s">
        <v>32</v>
      </c>
      <c r="P305" s="4" t="s">
        <v>33</v>
      </c>
      <c r="Q305" s="4">
        <v>0</v>
      </c>
      <c r="R305" s="7">
        <v>45135</v>
      </c>
      <c r="S305" s="6">
        <v>45140</v>
      </c>
      <c r="T305" s="4" t="s">
        <v>34</v>
      </c>
      <c r="U305" s="4">
        <v>691.09</v>
      </c>
      <c r="V305" s="4">
        <v>0</v>
      </c>
      <c r="W305" s="4">
        <v>0</v>
      </c>
      <c r="X305" s="4" t="s">
        <v>1496</v>
      </c>
      <c r="Y305" s="4" t="s">
        <v>36</v>
      </c>
    </row>
    <row r="306" s="4" customFormat="1" spans="1:25">
      <c r="A306" s="4" t="s">
        <v>1497</v>
      </c>
      <c r="B306" s="4" t="s">
        <v>26</v>
      </c>
      <c r="C306" s="4" t="s">
        <v>27</v>
      </c>
      <c r="D306" s="4" t="s">
        <v>1498</v>
      </c>
      <c r="E306" s="4" t="s">
        <v>1499</v>
      </c>
      <c r="F306" s="6">
        <v>45136</v>
      </c>
      <c r="G306" s="6">
        <v>45137</v>
      </c>
      <c r="H306" s="4">
        <v>1</v>
      </c>
      <c r="I306" s="4">
        <v>1</v>
      </c>
      <c r="J306" s="4">
        <v>1</v>
      </c>
      <c r="K306" s="4" t="s">
        <v>30</v>
      </c>
      <c r="L306" s="4">
        <v>553.55</v>
      </c>
      <c r="M306" s="4">
        <v>553.55</v>
      </c>
      <c r="N306" s="4" t="s">
        <v>1500</v>
      </c>
      <c r="O306" s="4" t="s">
        <v>32</v>
      </c>
      <c r="P306" s="4" t="s">
        <v>33</v>
      </c>
      <c r="Q306" s="4">
        <v>0</v>
      </c>
      <c r="R306" s="7">
        <v>45135</v>
      </c>
      <c r="S306" s="6">
        <v>45140</v>
      </c>
      <c r="T306" s="4" t="s">
        <v>34</v>
      </c>
      <c r="U306" s="4">
        <v>553.55</v>
      </c>
      <c r="V306" s="4">
        <v>0</v>
      </c>
      <c r="W306" s="4">
        <v>0</v>
      </c>
      <c r="X306" s="4" t="s">
        <v>1501</v>
      </c>
      <c r="Y306" s="4" t="s">
        <v>36</v>
      </c>
    </row>
    <row r="307" s="4" customFormat="1" spans="1:25">
      <c r="A307" s="4" t="s">
        <v>1502</v>
      </c>
      <c r="B307" s="4" t="s">
        <v>26</v>
      </c>
      <c r="C307" s="4" t="s">
        <v>27</v>
      </c>
      <c r="D307" s="4" t="s">
        <v>1503</v>
      </c>
      <c r="E307" s="4" t="s">
        <v>1455</v>
      </c>
      <c r="F307" s="6">
        <v>45136</v>
      </c>
      <c r="G307" s="6">
        <v>45137</v>
      </c>
      <c r="H307" s="4">
        <v>1</v>
      </c>
      <c r="I307" s="4">
        <v>1</v>
      </c>
      <c r="J307" s="4">
        <v>1</v>
      </c>
      <c r="K307" s="4" t="s">
        <v>30</v>
      </c>
      <c r="L307" s="4">
        <v>202.61</v>
      </c>
      <c r="M307" s="4">
        <v>202.61</v>
      </c>
      <c r="N307" s="4" t="s">
        <v>1504</v>
      </c>
      <c r="O307" s="4" t="s">
        <v>32</v>
      </c>
      <c r="P307" s="4" t="s">
        <v>33</v>
      </c>
      <c r="Q307" s="4">
        <v>0</v>
      </c>
      <c r="R307" s="7">
        <v>45135</v>
      </c>
      <c r="S307" s="6">
        <v>45140</v>
      </c>
      <c r="T307" s="4" t="s">
        <v>34</v>
      </c>
      <c r="U307" s="4">
        <v>202.61</v>
      </c>
      <c r="V307" s="4">
        <v>0</v>
      </c>
      <c r="W307" s="4">
        <v>0</v>
      </c>
      <c r="X307" s="4" t="s">
        <v>1505</v>
      </c>
      <c r="Y307" s="4" t="s">
        <v>1506</v>
      </c>
    </row>
    <row r="308" s="4" customFormat="1" spans="1:25">
      <c r="A308" s="4" t="s">
        <v>1507</v>
      </c>
      <c r="B308" s="4" t="s">
        <v>26</v>
      </c>
      <c r="C308" s="4" t="s">
        <v>27</v>
      </c>
      <c r="D308" s="4" t="s">
        <v>1508</v>
      </c>
      <c r="E308" s="4" t="s">
        <v>103</v>
      </c>
      <c r="F308" s="6">
        <v>45136</v>
      </c>
      <c r="G308" s="6">
        <v>45137</v>
      </c>
      <c r="H308" s="4">
        <v>1</v>
      </c>
      <c r="I308" s="4">
        <v>1</v>
      </c>
      <c r="J308" s="4">
        <v>1</v>
      </c>
      <c r="K308" s="4" t="s">
        <v>30</v>
      </c>
      <c r="L308" s="4">
        <v>126.6</v>
      </c>
      <c r="M308" s="4">
        <v>126.6</v>
      </c>
      <c r="N308" s="4" t="s">
        <v>1509</v>
      </c>
      <c r="O308" s="4" t="s">
        <v>32</v>
      </c>
      <c r="P308" s="4" t="s">
        <v>33</v>
      </c>
      <c r="Q308" s="4">
        <v>0</v>
      </c>
      <c r="R308" s="7">
        <v>45136.0000115741</v>
      </c>
      <c r="S308" s="6">
        <v>45140</v>
      </c>
      <c r="T308" s="4" t="s">
        <v>34</v>
      </c>
      <c r="U308" s="4">
        <v>126.6</v>
      </c>
      <c r="V308" s="4">
        <v>0</v>
      </c>
      <c r="W308" s="4">
        <v>0</v>
      </c>
      <c r="X308" s="4" t="s">
        <v>1510</v>
      </c>
      <c r="Y308" s="4" t="s">
        <v>1511</v>
      </c>
    </row>
    <row r="309" s="4" customFormat="1" spans="1:25">
      <c r="A309" s="4" t="s">
        <v>1512</v>
      </c>
      <c r="B309" s="4" t="s">
        <v>26</v>
      </c>
      <c r="C309" s="4" t="s">
        <v>27</v>
      </c>
      <c r="D309" s="4" t="s">
        <v>1513</v>
      </c>
      <c r="E309" s="4" t="s">
        <v>1514</v>
      </c>
      <c r="F309" s="6">
        <v>45136</v>
      </c>
      <c r="G309" s="6">
        <v>45137</v>
      </c>
      <c r="H309" s="4">
        <v>2</v>
      </c>
      <c r="I309" s="4">
        <v>1</v>
      </c>
      <c r="J309" s="4">
        <v>2</v>
      </c>
      <c r="K309" s="4" t="s">
        <v>30</v>
      </c>
      <c r="L309" s="4">
        <v>486.38</v>
      </c>
      <c r="M309" s="4">
        <v>486.38</v>
      </c>
      <c r="N309" s="4" t="s">
        <v>1515</v>
      </c>
      <c r="O309" s="4" t="s">
        <v>32</v>
      </c>
      <c r="P309" s="4" t="s">
        <v>33</v>
      </c>
      <c r="Q309" s="4">
        <v>0</v>
      </c>
      <c r="R309" s="7">
        <v>45136</v>
      </c>
      <c r="S309" s="6">
        <v>45140</v>
      </c>
      <c r="T309" s="4" t="s">
        <v>34</v>
      </c>
      <c r="U309" s="4">
        <v>486.38</v>
      </c>
      <c r="V309" s="4">
        <v>0</v>
      </c>
      <c r="W309" s="4">
        <v>0</v>
      </c>
      <c r="X309" s="4" t="s">
        <v>1516</v>
      </c>
      <c r="Y309" s="4" t="s">
        <v>36</v>
      </c>
    </row>
    <row r="310" s="4" customFormat="1" spans="1:25">
      <c r="A310" s="4" t="s">
        <v>1517</v>
      </c>
      <c r="B310" s="4" t="s">
        <v>26</v>
      </c>
      <c r="C310" s="4" t="s">
        <v>27</v>
      </c>
      <c r="D310" s="4" t="s">
        <v>1448</v>
      </c>
      <c r="E310" s="4" t="s">
        <v>1518</v>
      </c>
      <c r="F310" s="6">
        <v>45136</v>
      </c>
      <c r="G310" s="6">
        <v>45137</v>
      </c>
      <c r="H310" s="4">
        <v>1</v>
      </c>
      <c r="I310" s="4">
        <v>1</v>
      </c>
      <c r="J310" s="4">
        <v>1</v>
      </c>
      <c r="K310" s="4" t="s">
        <v>30</v>
      </c>
      <c r="L310" s="4">
        <v>152.06</v>
      </c>
      <c r="M310" s="4">
        <v>152.06</v>
      </c>
      <c r="N310" s="4" t="s">
        <v>1519</v>
      </c>
      <c r="O310" s="4" t="s">
        <v>32</v>
      </c>
      <c r="P310" s="4" t="s">
        <v>33</v>
      </c>
      <c r="Q310" s="4">
        <v>0</v>
      </c>
      <c r="R310" s="7">
        <v>45136</v>
      </c>
      <c r="S310" s="6">
        <v>45140</v>
      </c>
      <c r="T310" s="4" t="s">
        <v>34</v>
      </c>
      <c r="U310" s="4">
        <v>152.06</v>
      </c>
      <c r="V310" s="4">
        <v>0</v>
      </c>
      <c r="W310" s="4">
        <v>0</v>
      </c>
      <c r="X310" s="4" t="s">
        <v>1520</v>
      </c>
      <c r="Y310" s="4" t="s">
        <v>1521</v>
      </c>
    </row>
    <row r="311" s="4" customFormat="1" spans="1:25">
      <c r="A311" s="4" t="s">
        <v>1522</v>
      </c>
      <c r="B311" s="4" t="s">
        <v>26</v>
      </c>
      <c r="C311" s="4" t="s">
        <v>27</v>
      </c>
      <c r="D311" s="4" t="s">
        <v>1523</v>
      </c>
      <c r="E311" s="4" t="s">
        <v>1524</v>
      </c>
      <c r="F311" s="6">
        <v>45136</v>
      </c>
      <c r="G311" s="6">
        <v>45137</v>
      </c>
      <c r="H311" s="4">
        <v>1</v>
      </c>
      <c r="I311" s="4">
        <v>1</v>
      </c>
      <c r="J311" s="4">
        <v>1</v>
      </c>
      <c r="K311" s="4" t="s">
        <v>30</v>
      </c>
      <c r="L311" s="4">
        <v>167.18</v>
      </c>
      <c r="M311" s="4">
        <v>167.18</v>
      </c>
      <c r="N311" s="4" t="s">
        <v>1525</v>
      </c>
      <c r="O311" s="4" t="s">
        <v>32</v>
      </c>
      <c r="P311" s="4" t="s">
        <v>33</v>
      </c>
      <c r="Q311" s="4">
        <v>0</v>
      </c>
      <c r="R311" s="7">
        <v>45136.0000115741</v>
      </c>
      <c r="S311" s="6">
        <v>45140</v>
      </c>
      <c r="T311" s="4" t="s">
        <v>34</v>
      </c>
      <c r="U311" s="4">
        <v>167.18</v>
      </c>
      <c r="V311" s="4">
        <v>0</v>
      </c>
      <c r="W311" s="4">
        <v>0</v>
      </c>
      <c r="X311" s="4" t="s">
        <v>1526</v>
      </c>
      <c r="Y311" s="4" t="s">
        <v>1527</v>
      </c>
    </row>
    <row r="312" s="4" customFormat="1" spans="1:25">
      <c r="A312" s="4" t="s">
        <v>1528</v>
      </c>
      <c r="B312" s="4" t="s">
        <v>26</v>
      </c>
      <c r="C312" s="4" t="s">
        <v>27</v>
      </c>
      <c r="D312" s="4" t="s">
        <v>1529</v>
      </c>
      <c r="E312" s="4" t="s">
        <v>1530</v>
      </c>
      <c r="F312" s="6">
        <v>45136</v>
      </c>
      <c r="G312" s="6">
        <v>45137</v>
      </c>
      <c r="H312" s="4">
        <v>1</v>
      </c>
      <c r="I312" s="4">
        <v>1</v>
      </c>
      <c r="J312" s="4">
        <v>1</v>
      </c>
      <c r="K312" s="4" t="s">
        <v>30</v>
      </c>
      <c r="L312" s="4">
        <v>500.23</v>
      </c>
      <c r="M312" s="4">
        <v>500.23</v>
      </c>
      <c r="N312" s="4" t="s">
        <v>1531</v>
      </c>
      <c r="O312" s="4" t="s">
        <v>32</v>
      </c>
      <c r="P312" s="4" t="s">
        <v>33</v>
      </c>
      <c r="Q312" s="4">
        <v>0</v>
      </c>
      <c r="R312" s="7">
        <v>45136</v>
      </c>
      <c r="S312" s="6">
        <v>45140</v>
      </c>
      <c r="T312" s="4" t="s">
        <v>34</v>
      </c>
      <c r="U312" s="4">
        <v>500.23</v>
      </c>
      <c r="V312" s="4">
        <v>0</v>
      </c>
      <c r="W312" s="4">
        <v>0</v>
      </c>
      <c r="X312" s="4" t="s">
        <v>1532</v>
      </c>
      <c r="Y312" s="4" t="s">
        <v>1533</v>
      </c>
    </row>
    <row r="313" s="4" customFormat="1" spans="1:25">
      <c r="A313" s="4" t="s">
        <v>1534</v>
      </c>
      <c r="B313" s="4" t="s">
        <v>26</v>
      </c>
      <c r="C313" s="4" t="s">
        <v>27</v>
      </c>
      <c r="D313" s="4" t="s">
        <v>1535</v>
      </c>
      <c r="E313" s="4" t="s">
        <v>772</v>
      </c>
      <c r="F313" s="6">
        <v>45136</v>
      </c>
      <c r="G313" s="6">
        <v>45137</v>
      </c>
      <c r="H313" s="4">
        <v>1</v>
      </c>
      <c r="I313" s="4">
        <v>1</v>
      </c>
      <c r="J313" s="4">
        <v>1</v>
      </c>
      <c r="K313" s="4" t="s">
        <v>30</v>
      </c>
      <c r="L313" s="4">
        <v>93.86</v>
      </c>
      <c r="M313" s="4">
        <v>93.86</v>
      </c>
      <c r="N313" s="4" t="s">
        <v>1536</v>
      </c>
      <c r="O313" s="4" t="s">
        <v>32</v>
      </c>
      <c r="P313" s="4" t="s">
        <v>33</v>
      </c>
      <c r="Q313" s="4">
        <v>0</v>
      </c>
      <c r="R313" s="7">
        <v>45136.0000115741</v>
      </c>
      <c r="S313" s="6">
        <v>45140</v>
      </c>
      <c r="T313" s="4" t="s">
        <v>34</v>
      </c>
      <c r="U313" s="4">
        <v>93.86</v>
      </c>
      <c r="V313" s="4">
        <v>0</v>
      </c>
      <c r="W313" s="4">
        <v>0</v>
      </c>
      <c r="X313" s="4" t="s">
        <v>1537</v>
      </c>
      <c r="Y313" s="4" t="s">
        <v>1538</v>
      </c>
    </row>
    <row r="314" s="4" customFormat="1" spans="1:25">
      <c r="A314" s="4" t="s">
        <v>1539</v>
      </c>
      <c r="B314" s="4" t="s">
        <v>26</v>
      </c>
      <c r="C314" s="4" t="s">
        <v>27</v>
      </c>
      <c r="D314" s="4" t="s">
        <v>522</v>
      </c>
      <c r="E314" s="4" t="s">
        <v>523</v>
      </c>
      <c r="F314" s="6">
        <v>45136</v>
      </c>
      <c r="G314" s="6">
        <v>45137</v>
      </c>
      <c r="H314" s="4">
        <v>1</v>
      </c>
      <c r="I314" s="4">
        <v>1</v>
      </c>
      <c r="J314" s="4">
        <v>1</v>
      </c>
      <c r="K314" s="4" t="s">
        <v>30</v>
      </c>
      <c r="L314" s="4">
        <v>1304.16</v>
      </c>
      <c r="M314" s="4">
        <v>1304.16</v>
      </c>
      <c r="N314" s="4" t="s">
        <v>1540</v>
      </c>
      <c r="O314" s="4" t="s">
        <v>32</v>
      </c>
      <c r="P314" s="4" t="s">
        <v>33</v>
      </c>
      <c r="Q314" s="4">
        <v>0</v>
      </c>
      <c r="R314" s="7">
        <v>45136.0000115741</v>
      </c>
      <c r="S314" s="6">
        <v>45140</v>
      </c>
      <c r="T314" s="4" t="s">
        <v>34</v>
      </c>
      <c r="U314" s="4">
        <v>1304.16</v>
      </c>
      <c r="V314" s="4">
        <v>0</v>
      </c>
      <c r="W314" s="4">
        <v>0</v>
      </c>
      <c r="X314" s="4" t="s">
        <v>1541</v>
      </c>
      <c r="Y314" s="4" t="s">
        <v>1542</v>
      </c>
    </row>
    <row r="315" s="4" customFormat="1" spans="1:25">
      <c r="A315" s="4" t="s">
        <v>1543</v>
      </c>
      <c r="B315" s="4" t="s">
        <v>26</v>
      </c>
      <c r="C315" s="4" t="s">
        <v>27</v>
      </c>
      <c r="D315" s="4" t="s">
        <v>1544</v>
      </c>
      <c r="E315" s="4" t="s">
        <v>1545</v>
      </c>
      <c r="F315" s="6">
        <v>45136</v>
      </c>
      <c r="G315" s="6">
        <v>45137</v>
      </c>
      <c r="H315" s="4">
        <v>1</v>
      </c>
      <c r="I315" s="4">
        <v>1</v>
      </c>
      <c r="J315" s="4">
        <v>1</v>
      </c>
      <c r="K315" s="4" t="s">
        <v>30</v>
      </c>
      <c r="L315" s="4">
        <v>624.28</v>
      </c>
      <c r="M315" s="4">
        <v>624.28</v>
      </c>
      <c r="N315" s="4" t="s">
        <v>1546</v>
      </c>
      <c r="O315" s="4" t="s">
        <v>32</v>
      </c>
      <c r="P315" s="4" t="s">
        <v>33</v>
      </c>
      <c r="Q315" s="4">
        <v>0</v>
      </c>
      <c r="R315" s="7">
        <v>45136</v>
      </c>
      <c r="S315" s="6">
        <v>45140</v>
      </c>
      <c r="T315" s="4" t="s">
        <v>34</v>
      </c>
      <c r="U315" s="4">
        <v>624.28</v>
      </c>
      <c r="V315" s="4">
        <v>0</v>
      </c>
      <c r="W315" s="4">
        <v>0</v>
      </c>
      <c r="X315" s="4" t="s">
        <v>1547</v>
      </c>
      <c r="Y315" s="4" t="s">
        <v>1548</v>
      </c>
    </row>
    <row r="316" s="4" customFormat="1" spans="1:25">
      <c r="A316" s="4" t="s">
        <v>1549</v>
      </c>
      <c r="B316" s="4" t="s">
        <v>26</v>
      </c>
      <c r="C316" s="4" t="s">
        <v>27</v>
      </c>
      <c r="D316" s="4" t="s">
        <v>1550</v>
      </c>
      <c r="E316" s="4" t="s">
        <v>1162</v>
      </c>
      <c r="F316" s="6">
        <v>45136</v>
      </c>
      <c r="G316" s="6">
        <v>45137</v>
      </c>
      <c r="H316" s="4">
        <v>1</v>
      </c>
      <c r="I316" s="4">
        <v>1</v>
      </c>
      <c r="J316" s="4">
        <v>1</v>
      </c>
      <c r="K316" s="4" t="s">
        <v>30</v>
      </c>
      <c r="L316" s="4">
        <v>2444.83</v>
      </c>
      <c r="M316" s="4">
        <v>2444.83</v>
      </c>
      <c r="N316" s="4" t="s">
        <v>1551</v>
      </c>
      <c r="O316" s="4" t="s">
        <v>32</v>
      </c>
      <c r="P316" s="4" t="s">
        <v>33</v>
      </c>
      <c r="Q316" s="4">
        <v>0</v>
      </c>
      <c r="R316" s="7">
        <v>45136</v>
      </c>
      <c r="S316" s="6">
        <v>45140</v>
      </c>
      <c r="T316" s="4" t="s">
        <v>34</v>
      </c>
      <c r="U316" s="4">
        <v>2444.83</v>
      </c>
      <c r="V316" s="4">
        <v>0</v>
      </c>
      <c r="W316" s="4">
        <v>0</v>
      </c>
      <c r="X316" s="4" t="s">
        <v>1552</v>
      </c>
      <c r="Y316" s="4" t="s">
        <v>1553</v>
      </c>
    </row>
    <row r="317" s="4" customFormat="1" spans="1:25">
      <c r="A317" s="4" t="s">
        <v>1554</v>
      </c>
      <c r="B317" s="4" t="s">
        <v>26</v>
      </c>
      <c r="C317" s="4" t="s">
        <v>27</v>
      </c>
      <c r="D317" s="4" t="s">
        <v>1555</v>
      </c>
      <c r="E317" s="4" t="s">
        <v>1556</v>
      </c>
      <c r="F317" s="6">
        <v>45136</v>
      </c>
      <c r="G317" s="6">
        <v>45137</v>
      </c>
      <c r="H317" s="4">
        <v>1</v>
      </c>
      <c r="I317" s="4">
        <v>1</v>
      </c>
      <c r="J317" s="4">
        <v>1</v>
      </c>
      <c r="K317" s="4" t="s">
        <v>30</v>
      </c>
      <c r="L317" s="4">
        <v>726.65</v>
      </c>
      <c r="M317" s="4">
        <v>726.65</v>
      </c>
      <c r="N317" s="4" t="s">
        <v>1557</v>
      </c>
      <c r="O317" s="4" t="s">
        <v>32</v>
      </c>
      <c r="P317" s="4" t="s">
        <v>33</v>
      </c>
      <c r="Q317" s="4">
        <v>0</v>
      </c>
      <c r="R317" s="7">
        <v>45136.0000115741</v>
      </c>
      <c r="S317" s="6">
        <v>45140</v>
      </c>
      <c r="T317" s="4" t="s">
        <v>34</v>
      </c>
      <c r="U317" s="4">
        <v>726.65</v>
      </c>
      <c r="V317" s="4">
        <v>0</v>
      </c>
      <c r="W317" s="4">
        <v>0</v>
      </c>
      <c r="X317" s="4" t="s">
        <v>1558</v>
      </c>
      <c r="Y317" s="4" t="s">
        <v>36</v>
      </c>
    </row>
    <row r="318" s="4" customFormat="1" spans="1:25">
      <c r="A318" s="4" t="s">
        <v>1559</v>
      </c>
      <c r="B318" s="4" t="s">
        <v>26</v>
      </c>
      <c r="C318" s="4" t="s">
        <v>27</v>
      </c>
      <c r="D318" s="4" t="s">
        <v>1560</v>
      </c>
      <c r="E318" s="4" t="s">
        <v>417</v>
      </c>
      <c r="F318" s="6">
        <v>45136</v>
      </c>
      <c r="G318" s="6">
        <v>45137</v>
      </c>
      <c r="H318" s="4">
        <v>1</v>
      </c>
      <c r="I318" s="4">
        <v>1</v>
      </c>
      <c r="J318" s="4">
        <v>1</v>
      </c>
      <c r="K318" s="4" t="s">
        <v>30</v>
      </c>
      <c r="L318" s="4">
        <v>1312.16</v>
      </c>
      <c r="M318" s="4">
        <v>1312.16</v>
      </c>
      <c r="N318" s="4" t="s">
        <v>1561</v>
      </c>
      <c r="O318" s="4" t="s">
        <v>32</v>
      </c>
      <c r="P318" s="4" t="s">
        <v>33</v>
      </c>
      <c r="Q318" s="4">
        <v>0</v>
      </c>
      <c r="R318" s="7">
        <v>45136.0000115741</v>
      </c>
      <c r="S318" s="6">
        <v>45140</v>
      </c>
      <c r="T318" s="4" t="s">
        <v>34</v>
      </c>
      <c r="U318" s="4">
        <v>1312.16</v>
      </c>
      <c r="V318" s="4">
        <v>0</v>
      </c>
      <c r="W318" s="4">
        <v>0</v>
      </c>
      <c r="X318" s="4" t="s">
        <v>1562</v>
      </c>
      <c r="Y318" s="4" t="s">
        <v>36</v>
      </c>
    </row>
    <row r="319" s="4" customFormat="1" spans="1:25">
      <c r="A319" s="4" t="s">
        <v>1563</v>
      </c>
      <c r="B319" s="4" t="s">
        <v>26</v>
      </c>
      <c r="C319" s="4" t="s">
        <v>27</v>
      </c>
      <c r="D319" s="4" t="s">
        <v>1564</v>
      </c>
      <c r="E319" s="4" t="s">
        <v>1565</v>
      </c>
      <c r="F319" s="6">
        <v>45136</v>
      </c>
      <c r="G319" s="6">
        <v>45137</v>
      </c>
      <c r="H319" s="4">
        <v>1</v>
      </c>
      <c r="I319" s="4">
        <v>1</v>
      </c>
      <c r="J319" s="4">
        <v>1</v>
      </c>
      <c r="K319" s="4" t="s">
        <v>30</v>
      </c>
      <c r="L319" s="4">
        <v>1033.92</v>
      </c>
      <c r="M319" s="4">
        <v>1033.92</v>
      </c>
      <c r="N319" s="4" t="s">
        <v>1566</v>
      </c>
      <c r="O319" s="4" t="s">
        <v>32</v>
      </c>
      <c r="P319" s="4" t="s">
        <v>33</v>
      </c>
      <c r="Q319" s="4">
        <v>0</v>
      </c>
      <c r="R319" s="7">
        <v>45136.0000115741</v>
      </c>
      <c r="S319" s="6">
        <v>45140</v>
      </c>
      <c r="T319" s="4" t="s">
        <v>34</v>
      </c>
      <c r="U319" s="4">
        <v>1033.92</v>
      </c>
      <c r="V319" s="4">
        <v>0</v>
      </c>
      <c r="W319" s="4">
        <v>0</v>
      </c>
      <c r="X319" s="4" t="s">
        <v>1567</v>
      </c>
      <c r="Y319" s="4" t="s">
        <v>1568</v>
      </c>
    </row>
    <row r="320" s="4" customFormat="1" spans="1:25">
      <c r="A320" s="4" t="s">
        <v>1569</v>
      </c>
      <c r="B320" s="4" t="s">
        <v>26</v>
      </c>
      <c r="C320" s="4" t="s">
        <v>27</v>
      </c>
      <c r="D320" s="4" t="s">
        <v>1570</v>
      </c>
      <c r="E320" s="4" t="s">
        <v>1571</v>
      </c>
      <c r="F320" s="6">
        <v>45136</v>
      </c>
      <c r="G320" s="6">
        <v>45137</v>
      </c>
      <c r="H320" s="4">
        <v>1</v>
      </c>
      <c r="I320" s="4">
        <v>1</v>
      </c>
      <c r="J320" s="4">
        <v>1</v>
      </c>
      <c r="K320" s="4" t="s">
        <v>30</v>
      </c>
      <c r="L320" s="4">
        <v>1434.25</v>
      </c>
      <c r="M320" s="4">
        <v>1434.25</v>
      </c>
      <c r="N320" s="4" t="s">
        <v>1572</v>
      </c>
      <c r="O320" s="4" t="s">
        <v>32</v>
      </c>
      <c r="P320" s="4" t="s">
        <v>33</v>
      </c>
      <c r="Q320" s="4">
        <v>0</v>
      </c>
      <c r="R320" s="7">
        <v>45136</v>
      </c>
      <c r="S320" s="6">
        <v>45140</v>
      </c>
      <c r="T320" s="4" t="s">
        <v>34</v>
      </c>
      <c r="U320" s="4">
        <v>1434.25</v>
      </c>
      <c r="V320" s="4">
        <v>0</v>
      </c>
      <c r="W320" s="4">
        <v>0</v>
      </c>
      <c r="X320" s="4" t="s">
        <v>1573</v>
      </c>
      <c r="Y320" s="4" t="s">
        <v>36</v>
      </c>
    </row>
    <row r="321" s="4" customFormat="1" spans="1:25">
      <c r="A321" s="4" t="s">
        <v>1574</v>
      </c>
      <c r="B321" s="4" t="s">
        <v>26</v>
      </c>
      <c r="C321" s="4" t="s">
        <v>27</v>
      </c>
      <c r="D321" s="4" t="s">
        <v>1575</v>
      </c>
      <c r="E321" s="4" t="s">
        <v>620</v>
      </c>
      <c r="F321" s="6">
        <v>45136</v>
      </c>
      <c r="G321" s="6">
        <v>45137</v>
      </c>
      <c r="H321" s="4">
        <v>1</v>
      </c>
      <c r="I321" s="4">
        <v>1</v>
      </c>
      <c r="J321" s="4">
        <v>1</v>
      </c>
      <c r="K321" s="4" t="s">
        <v>30</v>
      </c>
      <c r="L321" s="4">
        <v>910.75</v>
      </c>
      <c r="M321" s="4">
        <v>910.75</v>
      </c>
      <c r="N321" s="4" t="s">
        <v>1576</v>
      </c>
      <c r="O321" s="4" t="s">
        <v>32</v>
      </c>
      <c r="P321" s="4" t="s">
        <v>33</v>
      </c>
      <c r="Q321" s="4">
        <v>0</v>
      </c>
      <c r="R321" s="7">
        <v>45136.0000115741</v>
      </c>
      <c r="S321" s="6">
        <v>45140</v>
      </c>
      <c r="T321" s="4" t="s">
        <v>34</v>
      </c>
      <c r="U321" s="4">
        <v>910.75</v>
      </c>
      <c r="V321" s="4">
        <v>0</v>
      </c>
      <c r="W321" s="4">
        <v>0</v>
      </c>
      <c r="X321" s="4" t="s">
        <v>1577</v>
      </c>
      <c r="Y321" s="4" t="s">
        <v>1578</v>
      </c>
    </row>
    <row r="322" s="4" customFormat="1" spans="1:25">
      <c r="A322" s="4" t="s">
        <v>1579</v>
      </c>
      <c r="B322" s="4" t="s">
        <v>26</v>
      </c>
      <c r="C322" s="4" t="s">
        <v>27</v>
      </c>
      <c r="D322" s="4" t="s">
        <v>1580</v>
      </c>
      <c r="E322" s="4" t="s">
        <v>1581</v>
      </c>
      <c r="F322" s="6">
        <v>45136</v>
      </c>
      <c r="G322" s="6">
        <v>45137</v>
      </c>
      <c r="H322" s="4">
        <v>1</v>
      </c>
      <c r="I322" s="4">
        <v>1</v>
      </c>
      <c r="J322" s="4">
        <v>1</v>
      </c>
      <c r="K322" s="4" t="s">
        <v>30</v>
      </c>
      <c r="L322" s="4">
        <v>651</v>
      </c>
      <c r="M322" s="4">
        <v>651</v>
      </c>
      <c r="N322" s="4" t="s">
        <v>1582</v>
      </c>
      <c r="O322" s="4" t="s">
        <v>32</v>
      </c>
      <c r="P322" s="4" t="s">
        <v>33</v>
      </c>
      <c r="Q322" s="4">
        <v>0</v>
      </c>
      <c r="R322" s="7">
        <v>45136.0000115741</v>
      </c>
      <c r="S322" s="6">
        <v>45140</v>
      </c>
      <c r="T322" s="4" t="s">
        <v>34</v>
      </c>
      <c r="U322" s="4">
        <v>651</v>
      </c>
      <c r="V322" s="4">
        <v>0</v>
      </c>
      <c r="W322" s="4">
        <v>0</v>
      </c>
      <c r="X322" s="4" t="s">
        <v>1583</v>
      </c>
      <c r="Y322" s="4" t="s">
        <v>1584</v>
      </c>
    </row>
    <row r="323" s="4" customFormat="1" spans="1:25">
      <c r="A323" s="4" t="s">
        <v>1585</v>
      </c>
      <c r="B323" s="4" t="s">
        <v>26</v>
      </c>
      <c r="C323" s="4" t="s">
        <v>27</v>
      </c>
      <c r="D323" s="4" t="s">
        <v>1586</v>
      </c>
      <c r="E323" s="4" t="s">
        <v>1587</v>
      </c>
      <c r="F323" s="6">
        <v>45136</v>
      </c>
      <c r="G323" s="6">
        <v>45137</v>
      </c>
      <c r="H323" s="4">
        <v>1</v>
      </c>
      <c r="I323" s="4">
        <v>1</v>
      </c>
      <c r="J323" s="4">
        <v>1</v>
      </c>
      <c r="K323" s="4" t="s">
        <v>30</v>
      </c>
      <c r="L323" s="4">
        <v>500.14</v>
      </c>
      <c r="M323" s="4">
        <v>500.14</v>
      </c>
      <c r="N323" s="4" t="s">
        <v>1588</v>
      </c>
      <c r="O323" s="4" t="s">
        <v>32</v>
      </c>
      <c r="P323" s="4" t="s">
        <v>33</v>
      </c>
      <c r="Q323" s="4">
        <v>0</v>
      </c>
      <c r="R323" s="7">
        <v>45136</v>
      </c>
      <c r="S323" s="6">
        <v>45140</v>
      </c>
      <c r="T323" s="4" t="s">
        <v>34</v>
      </c>
      <c r="U323" s="4">
        <v>500.14</v>
      </c>
      <c r="V323" s="4">
        <v>0</v>
      </c>
      <c r="W323" s="4">
        <v>0</v>
      </c>
      <c r="X323" s="4" t="s">
        <v>1589</v>
      </c>
      <c r="Y323" s="4" t="s">
        <v>1590</v>
      </c>
    </row>
    <row r="324" s="4" customFormat="1" spans="1:25">
      <c r="A324" s="4" t="s">
        <v>1591</v>
      </c>
      <c r="B324" s="4" t="s">
        <v>26</v>
      </c>
      <c r="C324" s="4" t="s">
        <v>27</v>
      </c>
      <c r="D324" s="4" t="s">
        <v>1592</v>
      </c>
      <c r="E324" s="4" t="s">
        <v>103</v>
      </c>
      <c r="F324" s="6">
        <v>45136</v>
      </c>
      <c r="G324" s="6">
        <v>45137</v>
      </c>
      <c r="H324" s="4">
        <v>1</v>
      </c>
      <c r="I324" s="4">
        <v>1</v>
      </c>
      <c r="J324" s="4">
        <v>1</v>
      </c>
      <c r="K324" s="4" t="s">
        <v>30</v>
      </c>
      <c r="L324" s="4">
        <v>326.31</v>
      </c>
      <c r="M324" s="4">
        <v>326.31</v>
      </c>
      <c r="N324" s="4" t="s">
        <v>1593</v>
      </c>
      <c r="O324" s="4" t="s">
        <v>32</v>
      </c>
      <c r="P324" s="4" t="s">
        <v>33</v>
      </c>
      <c r="Q324" s="4">
        <v>0</v>
      </c>
      <c r="R324" s="7">
        <v>45136.0000115741</v>
      </c>
      <c r="S324" s="6">
        <v>45140</v>
      </c>
      <c r="T324" s="4" t="s">
        <v>34</v>
      </c>
      <c r="U324" s="4">
        <v>326.31</v>
      </c>
      <c r="V324" s="4">
        <v>0</v>
      </c>
      <c r="W324" s="4">
        <v>0</v>
      </c>
      <c r="X324" s="4" t="s">
        <v>1594</v>
      </c>
      <c r="Y324" s="4" t="s">
        <v>1595</v>
      </c>
    </row>
    <row r="325" s="4" customFormat="1" spans="1:25">
      <c r="A325" s="4" t="s">
        <v>1596</v>
      </c>
      <c r="B325" s="4" t="s">
        <v>26</v>
      </c>
      <c r="C325" s="4" t="s">
        <v>27</v>
      </c>
      <c r="D325" s="4" t="s">
        <v>1597</v>
      </c>
      <c r="E325" s="4" t="s">
        <v>1598</v>
      </c>
      <c r="F325" s="6">
        <v>45136</v>
      </c>
      <c r="G325" s="6">
        <v>45137</v>
      </c>
      <c r="H325" s="4">
        <v>1</v>
      </c>
      <c r="I325" s="4">
        <v>1</v>
      </c>
      <c r="J325" s="4">
        <v>1</v>
      </c>
      <c r="K325" s="4" t="s">
        <v>30</v>
      </c>
      <c r="L325" s="4">
        <v>999.81</v>
      </c>
      <c r="M325" s="4">
        <v>999.81</v>
      </c>
      <c r="N325" s="4" t="s">
        <v>1599</v>
      </c>
      <c r="O325" s="4" t="s">
        <v>32</v>
      </c>
      <c r="P325" s="4" t="s">
        <v>33</v>
      </c>
      <c r="Q325" s="4">
        <v>0</v>
      </c>
      <c r="R325" s="7">
        <v>45136</v>
      </c>
      <c r="S325" s="6">
        <v>45140</v>
      </c>
      <c r="T325" s="4" t="s">
        <v>34</v>
      </c>
      <c r="U325" s="4">
        <v>999.81</v>
      </c>
      <c r="V325" s="4">
        <v>0</v>
      </c>
      <c r="W325" s="4">
        <v>0</v>
      </c>
      <c r="X325" s="4" t="s">
        <v>1600</v>
      </c>
      <c r="Y325" s="4" t="s">
        <v>1601</v>
      </c>
    </row>
    <row r="326" s="4" customFormat="1" spans="1:25">
      <c r="A326" s="4" t="s">
        <v>1602</v>
      </c>
      <c r="B326" s="4" t="s">
        <v>26</v>
      </c>
      <c r="C326" s="4" t="s">
        <v>27</v>
      </c>
      <c r="D326" s="4" t="s">
        <v>1603</v>
      </c>
      <c r="E326" s="4" t="s">
        <v>1604</v>
      </c>
      <c r="F326" s="6">
        <v>45136</v>
      </c>
      <c r="G326" s="6">
        <v>45137</v>
      </c>
      <c r="H326" s="4">
        <v>1</v>
      </c>
      <c r="I326" s="4">
        <v>1</v>
      </c>
      <c r="J326" s="4">
        <v>1</v>
      </c>
      <c r="K326" s="4" t="s">
        <v>30</v>
      </c>
      <c r="L326" s="4">
        <v>777.87</v>
      </c>
      <c r="M326" s="4">
        <v>777.87</v>
      </c>
      <c r="N326" s="4" t="s">
        <v>1605</v>
      </c>
      <c r="O326" s="4" t="s">
        <v>32</v>
      </c>
      <c r="P326" s="4" t="s">
        <v>33</v>
      </c>
      <c r="Q326" s="4">
        <v>0</v>
      </c>
      <c r="R326" s="7">
        <v>45136.0000115741</v>
      </c>
      <c r="S326" s="6">
        <v>45140</v>
      </c>
      <c r="T326" s="4" t="s">
        <v>34</v>
      </c>
      <c r="U326" s="4">
        <v>777.87</v>
      </c>
      <c r="V326" s="4">
        <v>0</v>
      </c>
      <c r="W326" s="4">
        <v>0</v>
      </c>
      <c r="X326" s="4" t="s">
        <v>1606</v>
      </c>
      <c r="Y326" s="4" t="s">
        <v>1607</v>
      </c>
    </row>
    <row r="327" s="4" customFormat="1" spans="1:25">
      <c r="A327" s="4" t="s">
        <v>1608</v>
      </c>
      <c r="B327" s="4" t="s">
        <v>26</v>
      </c>
      <c r="C327" s="4" t="s">
        <v>27</v>
      </c>
      <c r="D327" s="4" t="s">
        <v>1609</v>
      </c>
      <c r="E327" s="4" t="s">
        <v>1610</v>
      </c>
      <c r="F327" s="6">
        <v>45136</v>
      </c>
      <c r="G327" s="6">
        <v>45137</v>
      </c>
      <c r="H327" s="4">
        <v>1</v>
      </c>
      <c r="I327" s="4">
        <v>1</v>
      </c>
      <c r="J327" s="4">
        <v>1</v>
      </c>
      <c r="K327" s="4" t="s">
        <v>30</v>
      </c>
      <c r="L327" s="4">
        <v>478.63</v>
      </c>
      <c r="M327" s="4">
        <v>478.63</v>
      </c>
      <c r="N327" s="4" t="s">
        <v>1611</v>
      </c>
      <c r="O327" s="4" t="s">
        <v>32</v>
      </c>
      <c r="P327" s="4" t="s">
        <v>33</v>
      </c>
      <c r="Q327" s="4">
        <v>0</v>
      </c>
      <c r="R327" s="7">
        <v>45136.0000115741</v>
      </c>
      <c r="S327" s="6">
        <v>45140</v>
      </c>
      <c r="T327" s="4" t="s">
        <v>34</v>
      </c>
      <c r="U327" s="4">
        <v>478.63</v>
      </c>
      <c r="V327" s="4">
        <v>0</v>
      </c>
      <c r="W327" s="4">
        <v>0</v>
      </c>
      <c r="X327" s="4" t="s">
        <v>1612</v>
      </c>
      <c r="Y327" s="4" t="s">
        <v>1613</v>
      </c>
    </row>
    <row r="328" s="4" customFormat="1" spans="1:25">
      <c r="A328" s="4" t="s">
        <v>1614</v>
      </c>
      <c r="B328" s="4" t="s">
        <v>26</v>
      </c>
      <c r="C328" s="4" t="s">
        <v>27</v>
      </c>
      <c r="D328" s="4" t="s">
        <v>1615</v>
      </c>
      <c r="E328" s="4" t="s">
        <v>1616</v>
      </c>
      <c r="F328" s="6">
        <v>45136</v>
      </c>
      <c r="G328" s="6">
        <v>45137</v>
      </c>
      <c r="H328" s="4">
        <v>2</v>
      </c>
      <c r="I328" s="4">
        <v>1</v>
      </c>
      <c r="J328" s="4">
        <v>2</v>
      </c>
      <c r="K328" s="4" t="s">
        <v>30</v>
      </c>
      <c r="L328" s="4">
        <v>663.56</v>
      </c>
      <c r="M328" s="4">
        <v>663.56</v>
      </c>
      <c r="N328" s="4" t="s">
        <v>1617</v>
      </c>
      <c r="O328" s="4" t="s">
        <v>32</v>
      </c>
      <c r="P328" s="4" t="s">
        <v>33</v>
      </c>
      <c r="Q328" s="4">
        <v>0</v>
      </c>
      <c r="R328" s="7">
        <v>45136.0000115741</v>
      </c>
      <c r="S328" s="6">
        <v>45140</v>
      </c>
      <c r="T328" s="4" t="s">
        <v>34</v>
      </c>
      <c r="U328" s="4">
        <v>663.56</v>
      </c>
      <c r="V328" s="4">
        <v>0</v>
      </c>
      <c r="W328" s="4">
        <v>0</v>
      </c>
      <c r="X328" s="4" t="s">
        <v>1618</v>
      </c>
      <c r="Y328" s="4" t="s">
        <v>1619</v>
      </c>
    </row>
    <row r="329" s="4" customFormat="1" spans="1:25">
      <c r="A329" s="4" t="s">
        <v>1620</v>
      </c>
      <c r="B329" s="4" t="s">
        <v>26</v>
      </c>
      <c r="C329" s="4" t="s">
        <v>27</v>
      </c>
      <c r="D329" s="4" t="s">
        <v>1621</v>
      </c>
      <c r="E329" s="4" t="s">
        <v>1622</v>
      </c>
      <c r="F329" s="6">
        <v>45136</v>
      </c>
      <c r="G329" s="6">
        <v>45137</v>
      </c>
      <c r="H329" s="4">
        <v>1</v>
      </c>
      <c r="I329" s="4">
        <v>1</v>
      </c>
      <c r="J329" s="4">
        <v>1</v>
      </c>
      <c r="K329" s="4" t="s">
        <v>30</v>
      </c>
      <c r="L329" s="4">
        <v>458.61</v>
      </c>
      <c r="M329" s="4">
        <v>458.61</v>
      </c>
      <c r="N329" s="4" t="s">
        <v>1623</v>
      </c>
      <c r="O329" s="4" t="s">
        <v>32</v>
      </c>
      <c r="P329" s="4" t="s">
        <v>33</v>
      </c>
      <c r="Q329" s="4">
        <v>0</v>
      </c>
      <c r="R329" s="7">
        <v>45136</v>
      </c>
      <c r="S329" s="6">
        <v>45140</v>
      </c>
      <c r="T329" s="4" t="s">
        <v>34</v>
      </c>
      <c r="U329" s="4">
        <v>458.61</v>
      </c>
      <c r="V329" s="4">
        <v>0</v>
      </c>
      <c r="W329" s="4">
        <v>0</v>
      </c>
      <c r="X329" s="4" t="s">
        <v>1624</v>
      </c>
      <c r="Y329" s="4" t="s">
        <v>1625</v>
      </c>
    </row>
    <row r="330" s="4" customFormat="1" spans="1:25">
      <c r="A330" s="4" t="s">
        <v>1626</v>
      </c>
      <c r="B330" s="4" t="s">
        <v>26</v>
      </c>
      <c r="C330" s="4" t="s">
        <v>27</v>
      </c>
      <c r="D330" s="4" t="s">
        <v>1627</v>
      </c>
      <c r="E330" s="4" t="s">
        <v>1628</v>
      </c>
      <c r="F330" s="6">
        <v>45136</v>
      </c>
      <c r="G330" s="6">
        <v>45137</v>
      </c>
      <c r="H330" s="4">
        <v>1</v>
      </c>
      <c r="I330" s="4">
        <v>1</v>
      </c>
      <c r="J330" s="4">
        <v>1</v>
      </c>
      <c r="K330" s="4" t="s">
        <v>30</v>
      </c>
      <c r="L330" s="4">
        <v>1292.15</v>
      </c>
      <c r="M330" s="4">
        <v>1292.15</v>
      </c>
      <c r="N330" s="4" t="s">
        <v>1629</v>
      </c>
      <c r="O330" s="4" t="s">
        <v>32</v>
      </c>
      <c r="P330" s="4" t="s">
        <v>33</v>
      </c>
      <c r="Q330" s="4">
        <v>0</v>
      </c>
      <c r="R330" s="7">
        <v>45136.0000115741</v>
      </c>
      <c r="S330" s="6">
        <v>45140</v>
      </c>
      <c r="T330" s="4" t="s">
        <v>34</v>
      </c>
      <c r="U330" s="4">
        <v>1292.15</v>
      </c>
      <c r="V330" s="4">
        <v>0</v>
      </c>
      <c r="W330" s="4">
        <v>0</v>
      </c>
      <c r="X330" s="4" t="s">
        <v>1630</v>
      </c>
      <c r="Y330" s="4" t="s">
        <v>36</v>
      </c>
    </row>
    <row r="331" s="4" customFormat="1" spans="1:25">
      <c r="A331" s="4" t="s">
        <v>1631</v>
      </c>
      <c r="B331" s="4" t="s">
        <v>26</v>
      </c>
      <c r="C331" s="4" t="s">
        <v>27</v>
      </c>
      <c r="D331" s="4" t="s">
        <v>1632</v>
      </c>
      <c r="E331" s="4" t="s">
        <v>1633</v>
      </c>
      <c r="F331" s="6">
        <v>45136</v>
      </c>
      <c r="G331" s="6">
        <v>45137</v>
      </c>
      <c r="H331" s="4">
        <v>1</v>
      </c>
      <c r="I331" s="4">
        <v>1</v>
      </c>
      <c r="J331" s="4">
        <v>1</v>
      </c>
      <c r="K331" s="4" t="s">
        <v>30</v>
      </c>
      <c r="L331" s="4">
        <v>91.25</v>
      </c>
      <c r="M331" s="4">
        <v>91.25</v>
      </c>
      <c r="N331" s="4" t="s">
        <v>1634</v>
      </c>
      <c r="O331" s="4" t="s">
        <v>32</v>
      </c>
      <c r="P331" s="4" t="s">
        <v>33</v>
      </c>
      <c r="Q331" s="4">
        <v>0</v>
      </c>
      <c r="R331" s="7">
        <v>45136</v>
      </c>
      <c r="S331" s="6">
        <v>45140</v>
      </c>
      <c r="T331" s="4" t="s">
        <v>34</v>
      </c>
      <c r="U331" s="4">
        <v>91.25</v>
      </c>
      <c r="V331" s="4">
        <v>0</v>
      </c>
      <c r="W331" s="4">
        <v>0</v>
      </c>
      <c r="X331" s="4" t="s">
        <v>1635</v>
      </c>
      <c r="Y331" s="4" t="s">
        <v>1636</v>
      </c>
    </row>
    <row r="332" s="4" customFormat="1" spans="1:25">
      <c r="A332" s="4" t="s">
        <v>1637</v>
      </c>
      <c r="B332" s="4" t="s">
        <v>26</v>
      </c>
      <c r="C332" s="4" t="s">
        <v>27</v>
      </c>
      <c r="D332" s="4" t="s">
        <v>1638</v>
      </c>
      <c r="E332" s="4" t="s">
        <v>1639</v>
      </c>
      <c r="F332" s="6">
        <v>45136</v>
      </c>
      <c r="G332" s="6">
        <v>45137</v>
      </c>
      <c r="H332" s="4">
        <v>1</v>
      </c>
      <c r="I332" s="4">
        <v>1</v>
      </c>
      <c r="J332" s="4">
        <v>1</v>
      </c>
      <c r="K332" s="4" t="s">
        <v>30</v>
      </c>
      <c r="L332" s="4">
        <v>522.19</v>
      </c>
      <c r="M332" s="4">
        <v>522.19</v>
      </c>
      <c r="N332" s="4" t="s">
        <v>1640</v>
      </c>
      <c r="O332" s="4" t="s">
        <v>32</v>
      </c>
      <c r="P332" s="4" t="s">
        <v>33</v>
      </c>
      <c r="Q332" s="4">
        <v>0</v>
      </c>
      <c r="R332" s="7">
        <v>45136.0000115741</v>
      </c>
      <c r="S332" s="6">
        <v>45140</v>
      </c>
      <c r="T332" s="4" t="s">
        <v>34</v>
      </c>
      <c r="U332" s="4">
        <v>522.19</v>
      </c>
      <c r="V332" s="4">
        <v>0</v>
      </c>
      <c r="W332" s="4">
        <v>0</v>
      </c>
      <c r="X332" s="4" t="s">
        <v>1641</v>
      </c>
      <c r="Y332" s="4" t="s">
        <v>1642</v>
      </c>
    </row>
    <row r="333" s="4" customFormat="1" spans="1:25">
      <c r="A333" s="4" t="s">
        <v>1643</v>
      </c>
      <c r="B333" s="4" t="s">
        <v>26</v>
      </c>
      <c r="C333" s="4" t="s">
        <v>27</v>
      </c>
      <c r="D333" s="4" t="s">
        <v>1644</v>
      </c>
      <c r="E333" s="4" t="s">
        <v>1645</v>
      </c>
      <c r="F333" s="6">
        <v>45136</v>
      </c>
      <c r="G333" s="6">
        <v>45137</v>
      </c>
      <c r="H333" s="4">
        <v>1</v>
      </c>
      <c r="I333" s="4">
        <v>1</v>
      </c>
      <c r="J333" s="4">
        <v>1</v>
      </c>
      <c r="K333" s="4" t="s">
        <v>30</v>
      </c>
      <c r="L333" s="4">
        <v>251.16</v>
      </c>
      <c r="M333" s="4">
        <v>251.16</v>
      </c>
      <c r="N333" s="4" t="s">
        <v>1646</v>
      </c>
      <c r="O333" s="4" t="s">
        <v>32</v>
      </c>
      <c r="P333" s="4" t="s">
        <v>33</v>
      </c>
      <c r="Q333" s="4">
        <v>0</v>
      </c>
      <c r="R333" s="7">
        <v>45136.0000115741</v>
      </c>
      <c r="S333" s="6">
        <v>45140</v>
      </c>
      <c r="T333" s="4" t="s">
        <v>34</v>
      </c>
      <c r="U333" s="4">
        <v>251.16</v>
      </c>
      <c r="V333" s="4">
        <v>0</v>
      </c>
      <c r="W333" s="4">
        <v>0</v>
      </c>
      <c r="X333" s="4" t="s">
        <v>1647</v>
      </c>
      <c r="Y333" s="4" t="s">
        <v>36</v>
      </c>
    </row>
    <row r="334" s="4" customFormat="1" spans="1:25">
      <c r="A334" s="4" t="s">
        <v>1648</v>
      </c>
      <c r="B334" s="4" t="s">
        <v>26</v>
      </c>
      <c r="C334" s="4" t="s">
        <v>27</v>
      </c>
      <c r="D334" s="4" t="s">
        <v>1649</v>
      </c>
      <c r="E334" s="4" t="s">
        <v>1650</v>
      </c>
      <c r="F334" s="6">
        <v>45136</v>
      </c>
      <c r="G334" s="6">
        <v>45137</v>
      </c>
      <c r="H334" s="4">
        <v>1</v>
      </c>
      <c r="I334" s="4">
        <v>1</v>
      </c>
      <c r="J334" s="4">
        <v>1</v>
      </c>
      <c r="K334" s="4" t="s">
        <v>30</v>
      </c>
      <c r="L334" s="4">
        <v>403.45</v>
      </c>
      <c r="M334" s="4">
        <v>403.45</v>
      </c>
      <c r="N334" s="4" t="s">
        <v>1651</v>
      </c>
      <c r="O334" s="4" t="s">
        <v>32</v>
      </c>
      <c r="P334" s="4" t="s">
        <v>33</v>
      </c>
      <c r="Q334" s="4">
        <v>0</v>
      </c>
      <c r="R334" s="7">
        <v>45136</v>
      </c>
      <c r="S334" s="6">
        <v>45140</v>
      </c>
      <c r="T334" s="4" t="s">
        <v>34</v>
      </c>
      <c r="U334" s="4">
        <v>403.45</v>
      </c>
      <c r="V334" s="4">
        <v>0</v>
      </c>
      <c r="W334" s="4">
        <v>0</v>
      </c>
      <c r="X334" s="4" t="s">
        <v>1652</v>
      </c>
      <c r="Y334" s="4" t="s">
        <v>1653</v>
      </c>
    </row>
    <row r="335" s="4" customFormat="1" spans="1:25">
      <c r="A335" s="4" t="s">
        <v>1654</v>
      </c>
      <c r="B335" s="4" t="s">
        <v>26</v>
      </c>
      <c r="C335" s="4" t="s">
        <v>27</v>
      </c>
      <c r="D335" s="4" t="s">
        <v>1655</v>
      </c>
      <c r="E335" s="4" t="s">
        <v>1656</v>
      </c>
      <c r="F335" s="6">
        <v>45136</v>
      </c>
      <c r="G335" s="6">
        <v>45137</v>
      </c>
      <c r="H335" s="4">
        <v>1</v>
      </c>
      <c r="I335" s="4">
        <v>1</v>
      </c>
      <c r="J335" s="4">
        <v>1</v>
      </c>
      <c r="K335" s="4" t="s">
        <v>30</v>
      </c>
      <c r="L335" s="4">
        <v>639.49</v>
      </c>
      <c r="M335" s="4">
        <v>639.49</v>
      </c>
      <c r="N335" s="4" t="s">
        <v>1657</v>
      </c>
      <c r="O335" s="4" t="s">
        <v>32</v>
      </c>
      <c r="P335" s="4" t="s">
        <v>33</v>
      </c>
      <c r="Q335" s="4">
        <v>0</v>
      </c>
      <c r="R335" s="7">
        <v>45136</v>
      </c>
      <c r="S335" s="6">
        <v>45140</v>
      </c>
      <c r="T335" s="4" t="s">
        <v>34</v>
      </c>
      <c r="U335" s="4">
        <v>639.49</v>
      </c>
      <c r="V335" s="4">
        <v>0</v>
      </c>
      <c r="W335" s="4">
        <v>0</v>
      </c>
      <c r="X335" s="4" t="s">
        <v>1658</v>
      </c>
      <c r="Y335" s="4" t="s">
        <v>36</v>
      </c>
    </row>
    <row r="336" s="4" customFormat="1" spans="1:25">
      <c r="A336" s="4" t="s">
        <v>1659</v>
      </c>
      <c r="B336" s="4" t="s">
        <v>26</v>
      </c>
      <c r="C336" s="4" t="s">
        <v>27</v>
      </c>
      <c r="D336" s="4" t="s">
        <v>1431</v>
      </c>
      <c r="E336" s="4" t="s">
        <v>1660</v>
      </c>
      <c r="F336" s="6">
        <v>45136</v>
      </c>
      <c r="G336" s="6">
        <v>45137</v>
      </c>
      <c r="H336" s="4">
        <v>1</v>
      </c>
      <c r="I336" s="4">
        <v>1</v>
      </c>
      <c r="J336" s="4">
        <v>1</v>
      </c>
      <c r="K336" s="4" t="s">
        <v>30</v>
      </c>
      <c r="L336" s="4">
        <v>408.23</v>
      </c>
      <c r="M336" s="4">
        <v>408.23</v>
      </c>
      <c r="N336" s="4" t="s">
        <v>1661</v>
      </c>
      <c r="O336" s="4" t="s">
        <v>32</v>
      </c>
      <c r="P336" s="4" t="s">
        <v>33</v>
      </c>
      <c r="Q336" s="4">
        <v>0</v>
      </c>
      <c r="R336" s="7">
        <v>45136</v>
      </c>
      <c r="S336" s="6">
        <v>45140</v>
      </c>
      <c r="T336" s="4" t="s">
        <v>34</v>
      </c>
      <c r="U336" s="4">
        <v>408.23</v>
      </c>
      <c r="V336" s="4">
        <v>0</v>
      </c>
      <c r="W336" s="4">
        <v>0</v>
      </c>
      <c r="X336" s="4" t="s">
        <v>1662</v>
      </c>
      <c r="Y336" s="4" t="s">
        <v>1435</v>
      </c>
    </row>
    <row r="337" s="4" customFormat="1" spans="1:25">
      <c r="A337" s="4" t="s">
        <v>1663</v>
      </c>
      <c r="B337" s="4" t="s">
        <v>26</v>
      </c>
      <c r="C337" s="4" t="s">
        <v>27</v>
      </c>
      <c r="D337" s="4" t="s">
        <v>1664</v>
      </c>
      <c r="E337" s="4" t="s">
        <v>1665</v>
      </c>
      <c r="F337" s="6">
        <v>45136</v>
      </c>
      <c r="G337" s="6">
        <v>45137</v>
      </c>
      <c r="H337" s="4">
        <v>1</v>
      </c>
      <c r="I337" s="4">
        <v>1</v>
      </c>
      <c r="J337" s="4">
        <v>1</v>
      </c>
      <c r="K337" s="4" t="s">
        <v>30</v>
      </c>
      <c r="L337" s="4">
        <v>574.51</v>
      </c>
      <c r="M337" s="4">
        <v>574.51</v>
      </c>
      <c r="N337" s="4" t="s">
        <v>1666</v>
      </c>
      <c r="O337" s="4" t="s">
        <v>32</v>
      </c>
      <c r="P337" s="4" t="s">
        <v>33</v>
      </c>
      <c r="Q337" s="4">
        <v>0</v>
      </c>
      <c r="R337" s="7">
        <v>45136</v>
      </c>
      <c r="S337" s="6">
        <v>45140</v>
      </c>
      <c r="T337" s="4" t="s">
        <v>34</v>
      </c>
      <c r="U337" s="4">
        <v>574.51</v>
      </c>
      <c r="V337" s="4">
        <v>0</v>
      </c>
      <c r="W337" s="4">
        <v>0</v>
      </c>
      <c r="X337" s="4" t="s">
        <v>1667</v>
      </c>
      <c r="Y337" s="4" t="s">
        <v>1668</v>
      </c>
    </row>
    <row r="338" s="4" customFormat="1" spans="1:25">
      <c r="A338" s="4" t="s">
        <v>1669</v>
      </c>
      <c r="B338" s="4" t="s">
        <v>26</v>
      </c>
      <c r="C338" s="4" t="s">
        <v>27</v>
      </c>
      <c r="D338" s="4" t="s">
        <v>1670</v>
      </c>
      <c r="E338" s="4" t="s">
        <v>1671</v>
      </c>
      <c r="F338" s="6">
        <v>45136</v>
      </c>
      <c r="G338" s="6">
        <v>45137</v>
      </c>
      <c r="H338" s="4">
        <v>1</v>
      </c>
      <c r="I338" s="4">
        <v>1</v>
      </c>
      <c r="J338" s="4">
        <v>1</v>
      </c>
      <c r="K338" s="4" t="s">
        <v>30</v>
      </c>
      <c r="L338" s="4">
        <v>492.23</v>
      </c>
      <c r="M338" s="4">
        <v>492.23</v>
      </c>
      <c r="N338" s="4" t="s">
        <v>1672</v>
      </c>
      <c r="O338" s="4" t="s">
        <v>32</v>
      </c>
      <c r="P338" s="4" t="s">
        <v>33</v>
      </c>
      <c r="Q338" s="4">
        <v>0</v>
      </c>
      <c r="R338" s="7">
        <v>45136</v>
      </c>
      <c r="S338" s="6">
        <v>45140</v>
      </c>
      <c r="T338" s="4" t="s">
        <v>34</v>
      </c>
      <c r="U338" s="4">
        <v>492.23</v>
      </c>
      <c r="V338" s="4">
        <v>0</v>
      </c>
      <c r="W338" s="4">
        <v>0</v>
      </c>
      <c r="X338" s="4" t="s">
        <v>1673</v>
      </c>
      <c r="Y338" s="4" t="s">
        <v>1674</v>
      </c>
    </row>
    <row r="339" s="4" customFormat="1" spans="1:25">
      <c r="A339" s="4" t="s">
        <v>1675</v>
      </c>
      <c r="B339" s="4" t="s">
        <v>26</v>
      </c>
      <c r="C339" s="4" t="s">
        <v>27</v>
      </c>
      <c r="D339" s="4" t="s">
        <v>1676</v>
      </c>
      <c r="E339" s="4" t="s">
        <v>1677</v>
      </c>
      <c r="F339" s="6">
        <v>45136</v>
      </c>
      <c r="G339" s="6">
        <v>45137</v>
      </c>
      <c r="H339" s="4">
        <v>1</v>
      </c>
      <c r="I339" s="4">
        <v>1</v>
      </c>
      <c r="J339" s="4">
        <v>1</v>
      </c>
      <c r="K339" s="4" t="s">
        <v>30</v>
      </c>
      <c r="L339" s="4">
        <v>586.11</v>
      </c>
      <c r="M339" s="4">
        <v>586.11</v>
      </c>
      <c r="N339" s="4" t="s">
        <v>1678</v>
      </c>
      <c r="O339" s="4" t="s">
        <v>32</v>
      </c>
      <c r="P339" s="4" t="s">
        <v>33</v>
      </c>
      <c r="Q339" s="4">
        <v>0</v>
      </c>
      <c r="R339" s="7">
        <v>45136.0000115741</v>
      </c>
      <c r="S339" s="6">
        <v>45140</v>
      </c>
      <c r="T339" s="4" t="s">
        <v>34</v>
      </c>
      <c r="U339" s="4">
        <v>586.11</v>
      </c>
      <c r="V339" s="4">
        <v>0</v>
      </c>
      <c r="W339" s="4">
        <v>0</v>
      </c>
      <c r="X339" s="4" t="s">
        <v>1679</v>
      </c>
      <c r="Y339" s="4" t="s">
        <v>1680</v>
      </c>
    </row>
    <row r="340" s="4" customFormat="1" spans="1:26">
      <c r="A340" s="4" t="s">
        <v>1681</v>
      </c>
      <c r="B340" s="4" t="s">
        <v>26</v>
      </c>
      <c r="C340" s="4" t="s">
        <v>27</v>
      </c>
      <c r="D340" s="4" t="s">
        <v>1682</v>
      </c>
      <c r="E340" s="4" t="s">
        <v>1683</v>
      </c>
      <c r="F340" s="6">
        <v>45136</v>
      </c>
      <c r="G340" s="6">
        <v>45137</v>
      </c>
      <c r="H340" s="4">
        <v>2</v>
      </c>
      <c r="I340" s="4">
        <v>1</v>
      </c>
      <c r="J340" s="4">
        <v>2</v>
      </c>
      <c r="K340" s="4" t="s">
        <v>30</v>
      </c>
      <c r="L340" s="4">
        <v>2737.82</v>
      </c>
      <c r="M340" s="4">
        <v>2737.82</v>
      </c>
      <c r="N340" s="4" t="s">
        <v>1684</v>
      </c>
      <c r="O340" s="4" t="s">
        <v>32</v>
      </c>
      <c r="P340" s="4" t="s">
        <v>33</v>
      </c>
      <c r="Q340" s="4">
        <v>0</v>
      </c>
      <c r="R340" s="7">
        <v>45136</v>
      </c>
      <c r="S340" s="6">
        <v>45140</v>
      </c>
      <c r="T340" s="4" t="s">
        <v>34</v>
      </c>
      <c r="U340" s="4">
        <v>2737.82</v>
      </c>
      <c r="V340" s="4">
        <v>0</v>
      </c>
      <c r="W340" s="4">
        <v>0</v>
      </c>
      <c r="X340" s="4" t="s">
        <v>1685</v>
      </c>
      <c r="Y340" s="4">
        <v>-57489455</v>
      </c>
      <c r="Z340" s="4" t="s">
        <v>1686</v>
      </c>
    </row>
    <row r="341" s="4" customFormat="1" spans="1:25">
      <c r="A341" s="4" t="s">
        <v>1687</v>
      </c>
      <c r="B341" s="4" t="s">
        <v>26</v>
      </c>
      <c r="C341" s="4" t="s">
        <v>27</v>
      </c>
      <c r="D341" s="4" t="s">
        <v>1688</v>
      </c>
      <c r="E341" s="4" t="s">
        <v>1689</v>
      </c>
      <c r="F341" s="6">
        <v>45136</v>
      </c>
      <c r="G341" s="6">
        <v>45137</v>
      </c>
      <c r="H341" s="4">
        <v>1</v>
      </c>
      <c r="I341" s="4">
        <v>1</v>
      </c>
      <c r="J341" s="4">
        <v>1</v>
      </c>
      <c r="K341" s="4" t="s">
        <v>30</v>
      </c>
      <c r="L341" s="4">
        <v>457.87</v>
      </c>
      <c r="M341" s="4">
        <v>457.87</v>
      </c>
      <c r="N341" s="4" t="s">
        <v>1690</v>
      </c>
      <c r="O341" s="4" t="s">
        <v>32</v>
      </c>
      <c r="P341" s="4" t="s">
        <v>33</v>
      </c>
      <c r="Q341" s="4">
        <v>0</v>
      </c>
      <c r="R341" s="7">
        <v>45136</v>
      </c>
      <c r="S341" s="6">
        <v>45140</v>
      </c>
      <c r="T341" s="4" t="s">
        <v>34</v>
      </c>
      <c r="U341" s="4">
        <v>457.87</v>
      </c>
      <c r="V341" s="4">
        <v>0</v>
      </c>
      <c r="W341" s="4">
        <v>0</v>
      </c>
      <c r="X341" s="4" t="s">
        <v>1691</v>
      </c>
      <c r="Y341" s="4" t="s">
        <v>36</v>
      </c>
    </row>
    <row r="342" s="4" customFormat="1" spans="1:25">
      <c r="A342" s="4" t="s">
        <v>1692</v>
      </c>
      <c r="B342" s="4" t="s">
        <v>26</v>
      </c>
      <c r="C342" s="4" t="s">
        <v>27</v>
      </c>
      <c r="D342" s="4" t="s">
        <v>1693</v>
      </c>
      <c r="E342" s="4" t="s">
        <v>648</v>
      </c>
      <c r="F342" s="6">
        <v>45136</v>
      </c>
      <c r="G342" s="6">
        <v>45137</v>
      </c>
      <c r="H342" s="4">
        <v>1</v>
      </c>
      <c r="I342" s="4">
        <v>1</v>
      </c>
      <c r="J342" s="4">
        <v>1</v>
      </c>
      <c r="K342" s="4" t="s">
        <v>30</v>
      </c>
      <c r="L342" s="4">
        <v>77.64</v>
      </c>
      <c r="M342" s="4">
        <v>77.64</v>
      </c>
      <c r="N342" s="4" t="s">
        <v>1694</v>
      </c>
      <c r="O342" s="4" t="s">
        <v>32</v>
      </c>
      <c r="P342" s="4" t="s">
        <v>33</v>
      </c>
      <c r="Q342" s="4">
        <v>0</v>
      </c>
      <c r="R342" s="7">
        <v>45136.0000115741</v>
      </c>
      <c r="S342" s="6">
        <v>45140</v>
      </c>
      <c r="T342" s="4" t="s">
        <v>34</v>
      </c>
      <c r="U342" s="4">
        <v>77.64</v>
      </c>
      <c r="V342" s="4">
        <v>0</v>
      </c>
      <c r="W342" s="4">
        <v>0</v>
      </c>
      <c r="X342" s="4" t="s">
        <v>1695</v>
      </c>
      <c r="Y342" s="4" t="s">
        <v>1696</v>
      </c>
    </row>
    <row r="343" s="4" customFormat="1" spans="1:25">
      <c r="A343" s="4" t="s">
        <v>1697</v>
      </c>
      <c r="B343" s="4" t="s">
        <v>26</v>
      </c>
      <c r="C343" s="4" t="s">
        <v>27</v>
      </c>
      <c r="D343" s="4" t="s">
        <v>1698</v>
      </c>
      <c r="E343" s="4" t="s">
        <v>1699</v>
      </c>
      <c r="F343" s="6">
        <v>45136</v>
      </c>
      <c r="G343" s="6">
        <v>45137</v>
      </c>
      <c r="H343" s="4">
        <v>1</v>
      </c>
      <c r="I343" s="4">
        <v>1</v>
      </c>
      <c r="J343" s="4">
        <v>1</v>
      </c>
      <c r="K343" s="4" t="s">
        <v>30</v>
      </c>
      <c r="L343" s="4">
        <v>3447.76</v>
      </c>
      <c r="M343" s="4">
        <v>3447.76</v>
      </c>
      <c r="N343" s="4" t="s">
        <v>1700</v>
      </c>
      <c r="O343" s="4" t="s">
        <v>32</v>
      </c>
      <c r="P343" s="4" t="s">
        <v>33</v>
      </c>
      <c r="Q343" s="4">
        <v>0</v>
      </c>
      <c r="R343" s="7">
        <v>45136</v>
      </c>
      <c r="S343" s="6">
        <v>45140</v>
      </c>
      <c r="T343" s="4" t="s">
        <v>34</v>
      </c>
      <c r="U343" s="4">
        <v>3447.76</v>
      </c>
      <c r="V343" s="4">
        <v>0</v>
      </c>
      <c r="W343" s="4">
        <v>0</v>
      </c>
      <c r="X343" s="4" t="s">
        <v>1701</v>
      </c>
      <c r="Y343" s="4" t="s">
        <v>36</v>
      </c>
    </row>
    <row r="344" s="4" customFormat="1" spans="1:25">
      <c r="A344" s="4" t="s">
        <v>1702</v>
      </c>
      <c r="B344" s="4" t="s">
        <v>26</v>
      </c>
      <c r="C344" s="4" t="s">
        <v>27</v>
      </c>
      <c r="D344" s="4" t="s">
        <v>1703</v>
      </c>
      <c r="E344" s="4" t="s">
        <v>1013</v>
      </c>
      <c r="F344" s="6">
        <v>45136</v>
      </c>
      <c r="G344" s="6">
        <v>45137</v>
      </c>
      <c r="H344" s="4">
        <v>1</v>
      </c>
      <c r="I344" s="4">
        <v>1</v>
      </c>
      <c r="J344" s="4">
        <v>1</v>
      </c>
      <c r="K344" s="4" t="s">
        <v>30</v>
      </c>
      <c r="L344" s="4">
        <v>477.85</v>
      </c>
      <c r="M344" s="4">
        <v>477.85</v>
      </c>
      <c r="N344" s="4" t="s">
        <v>1704</v>
      </c>
      <c r="O344" s="4" t="s">
        <v>32</v>
      </c>
      <c r="P344" s="4" t="s">
        <v>33</v>
      </c>
      <c r="Q344" s="4">
        <v>0</v>
      </c>
      <c r="R344" s="7">
        <v>45136.0000115741</v>
      </c>
      <c r="S344" s="6">
        <v>45140</v>
      </c>
      <c r="T344" s="4" t="s">
        <v>34</v>
      </c>
      <c r="U344" s="4">
        <v>477.85</v>
      </c>
      <c r="V344" s="4">
        <v>0</v>
      </c>
      <c r="W344" s="4">
        <v>0</v>
      </c>
      <c r="X344" s="4" t="s">
        <v>1705</v>
      </c>
      <c r="Y344" s="4" t="s">
        <v>1706</v>
      </c>
    </row>
    <row r="345" s="4" customFormat="1" spans="1:25">
      <c r="A345" s="4" t="s">
        <v>1707</v>
      </c>
      <c r="B345" s="4" t="s">
        <v>26</v>
      </c>
      <c r="C345" s="4" t="s">
        <v>27</v>
      </c>
      <c r="D345" s="4" t="s">
        <v>1373</v>
      </c>
      <c r="E345" s="4" t="s">
        <v>1374</v>
      </c>
      <c r="F345" s="6">
        <v>45136</v>
      </c>
      <c r="G345" s="6">
        <v>45137</v>
      </c>
      <c r="H345" s="4">
        <v>1</v>
      </c>
      <c r="I345" s="4">
        <v>1</v>
      </c>
      <c r="J345" s="4">
        <v>1</v>
      </c>
      <c r="K345" s="4" t="s">
        <v>30</v>
      </c>
      <c r="L345" s="4">
        <v>258.32</v>
      </c>
      <c r="M345" s="4">
        <v>258.32</v>
      </c>
      <c r="N345" s="4" t="s">
        <v>1708</v>
      </c>
      <c r="O345" s="4" t="s">
        <v>32</v>
      </c>
      <c r="P345" s="4" t="s">
        <v>33</v>
      </c>
      <c r="Q345" s="4">
        <v>0</v>
      </c>
      <c r="R345" s="7">
        <v>45136.0000115741</v>
      </c>
      <c r="S345" s="6">
        <v>45140</v>
      </c>
      <c r="T345" s="4" t="s">
        <v>34</v>
      </c>
      <c r="U345" s="4">
        <v>258.32</v>
      </c>
      <c r="V345" s="4">
        <v>0</v>
      </c>
      <c r="W345" s="4">
        <v>0</v>
      </c>
      <c r="X345" s="4" t="s">
        <v>1709</v>
      </c>
      <c r="Y345" s="4" t="s">
        <v>1710</v>
      </c>
    </row>
    <row r="346" s="4" customFormat="1" spans="1:25">
      <c r="A346" s="4" t="s">
        <v>1711</v>
      </c>
      <c r="B346" s="4" t="s">
        <v>26</v>
      </c>
      <c r="C346" s="4" t="s">
        <v>27</v>
      </c>
      <c r="D346" s="4" t="s">
        <v>1712</v>
      </c>
      <c r="E346" s="4" t="s">
        <v>1713</v>
      </c>
      <c r="F346" s="6">
        <v>45136</v>
      </c>
      <c r="G346" s="6">
        <v>45137</v>
      </c>
      <c r="H346" s="4">
        <v>1</v>
      </c>
      <c r="I346" s="4">
        <v>1</v>
      </c>
      <c r="J346" s="4">
        <v>1</v>
      </c>
      <c r="K346" s="4" t="s">
        <v>30</v>
      </c>
      <c r="L346" s="4">
        <v>738.08</v>
      </c>
      <c r="M346" s="4">
        <v>738.08</v>
      </c>
      <c r="N346" s="4" t="s">
        <v>1714</v>
      </c>
      <c r="O346" s="4" t="s">
        <v>32</v>
      </c>
      <c r="P346" s="4" t="s">
        <v>33</v>
      </c>
      <c r="Q346" s="4">
        <v>0</v>
      </c>
      <c r="R346" s="7">
        <v>45136.0000115741</v>
      </c>
      <c r="S346" s="6">
        <v>45140</v>
      </c>
      <c r="T346" s="4" t="s">
        <v>34</v>
      </c>
      <c r="U346" s="4">
        <v>738.08</v>
      </c>
      <c r="V346" s="4">
        <v>0</v>
      </c>
      <c r="W346" s="4">
        <v>0</v>
      </c>
      <c r="X346" s="4" t="s">
        <v>1715</v>
      </c>
      <c r="Y346" s="4" t="s">
        <v>1716</v>
      </c>
    </row>
    <row r="347" s="4" customFormat="1" spans="1:25">
      <c r="A347" s="4" t="s">
        <v>1717</v>
      </c>
      <c r="B347" s="4" t="s">
        <v>26</v>
      </c>
      <c r="C347" s="4" t="s">
        <v>27</v>
      </c>
      <c r="D347" s="4" t="s">
        <v>1718</v>
      </c>
      <c r="E347" s="4" t="s">
        <v>620</v>
      </c>
      <c r="F347" s="6">
        <v>45136</v>
      </c>
      <c r="G347" s="6">
        <v>45137</v>
      </c>
      <c r="H347" s="4">
        <v>1</v>
      </c>
      <c r="I347" s="4">
        <v>1</v>
      </c>
      <c r="J347" s="4">
        <v>1</v>
      </c>
      <c r="K347" s="4" t="s">
        <v>30</v>
      </c>
      <c r="L347" s="4">
        <v>255.89</v>
      </c>
      <c r="M347" s="4">
        <v>255.89</v>
      </c>
      <c r="N347" s="4" t="s">
        <v>1719</v>
      </c>
      <c r="O347" s="4" t="s">
        <v>32</v>
      </c>
      <c r="P347" s="4" t="s">
        <v>33</v>
      </c>
      <c r="Q347" s="4">
        <v>0</v>
      </c>
      <c r="R347" s="7">
        <v>45136</v>
      </c>
      <c r="S347" s="6">
        <v>45140</v>
      </c>
      <c r="T347" s="4" t="s">
        <v>34</v>
      </c>
      <c r="U347" s="4">
        <v>255.89</v>
      </c>
      <c r="V347" s="4">
        <v>0</v>
      </c>
      <c r="W347" s="4">
        <v>0</v>
      </c>
      <c r="X347" s="4" t="s">
        <v>1720</v>
      </c>
      <c r="Y347" s="4" t="s">
        <v>36</v>
      </c>
    </row>
    <row r="348" s="4" customFormat="1" spans="1:25">
      <c r="A348" s="4" t="s">
        <v>1721</v>
      </c>
      <c r="B348" s="4" t="s">
        <v>26</v>
      </c>
      <c r="C348" s="4" t="s">
        <v>27</v>
      </c>
      <c r="D348" s="4" t="s">
        <v>1703</v>
      </c>
      <c r="E348" s="4" t="s">
        <v>1013</v>
      </c>
      <c r="F348" s="6">
        <v>45136</v>
      </c>
      <c r="G348" s="6">
        <v>45137</v>
      </c>
      <c r="H348" s="4">
        <v>1</v>
      </c>
      <c r="I348" s="4">
        <v>1</v>
      </c>
      <c r="J348" s="4">
        <v>1</v>
      </c>
      <c r="K348" s="4" t="s">
        <v>30</v>
      </c>
      <c r="L348" s="4">
        <v>477.85</v>
      </c>
      <c r="M348" s="4">
        <v>477.85</v>
      </c>
      <c r="N348" s="4" t="s">
        <v>1722</v>
      </c>
      <c r="O348" s="4" t="s">
        <v>32</v>
      </c>
      <c r="P348" s="4" t="s">
        <v>33</v>
      </c>
      <c r="Q348" s="4">
        <v>0</v>
      </c>
      <c r="R348" s="7">
        <v>45136</v>
      </c>
      <c r="S348" s="6">
        <v>45140</v>
      </c>
      <c r="T348" s="4" t="s">
        <v>34</v>
      </c>
      <c r="U348" s="4">
        <v>477.85</v>
      </c>
      <c r="V348" s="4">
        <v>0</v>
      </c>
      <c r="W348" s="4">
        <v>0</v>
      </c>
      <c r="X348" s="4" t="s">
        <v>1723</v>
      </c>
      <c r="Y348" s="4" t="s">
        <v>1724</v>
      </c>
    </row>
    <row r="349" s="4" customFormat="1" spans="1:25">
      <c r="A349" s="4" t="s">
        <v>1725</v>
      </c>
      <c r="B349" s="4" t="s">
        <v>26</v>
      </c>
      <c r="C349" s="4" t="s">
        <v>27</v>
      </c>
      <c r="D349" s="4" t="s">
        <v>1726</v>
      </c>
      <c r="E349" s="4" t="s">
        <v>1727</v>
      </c>
      <c r="F349" s="6">
        <v>45136</v>
      </c>
      <c r="G349" s="6">
        <v>45137</v>
      </c>
      <c r="H349" s="4">
        <v>1</v>
      </c>
      <c r="I349" s="4">
        <v>1</v>
      </c>
      <c r="J349" s="4">
        <v>1</v>
      </c>
      <c r="K349" s="4" t="s">
        <v>30</v>
      </c>
      <c r="L349" s="4">
        <v>193.38</v>
      </c>
      <c r="M349" s="4">
        <v>193.38</v>
      </c>
      <c r="N349" s="4" t="s">
        <v>1728</v>
      </c>
      <c r="O349" s="4" t="s">
        <v>32</v>
      </c>
      <c r="P349" s="4" t="s">
        <v>33</v>
      </c>
      <c r="Q349" s="4">
        <v>0</v>
      </c>
      <c r="R349" s="7">
        <v>45136.0000115741</v>
      </c>
      <c r="S349" s="6">
        <v>45140</v>
      </c>
      <c r="T349" s="4" t="s">
        <v>34</v>
      </c>
      <c r="U349" s="4">
        <v>193.38</v>
      </c>
      <c r="V349" s="4">
        <v>0</v>
      </c>
      <c r="W349" s="4">
        <v>0</v>
      </c>
      <c r="X349" s="4" t="s">
        <v>1729</v>
      </c>
      <c r="Y349" s="4" t="s">
        <v>1730</v>
      </c>
    </row>
    <row r="350" s="4" customFormat="1" spans="1:25">
      <c r="A350" s="4" t="s">
        <v>1731</v>
      </c>
      <c r="B350" s="4" t="s">
        <v>26</v>
      </c>
      <c r="C350" s="4" t="s">
        <v>27</v>
      </c>
      <c r="D350" s="4" t="s">
        <v>1732</v>
      </c>
      <c r="E350" s="4" t="s">
        <v>1733</v>
      </c>
      <c r="F350" s="6">
        <v>45136</v>
      </c>
      <c r="G350" s="6">
        <v>45137</v>
      </c>
      <c r="H350" s="4">
        <v>1</v>
      </c>
      <c r="I350" s="4">
        <v>1</v>
      </c>
      <c r="J350" s="4">
        <v>1</v>
      </c>
      <c r="K350" s="4" t="s">
        <v>30</v>
      </c>
      <c r="L350" s="4">
        <v>209.63</v>
      </c>
      <c r="M350" s="4">
        <v>209.63</v>
      </c>
      <c r="N350" s="4" t="s">
        <v>1734</v>
      </c>
      <c r="O350" s="4" t="s">
        <v>32</v>
      </c>
      <c r="P350" s="4" t="s">
        <v>33</v>
      </c>
      <c r="Q350" s="4">
        <v>0</v>
      </c>
      <c r="R350" s="7">
        <v>45136</v>
      </c>
      <c r="S350" s="6">
        <v>45140</v>
      </c>
      <c r="T350" s="4" t="s">
        <v>34</v>
      </c>
      <c r="U350" s="4">
        <v>209.63</v>
      </c>
      <c r="V350" s="4">
        <v>0</v>
      </c>
      <c r="W350" s="4">
        <v>0</v>
      </c>
      <c r="X350" s="4" t="s">
        <v>1735</v>
      </c>
      <c r="Y350" s="4" t="s">
        <v>1736</v>
      </c>
    </row>
    <row r="351" s="4" customFormat="1" spans="1:25">
      <c r="A351" s="4" t="s">
        <v>1737</v>
      </c>
      <c r="B351" s="4" t="s">
        <v>26</v>
      </c>
      <c r="C351" s="4" t="s">
        <v>27</v>
      </c>
      <c r="D351" s="4" t="s">
        <v>1738</v>
      </c>
      <c r="E351" s="4" t="s">
        <v>614</v>
      </c>
      <c r="F351" s="6">
        <v>45136</v>
      </c>
      <c r="G351" s="6">
        <v>45137</v>
      </c>
      <c r="H351" s="4">
        <v>1</v>
      </c>
      <c r="I351" s="4">
        <v>1</v>
      </c>
      <c r="J351" s="4">
        <v>1</v>
      </c>
      <c r="K351" s="4" t="s">
        <v>30</v>
      </c>
      <c r="L351" s="4">
        <v>381.23</v>
      </c>
      <c r="M351" s="4">
        <v>381.23</v>
      </c>
      <c r="N351" s="4" t="s">
        <v>1739</v>
      </c>
      <c r="O351" s="4" t="s">
        <v>32</v>
      </c>
      <c r="P351" s="4" t="s">
        <v>33</v>
      </c>
      <c r="Q351" s="4">
        <v>0</v>
      </c>
      <c r="R351" s="7">
        <v>45136.0000115741</v>
      </c>
      <c r="S351" s="6">
        <v>45140</v>
      </c>
      <c r="T351" s="4" t="s">
        <v>34</v>
      </c>
      <c r="U351" s="4">
        <v>381.23</v>
      </c>
      <c r="V351" s="4">
        <v>0</v>
      </c>
      <c r="W351" s="4">
        <v>0</v>
      </c>
      <c r="X351" s="4" t="s">
        <v>1740</v>
      </c>
      <c r="Y351" s="4" t="s">
        <v>36</v>
      </c>
    </row>
    <row r="352" s="4" customFormat="1" spans="1:25">
      <c r="A352" s="4" t="s">
        <v>1741</v>
      </c>
      <c r="B352" s="4" t="s">
        <v>26</v>
      </c>
      <c r="C352" s="4" t="s">
        <v>27</v>
      </c>
      <c r="D352" s="4" t="s">
        <v>1742</v>
      </c>
      <c r="E352" s="4" t="s">
        <v>1013</v>
      </c>
      <c r="F352" s="6">
        <v>45136</v>
      </c>
      <c r="G352" s="6">
        <v>45137</v>
      </c>
      <c r="H352" s="4">
        <v>1</v>
      </c>
      <c r="I352" s="4">
        <v>1</v>
      </c>
      <c r="J352" s="4">
        <v>1</v>
      </c>
      <c r="K352" s="4" t="s">
        <v>30</v>
      </c>
      <c r="L352" s="4">
        <v>226.62</v>
      </c>
      <c r="M352" s="4">
        <v>226.62</v>
      </c>
      <c r="N352" s="4" t="s">
        <v>1743</v>
      </c>
      <c r="O352" s="4" t="s">
        <v>32</v>
      </c>
      <c r="P352" s="4" t="s">
        <v>33</v>
      </c>
      <c r="Q352" s="4">
        <v>0</v>
      </c>
      <c r="R352" s="7">
        <v>45136</v>
      </c>
      <c r="S352" s="6">
        <v>45140</v>
      </c>
      <c r="T352" s="4" t="s">
        <v>34</v>
      </c>
      <c r="U352" s="4">
        <v>226.62</v>
      </c>
      <c r="V352" s="4">
        <v>0</v>
      </c>
      <c r="W352" s="4">
        <v>0</v>
      </c>
      <c r="X352" s="4" t="s">
        <v>1744</v>
      </c>
      <c r="Y352" s="4" t="s">
        <v>1745</v>
      </c>
    </row>
    <row r="353" s="4" customFormat="1" spans="1:25">
      <c r="A353" s="4" t="s">
        <v>1746</v>
      </c>
      <c r="B353" s="4" t="s">
        <v>26</v>
      </c>
      <c r="C353" s="4" t="s">
        <v>27</v>
      </c>
      <c r="D353" s="4" t="s">
        <v>1747</v>
      </c>
      <c r="E353" s="4" t="s">
        <v>1748</v>
      </c>
      <c r="F353" s="6">
        <v>45136</v>
      </c>
      <c r="G353" s="6">
        <v>45137</v>
      </c>
      <c r="H353" s="4">
        <v>1</v>
      </c>
      <c r="I353" s="4">
        <v>1</v>
      </c>
      <c r="J353" s="4">
        <v>1</v>
      </c>
      <c r="K353" s="4" t="s">
        <v>30</v>
      </c>
      <c r="L353" s="4">
        <v>643.21</v>
      </c>
      <c r="M353" s="4">
        <v>643.21</v>
      </c>
      <c r="N353" s="4" t="s">
        <v>1749</v>
      </c>
      <c r="O353" s="4" t="s">
        <v>32</v>
      </c>
      <c r="P353" s="4" t="s">
        <v>33</v>
      </c>
      <c r="Q353" s="4">
        <v>0</v>
      </c>
      <c r="R353" s="7">
        <v>45136.0000115741</v>
      </c>
      <c r="S353" s="6">
        <v>45140</v>
      </c>
      <c r="T353" s="4" t="s">
        <v>34</v>
      </c>
      <c r="U353" s="4">
        <v>643.21</v>
      </c>
      <c r="V353" s="4">
        <v>0</v>
      </c>
      <c r="W353" s="4">
        <v>0</v>
      </c>
      <c r="X353" s="4" t="s">
        <v>1750</v>
      </c>
      <c r="Y353" s="4" t="s">
        <v>1751</v>
      </c>
    </row>
    <row r="354" s="4" customFormat="1" spans="1:25">
      <c r="A354" s="4" t="s">
        <v>1752</v>
      </c>
      <c r="B354" s="4" t="s">
        <v>26</v>
      </c>
      <c r="C354" s="4" t="s">
        <v>27</v>
      </c>
      <c r="D354" s="4" t="s">
        <v>1523</v>
      </c>
      <c r="E354" s="4" t="s">
        <v>1524</v>
      </c>
      <c r="F354" s="6">
        <v>45136</v>
      </c>
      <c r="G354" s="6">
        <v>45137</v>
      </c>
      <c r="H354" s="4">
        <v>1</v>
      </c>
      <c r="I354" s="4">
        <v>1</v>
      </c>
      <c r="J354" s="4">
        <v>1</v>
      </c>
      <c r="K354" s="4" t="s">
        <v>30</v>
      </c>
      <c r="L354" s="4">
        <v>158.71</v>
      </c>
      <c r="M354" s="4">
        <v>158.71</v>
      </c>
      <c r="N354" s="4" t="s">
        <v>1753</v>
      </c>
      <c r="O354" s="4" t="s">
        <v>32</v>
      </c>
      <c r="P354" s="4" t="s">
        <v>33</v>
      </c>
      <c r="Q354" s="4">
        <v>0</v>
      </c>
      <c r="R354" s="7">
        <v>45136</v>
      </c>
      <c r="S354" s="6">
        <v>45140</v>
      </c>
      <c r="T354" s="4" t="s">
        <v>34</v>
      </c>
      <c r="U354" s="4">
        <v>158.71</v>
      </c>
      <c r="V354" s="4">
        <v>0</v>
      </c>
      <c r="W354" s="4">
        <v>0</v>
      </c>
      <c r="X354" s="4" t="s">
        <v>1754</v>
      </c>
      <c r="Y354" s="4" t="s">
        <v>1755</v>
      </c>
    </row>
    <row r="355" s="4" customFormat="1" spans="1:25">
      <c r="A355" s="4" t="s">
        <v>1756</v>
      </c>
      <c r="B355" s="4" t="s">
        <v>26</v>
      </c>
      <c r="C355" s="4" t="s">
        <v>27</v>
      </c>
      <c r="D355" s="4" t="s">
        <v>1757</v>
      </c>
      <c r="E355" s="4" t="s">
        <v>1758</v>
      </c>
      <c r="F355" s="6">
        <v>45136</v>
      </c>
      <c r="G355" s="6">
        <v>45137</v>
      </c>
      <c r="H355" s="4">
        <v>1</v>
      </c>
      <c r="I355" s="4">
        <v>1</v>
      </c>
      <c r="J355" s="4">
        <v>1</v>
      </c>
      <c r="K355" s="4" t="s">
        <v>30</v>
      </c>
      <c r="L355" s="4">
        <v>395.37</v>
      </c>
      <c r="M355" s="4">
        <v>395.37</v>
      </c>
      <c r="N355" s="4" t="s">
        <v>1759</v>
      </c>
      <c r="O355" s="4" t="s">
        <v>32</v>
      </c>
      <c r="P355" s="4" t="s">
        <v>33</v>
      </c>
      <c r="Q355" s="4">
        <v>0</v>
      </c>
      <c r="R355" s="7">
        <v>45136.0000115741</v>
      </c>
      <c r="S355" s="6">
        <v>45140</v>
      </c>
      <c r="T355" s="4" t="s">
        <v>34</v>
      </c>
      <c r="U355" s="4">
        <v>395.37</v>
      </c>
      <c r="V355" s="4">
        <v>0</v>
      </c>
      <c r="W355" s="4">
        <v>0</v>
      </c>
      <c r="X355" s="4" t="s">
        <v>1760</v>
      </c>
      <c r="Y355" s="4" t="s">
        <v>1761</v>
      </c>
    </row>
    <row r="356" s="4" customFormat="1" spans="1:25">
      <c r="A356" s="4" t="s">
        <v>1762</v>
      </c>
      <c r="B356" s="4" t="s">
        <v>26</v>
      </c>
      <c r="C356" s="4" t="s">
        <v>27</v>
      </c>
      <c r="D356" s="4" t="s">
        <v>1373</v>
      </c>
      <c r="E356" s="4" t="s">
        <v>1763</v>
      </c>
      <c r="F356" s="6">
        <v>45136</v>
      </c>
      <c r="G356" s="6">
        <v>45137</v>
      </c>
      <c r="H356" s="4">
        <v>1</v>
      </c>
      <c r="I356" s="4">
        <v>1</v>
      </c>
      <c r="J356" s="4">
        <v>1</v>
      </c>
      <c r="K356" s="4" t="s">
        <v>30</v>
      </c>
      <c r="L356" s="4">
        <v>282.62</v>
      </c>
      <c r="M356" s="4">
        <v>282.62</v>
      </c>
      <c r="N356" s="4" t="s">
        <v>1764</v>
      </c>
      <c r="O356" s="4" t="s">
        <v>32</v>
      </c>
      <c r="P356" s="4" t="s">
        <v>33</v>
      </c>
      <c r="Q356" s="4">
        <v>0</v>
      </c>
      <c r="R356" s="7">
        <v>45136</v>
      </c>
      <c r="S356" s="6">
        <v>45140</v>
      </c>
      <c r="T356" s="4" t="s">
        <v>34</v>
      </c>
      <c r="U356" s="4">
        <v>282.62</v>
      </c>
      <c r="V356" s="4">
        <v>0</v>
      </c>
      <c r="W356" s="4">
        <v>0</v>
      </c>
      <c r="X356" s="4" t="s">
        <v>1765</v>
      </c>
      <c r="Y356" s="4" t="s">
        <v>1766</v>
      </c>
    </row>
    <row r="357" s="4" customFormat="1" spans="1:25">
      <c r="A357" s="4" t="s">
        <v>1767</v>
      </c>
      <c r="B357" s="4" t="s">
        <v>26</v>
      </c>
      <c r="C357" s="4" t="s">
        <v>27</v>
      </c>
      <c r="D357" s="4" t="s">
        <v>1768</v>
      </c>
      <c r="E357" s="4" t="s">
        <v>1769</v>
      </c>
      <c r="F357" s="6">
        <v>45136</v>
      </c>
      <c r="G357" s="6">
        <v>45137</v>
      </c>
      <c r="H357" s="4">
        <v>1</v>
      </c>
      <c r="I357" s="4">
        <v>1</v>
      </c>
      <c r="J357" s="4">
        <v>1</v>
      </c>
      <c r="K357" s="4" t="s">
        <v>30</v>
      </c>
      <c r="L357" s="4">
        <v>769.3</v>
      </c>
      <c r="M357" s="4">
        <v>769.3</v>
      </c>
      <c r="N357" s="4" t="s">
        <v>1770</v>
      </c>
      <c r="O357" s="4" t="s">
        <v>32</v>
      </c>
      <c r="P357" s="4" t="s">
        <v>33</v>
      </c>
      <c r="Q357" s="4">
        <v>0</v>
      </c>
      <c r="R357" s="7">
        <v>45136.0000115741</v>
      </c>
      <c r="S357" s="6">
        <v>45140</v>
      </c>
      <c r="T357" s="4" t="s">
        <v>34</v>
      </c>
      <c r="U357" s="4">
        <v>769.3</v>
      </c>
      <c r="V357" s="4">
        <v>0</v>
      </c>
      <c r="W357" s="4">
        <v>0</v>
      </c>
      <c r="X357" s="4" t="s">
        <v>1771</v>
      </c>
      <c r="Y357" s="4" t="s">
        <v>1772</v>
      </c>
    </row>
    <row r="358" s="4" customFormat="1" spans="1:25">
      <c r="A358" s="4" t="s">
        <v>1773</v>
      </c>
      <c r="B358" s="4" t="s">
        <v>26</v>
      </c>
      <c r="C358" s="4" t="s">
        <v>27</v>
      </c>
      <c r="D358" s="4" t="s">
        <v>978</v>
      </c>
      <c r="E358" s="4" t="s">
        <v>1774</v>
      </c>
      <c r="F358" s="6">
        <v>45136</v>
      </c>
      <c r="G358" s="6">
        <v>45137</v>
      </c>
      <c r="H358" s="4">
        <v>1</v>
      </c>
      <c r="I358" s="4">
        <v>1</v>
      </c>
      <c r="J358" s="4">
        <v>1</v>
      </c>
      <c r="K358" s="4" t="s">
        <v>30</v>
      </c>
      <c r="L358" s="4">
        <v>478.68</v>
      </c>
      <c r="M358" s="4">
        <v>478.68</v>
      </c>
      <c r="N358" s="4" t="s">
        <v>1775</v>
      </c>
      <c r="O358" s="4" t="s">
        <v>32</v>
      </c>
      <c r="P358" s="4" t="s">
        <v>33</v>
      </c>
      <c r="Q358" s="4">
        <v>0</v>
      </c>
      <c r="R358" s="7">
        <v>45136.0000115741</v>
      </c>
      <c r="S358" s="6">
        <v>45140</v>
      </c>
      <c r="T358" s="4" t="s">
        <v>34</v>
      </c>
      <c r="U358" s="4">
        <v>478.68</v>
      </c>
      <c r="V358" s="4">
        <v>0</v>
      </c>
      <c r="W358" s="4">
        <v>0</v>
      </c>
      <c r="X358" s="4" t="s">
        <v>1776</v>
      </c>
      <c r="Y358" s="4" t="s">
        <v>1777</v>
      </c>
    </row>
    <row r="359" s="4" customFormat="1" spans="1:25">
      <c r="A359" s="4" t="s">
        <v>1778</v>
      </c>
      <c r="B359" s="4" t="s">
        <v>26</v>
      </c>
      <c r="C359" s="4" t="s">
        <v>27</v>
      </c>
      <c r="D359" s="4" t="s">
        <v>1632</v>
      </c>
      <c r="E359" s="4" t="s">
        <v>1633</v>
      </c>
      <c r="F359" s="6">
        <v>45136</v>
      </c>
      <c r="G359" s="6">
        <v>45137</v>
      </c>
      <c r="H359" s="4">
        <v>1</v>
      </c>
      <c r="I359" s="4">
        <v>1</v>
      </c>
      <c r="J359" s="4">
        <v>1</v>
      </c>
      <c r="K359" s="4" t="s">
        <v>30</v>
      </c>
      <c r="L359" s="4">
        <v>91.25</v>
      </c>
      <c r="M359" s="4">
        <v>91.25</v>
      </c>
      <c r="N359" s="4" t="s">
        <v>1779</v>
      </c>
      <c r="O359" s="4" t="s">
        <v>32</v>
      </c>
      <c r="P359" s="4" t="s">
        <v>33</v>
      </c>
      <c r="Q359" s="4">
        <v>0</v>
      </c>
      <c r="R359" s="7">
        <v>45136</v>
      </c>
      <c r="S359" s="6">
        <v>45140</v>
      </c>
      <c r="T359" s="4" t="s">
        <v>34</v>
      </c>
      <c r="U359" s="4">
        <v>91.25</v>
      </c>
      <c r="V359" s="4">
        <v>0</v>
      </c>
      <c r="W359" s="4">
        <v>0</v>
      </c>
      <c r="X359" s="4" t="s">
        <v>1780</v>
      </c>
      <c r="Y359" s="4" t="s">
        <v>1781</v>
      </c>
    </row>
    <row r="360" s="4" customFormat="1" spans="1:25">
      <c r="A360" s="4" t="s">
        <v>1782</v>
      </c>
      <c r="B360" s="4" t="s">
        <v>26</v>
      </c>
      <c r="C360" s="4" t="s">
        <v>27</v>
      </c>
      <c r="D360" s="4" t="s">
        <v>1373</v>
      </c>
      <c r="E360" s="4" t="s">
        <v>1374</v>
      </c>
      <c r="F360" s="6">
        <v>45136</v>
      </c>
      <c r="G360" s="6">
        <v>45137</v>
      </c>
      <c r="H360" s="4">
        <v>1</v>
      </c>
      <c r="I360" s="4">
        <v>1</v>
      </c>
      <c r="J360" s="4">
        <v>1</v>
      </c>
      <c r="K360" s="4" t="s">
        <v>30</v>
      </c>
      <c r="L360" s="4">
        <v>258.32</v>
      </c>
      <c r="M360" s="4">
        <v>258.32</v>
      </c>
      <c r="N360" s="4" t="s">
        <v>1783</v>
      </c>
      <c r="O360" s="4" t="s">
        <v>32</v>
      </c>
      <c r="P360" s="4" t="s">
        <v>33</v>
      </c>
      <c r="Q360" s="4">
        <v>0</v>
      </c>
      <c r="R360" s="7">
        <v>45136.0000115741</v>
      </c>
      <c r="S360" s="6">
        <v>45140</v>
      </c>
      <c r="T360" s="4" t="s">
        <v>34</v>
      </c>
      <c r="U360" s="4">
        <v>258.32</v>
      </c>
      <c r="V360" s="4">
        <v>0</v>
      </c>
      <c r="W360" s="4">
        <v>0</v>
      </c>
      <c r="X360" s="4" t="s">
        <v>1784</v>
      </c>
      <c r="Y360" s="4" t="s">
        <v>1785</v>
      </c>
    </row>
    <row r="361" s="4" customFormat="1" spans="1:25">
      <c r="A361" s="4" t="s">
        <v>1786</v>
      </c>
      <c r="B361" s="4" t="s">
        <v>26</v>
      </c>
      <c r="C361" s="4" t="s">
        <v>27</v>
      </c>
      <c r="D361" s="4" t="s">
        <v>1787</v>
      </c>
      <c r="E361" s="4" t="s">
        <v>1788</v>
      </c>
      <c r="F361" s="6">
        <v>45136</v>
      </c>
      <c r="G361" s="6">
        <v>45137</v>
      </c>
      <c r="H361" s="4">
        <v>1</v>
      </c>
      <c r="I361" s="4">
        <v>1</v>
      </c>
      <c r="J361" s="4">
        <v>1</v>
      </c>
      <c r="K361" s="4" t="s">
        <v>30</v>
      </c>
      <c r="L361" s="4">
        <v>113.27</v>
      </c>
      <c r="M361" s="4">
        <v>113.27</v>
      </c>
      <c r="N361" s="4" t="s">
        <v>1789</v>
      </c>
      <c r="O361" s="4" t="s">
        <v>32</v>
      </c>
      <c r="P361" s="4" t="s">
        <v>33</v>
      </c>
      <c r="Q361" s="4">
        <v>0</v>
      </c>
      <c r="R361" s="7">
        <v>45136</v>
      </c>
      <c r="S361" s="6">
        <v>45140</v>
      </c>
      <c r="T361" s="4" t="s">
        <v>34</v>
      </c>
      <c r="U361" s="4">
        <v>113.27</v>
      </c>
      <c r="V361" s="4">
        <v>0</v>
      </c>
      <c r="W361" s="4">
        <v>0</v>
      </c>
      <c r="X361" s="4" t="s">
        <v>1790</v>
      </c>
      <c r="Y361" s="4" t="s">
        <v>1791</v>
      </c>
    </row>
    <row r="362" s="4" customFormat="1" spans="1:25">
      <c r="A362" s="4" t="s">
        <v>1792</v>
      </c>
      <c r="B362" s="4" t="s">
        <v>26</v>
      </c>
      <c r="C362" s="4" t="s">
        <v>27</v>
      </c>
      <c r="D362" s="4" t="s">
        <v>1793</v>
      </c>
      <c r="E362" s="4" t="s">
        <v>1794</v>
      </c>
      <c r="F362" s="6">
        <v>45136</v>
      </c>
      <c r="G362" s="6">
        <v>45137</v>
      </c>
      <c r="H362" s="4">
        <v>1</v>
      </c>
      <c r="I362" s="4">
        <v>1</v>
      </c>
      <c r="J362" s="4">
        <v>1</v>
      </c>
      <c r="K362" s="4" t="s">
        <v>30</v>
      </c>
      <c r="L362" s="4">
        <v>574.86</v>
      </c>
      <c r="M362" s="4">
        <v>574.86</v>
      </c>
      <c r="N362" s="4" t="s">
        <v>1795</v>
      </c>
      <c r="O362" s="4" t="s">
        <v>32</v>
      </c>
      <c r="P362" s="4" t="s">
        <v>33</v>
      </c>
      <c r="Q362" s="4">
        <v>0</v>
      </c>
      <c r="R362" s="7">
        <v>45136</v>
      </c>
      <c r="S362" s="6">
        <v>45140</v>
      </c>
      <c r="T362" s="4" t="s">
        <v>34</v>
      </c>
      <c r="U362" s="4">
        <v>574.86</v>
      </c>
      <c r="V362" s="4">
        <v>0</v>
      </c>
      <c r="W362" s="4">
        <v>0</v>
      </c>
      <c r="X362" s="4" t="s">
        <v>1796</v>
      </c>
      <c r="Y362" s="4" t="s">
        <v>1797</v>
      </c>
    </row>
    <row r="363" s="4" customFormat="1" spans="1:25">
      <c r="A363" s="4" t="s">
        <v>1798</v>
      </c>
      <c r="B363" s="4" t="s">
        <v>26</v>
      </c>
      <c r="C363" s="4" t="s">
        <v>27</v>
      </c>
      <c r="D363" s="4" t="s">
        <v>1799</v>
      </c>
      <c r="E363" s="4" t="s">
        <v>1800</v>
      </c>
      <c r="F363" s="6">
        <v>45136</v>
      </c>
      <c r="G363" s="6">
        <v>45137</v>
      </c>
      <c r="H363" s="4">
        <v>1</v>
      </c>
      <c r="I363" s="4">
        <v>1</v>
      </c>
      <c r="J363" s="4">
        <v>1</v>
      </c>
      <c r="K363" s="4" t="s">
        <v>30</v>
      </c>
      <c r="L363" s="4">
        <v>806.14</v>
      </c>
      <c r="M363" s="4">
        <v>806.14</v>
      </c>
      <c r="N363" s="4" t="s">
        <v>1801</v>
      </c>
      <c r="O363" s="4" t="s">
        <v>32</v>
      </c>
      <c r="P363" s="4" t="s">
        <v>33</v>
      </c>
      <c r="Q363" s="4">
        <v>0</v>
      </c>
      <c r="R363" s="7">
        <v>45136</v>
      </c>
      <c r="S363" s="6">
        <v>45140</v>
      </c>
      <c r="T363" s="4" t="s">
        <v>34</v>
      </c>
      <c r="U363" s="4">
        <v>806.14</v>
      </c>
      <c r="V363" s="4">
        <v>0</v>
      </c>
      <c r="W363" s="4">
        <v>0</v>
      </c>
      <c r="X363" s="4" t="s">
        <v>1802</v>
      </c>
      <c r="Y363" s="4" t="s">
        <v>36</v>
      </c>
    </row>
    <row r="364" s="4" customFormat="1" spans="1:25">
      <c r="A364" s="4" t="s">
        <v>1803</v>
      </c>
      <c r="B364" s="4" t="s">
        <v>26</v>
      </c>
      <c r="C364" s="4" t="s">
        <v>27</v>
      </c>
      <c r="D364" s="4" t="s">
        <v>1804</v>
      </c>
      <c r="E364" s="4" t="s">
        <v>1805</v>
      </c>
      <c r="F364" s="6">
        <v>45136</v>
      </c>
      <c r="G364" s="6">
        <v>45137</v>
      </c>
      <c r="H364" s="4">
        <v>1</v>
      </c>
      <c r="I364" s="4">
        <v>1</v>
      </c>
      <c r="J364" s="4">
        <v>1</v>
      </c>
      <c r="K364" s="4" t="s">
        <v>30</v>
      </c>
      <c r="L364" s="4">
        <v>1848.92</v>
      </c>
      <c r="M364" s="4">
        <v>1848.92</v>
      </c>
      <c r="N364" s="4" t="s">
        <v>1806</v>
      </c>
      <c r="O364" s="4" t="s">
        <v>32</v>
      </c>
      <c r="P364" s="4" t="s">
        <v>33</v>
      </c>
      <c r="Q364" s="4">
        <v>0</v>
      </c>
      <c r="R364" s="7">
        <v>45136.0000115741</v>
      </c>
      <c r="S364" s="6">
        <v>45140</v>
      </c>
      <c r="T364" s="4" t="s">
        <v>34</v>
      </c>
      <c r="U364" s="4">
        <v>1848.92</v>
      </c>
      <c r="V364" s="4">
        <v>0</v>
      </c>
      <c r="W364" s="4">
        <v>0</v>
      </c>
      <c r="X364" s="4" t="s">
        <v>1807</v>
      </c>
      <c r="Y364" s="4" t="s">
        <v>1808</v>
      </c>
    </row>
    <row r="365" s="4" customFormat="1" spans="1:25">
      <c r="A365" s="4" t="s">
        <v>1809</v>
      </c>
      <c r="B365" s="4" t="s">
        <v>26</v>
      </c>
      <c r="C365" s="4" t="s">
        <v>27</v>
      </c>
      <c r="D365" s="4" t="s">
        <v>1810</v>
      </c>
      <c r="E365" s="4" t="s">
        <v>625</v>
      </c>
      <c r="F365" s="6">
        <v>45136</v>
      </c>
      <c r="G365" s="6">
        <v>45137</v>
      </c>
      <c r="H365" s="4">
        <v>1</v>
      </c>
      <c r="I365" s="4">
        <v>1</v>
      </c>
      <c r="J365" s="4">
        <v>1</v>
      </c>
      <c r="K365" s="4" t="s">
        <v>30</v>
      </c>
      <c r="L365" s="4">
        <v>1841.2</v>
      </c>
      <c r="M365" s="4">
        <v>1841.2</v>
      </c>
      <c r="N365" s="4" t="s">
        <v>1811</v>
      </c>
      <c r="O365" s="4" t="s">
        <v>32</v>
      </c>
      <c r="P365" s="4" t="s">
        <v>33</v>
      </c>
      <c r="Q365" s="4">
        <v>0</v>
      </c>
      <c r="R365" s="7">
        <v>45136.0000115741</v>
      </c>
      <c r="S365" s="6">
        <v>45140</v>
      </c>
      <c r="T365" s="4" t="s">
        <v>34</v>
      </c>
      <c r="U365" s="4">
        <v>1841.2</v>
      </c>
      <c r="V365" s="4">
        <v>0</v>
      </c>
      <c r="W365" s="4">
        <v>0</v>
      </c>
      <c r="X365" s="4" t="s">
        <v>1812</v>
      </c>
      <c r="Y365" s="4" t="s">
        <v>1813</v>
      </c>
    </row>
    <row r="366" s="4" customFormat="1" spans="1:25">
      <c r="A366" s="4" t="s">
        <v>1814</v>
      </c>
      <c r="B366" s="4" t="s">
        <v>26</v>
      </c>
      <c r="C366" s="4" t="s">
        <v>27</v>
      </c>
      <c r="D366" s="4" t="s">
        <v>1815</v>
      </c>
      <c r="E366" s="4" t="s">
        <v>1816</v>
      </c>
      <c r="F366" s="6">
        <v>45136</v>
      </c>
      <c r="G366" s="6">
        <v>45137</v>
      </c>
      <c r="H366" s="4">
        <v>1</v>
      </c>
      <c r="I366" s="4">
        <v>1</v>
      </c>
      <c r="J366" s="4">
        <v>1</v>
      </c>
      <c r="K366" s="4" t="s">
        <v>30</v>
      </c>
      <c r="L366" s="4">
        <v>140.89</v>
      </c>
      <c r="M366" s="4">
        <v>140.89</v>
      </c>
      <c r="N366" s="4" t="s">
        <v>1817</v>
      </c>
      <c r="O366" s="4" t="s">
        <v>32</v>
      </c>
      <c r="P366" s="4" t="s">
        <v>33</v>
      </c>
      <c r="Q366" s="4">
        <v>0</v>
      </c>
      <c r="R366" s="7">
        <v>45136</v>
      </c>
      <c r="S366" s="6">
        <v>45140</v>
      </c>
      <c r="T366" s="4" t="s">
        <v>34</v>
      </c>
      <c r="U366" s="4">
        <v>140.89</v>
      </c>
      <c r="V366" s="4">
        <v>0</v>
      </c>
      <c r="W366" s="4">
        <v>0</v>
      </c>
      <c r="X366" s="4" t="s">
        <v>1818</v>
      </c>
      <c r="Y366" s="4" t="s">
        <v>1819</v>
      </c>
    </row>
    <row r="367" s="4" customFormat="1" spans="1:25">
      <c r="A367" s="4" t="s">
        <v>1820</v>
      </c>
      <c r="B367" s="4" t="s">
        <v>26</v>
      </c>
      <c r="C367" s="4" t="s">
        <v>27</v>
      </c>
      <c r="D367" s="4" t="s">
        <v>1821</v>
      </c>
      <c r="E367" s="4" t="s">
        <v>608</v>
      </c>
      <c r="F367" s="6">
        <v>45136</v>
      </c>
      <c r="G367" s="6">
        <v>45137</v>
      </c>
      <c r="H367" s="4">
        <v>1</v>
      </c>
      <c r="I367" s="4">
        <v>1</v>
      </c>
      <c r="J367" s="4">
        <v>1</v>
      </c>
      <c r="K367" s="4" t="s">
        <v>30</v>
      </c>
      <c r="L367" s="4">
        <v>359.93</v>
      </c>
      <c r="M367" s="4">
        <v>359.93</v>
      </c>
      <c r="N367" s="4" t="s">
        <v>1822</v>
      </c>
      <c r="O367" s="4" t="s">
        <v>32</v>
      </c>
      <c r="P367" s="4" t="s">
        <v>33</v>
      </c>
      <c r="Q367" s="4">
        <v>0</v>
      </c>
      <c r="R367" s="7">
        <v>45136</v>
      </c>
      <c r="S367" s="6">
        <v>45140</v>
      </c>
      <c r="T367" s="4" t="s">
        <v>34</v>
      </c>
      <c r="U367" s="4">
        <v>359.93</v>
      </c>
      <c r="V367" s="4">
        <v>0</v>
      </c>
      <c r="W367" s="4">
        <v>0</v>
      </c>
      <c r="X367" s="4" t="s">
        <v>1823</v>
      </c>
      <c r="Y367" s="4" t="s">
        <v>36</v>
      </c>
    </row>
    <row r="368" s="4" customFormat="1" spans="1:25">
      <c r="A368" s="4" t="s">
        <v>342</v>
      </c>
      <c r="B368" s="4" t="s">
        <v>26</v>
      </c>
      <c r="C368" s="4" t="s">
        <v>139</v>
      </c>
      <c r="D368" s="4" t="s">
        <v>343</v>
      </c>
      <c r="E368" s="4" t="s">
        <v>344</v>
      </c>
      <c r="F368" s="6">
        <v>45136</v>
      </c>
      <c r="G368" s="6">
        <v>45137</v>
      </c>
      <c r="H368" s="4">
        <v>1</v>
      </c>
      <c r="I368" s="4">
        <v>1</v>
      </c>
      <c r="J368" s="4">
        <v>1</v>
      </c>
      <c r="K368" s="4" t="s">
        <v>30</v>
      </c>
      <c r="L368" s="4">
        <v>-1049.54</v>
      </c>
      <c r="M368" s="4">
        <v>-1049.54</v>
      </c>
      <c r="N368" s="4" t="s">
        <v>345</v>
      </c>
      <c r="O368" s="4" t="s">
        <v>32</v>
      </c>
      <c r="P368" s="4" t="s">
        <v>33</v>
      </c>
      <c r="Q368" s="4">
        <v>0</v>
      </c>
      <c r="R368" s="7">
        <v>45115</v>
      </c>
      <c r="S368" s="6">
        <v>45140</v>
      </c>
      <c r="T368" s="4" t="s">
        <v>34</v>
      </c>
      <c r="U368" s="4">
        <v>-1049.54</v>
      </c>
      <c r="V368" s="4">
        <v>0</v>
      </c>
      <c r="W368" s="4">
        <v>0</v>
      </c>
      <c r="X368" s="4" t="s">
        <v>346</v>
      </c>
      <c r="Y368" s="4" t="s">
        <v>36</v>
      </c>
    </row>
    <row r="369" s="4" customFormat="1" spans="1:25">
      <c r="A369" s="4" t="s">
        <v>1824</v>
      </c>
      <c r="B369" s="4" t="s">
        <v>26</v>
      </c>
      <c r="C369" s="4" t="s">
        <v>27</v>
      </c>
      <c r="D369" s="4" t="s">
        <v>1825</v>
      </c>
      <c r="E369" s="4" t="s">
        <v>405</v>
      </c>
      <c r="F369" s="6">
        <v>45136</v>
      </c>
      <c r="G369" s="6">
        <v>45137</v>
      </c>
      <c r="H369" s="4">
        <v>1</v>
      </c>
      <c r="I369" s="4">
        <v>1</v>
      </c>
      <c r="J369" s="4">
        <v>1</v>
      </c>
      <c r="K369" s="4" t="s">
        <v>30</v>
      </c>
      <c r="L369" s="4">
        <v>238.18</v>
      </c>
      <c r="M369" s="4">
        <v>238.18</v>
      </c>
      <c r="N369" s="4" t="s">
        <v>1826</v>
      </c>
      <c r="O369" s="4" t="s">
        <v>32</v>
      </c>
      <c r="P369" s="4" t="s">
        <v>33</v>
      </c>
      <c r="Q369" s="4">
        <v>0</v>
      </c>
      <c r="R369" s="7">
        <v>45136.0000115741</v>
      </c>
      <c r="S369" s="6">
        <v>45140</v>
      </c>
      <c r="T369" s="4" t="s">
        <v>34</v>
      </c>
      <c r="U369" s="4">
        <v>238.18</v>
      </c>
      <c r="V369" s="4">
        <v>0</v>
      </c>
      <c r="W369" s="4">
        <v>0</v>
      </c>
      <c r="X369" s="4" t="s">
        <v>1827</v>
      </c>
      <c r="Y369" s="4" t="s">
        <v>1828</v>
      </c>
    </row>
    <row r="370" s="4" customFormat="1" spans="1:25">
      <c r="A370" s="4" t="s">
        <v>1829</v>
      </c>
      <c r="B370" s="4" t="s">
        <v>26</v>
      </c>
      <c r="C370" s="4" t="s">
        <v>27</v>
      </c>
      <c r="D370" s="4" t="s">
        <v>1830</v>
      </c>
      <c r="E370" s="4" t="s">
        <v>405</v>
      </c>
      <c r="F370" s="6">
        <v>45136</v>
      </c>
      <c r="G370" s="6">
        <v>45137</v>
      </c>
      <c r="H370" s="4">
        <v>1</v>
      </c>
      <c r="I370" s="4">
        <v>1</v>
      </c>
      <c r="J370" s="4">
        <v>1</v>
      </c>
      <c r="K370" s="4" t="s">
        <v>30</v>
      </c>
      <c r="L370" s="4">
        <v>522.77</v>
      </c>
      <c r="M370" s="4">
        <v>522.77</v>
      </c>
      <c r="N370" s="4" t="s">
        <v>1831</v>
      </c>
      <c r="O370" s="4" t="s">
        <v>32</v>
      </c>
      <c r="P370" s="4" t="s">
        <v>33</v>
      </c>
      <c r="Q370" s="4">
        <v>0</v>
      </c>
      <c r="R370" s="7">
        <v>45136.0000115741</v>
      </c>
      <c r="S370" s="6">
        <v>45140</v>
      </c>
      <c r="T370" s="4" t="s">
        <v>34</v>
      </c>
      <c r="U370" s="4">
        <v>522.77</v>
      </c>
      <c r="V370" s="4">
        <v>0</v>
      </c>
      <c r="W370" s="4">
        <v>0</v>
      </c>
      <c r="X370" s="4" t="s">
        <v>36</v>
      </c>
      <c r="Y370" s="4" t="s">
        <v>1832</v>
      </c>
    </row>
    <row r="371" s="4" customFormat="1" spans="1:26">
      <c r="A371" s="4" t="s">
        <v>1833</v>
      </c>
      <c r="B371" s="4" t="s">
        <v>26</v>
      </c>
      <c r="C371" s="4" t="s">
        <v>27</v>
      </c>
      <c r="D371" s="4" t="s">
        <v>1373</v>
      </c>
      <c r="E371" s="4" t="s">
        <v>1834</v>
      </c>
      <c r="F371" s="6">
        <v>45136</v>
      </c>
      <c r="G371" s="6">
        <v>45137</v>
      </c>
      <c r="H371" s="4">
        <v>2</v>
      </c>
      <c r="I371" s="4">
        <v>1</v>
      </c>
      <c r="J371" s="4">
        <v>2</v>
      </c>
      <c r="K371" s="4" t="s">
        <v>30</v>
      </c>
      <c r="L371" s="4">
        <v>662.04</v>
      </c>
      <c r="M371" s="4">
        <v>662.04</v>
      </c>
      <c r="N371" s="4" t="s">
        <v>1835</v>
      </c>
      <c r="O371" s="4" t="s">
        <v>32</v>
      </c>
      <c r="P371" s="4" t="s">
        <v>33</v>
      </c>
      <c r="Q371" s="4">
        <v>0</v>
      </c>
      <c r="R371" s="7">
        <v>45136.0000115741</v>
      </c>
      <c r="S371" s="6">
        <v>45140</v>
      </c>
      <c r="T371" s="4" t="s">
        <v>34</v>
      </c>
      <c r="U371" s="4">
        <v>662.04</v>
      </c>
      <c r="V371" s="4">
        <v>0</v>
      </c>
      <c r="W371" s="4">
        <v>0</v>
      </c>
      <c r="X371" s="4" t="s">
        <v>1836</v>
      </c>
      <c r="Y371" s="4">
        <v>8315534</v>
      </c>
      <c r="Z371" s="4" t="s">
        <v>1837</v>
      </c>
    </row>
    <row r="372" s="4" customFormat="1" spans="1:25">
      <c r="A372" s="4" t="s">
        <v>1838</v>
      </c>
      <c r="B372" s="4" t="s">
        <v>26</v>
      </c>
      <c r="C372" s="4" t="s">
        <v>27</v>
      </c>
      <c r="D372" s="4" t="s">
        <v>1839</v>
      </c>
      <c r="E372" s="4" t="s">
        <v>1840</v>
      </c>
      <c r="F372" s="6">
        <v>45136</v>
      </c>
      <c r="G372" s="6">
        <v>45137</v>
      </c>
      <c r="H372" s="4">
        <v>1</v>
      </c>
      <c r="I372" s="4">
        <v>1</v>
      </c>
      <c r="J372" s="4">
        <v>1</v>
      </c>
      <c r="K372" s="4" t="s">
        <v>30</v>
      </c>
      <c r="L372" s="4">
        <v>354.2</v>
      </c>
      <c r="M372" s="4">
        <v>354.2</v>
      </c>
      <c r="N372" s="4" t="s">
        <v>1841</v>
      </c>
      <c r="O372" s="4" t="s">
        <v>32</v>
      </c>
      <c r="P372" s="4" t="s">
        <v>33</v>
      </c>
      <c r="Q372" s="4">
        <v>0</v>
      </c>
      <c r="R372" s="7">
        <v>45136</v>
      </c>
      <c r="S372" s="6">
        <v>45140</v>
      </c>
      <c r="T372" s="4" t="s">
        <v>34</v>
      </c>
      <c r="U372" s="4">
        <v>354.2</v>
      </c>
      <c r="V372" s="4">
        <v>0</v>
      </c>
      <c r="W372" s="4">
        <v>0</v>
      </c>
      <c r="X372" s="4" t="s">
        <v>1842</v>
      </c>
      <c r="Y372" s="4" t="s">
        <v>1843</v>
      </c>
    </row>
    <row r="373" s="4" customFormat="1" spans="1:25">
      <c r="A373" s="4" t="s">
        <v>1844</v>
      </c>
      <c r="B373" s="4" t="s">
        <v>26</v>
      </c>
      <c r="C373" s="4" t="s">
        <v>27</v>
      </c>
      <c r="D373" s="4" t="s">
        <v>1071</v>
      </c>
      <c r="E373" s="4" t="s">
        <v>355</v>
      </c>
      <c r="F373" s="6">
        <v>45136</v>
      </c>
      <c r="G373" s="6">
        <v>45137</v>
      </c>
      <c r="H373" s="4">
        <v>1</v>
      </c>
      <c r="I373" s="4">
        <v>1</v>
      </c>
      <c r="J373" s="4">
        <v>1</v>
      </c>
      <c r="K373" s="4" t="s">
        <v>30</v>
      </c>
      <c r="L373" s="4">
        <v>321.69</v>
      </c>
      <c r="M373" s="4">
        <v>321.69</v>
      </c>
      <c r="N373" s="4" t="s">
        <v>1845</v>
      </c>
      <c r="O373" s="4" t="s">
        <v>32</v>
      </c>
      <c r="P373" s="4" t="s">
        <v>33</v>
      </c>
      <c r="Q373" s="4">
        <v>0</v>
      </c>
      <c r="R373" s="7">
        <v>45136</v>
      </c>
      <c r="S373" s="6">
        <v>45140</v>
      </c>
      <c r="T373" s="4" t="s">
        <v>34</v>
      </c>
      <c r="U373" s="4">
        <v>321.69</v>
      </c>
      <c r="V373" s="4">
        <v>0</v>
      </c>
      <c r="W373" s="4">
        <v>0</v>
      </c>
      <c r="X373" s="4" t="s">
        <v>1846</v>
      </c>
      <c r="Y373" s="4" t="s">
        <v>1847</v>
      </c>
    </row>
    <row r="374" s="4" customFormat="1" spans="1:25">
      <c r="A374" s="4" t="s">
        <v>1848</v>
      </c>
      <c r="B374" s="4" t="s">
        <v>26</v>
      </c>
      <c r="C374" s="4" t="s">
        <v>27</v>
      </c>
      <c r="D374" s="4" t="s">
        <v>1373</v>
      </c>
      <c r="E374" s="4" t="s">
        <v>1374</v>
      </c>
      <c r="F374" s="6">
        <v>45136</v>
      </c>
      <c r="G374" s="6">
        <v>45137</v>
      </c>
      <c r="H374" s="4">
        <v>2</v>
      </c>
      <c r="I374" s="4">
        <v>1</v>
      </c>
      <c r="J374" s="4">
        <v>2</v>
      </c>
      <c r="K374" s="4" t="s">
        <v>30</v>
      </c>
      <c r="L374" s="4">
        <v>516.64</v>
      </c>
      <c r="M374" s="4">
        <v>516.64</v>
      </c>
      <c r="N374" s="4" t="s">
        <v>1849</v>
      </c>
      <c r="O374" s="4" t="s">
        <v>32</v>
      </c>
      <c r="P374" s="4" t="s">
        <v>33</v>
      </c>
      <c r="Q374" s="4">
        <v>0</v>
      </c>
      <c r="R374" s="7">
        <v>45136.0000115741</v>
      </c>
      <c r="S374" s="6">
        <v>45140</v>
      </c>
      <c r="T374" s="4" t="s">
        <v>34</v>
      </c>
      <c r="U374" s="4">
        <v>516.64</v>
      </c>
      <c r="V374" s="4">
        <v>0</v>
      </c>
      <c r="W374" s="4">
        <v>0</v>
      </c>
      <c r="X374" s="4" t="s">
        <v>1850</v>
      </c>
      <c r="Y374" s="4" t="s">
        <v>36</v>
      </c>
    </row>
    <row r="375" s="4" customFormat="1" spans="1:25">
      <c r="A375" s="4" t="s">
        <v>1848</v>
      </c>
      <c r="B375" s="4" t="s">
        <v>26</v>
      </c>
      <c r="C375" s="4" t="s">
        <v>139</v>
      </c>
      <c r="D375" s="4" t="s">
        <v>1373</v>
      </c>
      <c r="E375" s="4" t="s">
        <v>1374</v>
      </c>
      <c r="F375" s="6">
        <v>45136</v>
      </c>
      <c r="G375" s="6">
        <v>45137</v>
      </c>
      <c r="H375" s="4">
        <v>2</v>
      </c>
      <c r="I375" s="4">
        <v>1</v>
      </c>
      <c r="J375" s="4">
        <v>2</v>
      </c>
      <c r="K375" s="4" t="s">
        <v>30</v>
      </c>
      <c r="L375" s="4">
        <v>-516.64</v>
      </c>
      <c r="M375" s="4">
        <v>-516.64</v>
      </c>
      <c r="N375" s="4" t="s">
        <v>1849</v>
      </c>
      <c r="O375" s="4" t="s">
        <v>32</v>
      </c>
      <c r="P375" s="4" t="s">
        <v>33</v>
      </c>
      <c r="Q375" s="4">
        <v>0</v>
      </c>
      <c r="R375" s="7">
        <v>45136.0000115741</v>
      </c>
      <c r="S375" s="6">
        <v>45140</v>
      </c>
      <c r="T375" s="4" t="s">
        <v>34</v>
      </c>
      <c r="U375" s="4">
        <v>-516.64</v>
      </c>
      <c r="V375" s="4">
        <v>0</v>
      </c>
      <c r="W375" s="4">
        <v>0</v>
      </c>
      <c r="X375" s="4" t="s">
        <v>1850</v>
      </c>
      <c r="Y375" s="4" t="s">
        <v>36</v>
      </c>
    </row>
    <row r="376" s="4" customFormat="1" spans="1:25">
      <c r="A376" s="4" t="s">
        <v>1851</v>
      </c>
      <c r="B376" s="4" t="s">
        <v>26</v>
      </c>
      <c r="C376" s="4" t="s">
        <v>27</v>
      </c>
      <c r="D376" s="4" t="s">
        <v>1852</v>
      </c>
      <c r="E376" s="4" t="s">
        <v>1853</v>
      </c>
      <c r="F376" s="6">
        <v>45136</v>
      </c>
      <c r="G376" s="6">
        <v>45137</v>
      </c>
      <c r="H376" s="4">
        <v>1</v>
      </c>
      <c r="I376" s="4">
        <v>1</v>
      </c>
      <c r="J376" s="4">
        <v>1</v>
      </c>
      <c r="K376" s="4" t="s">
        <v>30</v>
      </c>
      <c r="L376" s="4">
        <v>769.1</v>
      </c>
      <c r="M376" s="4">
        <v>769.1</v>
      </c>
      <c r="N376" s="4" t="s">
        <v>1854</v>
      </c>
      <c r="O376" s="4" t="s">
        <v>32</v>
      </c>
      <c r="P376" s="4" t="s">
        <v>33</v>
      </c>
      <c r="Q376" s="4">
        <v>0</v>
      </c>
      <c r="R376" s="7">
        <v>45136</v>
      </c>
      <c r="S376" s="6">
        <v>45140</v>
      </c>
      <c r="T376" s="4" t="s">
        <v>34</v>
      </c>
      <c r="U376" s="4">
        <v>769.1</v>
      </c>
      <c r="V376" s="4">
        <v>0</v>
      </c>
      <c r="W376" s="4">
        <v>0</v>
      </c>
      <c r="X376" s="4" t="s">
        <v>1855</v>
      </c>
      <c r="Y376" s="4" t="s">
        <v>1856</v>
      </c>
    </row>
    <row r="377" s="4" customFormat="1" spans="1:25">
      <c r="A377" s="4" t="s">
        <v>1857</v>
      </c>
      <c r="B377" s="4" t="s">
        <v>26</v>
      </c>
      <c r="C377" s="4" t="s">
        <v>27</v>
      </c>
      <c r="D377" s="4" t="s">
        <v>1858</v>
      </c>
      <c r="E377" s="4" t="s">
        <v>1859</v>
      </c>
      <c r="F377" s="6">
        <v>45136</v>
      </c>
      <c r="G377" s="6">
        <v>45137</v>
      </c>
      <c r="H377" s="4">
        <v>1</v>
      </c>
      <c r="I377" s="4">
        <v>1</v>
      </c>
      <c r="J377" s="4">
        <v>1</v>
      </c>
      <c r="K377" s="4" t="s">
        <v>30</v>
      </c>
      <c r="L377" s="4">
        <v>325.7</v>
      </c>
      <c r="M377" s="4">
        <v>325.7</v>
      </c>
      <c r="N377" s="4" t="s">
        <v>1860</v>
      </c>
      <c r="O377" s="4" t="s">
        <v>32</v>
      </c>
      <c r="P377" s="4" t="s">
        <v>33</v>
      </c>
      <c r="Q377" s="4">
        <v>0</v>
      </c>
      <c r="R377" s="7">
        <v>45136</v>
      </c>
      <c r="S377" s="6">
        <v>45140</v>
      </c>
      <c r="T377" s="4" t="s">
        <v>34</v>
      </c>
      <c r="U377" s="4">
        <v>325.7</v>
      </c>
      <c r="V377" s="4">
        <v>0</v>
      </c>
      <c r="W377" s="4">
        <v>0</v>
      </c>
      <c r="X377" s="4" t="s">
        <v>36</v>
      </c>
      <c r="Y377" s="4" t="s">
        <v>1861</v>
      </c>
    </row>
    <row r="378" s="4" customFormat="1" spans="1:25">
      <c r="A378" s="4" t="s">
        <v>1675</v>
      </c>
      <c r="B378" s="4" t="s">
        <v>26</v>
      </c>
      <c r="C378" s="4" t="s">
        <v>139</v>
      </c>
      <c r="D378" s="4" t="s">
        <v>1676</v>
      </c>
      <c r="E378" s="4" t="s">
        <v>1677</v>
      </c>
      <c r="F378" s="6">
        <v>45136</v>
      </c>
      <c r="G378" s="6">
        <v>45137</v>
      </c>
      <c r="H378" s="4">
        <v>1</v>
      </c>
      <c r="I378" s="4">
        <v>1</v>
      </c>
      <c r="J378" s="4">
        <v>1</v>
      </c>
      <c r="K378" s="4" t="s">
        <v>30</v>
      </c>
      <c r="L378" s="4">
        <v>-586.11</v>
      </c>
      <c r="M378" s="4">
        <v>-586.11</v>
      </c>
      <c r="N378" s="4" t="s">
        <v>1678</v>
      </c>
      <c r="O378" s="4" t="s">
        <v>32</v>
      </c>
      <c r="P378" s="4" t="s">
        <v>33</v>
      </c>
      <c r="Q378" s="4">
        <v>0</v>
      </c>
      <c r="R378" s="7">
        <v>45136.0000115741</v>
      </c>
      <c r="S378" s="6">
        <v>45140</v>
      </c>
      <c r="T378" s="4" t="s">
        <v>34</v>
      </c>
      <c r="U378" s="4">
        <v>-586.11</v>
      </c>
      <c r="V378" s="4">
        <v>0</v>
      </c>
      <c r="W378" s="4">
        <v>0</v>
      </c>
      <c r="X378" s="4" t="s">
        <v>1679</v>
      </c>
      <c r="Y378" s="4" t="s">
        <v>1680</v>
      </c>
    </row>
    <row r="379" s="4" customFormat="1" spans="1:25">
      <c r="A379" s="4" t="s">
        <v>1862</v>
      </c>
      <c r="B379" s="4" t="s">
        <v>26</v>
      </c>
      <c r="C379" s="4" t="s">
        <v>27</v>
      </c>
      <c r="D379" s="4" t="s">
        <v>1863</v>
      </c>
      <c r="E379" s="4" t="s">
        <v>614</v>
      </c>
      <c r="F379" s="6">
        <v>45136</v>
      </c>
      <c r="G379" s="6">
        <v>45137</v>
      </c>
      <c r="H379" s="4">
        <v>1</v>
      </c>
      <c r="I379" s="4">
        <v>1</v>
      </c>
      <c r="J379" s="4">
        <v>1</v>
      </c>
      <c r="K379" s="4" t="s">
        <v>30</v>
      </c>
      <c r="L379" s="4">
        <v>756.66</v>
      </c>
      <c r="M379" s="4">
        <v>756.66</v>
      </c>
      <c r="N379" s="4" t="s">
        <v>1864</v>
      </c>
      <c r="O379" s="4" t="s">
        <v>32</v>
      </c>
      <c r="P379" s="4" t="s">
        <v>33</v>
      </c>
      <c r="Q379" s="4">
        <v>0</v>
      </c>
      <c r="R379" s="7">
        <v>45136.0000115741</v>
      </c>
      <c r="S379" s="6">
        <v>45140</v>
      </c>
      <c r="T379" s="4" t="s">
        <v>34</v>
      </c>
      <c r="U379" s="4">
        <v>756.66</v>
      </c>
      <c r="V379" s="4">
        <v>0</v>
      </c>
      <c r="W379" s="4">
        <v>0</v>
      </c>
      <c r="X379" s="4" t="s">
        <v>1865</v>
      </c>
      <c r="Y379" s="4" t="s">
        <v>1866</v>
      </c>
    </row>
    <row r="380" s="4" customFormat="1" spans="1:25">
      <c r="A380" s="4" t="s">
        <v>1867</v>
      </c>
      <c r="B380" s="4" t="s">
        <v>26</v>
      </c>
      <c r="C380" s="4" t="s">
        <v>27</v>
      </c>
      <c r="D380" s="4" t="s">
        <v>1868</v>
      </c>
      <c r="E380" s="4" t="s">
        <v>1455</v>
      </c>
      <c r="F380" s="6">
        <v>45136</v>
      </c>
      <c r="G380" s="6">
        <v>45137</v>
      </c>
      <c r="H380" s="4">
        <v>1</v>
      </c>
      <c r="I380" s="4">
        <v>1</v>
      </c>
      <c r="J380" s="4">
        <v>1</v>
      </c>
      <c r="K380" s="4" t="s">
        <v>30</v>
      </c>
      <c r="L380" s="4">
        <v>1197.65</v>
      </c>
      <c r="M380" s="4">
        <v>1197.65</v>
      </c>
      <c r="N380" s="4" t="s">
        <v>1869</v>
      </c>
      <c r="O380" s="4" t="s">
        <v>32</v>
      </c>
      <c r="P380" s="4" t="s">
        <v>33</v>
      </c>
      <c r="Q380" s="4">
        <v>0</v>
      </c>
      <c r="R380" s="7">
        <v>45136</v>
      </c>
      <c r="S380" s="6">
        <v>45140</v>
      </c>
      <c r="T380" s="4" t="s">
        <v>34</v>
      </c>
      <c r="U380" s="4">
        <v>1197.65</v>
      </c>
      <c r="V380" s="4">
        <v>0</v>
      </c>
      <c r="W380" s="4">
        <v>0</v>
      </c>
      <c r="X380" s="4" t="s">
        <v>1870</v>
      </c>
      <c r="Y380" s="4" t="s">
        <v>1871</v>
      </c>
    </row>
    <row r="381" s="4" customFormat="1" spans="1:25">
      <c r="A381" s="4" t="s">
        <v>1872</v>
      </c>
      <c r="B381" s="4" t="s">
        <v>26</v>
      </c>
      <c r="C381" s="4" t="s">
        <v>27</v>
      </c>
      <c r="D381" s="4" t="s">
        <v>1873</v>
      </c>
      <c r="E381" s="4" t="s">
        <v>1874</v>
      </c>
      <c r="F381" s="6">
        <v>45136</v>
      </c>
      <c r="G381" s="6">
        <v>45137</v>
      </c>
      <c r="H381" s="4">
        <v>1</v>
      </c>
      <c r="I381" s="4">
        <v>1</v>
      </c>
      <c r="J381" s="4">
        <v>1</v>
      </c>
      <c r="K381" s="4" t="s">
        <v>30</v>
      </c>
      <c r="L381" s="4">
        <v>607.3</v>
      </c>
      <c r="M381" s="4">
        <v>607.3</v>
      </c>
      <c r="N381" s="4" t="s">
        <v>1875</v>
      </c>
      <c r="O381" s="4" t="s">
        <v>32</v>
      </c>
      <c r="P381" s="4" t="s">
        <v>33</v>
      </c>
      <c r="Q381" s="4">
        <v>0</v>
      </c>
      <c r="R381" s="7">
        <v>45136.0000115741</v>
      </c>
      <c r="S381" s="6">
        <v>45140</v>
      </c>
      <c r="T381" s="4" t="s">
        <v>34</v>
      </c>
      <c r="U381" s="4">
        <v>607.3</v>
      </c>
      <c r="V381" s="4">
        <v>0</v>
      </c>
      <c r="W381" s="4">
        <v>0</v>
      </c>
      <c r="X381" s="4" t="s">
        <v>1876</v>
      </c>
      <c r="Y381" s="4" t="s">
        <v>1877</v>
      </c>
    </row>
    <row r="382" s="4" customFormat="1" spans="1:25">
      <c r="A382" s="4" t="s">
        <v>1878</v>
      </c>
      <c r="B382" s="4" t="s">
        <v>26</v>
      </c>
      <c r="C382" s="4" t="s">
        <v>27</v>
      </c>
      <c r="D382" s="4" t="s">
        <v>1879</v>
      </c>
      <c r="E382" s="4" t="s">
        <v>1853</v>
      </c>
      <c r="F382" s="6">
        <v>45136</v>
      </c>
      <c r="G382" s="6">
        <v>45137</v>
      </c>
      <c r="H382" s="4">
        <v>1</v>
      </c>
      <c r="I382" s="4">
        <v>1</v>
      </c>
      <c r="J382" s="4">
        <v>1</v>
      </c>
      <c r="K382" s="4" t="s">
        <v>30</v>
      </c>
      <c r="L382" s="4">
        <v>200.94</v>
      </c>
      <c r="M382" s="4">
        <v>200.94</v>
      </c>
      <c r="N382" s="4" t="s">
        <v>1880</v>
      </c>
      <c r="O382" s="4" t="s">
        <v>32</v>
      </c>
      <c r="P382" s="4" t="s">
        <v>33</v>
      </c>
      <c r="Q382" s="4">
        <v>0</v>
      </c>
      <c r="R382" s="7">
        <v>45136</v>
      </c>
      <c r="S382" s="6">
        <v>45140</v>
      </c>
      <c r="T382" s="4" t="s">
        <v>34</v>
      </c>
      <c r="U382" s="4">
        <v>200.94</v>
      </c>
      <c r="V382" s="4">
        <v>0</v>
      </c>
      <c r="W382" s="4">
        <v>0</v>
      </c>
      <c r="X382" s="4" t="s">
        <v>1881</v>
      </c>
      <c r="Y382" s="4" t="s">
        <v>36</v>
      </c>
    </row>
    <row r="383" s="4" customFormat="1" spans="1:26">
      <c r="A383" s="4" t="s">
        <v>1882</v>
      </c>
      <c r="B383" s="4" t="s">
        <v>26</v>
      </c>
      <c r="C383" s="4" t="s">
        <v>27</v>
      </c>
      <c r="D383" s="4" t="s">
        <v>1883</v>
      </c>
      <c r="E383" s="4" t="s">
        <v>1884</v>
      </c>
      <c r="F383" s="6">
        <v>45136</v>
      </c>
      <c r="G383" s="6">
        <v>45137</v>
      </c>
      <c r="H383" s="4">
        <v>2</v>
      </c>
      <c r="I383" s="4">
        <v>1</v>
      </c>
      <c r="J383" s="4">
        <v>2</v>
      </c>
      <c r="K383" s="4" t="s">
        <v>30</v>
      </c>
      <c r="L383" s="4">
        <v>313.88</v>
      </c>
      <c r="M383" s="4">
        <v>313.88</v>
      </c>
      <c r="N383" s="4" t="s">
        <v>1885</v>
      </c>
      <c r="O383" s="4" t="s">
        <v>32</v>
      </c>
      <c r="P383" s="4" t="s">
        <v>33</v>
      </c>
      <c r="Q383" s="4">
        <v>0</v>
      </c>
      <c r="R383" s="7">
        <v>45136.0000115741</v>
      </c>
      <c r="S383" s="6">
        <v>45140</v>
      </c>
      <c r="T383" s="4" t="s">
        <v>34</v>
      </c>
      <c r="U383" s="4">
        <v>313.88</v>
      </c>
      <c r="V383" s="4">
        <v>0</v>
      </c>
      <c r="W383" s="4">
        <v>0</v>
      </c>
      <c r="X383" s="4" t="s">
        <v>1886</v>
      </c>
      <c r="Y383" s="4">
        <v>102712127</v>
      </c>
      <c r="Z383" s="4" t="s">
        <v>1887</v>
      </c>
    </row>
    <row r="384" s="4" customFormat="1" spans="1:25">
      <c r="A384" s="4" t="s">
        <v>1888</v>
      </c>
      <c r="B384" s="4" t="s">
        <v>26</v>
      </c>
      <c r="C384" s="4" t="s">
        <v>27</v>
      </c>
      <c r="D384" s="4" t="s">
        <v>1889</v>
      </c>
      <c r="E384" s="4" t="s">
        <v>1890</v>
      </c>
      <c r="F384" s="6">
        <v>45136</v>
      </c>
      <c r="G384" s="6">
        <v>45137</v>
      </c>
      <c r="H384" s="4">
        <v>1</v>
      </c>
      <c r="I384" s="4">
        <v>1</v>
      </c>
      <c r="J384" s="4">
        <v>1</v>
      </c>
      <c r="K384" s="4" t="s">
        <v>30</v>
      </c>
      <c r="L384" s="4">
        <v>185.85</v>
      </c>
      <c r="M384" s="4">
        <v>185.85</v>
      </c>
      <c r="N384" s="4" t="s">
        <v>1891</v>
      </c>
      <c r="O384" s="4" t="s">
        <v>32</v>
      </c>
      <c r="P384" s="4" t="s">
        <v>33</v>
      </c>
      <c r="Q384" s="4">
        <v>0</v>
      </c>
      <c r="R384" s="7">
        <v>45136.0000115741</v>
      </c>
      <c r="S384" s="6">
        <v>45140</v>
      </c>
      <c r="T384" s="4" t="s">
        <v>34</v>
      </c>
      <c r="U384" s="4">
        <v>185.85</v>
      </c>
      <c r="V384" s="4">
        <v>0</v>
      </c>
      <c r="W384" s="4">
        <v>0</v>
      </c>
      <c r="X384" s="4" t="s">
        <v>1892</v>
      </c>
      <c r="Y384" s="4" t="s">
        <v>1893</v>
      </c>
    </row>
    <row r="385" s="4" customFormat="1" spans="1:25">
      <c r="A385" s="4" t="s">
        <v>1894</v>
      </c>
      <c r="B385" s="4" t="s">
        <v>26</v>
      </c>
      <c r="C385" s="4" t="s">
        <v>27</v>
      </c>
      <c r="D385" s="4" t="s">
        <v>1895</v>
      </c>
      <c r="E385" s="4" t="s">
        <v>417</v>
      </c>
      <c r="F385" s="6">
        <v>45136</v>
      </c>
      <c r="G385" s="6">
        <v>45137</v>
      </c>
      <c r="H385" s="4">
        <v>1</v>
      </c>
      <c r="I385" s="4">
        <v>1</v>
      </c>
      <c r="J385" s="4">
        <v>1</v>
      </c>
      <c r="K385" s="4" t="s">
        <v>30</v>
      </c>
      <c r="L385" s="4">
        <v>341.18</v>
      </c>
      <c r="M385" s="4">
        <v>341.18</v>
      </c>
      <c r="N385" s="4" t="s">
        <v>1896</v>
      </c>
      <c r="O385" s="4" t="s">
        <v>32</v>
      </c>
      <c r="P385" s="4" t="s">
        <v>33</v>
      </c>
      <c r="Q385" s="4">
        <v>0</v>
      </c>
      <c r="R385" s="7">
        <v>45136</v>
      </c>
      <c r="S385" s="6">
        <v>45140</v>
      </c>
      <c r="T385" s="4" t="s">
        <v>34</v>
      </c>
      <c r="U385" s="4">
        <v>341.18</v>
      </c>
      <c r="V385" s="4">
        <v>0</v>
      </c>
      <c r="W385" s="4">
        <v>0</v>
      </c>
      <c r="X385" s="4" t="s">
        <v>1897</v>
      </c>
      <c r="Y385" s="4" t="s">
        <v>1898</v>
      </c>
    </row>
    <row r="386" s="4" customFormat="1" spans="1:25">
      <c r="A386" s="4" t="s">
        <v>1899</v>
      </c>
      <c r="B386" s="4" t="s">
        <v>26</v>
      </c>
      <c r="C386" s="4" t="s">
        <v>27</v>
      </c>
      <c r="D386" s="4" t="s">
        <v>1028</v>
      </c>
      <c r="E386" s="4" t="s">
        <v>417</v>
      </c>
      <c r="F386" s="6">
        <v>45136</v>
      </c>
      <c r="G386" s="6">
        <v>45137</v>
      </c>
      <c r="H386" s="4">
        <v>1</v>
      </c>
      <c r="I386" s="4">
        <v>1</v>
      </c>
      <c r="J386" s="4">
        <v>1</v>
      </c>
      <c r="K386" s="4" t="s">
        <v>30</v>
      </c>
      <c r="L386" s="4">
        <v>1239.62</v>
      </c>
      <c r="M386" s="4">
        <v>1239.62</v>
      </c>
      <c r="N386" s="4" t="s">
        <v>1900</v>
      </c>
      <c r="O386" s="4" t="s">
        <v>32</v>
      </c>
      <c r="P386" s="4" t="s">
        <v>33</v>
      </c>
      <c r="Q386" s="4">
        <v>0</v>
      </c>
      <c r="R386" s="7">
        <v>45136</v>
      </c>
      <c r="S386" s="6">
        <v>45140</v>
      </c>
      <c r="T386" s="4" t="s">
        <v>34</v>
      </c>
      <c r="U386" s="4">
        <v>1239.62</v>
      </c>
      <c r="V386" s="4">
        <v>0</v>
      </c>
      <c r="W386" s="4">
        <v>0</v>
      </c>
      <c r="X386" s="4" t="s">
        <v>1901</v>
      </c>
      <c r="Y386" s="4" t="s">
        <v>36</v>
      </c>
    </row>
    <row r="387" s="4" customFormat="1" spans="1:25">
      <c r="A387" s="4" t="s">
        <v>1814</v>
      </c>
      <c r="B387" s="4" t="s">
        <v>26</v>
      </c>
      <c r="C387" s="4" t="s">
        <v>139</v>
      </c>
      <c r="D387" s="4" t="s">
        <v>1815</v>
      </c>
      <c r="E387" s="4" t="s">
        <v>1816</v>
      </c>
      <c r="F387" s="6">
        <v>45136</v>
      </c>
      <c r="G387" s="6">
        <v>45137</v>
      </c>
      <c r="H387" s="4">
        <v>1</v>
      </c>
      <c r="I387" s="4">
        <v>1</v>
      </c>
      <c r="J387" s="4">
        <v>1</v>
      </c>
      <c r="K387" s="4" t="s">
        <v>30</v>
      </c>
      <c r="L387" s="4">
        <v>-140.89</v>
      </c>
      <c r="M387" s="4">
        <v>-140.89</v>
      </c>
      <c r="N387" s="4" t="s">
        <v>1817</v>
      </c>
      <c r="O387" s="4" t="s">
        <v>32</v>
      </c>
      <c r="P387" s="4" t="s">
        <v>33</v>
      </c>
      <c r="Q387" s="4">
        <v>0</v>
      </c>
      <c r="R387" s="7">
        <v>45136</v>
      </c>
      <c r="S387" s="6">
        <v>45140</v>
      </c>
      <c r="T387" s="4" t="s">
        <v>34</v>
      </c>
      <c r="U387" s="4">
        <v>-140.89</v>
      </c>
      <c r="V387" s="4">
        <v>0</v>
      </c>
      <c r="W387" s="4">
        <v>0</v>
      </c>
      <c r="X387" s="4" t="s">
        <v>1818</v>
      </c>
      <c r="Y387" s="4" t="s">
        <v>1819</v>
      </c>
    </row>
    <row r="388" s="4" customFormat="1" spans="1:25">
      <c r="A388" s="4" t="s">
        <v>1902</v>
      </c>
      <c r="B388" s="4" t="s">
        <v>26</v>
      </c>
      <c r="C388" s="4" t="s">
        <v>27</v>
      </c>
      <c r="D388" s="4" t="s">
        <v>1698</v>
      </c>
      <c r="E388" s="4" t="s">
        <v>1903</v>
      </c>
      <c r="F388" s="6">
        <v>45136</v>
      </c>
      <c r="G388" s="6">
        <v>45137</v>
      </c>
      <c r="H388" s="4">
        <v>1</v>
      </c>
      <c r="I388" s="4">
        <v>1</v>
      </c>
      <c r="J388" s="4">
        <v>1</v>
      </c>
      <c r="K388" s="4" t="s">
        <v>30</v>
      </c>
      <c r="L388" s="4">
        <v>2635.11</v>
      </c>
      <c r="M388" s="4">
        <v>2635.11</v>
      </c>
      <c r="N388" s="4" t="s">
        <v>1904</v>
      </c>
      <c r="O388" s="4" t="s">
        <v>32</v>
      </c>
      <c r="P388" s="4" t="s">
        <v>33</v>
      </c>
      <c r="Q388" s="4">
        <v>0</v>
      </c>
      <c r="R388" s="7">
        <v>45136</v>
      </c>
      <c r="S388" s="6">
        <v>45140</v>
      </c>
      <c r="T388" s="4" t="s">
        <v>34</v>
      </c>
      <c r="U388" s="4">
        <v>2635.11</v>
      </c>
      <c r="V388" s="4">
        <v>0</v>
      </c>
      <c r="W388" s="4">
        <v>0</v>
      </c>
      <c r="X388" s="4" t="s">
        <v>1905</v>
      </c>
      <c r="Y388" s="4" t="s">
        <v>36</v>
      </c>
    </row>
    <row r="389" s="4" customFormat="1" spans="1:25">
      <c r="A389" s="4" t="s">
        <v>1906</v>
      </c>
      <c r="B389" s="4" t="s">
        <v>26</v>
      </c>
      <c r="C389" s="4" t="s">
        <v>27</v>
      </c>
      <c r="D389" s="4" t="s">
        <v>1907</v>
      </c>
      <c r="E389" s="4" t="s">
        <v>355</v>
      </c>
      <c r="F389" s="6">
        <v>45136</v>
      </c>
      <c r="G389" s="6">
        <v>45137</v>
      </c>
      <c r="H389" s="4">
        <v>1</v>
      </c>
      <c r="I389" s="4">
        <v>1</v>
      </c>
      <c r="J389" s="4">
        <v>1</v>
      </c>
      <c r="K389" s="4" t="s">
        <v>30</v>
      </c>
      <c r="L389" s="4">
        <v>141.42</v>
      </c>
      <c r="M389" s="4">
        <v>141.42</v>
      </c>
      <c r="N389" s="4" t="s">
        <v>1908</v>
      </c>
      <c r="O389" s="4" t="s">
        <v>32</v>
      </c>
      <c r="P389" s="4" t="s">
        <v>33</v>
      </c>
      <c r="Q389" s="4">
        <v>0</v>
      </c>
      <c r="R389" s="7">
        <v>45136.0000115741</v>
      </c>
      <c r="S389" s="6">
        <v>45140</v>
      </c>
      <c r="T389" s="4" t="s">
        <v>34</v>
      </c>
      <c r="U389" s="4">
        <v>141.42</v>
      </c>
      <c r="V389" s="4">
        <v>0</v>
      </c>
      <c r="W389" s="4">
        <v>0</v>
      </c>
      <c r="X389" s="4" t="s">
        <v>1909</v>
      </c>
      <c r="Y389" s="4" t="s">
        <v>1910</v>
      </c>
    </row>
    <row r="390" s="4" customFormat="1" spans="1:25">
      <c r="A390" s="4" t="s">
        <v>1911</v>
      </c>
      <c r="B390" s="4" t="s">
        <v>26</v>
      </c>
      <c r="C390" s="4" t="s">
        <v>27</v>
      </c>
      <c r="D390" s="4" t="s">
        <v>1912</v>
      </c>
      <c r="E390" s="4" t="s">
        <v>393</v>
      </c>
      <c r="F390" s="6">
        <v>45136</v>
      </c>
      <c r="G390" s="6">
        <v>45137</v>
      </c>
      <c r="H390" s="4">
        <v>1</v>
      </c>
      <c r="I390" s="4">
        <v>1</v>
      </c>
      <c r="J390" s="4">
        <v>1</v>
      </c>
      <c r="K390" s="4" t="s">
        <v>30</v>
      </c>
      <c r="L390" s="4">
        <v>422.23</v>
      </c>
      <c r="M390" s="4">
        <v>422.23</v>
      </c>
      <c r="N390" s="4" t="s">
        <v>1913</v>
      </c>
      <c r="O390" s="4" t="s">
        <v>32</v>
      </c>
      <c r="P390" s="4" t="s">
        <v>33</v>
      </c>
      <c r="Q390" s="4">
        <v>0</v>
      </c>
      <c r="R390" s="7">
        <v>45136</v>
      </c>
      <c r="S390" s="6">
        <v>45140</v>
      </c>
      <c r="T390" s="4" t="s">
        <v>34</v>
      </c>
      <c r="U390" s="4">
        <v>422.23</v>
      </c>
      <c r="V390" s="4">
        <v>0</v>
      </c>
      <c r="W390" s="4">
        <v>0</v>
      </c>
      <c r="X390" s="4" t="s">
        <v>1914</v>
      </c>
      <c r="Y390" s="4" t="s">
        <v>1915</v>
      </c>
    </row>
    <row r="391" s="4" customFormat="1" spans="1:25">
      <c r="A391" s="4" t="s">
        <v>1916</v>
      </c>
      <c r="B391" s="4" t="s">
        <v>26</v>
      </c>
      <c r="C391" s="4" t="s">
        <v>27</v>
      </c>
      <c r="D391" s="4" t="s">
        <v>1917</v>
      </c>
      <c r="E391" s="4" t="s">
        <v>608</v>
      </c>
      <c r="F391" s="6">
        <v>45136</v>
      </c>
      <c r="G391" s="6">
        <v>45137</v>
      </c>
      <c r="H391" s="4">
        <v>1</v>
      </c>
      <c r="I391" s="4">
        <v>1</v>
      </c>
      <c r="J391" s="4">
        <v>1</v>
      </c>
      <c r="K391" s="4" t="s">
        <v>30</v>
      </c>
      <c r="L391" s="4">
        <v>208.69</v>
      </c>
      <c r="M391" s="4">
        <v>208.69</v>
      </c>
      <c r="N391" s="4" t="s">
        <v>1918</v>
      </c>
      <c r="O391" s="4" t="s">
        <v>32</v>
      </c>
      <c r="P391" s="4" t="s">
        <v>33</v>
      </c>
      <c r="Q391" s="4">
        <v>0</v>
      </c>
      <c r="R391" s="7">
        <v>45136.0000115741</v>
      </c>
      <c r="S391" s="6">
        <v>45140</v>
      </c>
      <c r="T391" s="4" t="s">
        <v>34</v>
      </c>
      <c r="U391" s="4">
        <v>208.69</v>
      </c>
      <c r="V391" s="4">
        <v>0</v>
      </c>
      <c r="W391" s="4">
        <v>0</v>
      </c>
      <c r="X391" s="4" t="s">
        <v>1919</v>
      </c>
      <c r="Y391" s="4" t="s">
        <v>1920</v>
      </c>
    </row>
    <row r="392" s="4" customFormat="1" spans="1:25">
      <c r="A392" s="4" t="s">
        <v>1921</v>
      </c>
      <c r="B392" s="4" t="s">
        <v>26</v>
      </c>
      <c r="C392" s="4" t="s">
        <v>27</v>
      </c>
      <c r="D392" s="4" t="s">
        <v>1922</v>
      </c>
      <c r="E392" s="4" t="s">
        <v>1923</v>
      </c>
      <c r="F392" s="6">
        <v>45136</v>
      </c>
      <c r="G392" s="6">
        <v>45137</v>
      </c>
      <c r="H392" s="4">
        <v>1</v>
      </c>
      <c r="I392" s="4">
        <v>1</v>
      </c>
      <c r="J392" s="4">
        <v>1</v>
      </c>
      <c r="K392" s="4" t="s">
        <v>30</v>
      </c>
      <c r="L392" s="4">
        <v>221.23</v>
      </c>
      <c r="M392" s="4">
        <v>221.23</v>
      </c>
      <c r="N392" s="4" t="s">
        <v>1924</v>
      </c>
      <c r="O392" s="4" t="s">
        <v>32</v>
      </c>
      <c r="P392" s="4" t="s">
        <v>33</v>
      </c>
      <c r="Q392" s="4">
        <v>0</v>
      </c>
      <c r="R392" s="7">
        <v>45136.0000115741</v>
      </c>
      <c r="S392" s="6">
        <v>45140</v>
      </c>
      <c r="T392" s="4" t="s">
        <v>34</v>
      </c>
      <c r="U392" s="4">
        <v>221.23</v>
      </c>
      <c r="V392" s="4">
        <v>0</v>
      </c>
      <c r="W392" s="4">
        <v>0</v>
      </c>
      <c r="X392" s="4" t="s">
        <v>1925</v>
      </c>
      <c r="Y392" s="4" t="s">
        <v>1926</v>
      </c>
    </row>
    <row r="393" s="4" customFormat="1" spans="1:25">
      <c r="A393" s="4" t="s">
        <v>1927</v>
      </c>
      <c r="B393" s="4" t="s">
        <v>26</v>
      </c>
      <c r="C393" s="4" t="s">
        <v>27</v>
      </c>
      <c r="D393" s="4" t="s">
        <v>1928</v>
      </c>
      <c r="E393" s="4" t="s">
        <v>355</v>
      </c>
      <c r="F393" s="6">
        <v>45136</v>
      </c>
      <c r="G393" s="6">
        <v>45137</v>
      </c>
      <c r="H393" s="4">
        <v>1</v>
      </c>
      <c r="I393" s="4">
        <v>1</v>
      </c>
      <c r="J393" s="4">
        <v>1</v>
      </c>
      <c r="K393" s="4" t="s">
        <v>30</v>
      </c>
      <c r="L393" s="4">
        <v>259.27</v>
      </c>
      <c r="M393" s="4">
        <v>259.27</v>
      </c>
      <c r="N393" s="4" t="s">
        <v>1929</v>
      </c>
      <c r="O393" s="4" t="s">
        <v>32</v>
      </c>
      <c r="P393" s="4" t="s">
        <v>33</v>
      </c>
      <c r="Q393" s="4">
        <v>0</v>
      </c>
      <c r="R393" s="7">
        <v>45136.0000115741</v>
      </c>
      <c r="S393" s="6">
        <v>45140</v>
      </c>
      <c r="T393" s="4" t="s">
        <v>34</v>
      </c>
      <c r="U393" s="4">
        <v>259.27</v>
      </c>
      <c r="V393" s="4">
        <v>0</v>
      </c>
      <c r="W393" s="4">
        <v>0</v>
      </c>
      <c r="X393" s="4" t="s">
        <v>1930</v>
      </c>
      <c r="Y393" s="4" t="s">
        <v>1931</v>
      </c>
    </row>
    <row r="394" s="4" customFormat="1" spans="1:25">
      <c r="A394" s="4" t="s">
        <v>1932</v>
      </c>
      <c r="B394" s="4" t="s">
        <v>26</v>
      </c>
      <c r="C394" s="4" t="s">
        <v>27</v>
      </c>
      <c r="D394" s="4" t="s">
        <v>1933</v>
      </c>
      <c r="E394" s="4" t="s">
        <v>1794</v>
      </c>
      <c r="F394" s="6">
        <v>45136</v>
      </c>
      <c r="G394" s="6">
        <v>45137</v>
      </c>
      <c r="H394" s="4">
        <v>1</v>
      </c>
      <c r="I394" s="4">
        <v>1</v>
      </c>
      <c r="J394" s="4">
        <v>1</v>
      </c>
      <c r="K394" s="4" t="s">
        <v>30</v>
      </c>
      <c r="L394" s="4">
        <v>508.47</v>
      </c>
      <c r="M394" s="4">
        <v>508.47</v>
      </c>
      <c r="N394" s="4" t="s">
        <v>1934</v>
      </c>
      <c r="O394" s="4" t="s">
        <v>32</v>
      </c>
      <c r="P394" s="4" t="s">
        <v>33</v>
      </c>
      <c r="Q394" s="4">
        <v>0</v>
      </c>
      <c r="R394" s="7">
        <v>45136.0000115741</v>
      </c>
      <c r="S394" s="6">
        <v>45140</v>
      </c>
      <c r="T394" s="4" t="s">
        <v>34</v>
      </c>
      <c r="U394" s="4">
        <v>508.47</v>
      </c>
      <c r="V394" s="4">
        <v>0</v>
      </c>
      <c r="W394" s="4">
        <v>0</v>
      </c>
      <c r="X394" s="4" t="s">
        <v>1935</v>
      </c>
      <c r="Y394" s="4" t="s">
        <v>1936</v>
      </c>
    </row>
    <row r="395" s="4" customFormat="1" spans="1:25">
      <c r="A395" s="4" t="s">
        <v>1937</v>
      </c>
      <c r="B395" s="4" t="s">
        <v>26</v>
      </c>
      <c r="C395" s="4" t="s">
        <v>27</v>
      </c>
      <c r="D395" s="4" t="s">
        <v>1912</v>
      </c>
      <c r="E395" s="4" t="s">
        <v>1938</v>
      </c>
      <c r="F395" s="6">
        <v>45136</v>
      </c>
      <c r="G395" s="6">
        <v>45137</v>
      </c>
      <c r="H395" s="4">
        <v>1</v>
      </c>
      <c r="I395" s="4">
        <v>1</v>
      </c>
      <c r="J395" s="4">
        <v>1</v>
      </c>
      <c r="K395" s="4" t="s">
        <v>30</v>
      </c>
      <c r="L395" s="4">
        <v>438.9</v>
      </c>
      <c r="M395" s="4">
        <v>438.9</v>
      </c>
      <c r="N395" s="4" t="s">
        <v>1939</v>
      </c>
      <c r="O395" s="4" t="s">
        <v>32</v>
      </c>
      <c r="P395" s="4" t="s">
        <v>33</v>
      </c>
      <c r="Q395" s="4">
        <v>0</v>
      </c>
      <c r="R395" s="7">
        <v>45136</v>
      </c>
      <c r="S395" s="6">
        <v>45140</v>
      </c>
      <c r="T395" s="4" t="s">
        <v>34</v>
      </c>
      <c r="U395" s="4">
        <v>438.9</v>
      </c>
      <c r="V395" s="4">
        <v>0</v>
      </c>
      <c r="W395" s="4">
        <v>0</v>
      </c>
      <c r="X395" s="4" t="s">
        <v>1940</v>
      </c>
      <c r="Y395" s="4" t="s">
        <v>36</v>
      </c>
    </row>
    <row r="396" s="4" customFormat="1" spans="1:25">
      <c r="A396" s="4" t="s">
        <v>1941</v>
      </c>
      <c r="B396" s="4" t="s">
        <v>26</v>
      </c>
      <c r="C396" s="4" t="s">
        <v>27</v>
      </c>
      <c r="D396" s="4" t="s">
        <v>1942</v>
      </c>
      <c r="E396" s="4" t="s">
        <v>405</v>
      </c>
      <c r="F396" s="6">
        <v>45136</v>
      </c>
      <c r="G396" s="6">
        <v>45137</v>
      </c>
      <c r="H396" s="4">
        <v>1</v>
      </c>
      <c r="I396" s="4">
        <v>1</v>
      </c>
      <c r="J396" s="4">
        <v>1</v>
      </c>
      <c r="K396" s="4" t="s">
        <v>30</v>
      </c>
      <c r="L396" s="4">
        <v>823.98</v>
      </c>
      <c r="M396" s="4">
        <v>823.98</v>
      </c>
      <c r="N396" s="4" t="s">
        <v>1943</v>
      </c>
      <c r="O396" s="4" t="s">
        <v>32</v>
      </c>
      <c r="P396" s="4" t="s">
        <v>33</v>
      </c>
      <c r="Q396" s="4">
        <v>0</v>
      </c>
      <c r="R396" s="7">
        <v>45136.0000115741</v>
      </c>
      <c r="S396" s="6">
        <v>45140</v>
      </c>
      <c r="T396" s="4" t="s">
        <v>34</v>
      </c>
      <c r="U396" s="4">
        <v>823.98</v>
      </c>
      <c r="V396" s="4">
        <v>0</v>
      </c>
      <c r="W396" s="4">
        <v>0</v>
      </c>
      <c r="X396" s="4" t="s">
        <v>1944</v>
      </c>
      <c r="Y396" s="4" t="s">
        <v>1945</v>
      </c>
    </row>
    <row r="397" s="4" customFormat="1" spans="1:25">
      <c r="A397" s="4" t="s">
        <v>1946</v>
      </c>
      <c r="B397" s="4" t="s">
        <v>26</v>
      </c>
      <c r="C397" s="4" t="s">
        <v>27</v>
      </c>
      <c r="D397" s="4" t="s">
        <v>1560</v>
      </c>
      <c r="E397" s="4" t="s">
        <v>417</v>
      </c>
      <c r="F397" s="6">
        <v>45136</v>
      </c>
      <c r="G397" s="6">
        <v>45137</v>
      </c>
      <c r="H397" s="4">
        <v>1</v>
      </c>
      <c r="I397" s="4">
        <v>1</v>
      </c>
      <c r="J397" s="4">
        <v>1</v>
      </c>
      <c r="K397" s="4" t="s">
        <v>30</v>
      </c>
      <c r="L397" s="4">
        <v>1312.16</v>
      </c>
      <c r="M397" s="4">
        <v>1312.16</v>
      </c>
      <c r="N397" s="4" t="s">
        <v>1947</v>
      </c>
      <c r="O397" s="4" t="s">
        <v>32</v>
      </c>
      <c r="P397" s="4" t="s">
        <v>33</v>
      </c>
      <c r="Q397" s="4">
        <v>0</v>
      </c>
      <c r="R397" s="7">
        <v>45136</v>
      </c>
      <c r="S397" s="6">
        <v>45140</v>
      </c>
      <c r="T397" s="4" t="s">
        <v>34</v>
      </c>
      <c r="U397" s="4">
        <v>1312.16</v>
      </c>
      <c r="V397" s="4">
        <v>0</v>
      </c>
      <c r="W397" s="4">
        <v>0</v>
      </c>
      <c r="X397" s="4" t="s">
        <v>1948</v>
      </c>
      <c r="Y397" s="4" t="s">
        <v>36</v>
      </c>
    </row>
    <row r="398" s="4" customFormat="1" spans="1:25">
      <c r="A398" s="4" t="s">
        <v>1949</v>
      </c>
      <c r="B398" s="4" t="s">
        <v>26</v>
      </c>
      <c r="C398" s="4" t="s">
        <v>27</v>
      </c>
      <c r="D398" s="4" t="s">
        <v>1950</v>
      </c>
      <c r="E398" s="4" t="s">
        <v>1951</v>
      </c>
      <c r="F398" s="6">
        <v>45136</v>
      </c>
      <c r="G398" s="6">
        <v>45137</v>
      </c>
      <c r="H398" s="4">
        <v>1</v>
      </c>
      <c r="I398" s="4">
        <v>1</v>
      </c>
      <c r="J398" s="4">
        <v>1</v>
      </c>
      <c r="K398" s="4" t="s">
        <v>30</v>
      </c>
      <c r="L398" s="4">
        <v>654.61</v>
      </c>
      <c r="M398" s="4">
        <v>654.61</v>
      </c>
      <c r="N398" s="4" t="s">
        <v>1952</v>
      </c>
      <c r="O398" s="4" t="s">
        <v>32</v>
      </c>
      <c r="P398" s="4" t="s">
        <v>33</v>
      </c>
      <c r="Q398" s="4">
        <v>0</v>
      </c>
      <c r="R398" s="7">
        <v>45136.0000115741</v>
      </c>
      <c r="S398" s="6">
        <v>45140</v>
      </c>
      <c r="T398" s="4" t="s">
        <v>34</v>
      </c>
      <c r="U398" s="4">
        <v>654.61</v>
      </c>
      <c r="V398" s="4">
        <v>0</v>
      </c>
      <c r="W398" s="4">
        <v>0</v>
      </c>
      <c r="X398" s="4" t="s">
        <v>1953</v>
      </c>
      <c r="Y398" s="4" t="s">
        <v>1954</v>
      </c>
    </row>
    <row r="399" s="4" customFormat="1" spans="1:25">
      <c r="A399" s="4" t="s">
        <v>1955</v>
      </c>
      <c r="B399" s="4" t="s">
        <v>26</v>
      </c>
      <c r="C399" s="4" t="s">
        <v>27</v>
      </c>
      <c r="D399" s="4" t="s">
        <v>1555</v>
      </c>
      <c r="E399" s="4" t="s">
        <v>1556</v>
      </c>
      <c r="F399" s="6">
        <v>45136</v>
      </c>
      <c r="G399" s="6">
        <v>45137</v>
      </c>
      <c r="H399" s="4">
        <v>2</v>
      </c>
      <c r="I399" s="4">
        <v>1</v>
      </c>
      <c r="J399" s="4">
        <v>2</v>
      </c>
      <c r="K399" s="4" t="s">
        <v>30</v>
      </c>
      <c r="L399" s="4">
        <v>1723.36</v>
      </c>
      <c r="M399" s="4">
        <v>1723.36</v>
      </c>
      <c r="N399" s="4" t="s">
        <v>1956</v>
      </c>
      <c r="O399" s="4" t="s">
        <v>32</v>
      </c>
      <c r="P399" s="4" t="s">
        <v>33</v>
      </c>
      <c r="Q399" s="4">
        <v>0</v>
      </c>
      <c r="R399" s="7">
        <v>45136</v>
      </c>
      <c r="S399" s="6">
        <v>45140</v>
      </c>
      <c r="T399" s="4" t="s">
        <v>34</v>
      </c>
      <c r="U399" s="4">
        <v>1723.36</v>
      </c>
      <c r="V399" s="4">
        <v>0</v>
      </c>
      <c r="W399" s="4">
        <v>0</v>
      </c>
      <c r="X399" s="4" t="s">
        <v>1957</v>
      </c>
      <c r="Y399" s="4" t="s">
        <v>36</v>
      </c>
    </row>
    <row r="400" s="4" customFormat="1" spans="1:25">
      <c r="A400" s="4" t="s">
        <v>1958</v>
      </c>
      <c r="B400" s="4" t="s">
        <v>26</v>
      </c>
      <c r="C400" s="4" t="s">
        <v>27</v>
      </c>
      <c r="D400" s="4" t="s">
        <v>1959</v>
      </c>
      <c r="E400" s="4" t="s">
        <v>1960</v>
      </c>
      <c r="F400" s="6">
        <v>45136</v>
      </c>
      <c r="G400" s="6">
        <v>45137</v>
      </c>
      <c r="H400" s="4">
        <v>1</v>
      </c>
      <c r="I400" s="4">
        <v>1</v>
      </c>
      <c r="J400" s="4">
        <v>1</v>
      </c>
      <c r="K400" s="4" t="s">
        <v>30</v>
      </c>
      <c r="L400" s="4">
        <v>1024.63</v>
      </c>
      <c r="M400" s="4">
        <v>1024.63</v>
      </c>
      <c r="N400" s="4" t="s">
        <v>1961</v>
      </c>
      <c r="O400" s="4" t="s">
        <v>32</v>
      </c>
      <c r="P400" s="4" t="s">
        <v>33</v>
      </c>
      <c r="Q400" s="4">
        <v>0</v>
      </c>
      <c r="R400" s="7">
        <v>45136.0000115741</v>
      </c>
      <c r="S400" s="6">
        <v>45140</v>
      </c>
      <c r="T400" s="4" t="s">
        <v>34</v>
      </c>
      <c r="U400" s="4">
        <v>1024.63</v>
      </c>
      <c r="V400" s="4">
        <v>0</v>
      </c>
      <c r="W400" s="4">
        <v>0</v>
      </c>
      <c r="X400" s="4" t="s">
        <v>1962</v>
      </c>
      <c r="Y400" s="4" t="s">
        <v>1963</v>
      </c>
    </row>
    <row r="401" s="4" customFormat="1" spans="1:25">
      <c r="A401" s="4" t="s">
        <v>1964</v>
      </c>
      <c r="B401" s="4" t="s">
        <v>26</v>
      </c>
      <c r="C401" s="4" t="s">
        <v>27</v>
      </c>
      <c r="D401" s="4" t="s">
        <v>1965</v>
      </c>
      <c r="E401" s="4" t="s">
        <v>1966</v>
      </c>
      <c r="F401" s="6">
        <v>45136</v>
      </c>
      <c r="G401" s="6">
        <v>45137</v>
      </c>
      <c r="H401" s="4">
        <v>1</v>
      </c>
      <c r="I401" s="4">
        <v>1</v>
      </c>
      <c r="J401" s="4">
        <v>1</v>
      </c>
      <c r="K401" s="4" t="s">
        <v>30</v>
      </c>
      <c r="L401" s="4">
        <v>2493.13</v>
      </c>
      <c r="M401" s="4">
        <v>2493.13</v>
      </c>
      <c r="N401" s="4" t="s">
        <v>1967</v>
      </c>
      <c r="O401" s="4" t="s">
        <v>32</v>
      </c>
      <c r="P401" s="4" t="s">
        <v>33</v>
      </c>
      <c r="Q401" s="4">
        <v>0</v>
      </c>
      <c r="R401" s="7">
        <v>45136</v>
      </c>
      <c r="S401" s="6">
        <v>45140</v>
      </c>
      <c r="T401" s="4" t="s">
        <v>34</v>
      </c>
      <c r="U401" s="4">
        <v>2493.13</v>
      </c>
      <c r="V401" s="4">
        <v>0</v>
      </c>
      <c r="W401" s="4">
        <v>0</v>
      </c>
      <c r="X401" s="4" t="s">
        <v>1968</v>
      </c>
      <c r="Y401" s="4" t="s">
        <v>1969</v>
      </c>
    </row>
    <row r="402" s="4" customFormat="1" spans="1:25">
      <c r="A402" s="4" t="s">
        <v>1626</v>
      </c>
      <c r="B402" s="4" t="s">
        <v>26</v>
      </c>
      <c r="C402" s="4" t="s">
        <v>139</v>
      </c>
      <c r="D402" s="4" t="s">
        <v>1627</v>
      </c>
      <c r="E402" s="4" t="s">
        <v>1628</v>
      </c>
      <c r="F402" s="6">
        <v>45136</v>
      </c>
      <c r="G402" s="6">
        <v>45137</v>
      </c>
      <c r="H402" s="4">
        <v>1</v>
      </c>
      <c r="I402" s="4">
        <v>1</v>
      </c>
      <c r="J402" s="4">
        <v>1</v>
      </c>
      <c r="K402" s="4" t="s">
        <v>30</v>
      </c>
      <c r="L402" s="4">
        <v>-1292.15</v>
      </c>
      <c r="M402" s="4">
        <v>-1292.15</v>
      </c>
      <c r="N402" s="4" t="s">
        <v>1629</v>
      </c>
      <c r="O402" s="4" t="s">
        <v>32</v>
      </c>
      <c r="P402" s="4" t="s">
        <v>33</v>
      </c>
      <c r="Q402" s="4">
        <v>0</v>
      </c>
      <c r="R402" s="7">
        <v>45136.0000115741</v>
      </c>
      <c r="S402" s="6">
        <v>45140</v>
      </c>
      <c r="T402" s="4" t="s">
        <v>34</v>
      </c>
      <c r="U402" s="4">
        <v>-1292.15</v>
      </c>
      <c r="V402" s="4">
        <v>0</v>
      </c>
      <c r="W402" s="4">
        <v>0</v>
      </c>
      <c r="X402" s="4" t="s">
        <v>1630</v>
      </c>
      <c r="Y402" s="4" t="s">
        <v>36</v>
      </c>
    </row>
    <row r="403" s="4" customFormat="1" spans="1:25">
      <c r="A403" s="4" t="s">
        <v>1626</v>
      </c>
      <c r="B403" s="4" t="s">
        <v>26</v>
      </c>
      <c r="C403" s="4" t="s">
        <v>1970</v>
      </c>
      <c r="D403" s="4" t="s">
        <v>1627</v>
      </c>
      <c r="E403" s="4" t="s">
        <v>1628</v>
      </c>
      <c r="F403" s="6">
        <v>45136</v>
      </c>
      <c r="G403" s="6">
        <v>45137</v>
      </c>
      <c r="H403" s="4">
        <v>1</v>
      </c>
      <c r="I403" s="4">
        <v>1</v>
      </c>
      <c r="J403" s="4">
        <v>1</v>
      </c>
      <c r="K403" s="4" t="s">
        <v>30</v>
      </c>
      <c r="L403" s="4">
        <v>1292.15</v>
      </c>
      <c r="M403" s="4">
        <v>1292.15</v>
      </c>
      <c r="N403" s="4" t="s">
        <v>1629</v>
      </c>
      <c r="O403" s="4" t="s">
        <v>32</v>
      </c>
      <c r="P403" s="4" t="s">
        <v>33</v>
      </c>
      <c r="Q403" s="4">
        <v>0</v>
      </c>
      <c r="R403" s="7">
        <v>45136.0000115741</v>
      </c>
      <c r="S403" s="6">
        <v>45140</v>
      </c>
      <c r="T403" s="4" t="s">
        <v>34</v>
      </c>
      <c r="U403" s="4">
        <v>1292.15</v>
      </c>
      <c r="V403" s="4">
        <v>0</v>
      </c>
      <c r="W403" s="4">
        <v>0</v>
      </c>
      <c r="X403" s="4" t="s">
        <v>1630</v>
      </c>
      <c r="Y403" s="4" t="s">
        <v>36</v>
      </c>
    </row>
    <row r="404" s="4" customFormat="1" spans="1:25">
      <c r="A404" s="4" t="s">
        <v>1971</v>
      </c>
      <c r="B404" s="4" t="s">
        <v>26</v>
      </c>
      <c r="C404" s="4" t="s">
        <v>27</v>
      </c>
      <c r="D404" s="4" t="s">
        <v>1972</v>
      </c>
      <c r="E404" s="4" t="s">
        <v>1973</v>
      </c>
      <c r="F404" s="6">
        <v>45136</v>
      </c>
      <c r="G404" s="6">
        <v>45137</v>
      </c>
      <c r="H404" s="4">
        <v>1</v>
      </c>
      <c r="I404" s="4">
        <v>1</v>
      </c>
      <c r="J404" s="4">
        <v>1</v>
      </c>
      <c r="K404" s="4" t="s">
        <v>30</v>
      </c>
      <c r="L404" s="4">
        <v>738.53</v>
      </c>
      <c r="M404" s="4">
        <v>738.53</v>
      </c>
      <c r="N404" s="4" t="s">
        <v>1974</v>
      </c>
      <c r="O404" s="4" t="s">
        <v>32</v>
      </c>
      <c r="P404" s="4" t="s">
        <v>33</v>
      </c>
      <c r="Q404" s="4">
        <v>0</v>
      </c>
      <c r="R404" s="7">
        <v>45136</v>
      </c>
      <c r="S404" s="6">
        <v>45140</v>
      </c>
      <c r="T404" s="4" t="s">
        <v>34</v>
      </c>
      <c r="U404" s="4">
        <v>738.53</v>
      </c>
      <c r="V404" s="4">
        <v>0</v>
      </c>
      <c r="W404" s="4">
        <v>0</v>
      </c>
      <c r="X404" s="4" t="s">
        <v>1975</v>
      </c>
      <c r="Y404" s="4" t="s">
        <v>1976</v>
      </c>
    </row>
    <row r="405" s="4" customFormat="1" spans="1:25">
      <c r="A405" s="4" t="s">
        <v>1977</v>
      </c>
      <c r="B405" s="4" t="s">
        <v>26</v>
      </c>
      <c r="C405" s="4" t="s">
        <v>27</v>
      </c>
      <c r="D405" s="4" t="s">
        <v>1028</v>
      </c>
      <c r="E405" s="4" t="s">
        <v>417</v>
      </c>
      <c r="F405" s="6">
        <v>45136</v>
      </c>
      <c r="G405" s="6">
        <v>45137</v>
      </c>
      <c r="H405" s="4">
        <v>1</v>
      </c>
      <c r="I405" s="4">
        <v>1</v>
      </c>
      <c r="J405" s="4">
        <v>1</v>
      </c>
      <c r="K405" s="4" t="s">
        <v>30</v>
      </c>
      <c r="L405" s="4">
        <v>1210.86</v>
      </c>
      <c r="M405" s="4">
        <v>1210.86</v>
      </c>
      <c r="N405" s="4" t="s">
        <v>1978</v>
      </c>
      <c r="O405" s="4" t="s">
        <v>32</v>
      </c>
      <c r="P405" s="4" t="s">
        <v>33</v>
      </c>
      <c r="Q405" s="4">
        <v>0</v>
      </c>
      <c r="R405" s="7">
        <v>45136</v>
      </c>
      <c r="S405" s="6">
        <v>45140</v>
      </c>
      <c r="T405" s="4" t="s">
        <v>34</v>
      </c>
      <c r="U405" s="4">
        <v>1210.86</v>
      </c>
      <c r="V405" s="4">
        <v>0</v>
      </c>
      <c r="W405" s="4">
        <v>0</v>
      </c>
      <c r="X405" s="4" t="s">
        <v>1979</v>
      </c>
      <c r="Y405" s="4" t="s">
        <v>36</v>
      </c>
    </row>
    <row r="406" s="4" customFormat="1" spans="1:25">
      <c r="A406" s="4" t="s">
        <v>1980</v>
      </c>
      <c r="B406" s="4" t="s">
        <v>26</v>
      </c>
      <c r="C406" s="4" t="s">
        <v>27</v>
      </c>
      <c r="D406" s="4" t="s">
        <v>1621</v>
      </c>
      <c r="E406" s="4" t="s">
        <v>1981</v>
      </c>
      <c r="F406" s="6">
        <v>45136</v>
      </c>
      <c r="G406" s="6">
        <v>45137</v>
      </c>
      <c r="H406" s="4">
        <v>1</v>
      </c>
      <c r="I406" s="4">
        <v>1</v>
      </c>
      <c r="J406" s="4">
        <v>1</v>
      </c>
      <c r="K406" s="4" t="s">
        <v>30</v>
      </c>
      <c r="L406" s="4">
        <v>402.79</v>
      </c>
      <c r="M406" s="4">
        <v>402.79</v>
      </c>
      <c r="N406" s="4" t="s">
        <v>1982</v>
      </c>
      <c r="O406" s="4" t="s">
        <v>32</v>
      </c>
      <c r="P406" s="4" t="s">
        <v>33</v>
      </c>
      <c r="Q406" s="4">
        <v>0</v>
      </c>
      <c r="R406" s="7">
        <v>45136</v>
      </c>
      <c r="S406" s="6">
        <v>45140</v>
      </c>
      <c r="T406" s="4" t="s">
        <v>34</v>
      </c>
      <c r="U406" s="4">
        <v>402.79</v>
      </c>
      <c r="V406" s="4">
        <v>0</v>
      </c>
      <c r="W406" s="4">
        <v>0</v>
      </c>
      <c r="X406" s="4" t="s">
        <v>1983</v>
      </c>
      <c r="Y406" s="4" t="s">
        <v>1984</v>
      </c>
    </row>
    <row r="407" s="4" customFormat="1" spans="1:25">
      <c r="A407" s="4" t="s">
        <v>1985</v>
      </c>
      <c r="B407" s="4" t="s">
        <v>26</v>
      </c>
      <c r="C407" s="4" t="s">
        <v>27</v>
      </c>
      <c r="D407" s="4" t="s">
        <v>1986</v>
      </c>
      <c r="E407" s="4" t="s">
        <v>1987</v>
      </c>
      <c r="F407" s="6">
        <v>45136</v>
      </c>
      <c r="G407" s="6">
        <v>45137</v>
      </c>
      <c r="H407" s="4">
        <v>1</v>
      </c>
      <c r="I407" s="4">
        <v>1</v>
      </c>
      <c r="J407" s="4">
        <v>1</v>
      </c>
      <c r="K407" s="4" t="s">
        <v>30</v>
      </c>
      <c r="L407" s="4">
        <v>900.06</v>
      </c>
      <c r="M407" s="4">
        <v>900.06</v>
      </c>
      <c r="N407" s="4" t="s">
        <v>1988</v>
      </c>
      <c r="O407" s="4" t="s">
        <v>32</v>
      </c>
      <c r="P407" s="4" t="s">
        <v>33</v>
      </c>
      <c r="Q407" s="4">
        <v>0</v>
      </c>
      <c r="R407" s="7">
        <v>45136.0000115741</v>
      </c>
      <c r="S407" s="6">
        <v>45140</v>
      </c>
      <c r="T407" s="4" t="s">
        <v>34</v>
      </c>
      <c r="U407" s="4">
        <v>900.06</v>
      </c>
      <c r="V407" s="4">
        <v>0</v>
      </c>
      <c r="W407" s="4">
        <v>0</v>
      </c>
      <c r="X407" s="4" t="s">
        <v>1989</v>
      </c>
      <c r="Y407" s="4" t="s">
        <v>1990</v>
      </c>
    </row>
    <row r="408" s="4" customFormat="1" spans="1:25">
      <c r="A408" s="4" t="s">
        <v>1096</v>
      </c>
      <c r="B408" s="4" t="s">
        <v>26</v>
      </c>
      <c r="C408" s="4" t="s">
        <v>1991</v>
      </c>
      <c r="D408" s="4" t="s">
        <v>55</v>
      </c>
      <c r="E408" s="4" t="s">
        <v>1097</v>
      </c>
      <c r="F408" s="6">
        <v>45136</v>
      </c>
      <c r="G408" s="6">
        <v>45137</v>
      </c>
      <c r="H408" s="4">
        <v>1</v>
      </c>
      <c r="I408" s="4">
        <v>1</v>
      </c>
      <c r="J408" s="4">
        <v>1</v>
      </c>
      <c r="K408" s="4" t="s">
        <v>30</v>
      </c>
      <c r="L408" s="4">
        <v>0</v>
      </c>
      <c r="M408" s="4">
        <v>0</v>
      </c>
      <c r="N408" s="4" t="s">
        <v>1098</v>
      </c>
      <c r="O408" s="4" t="s">
        <v>32</v>
      </c>
      <c r="P408" s="4" t="s">
        <v>33</v>
      </c>
      <c r="Q408" s="4">
        <v>0</v>
      </c>
      <c r="R408" s="7">
        <v>45133.9941898148</v>
      </c>
      <c r="S408" s="6">
        <v>45140</v>
      </c>
      <c r="T408" s="4" t="s">
        <v>34</v>
      </c>
      <c r="U408" s="4">
        <v>0</v>
      </c>
      <c r="V408" s="4">
        <v>0</v>
      </c>
      <c r="W408" s="4">
        <v>0</v>
      </c>
      <c r="X408" s="4" t="s">
        <v>1099</v>
      </c>
      <c r="Y408" s="4" t="s">
        <v>36</v>
      </c>
    </row>
    <row r="409" s="4" customFormat="1" spans="1:25">
      <c r="A409" s="4" t="s">
        <v>1992</v>
      </c>
      <c r="B409" s="4" t="s">
        <v>26</v>
      </c>
      <c r="C409" s="4" t="s">
        <v>27</v>
      </c>
      <c r="D409" s="4" t="s">
        <v>1993</v>
      </c>
      <c r="E409" s="4" t="s">
        <v>405</v>
      </c>
      <c r="F409" s="6">
        <v>45136</v>
      </c>
      <c r="G409" s="6">
        <v>45137</v>
      </c>
      <c r="H409" s="4">
        <v>1</v>
      </c>
      <c r="I409" s="4">
        <v>1</v>
      </c>
      <c r="J409" s="4">
        <v>1</v>
      </c>
      <c r="K409" s="4" t="s">
        <v>30</v>
      </c>
      <c r="L409" s="4">
        <v>748.49</v>
      </c>
      <c r="M409" s="4">
        <v>748.49</v>
      </c>
      <c r="N409" s="4" t="s">
        <v>1994</v>
      </c>
      <c r="O409" s="4" t="s">
        <v>32</v>
      </c>
      <c r="P409" s="4" t="s">
        <v>33</v>
      </c>
      <c r="Q409" s="4">
        <v>0</v>
      </c>
      <c r="R409" s="7">
        <v>45136.0000115741</v>
      </c>
      <c r="S409" s="6">
        <v>45140</v>
      </c>
      <c r="T409" s="4" t="s">
        <v>34</v>
      </c>
      <c r="U409" s="4">
        <v>748.49</v>
      </c>
      <c r="V409" s="4">
        <v>0</v>
      </c>
      <c r="W409" s="4">
        <v>0</v>
      </c>
      <c r="X409" s="4" t="s">
        <v>1995</v>
      </c>
      <c r="Y409" s="4" t="s">
        <v>1996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"/>
  <sheetViews>
    <sheetView workbookViewId="0">
      <selection activeCell="A1" sqref="$A1:$XFD1048576"/>
    </sheetView>
  </sheetViews>
  <sheetFormatPr defaultColWidth="10" defaultRowHeight="14.4" outlineLevelRow="1"/>
  <cols>
    <col min="1" max="16384" width="10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1997</v>
      </c>
      <c r="B2" s="4" t="s">
        <v>26</v>
      </c>
      <c r="C2" s="4" t="s">
        <v>27</v>
      </c>
      <c r="D2" s="4" t="s">
        <v>325</v>
      </c>
      <c r="E2" s="4" t="s">
        <v>326</v>
      </c>
      <c r="F2" s="6">
        <v>45133</v>
      </c>
      <c r="G2" s="6">
        <v>45137</v>
      </c>
      <c r="H2" s="4">
        <v>1</v>
      </c>
      <c r="I2" s="4">
        <v>4</v>
      </c>
      <c r="J2" s="4">
        <v>4</v>
      </c>
      <c r="K2" s="4" t="s">
        <v>1998</v>
      </c>
      <c r="L2" s="4">
        <v>100</v>
      </c>
      <c r="M2" s="4">
        <v>100</v>
      </c>
      <c r="N2" s="4" t="s">
        <v>327</v>
      </c>
      <c r="O2" s="4" t="s">
        <v>1999</v>
      </c>
      <c r="P2" s="4" t="s">
        <v>33</v>
      </c>
      <c r="Q2" s="4">
        <v>0</v>
      </c>
      <c r="R2" s="7">
        <v>45118</v>
      </c>
      <c r="S2" s="6">
        <v>45140</v>
      </c>
      <c r="T2" s="4" t="s">
        <v>34</v>
      </c>
      <c r="U2" s="4">
        <v>100</v>
      </c>
      <c r="V2" s="4">
        <v>0</v>
      </c>
      <c r="W2" s="4">
        <v>0</v>
      </c>
      <c r="X2" s="4" t="s">
        <v>36</v>
      </c>
      <c r="Y2" s="4" t="s">
        <v>36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80"/>
  <sheetViews>
    <sheetView tabSelected="1" topLeftCell="A365" workbookViewId="0">
      <selection activeCell="F377" sqref="F377"/>
    </sheetView>
  </sheetViews>
  <sheetFormatPr defaultColWidth="10" defaultRowHeight="14.4"/>
  <cols>
    <col min="1" max="1" width="12.8888888888889" style="4"/>
    <col min="2" max="3" width="10.7777777777778" style="4"/>
    <col min="4" max="4" width="10.6666666666667" style="4"/>
    <col min="5" max="16358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2000</v>
      </c>
    </row>
    <row r="2" s="4" customFormat="1" spans="1:9">
      <c r="A2" s="5">
        <v>999222761739237</v>
      </c>
      <c r="B2" s="6">
        <v>45136</v>
      </c>
      <c r="C2" s="6">
        <v>45137</v>
      </c>
      <c r="D2" s="4">
        <v>472</v>
      </c>
      <c r="E2" s="4" t="str">
        <f>VLOOKUP(A2,HOP!A:L,12,0)</f>
        <v>472.00</v>
      </c>
      <c r="F2" s="4" t="str">
        <f>VLOOKUP(A2,HOP!A:C,3,0)</f>
        <v>3035769</v>
      </c>
      <c r="G2" s="4">
        <f>D2-E2</f>
        <v>0</v>
      </c>
      <c r="H2" s="4" t="str">
        <f>$H$1&amp;F2</f>
        <v>,3035769</v>
      </c>
      <c r="I2" s="4" t="str">
        <f>VLOOKUP(A2,HOP!A:U,21,0)</f>
        <v>直连</v>
      </c>
    </row>
    <row r="3" s="4" customFormat="1" spans="1:9">
      <c r="A3" s="5">
        <v>999223267022043</v>
      </c>
      <c r="B3" s="6">
        <v>45134</v>
      </c>
      <c r="C3" s="6">
        <v>45137</v>
      </c>
      <c r="D3" s="4">
        <v>3597</v>
      </c>
      <c r="E3" s="4" t="str">
        <f>VLOOKUP(A3,HOP!A:L,12,0)</f>
        <v>3597.00</v>
      </c>
      <c r="F3" s="4" t="str">
        <f>VLOOKUP(A3,HOP!A:C,3,0)</f>
        <v>3156192</v>
      </c>
      <c r="G3" s="4">
        <f t="shared" ref="G3:G66" si="0">D3-E3</f>
        <v>0</v>
      </c>
      <c r="H3" s="4" t="str">
        <f t="shared" ref="H3:H66" si="1">$H$1&amp;F3</f>
        <v>,3156192</v>
      </c>
      <c r="I3" s="4" t="str">
        <f>VLOOKUP(A3,HOP!A:U,21,0)</f>
        <v>直连</v>
      </c>
    </row>
    <row r="4" s="4" customFormat="1" spans="1:9">
      <c r="A4" s="5">
        <v>999223586951119</v>
      </c>
      <c r="B4" s="6">
        <v>45132</v>
      </c>
      <c r="C4" s="6">
        <v>45137</v>
      </c>
      <c r="D4" s="4">
        <v>6880</v>
      </c>
      <c r="E4" s="4" t="str">
        <f>VLOOKUP(A4,HOP!A:L,12,0)</f>
        <v>6880.00</v>
      </c>
      <c r="F4" s="4" t="str">
        <f>VLOOKUP(A4,HOP!A:C,3,0)</f>
        <v>3214982</v>
      </c>
      <c r="G4" s="4">
        <f t="shared" si="0"/>
        <v>0</v>
      </c>
      <c r="H4" s="4" t="str">
        <f t="shared" si="1"/>
        <v>,3214982</v>
      </c>
      <c r="I4" s="4" t="str">
        <f>VLOOKUP(A4,HOP!A:U,21,0)</f>
        <v>直连</v>
      </c>
    </row>
    <row r="5" s="4" customFormat="1" hidden="1" spans="1:9">
      <c r="A5" s="5">
        <v>999223819570943</v>
      </c>
      <c r="B5" s="6">
        <v>45133</v>
      </c>
      <c r="C5" s="6">
        <v>45137</v>
      </c>
      <c r="D5" s="4">
        <v>12456</v>
      </c>
      <c r="E5" s="4" t="str">
        <f>VLOOKUP(A5,HOP!A:L,12,0)</f>
        <v>12456.00</v>
      </c>
      <c r="F5" s="4" t="str">
        <f>VLOOKUP(A5,HOP!A:C,3,0)</f>
        <v>3281483</v>
      </c>
      <c r="G5" s="4">
        <f t="shared" si="0"/>
        <v>0</v>
      </c>
      <c r="H5" s="4" t="str">
        <f t="shared" si="1"/>
        <v>,3281483</v>
      </c>
      <c r="I5" s="4" t="str">
        <f>VLOOKUP(A5,HOP!A:U,21,0)</f>
        <v>直采</v>
      </c>
    </row>
    <row r="6" s="4" customFormat="1" hidden="1" spans="1:9">
      <c r="A6" s="5">
        <v>999223995268109</v>
      </c>
      <c r="B6" s="6">
        <v>45136</v>
      </c>
      <c r="C6" s="6">
        <v>45137</v>
      </c>
      <c r="D6" s="4">
        <v>465</v>
      </c>
      <c r="E6" s="4" t="str">
        <f>VLOOKUP(A6,HOP!A:L,12,0)</f>
        <v>465.00</v>
      </c>
      <c r="F6" s="4" t="str">
        <f>VLOOKUP(A6,HOP!A:C,3,0)</f>
        <v>3323779</v>
      </c>
      <c r="G6" s="4">
        <f t="shared" si="0"/>
        <v>0</v>
      </c>
      <c r="H6" s="4" t="str">
        <f t="shared" si="1"/>
        <v>,3323779</v>
      </c>
      <c r="I6" s="4" t="str">
        <f>VLOOKUP(A6,HOP!A:U,21,0)</f>
        <v>直采</v>
      </c>
    </row>
    <row r="7" s="4" customFormat="1" hidden="1" spans="1:9">
      <c r="A7" s="5">
        <v>999224048340747</v>
      </c>
      <c r="B7" s="6">
        <v>45136</v>
      </c>
      <c r="C7" s="6">
        <v>45137</v>
      </c>
      <c r="D7" s="4">
        <v>1431</v>
      </c>
      <c r="E7" s="4" t="str">
        <f>VLOOKUP(A7,HOP!A:L,12,0)</f>
        <v>1431.00</v>
      </c>
      <c r="F7" s="4" t="str">
        <f>VLOOKUP(A7,HOP!A:C,3,0)</f>
        <v>3340136</v>
      </c>
      <c r="G7" s="4">
        <f t="shared" si="0"/>
        <v>0</v>
      </c>
      <c r="H7" s="4" t="str">
        <f t="shared" si="1"/>
        <v>,3340136</v>
      </c>
      <c r="I7" s="4" t="str">
        <f>VLOOKUP(A7,HOP!A:U,21,0)</f>
        <v>直采</v>
      </c>
    </row>
    <row r="8" s="4" customFormat="1" spans="1:9">
      <c r="A8" s="5">
        <v>999224077183452</v>
      </c>
      <c r="B8" s="6">
        <v>45134</v>
      </c>
      <c r="C8" s="6">
        <v>45137</v>
      </c>
      <c r="D8" s="4">
        <v>2442</v>
      </c>
      <c r="E8" s="4" t="str">
        <f>VLOOKUP(A8,HOP!A:L,12,0)</f>
        <v>2442.00</v>
      </c>
      <c r="F8" s="4" t="str">
        <f>VLOOKUP(A8,HOP!A:C,3,0)</f>
        <v>3348557</v>
      </c>
      <c r="G8" s="4">
        <f t="shared" si="0"/>
        <v>0</v>
      </c>
      <c r="H8" s="4" t="str">
        <f t="shared" si="1"/>
        <v>,3348557</v>
      </c>
      <c r="I8" s="4" t="str">
        <f>VLOOKUP(A8,HOP!A:U,21,0)</f>
        <v>直连</v>
      </c>
    </row>
    <row r="9" s="4" customFormat="1" hidden="1" spans="1:9">
      <c r="A9" s="5">
        <v>999224092315701</v>
      </c>
      <c r="B9" s="6">
        <v>45132</v>
      </c>
      <c r="C9" s="6">
        <v>45137</v>
      </c>
      <c r="D9" s="4">
        <v>7585</v>
      </c>
      <c r="E9" s="4" t="str">
        <f>VLOOKUP(A9,HOP!A:L,12,0)</f>
        <v>7585.00</v>
      </c>
      <c r="F9" s="4" t="str">
        <f>VLOOKUP(A9,HOP!A:C,3,0)</f>
        <v>3353407</v>
      </c>
      <c r="G9" s="4">
        <f t="shared" si="0"/>
        <v>0</v>
      </c>
      <c r="H9" s="4" t="str">
        <f t="shared" si="1"/>
        <v>,3353407</v>
      </c>
      <c r="I9" s="4" t="str">
        <f>VLOOKUP(A9,HOP!A:U,21,0)</f>
        <v>直采</v>
      </c>
    </row>
    <row r="10" s="4" customFormat="1" hidden="1" spans="1:9">
      <c r="A10" s="5">
        <v>999224109219637</v>
      </c>
      <c r="B10" s="6">
        <v>45132</v>
      </c>
      <c r="C10" s="6">
        <v>45137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hidden="1" spans="1:9">
      <c r="A11" s="5">
        <v>999224133770009</v>
      </c>
      <c r="B11" s="6">
        <v>45136</v>
      </c>
      <c r="C11" s="6">
        <v>45137</v>
      </c>
      <c r="D11" s="4">
        <v>1079</v>
      </c>
      <c r="E11" s="4" t="str">
        <f>VLOOKUP(A11,HOP!A:L,12,0)</f>
        <v>1079.00</v>
      </c>
      <c r="F11" s="4" t="str">
        <f>VLOOKUP(A11,HOP!A:C,3,0)</f>
        <v>3367558</v>
      </c>
      <c r="G11" s="4">
        <f t="shared" si="0"/>
        <v>0</v>
      </c>
      <c r="H11" s="4" t="str">
        <f t="shared" si="1"/>
        <v>,3367558</v>
      </c>
      <c r="I11" s="4" t="str">
        <f>VLOOKUP(A11,HOP!A:U,21,0)</f>
        <v>直采</v>
      </c>
    </row>
    <row r="12" s="4" customFormat="1" hidden="1" spans="1:9">
      <c r="A12" s="5">
        <v>999224141829303</v>
      </c>
      <c r="B12" s="6">
        <v>45136</v>
      </c>
      <c r="C12" s="6">
        <v>45137</v>
      </c>
      <c r="D12" s="4">
        <v>2158</v>
      </c>
      <c r="E12" s="4" t="str">
        <f>VLOOKUP(A12,HOP!A:L,12,0)</f>
        <v>2158.00</v>
      </c>
      <c r="F12" s="4" t="str">
        <f>VLOOKUP(A12,HOP!A:C,3,0)</f>
        <v>3371560</v>
      </c>
      <c r="G12" s="4">
        <f t="shared" si="0"/>
        <v>0</v>
      </c>
      <c r="H12" s="4" t="str">
        <f t="shared" si="1"/>
        <v>,3371560</v>
      </c>
      <c r="I12" s="4" t="str">
        <f>VLOOKUP(A12,HOP!A:U,21,0)</f>
        <v>直采</v>
      </c>
    </row>
    <row r="13" s="4" customFormat="1" spans="1:9">
      <c r="A13" s="5">
        <v>999224408169888</v>
      </c>
      <c r="B13" s="6">
        <v>45135</v>
      </c>
      <c r="C13" s="6">
        <v>45137</v>
      </c>
      <c r="D13" s="4">
        <v>730</v>
      </c>
      <c r="E13" s="4" t="str">
        <f>VLOOKUP(A13,HOP!A:L,12,0)</f>
        <v>730.00</v>
      </c>
      <c r="F13" s="4" t="str">
        <f>VLOOKUP(A13,HOP!A:C,3,0)</f>
        <v>3420205</v>
      </c>
      <c r="G13" s="4">
        <f t="shared" si="0"/>
        <v>0</v>
      </c>
      <c r="H13" s="4" t="str">
        <f t="shared" si="1"/>
        <v>,3420205</v>
      </c>
      <c r="I13" s="4" t="str">
        <f>VLOOKUP(A13,HOP!A:U,21,0)</f>
        <v>直连</v>
      </c>
    </row>
    <row r="14" s="4" customFormat="1" hidden="1" spans="1:9">
      <c r="A14" s="5">
        <v>999224422512298</v>
      </c>
      <c r="B14" s="6">
        <v>45135</v>
      </c>
      <c r="C14" s="6">
        <v>45137</v>
      </c>
      <c r="D14" s="4">
        <v>0</v>
      </c>
      <c r="E14" s="4" t="e">
        <f>VLOOKUP(A14,HOP!A:L,12,0)</f>
        <v>#N/A</v>
      </c>
      <c r="F14" s="4" t="e">
        <f>VLOOKUP(A14,HOP!A:C,3,0)</f>
        <v>#N/A</v>
      </c>
      <c r="G14" s="4" t="e">
        <f t="shared" si="0"/>
        <v>#N/A</v>
      </c>
      <c r="H14" s="4" t="e">
        <f t="shared" si="1"/>
        <v>#N/A</v>
      </c>
      <c r="I14" s="4" t="e">
        <f>VLOOKUP(A14,HOP!A:U,21,0)</f>
        <v>#N/A</v>
      </c>
    </row>
    <row r="15" s="4" customFormat="1" hidden="1" spans="1:9">
      <c r="A15" s="5">
        <v>999224444291358</v>
      </c>
      <c r="B15" s="6">
        <v>45134</v>
      </c>
      <c r="C15" s="6">
        <v>45137</v>
      </c>
      <c r="D15" s="4">
        <v>0</v>
      </c>
      <c r="E15" s="4" t="str">
        <f>VLOOKUP(A15,HOP!A:L,12,0)</f>
        <v>0.00</v>
      </c>
      <c r="F15" s="4" t="str">
        <f>VLOOKUP(A15,HOP!A:C,3,0)</f>
        <v>3428850</v>
      </c>
      <c r="G15" s="4">
        <f t="shared" si="0"/>
        <v>0</v>
      </c>
      <c r="H15" s="4" t="str">
        <f t="shared" si="1"/>
        <v>,3428850</v>
      </c>
      <c r="I15" s="4" t="str">
        <f>VLOOKUP(A15,HOP!A:U,21,0)</f>
        <v>直连</v>
      </c>
    </row>
    <row r="16" s="4" customFormat="1" hidden="1" spans="1:9">
      <c r="A16" s="5">
        <v>999224455381086</v>
      </c>
      <c r="B16" s="6">
        <v>45135</v>
      </c>
      <c r="C16" s="6">
        <v>45137</v>
      </c>
      <c r="D16" s="4">
        <v>0</v>
      </c>
      <c r="E16" s="4" t="e">
        <f>VLOOKUP(A16,HOP!A:L,12,0)</f>
        <v>#N/A</v>
      </c>
      <c r="F16" s="4" t="e">
        <f>VLOOKUP(A16,HOP!A:C,3,0)</f>
        <v>#N/A</v>
      </c>
      <c r="G16" s="4" t="e">
        <f t="shared" si="0"/>
        <v>#N/A</v>
      </c>
      <c r="H16" s="4" t="e">
        <f t="shared" si="1"/>
        <v>#N/A</v>
      </c>
      <c r="I16" s="4" t="e">
        <f>VLOOKUP(A16,HOP!A:U,21,0)</f>
        <v>#N/A</v>
      </c>
    </row>
    <row r="17" s="4" customFormat="1" hidden="1" spans="1:9">
      <c r="A17" s="5">
        <v>999224509163209</v>
      </c>
      <c r="B17" s="6">
        <v>45135</v>
      </c>
      <c r="C17" s="6">
        <v>45137</v>
      </c>
      <c r="D17" s="4">
        <v>1938</v>
      </c>
      <c r="E17" s="4" t="str">
        <f>VLOOKUP(A17,HOP!A:L,12,0)</f>
        <v>1938.00</v>
      </c>
      <c r="F17" s="4" t="str">
        <f>VLOOKUP(A17,HOP!A:C,3,0)</f>
        <v>3442832</v>
      </c>
      <c r="G17" s="4">
        <f t="shared" si="0"/>
        <v>0</v>
      </c>
      <c r="H17" s="4" t="str">
        <f t="shared" si="1"/>
        <v>,3442832</v>
      </c>
      <c r="I17" s="4" t="str">
        <f>VLOOKUP(A17,HOP!A:U,21,0)</f>
        <v>直采</v>
      </c>
    </row>
    <row r="18" s="4" customFormat="1" hidden="1" spans="1:9">
      <c r="A18" s="5">
        <v>999224514914509</v>
      </c>
      <c r="B18" s="6">
        <v>45135</v>
      </c>
      <c r="C18" s="6">
        <v>45137</v>
      </c>
      <c r="D18" s="4">
        <v>4118</v>
      </c>
      <c r="E18" s="4" t="str">
        <f>VLOOKUP(A18,HOP!A:L,12,0)</f>
        <v>4118.00</v>
      </c>
      <c r="F18" s="4" t="str">
        <f>VLOOKUP(A18,HOP!A:C,3,0)</f>
        <v>3444525</v>
      </c>
      <c r="G18" s="4">
        <f t="shared" si="0"/>
        <v>0</v>
      </c>
      <c r="H18" s="4" t="str">
        <f t="shared" si="1"/>
        <v>,3444525</v>
      </c>
      <c r="I18" s="4" t="str">
        <f>VLOOKUP(A18,HOP!A:U,21,0)</f>
        <v>直采</v>
      </c>
    </row>
    <row r="19" s="4" customFormat="1" spans="1:9">
      <c r="A19" s="5">
        <v>999224523354804</v>
      </c>
      <c r="B19" s="6">
        <v>45134</v>
      </c>
      <c r="C19" s="6">
        <v>45137</v>
      </c>
      <c r="D19" s="4">
        <v>1515</v>
      </c>
      <c r="E19" s="4" t="str">
        <f>VLOOKUP(A19,HOP!A:L,12,0)</f>
        <v>1515.00</v>
      </c>
      <c r="F19" s="4" t="str">
        <f>VLOOKUP(A19,HOP!A:C,3,0)</f>
        <v>3447340</v>
      </c>
      <c r="G19" s="4">
        <f t="shared" si="0"/>
        <v>0</v>
      </c>
      <c r="H19" s="4" t="str">
        <f t="shared" si="1"/>
        <v>,3447340</v>
      </c>
      <c r="I19" s="4" t="str">
        <f>VLOOKUP(A19,HOP!A:U,21,0)</f>
        <v>直连</v>
      </c>
    </row>
    <row r="20" s="4" customFormat="1" hidden="1" spans="1:9">
      <c r="A20" s="5">
        <v>999224581459111</v>
      </c>
      <c r="B20" s="6">
        <v>45132</v>
      </c>
      <c r="C20" s="6">
        <v>45137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999224600987175</v>
      </c>
      <c r="B21" s="6">
        <v>45134</v>
      </c>
      <c r="C21" s="6">
        <v>45137</v>
      </c>
      <c r="D21" s="4">
        <v>0</v>
      </c>
      <c r="E21" s="4" t="e">
        <f>VLOOKUP(A21,HOP!A:L,12,0)</f>
        <v>#N/A</v>
      </c>
      <c r="F21" s="4" t="e">
        <f>VLOOKUP(A21,HOP!A:C,3,0)</f>
        <v>#N/A</v>
      </c>
      <c r="G21" s="4" t="e">
        <f t="shared" si="0"/>
        <v>#N/A</v>
      </c>
      <c r="H21" s="4" t="e">
        <f t="shared" si="1"/>
        <v>#N/A</v>
      </c>
      <c r="I21" s="4" t="e">
        <f>VLOOKUP(A21,HOP!A:U,21,0)</f>
        <v>#N/A</v>
      </c>
    </row>
    <row r="22" s="4" customFormat="1" hidden="1" spans="1:9">
      <c r="A22" s="5">
        <v>999224657303064</v>
      </c>
      <c r="B22" s="6">
        <v>45136</v>
      </c>
      <c r="C22" s="6">
        <v>45137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999224657622824</v>
      </c>
      <c r="B23" s="6">
        <v>45134</v>
      </c>
      <c r="C23" s="6">
        <v>45137</v>
      </c>
      <c r="D23" s="4">
        <v>1623</v>
      </c>
      <c r="E23" s="4">
        <v>1623</v>
      </c>
      <c r="F23" s="4" t="str">
        <f>VLOOKUP(A23,HOP!A:C,3,0)</f>
        <v>3475704</v>
      </c>
      <c r="G23" s="4">
        <f t="shared" si="0"/>
        <v>0</v>
      </c>
      <c r="H23" s="4" t="str">
        <f t="shared" si="1"/>
        <v>,3475704</v>
      </c>
      <c r="I23" s="4" t="str">
        <f>VLOOKUP(A23,HOP!A:U,21,0)</f>
        <v>直连</v>
      </c>
    </row>
    <row r="24" s="4" customFormat="1" spans="1:9">
      <c r="A24" s="5">
        <v>999224689919733</v>
      </c>
      <c r="B24" s="6">
        <v>45134</v>
      </c>
      <c r="C24" s="6">
        <v>45137</v>
      </c>
      <c r="D24" s="4">
        <v>2838</v>
      </c>
      <c r="E24" s="4" t="str">
        <f>VLOOKUP(A24,HOP!A:L,12,0)</f>
        <v>2838.00</v>
      </c>
      <c r="F24" s="4" t="str">
        <f>VLOOKUP(A24,HOP!A:C,3,0)</f>
        <v>3482094</v>
      </c>
      <c r="G24" s="4">
        <f t="shared" si="0"/>
        <v>0</v>
      </c>
      <c r="H24" s="4" t="str">
        <f t="shared" si="1"/>
        <v>,3482094</v>
      </c>
      <c r="I24" s="4" t="str">
        <f>VLOOKUP(A24,HOP!A:U,21,0)</f>
        <v>直连</v>
      </c>
    </row>
    <row r="25" s="4" customFormat="1" hidden="1" spans="1:9">
      <c r="A25" s="5">
        <v>999224714468196</v>
      </c>
      <c r="B25" s="6">
        <v>45135</v>
      </c>
      <c r="C25" s="6">
        <v>45137</v>
      </c>
      <c r="D25" s="4">
        <v>0</v>
      </c>
      <c r="E25" s="4" t="e">
        <f>VLOOKUP(A25,HOP!A:L,12,0)</f>
        <v>#N/A</v>
      </c>
      <c r="F25" s="4" t="e">
        <f>VLOOKUP(A25,HOP!A:C,3,0)</f>
        <v>#N/A</v>
      </c>
      <c r="G25" s="4" t="e">
        <f t="shared" si="0"/>
        <v>#N/A</v>
      </c>
      <c r="H25" s="4" t="e">
        <f t="shared" si="1"/>
        <v>#N/A</v>
      </c>
      <c r="I25" s="4" t="e">
        <f>VLOOKUP(A25,HOP!A:U,21,0)</f>
        <v>#N/A</v>
      </c>
    </row>
    <row r="26" s="4" customFormat="1" hidden="1" spans="1:9">
      <c r="A26" s="5">
        <v>999224714641960</v>
      </c>
      <c r="B26" s="6">
        <v>45135</v>
      </c>
      <c r="C26" s="6">
        <v>45137</v>
      </c>
      <c r="D26" s="4">
        <v>0</v>
      </c>
      <c r="E26" s="4" t="e">
        <f>VLOOKUP(A26,HOP!A:L,12,0)</f>
        <v>#N/A</v>
      </c>
      <c r="F26" s="4" t="e">
        <f>VLOOKUP(A26,HOP!A:C,3,0)</f>
        <v>#N/A</v>
      </c>
      <c r="G26" s="4" t="e">
        <f t="shared" si="0"/>
        <v>#N/A</v>
      </c>
      <c r="H26" s="4" t="e">
        <f t="shared" si="1"/>
        <v>#N/A</v>
      </c>
      <c r="I26" s="4" t="e">
        <f>VLOOKUP(A26,HOP!A:U,21,0)</f>
        <v>#N/A</v>
      </c>
    </row>
    <row r="27" s="4" customFormat="1" spans="1:9">
      <c r="A27" s="5">
        <v>999224728054162</v>
      </c>
      <c r="B27" s="6">
        <v>45136</v>
      </c>
      <c r="C27" s="6">
        <v>45137</v>
      </c>
      <c r="D27" s="4">
        <v>632</v>
      </c>
      <c r="E27" s="4" t="str">
        <f>VLOOKUP(A27,HOP!A:L,12,0)</f>
        <v>632.00</v>
      </c>
      <c r="F27" s="4" t="str">
        <f>VLOOKUP(A27,HOP!A:C,3,0)</f>
        <v>3493359</v>
      </c>
      <c r="G27" s="4">
        <f t="shared" si="0"/>
        <v>0</v>
      </c>
      <c r="H27" s="4" t="str">
        <f t="shared" si="1"/>
        <v>,3493359</v>
      </c>
      <c r="I27" s="4" t="str">
        <f>VLOOKUP(A27,HOP!A:U,21,0)</f>
        <v>直连</v>
      </c>
    </row>
    <row r="28" s="4" customFormat="1" spans="1:9">
      <c r="A28" s="5">
        <v>999224769176346</v>
      </c>
      <c r="B28" s="6">
        <v>45135</v>
      </c>
      <c r="C28" s="6">
        <v>45137</v>
      </c>
      <c r="D28" s="4">
        <v>661.64</v>
      </c>
      <c r="E28" s="4" t="str">
        <f>VLOOKUP(A28,HOP!A:L,12,0)</f>
        <v>661.70</v>
      </c>
      <c r="F28" s="4" t="str">
        <f>VLOOKUP(A28,HOP!A:C,3,0)</f>
        <v>3503112</v>
      </c>
      <c r="G28" s="4">
        <f t="shared" si="0"/>
        <v>-0.0600000000000591</v>
      </c>
      <c r="H28" s="4" t="str">
        <f t="shared" si="1"/>
        <v>,3503112</v>
      </c>
      <c r="I28" s="4" t="str">
        <f>VLOOKUP(A28,HOP!A:U,21,0)</f>
        <v>直连</v>
      </c>
    </row>
    <row r="29" s="4" customFormat="1" hidden="1" spans="1:9">
      <c r="A29" s="5">
        <v>999224796552627</v>
      </c>
      <c r="B29" s="6">
        <v>45136</v>
      </c>
      <c r="C29" s="6">
        <v>45137</v>
      </c>
      <c r="D29" s="4">
        <v>0</v>
      </c>
      <c r="E29" s="4" t="e">
        <f>VLOOKUP(A29,HOP!A:L,12,0)</f>
        <v>#N/A</v>
      </c>
      <c r="F29" s="4" t="e">
        <f>VLOOKUP(A29,HOP!A:C,3,0)</f>
        <v>#N/A</v>
      </c>
      <c r="G29" s="4" t="e">
        <f t="shared" si="0"/>
        <v>#N/A</v>
      </c>
      <c r="H29" s="4" t="e">
        <f t="shared" si="1"/>
        <v>#N/A</v>
      </c>
      <c r="I29" s="4" t="e">
        <f>VLOOKUP(A29,HOP!A:U,21,0)</f>
        <v>#N/A</v>
      </c>
    </row>
    <row r="30" s="4" customFormat="1" spans="1:9">
      <c r="A30" s="5">
        <v>999224806233673</v>
      </c>
      <c r="B30" s="6">
        <v>45130</v>
      </c>
      <c r="C30" s="6">
        <v>45137</v>
      </c>
      <c r="D30" s="4">
        <v>3101.98</v>
      </c>
      <c r="E30" s="4" t="str">
        <f>VLOOKUP(A30,HOP!A:L,12,0)</f>
        <v>3101.98</v>
      </c>
      <c r="F30" s="4" t="str">
        <f>VLOOKUP(A30,HOP!A:C,3,0)</f>
        <v>3512013</v>
      </c>
      <c r="G30" s="4">
        <f t="shared" si="0"/>
        <v>0</v>
      </c>
      <c r="H30" s="4" t="str">
        <f t="shared" si="1"/>
        <v>,3512013</v>
      </c>
      <c r="I30" s="4" t="str">
        <f>VLOOKUP(A30,HOP!A:U,21,0)</f>
        <v>直连</v>
      </c>
    </row>
    <row r="31" s="4" customFormat="1" spans="1:9">
      <c r="A31" s="5">
        <v>999224836648026</v>
      </c>
      <c r="B31" s="6">
        <v>45134</v>
      </c>
      <c r="C31" s="6">
        <v>45137</v>
      </c>
      <c r="D31" s="4">
        <v>4300.14</v>
      </c>
      <c r="E31" s="4" t="str">
        <f>VLOOKUP(A31,HOP!A:L,12,0)</f>
        <v>4300.14</v>
      </c>
      <c r="F31" s="4" t="str">
        <f>VLOOKUP(A31,HOP!A:C,3,0)</f>
        <v>3520576</v>
      </c>
      <c r="G31" s="4">
        <f t="shared" si="0"/>
        <v>0</v>
      </c>
      <c r="H31" s="4" t="str">
        <f t="shared" si="1"/>
        <v>,3520576</v>
      </c>
      <c r="I31" s="4" t="str">
        <f>VLOOKUP(A31,HOP!A:U,21,0)</f>
        <v>直连</v>
      </c>
    </row>
    <row r="32" s="4" customFormat="1" spans="1:9">
      <c r="A32" s="5">
        <v>999224878768062</v>
      </c>
      <c r="B32" s="6">
        <v>45134</v>
      </c>
      <c r="C32" s="6">
        <v>45137</v>
      </c>
      <c r="D32" s="4">
        <v>3476.34</v>
      </c>
      <c r="E32" s="4" t="str">
        <f>VLOOKUP(A32,HOP!A:L,12,0)</f>
        <v>3476.34</v>
      </c>
      <c r="F32" s="4" t="str">
        <f>VLOOKUP(A32,HOP!A:C,3,0)</f>
        <v>3531409</v>
      </c>
      <c r="G32" s="4">
        <f t="shared" si="0"/>
        <v>0</v>
      </c>
      <c r="H32" s="4" t="str">
        <f t="shared" si="1"/>
        <v>,3531409</v>
      </c>
      <c r="I32" s="4" t="str">
        <f>VLOOKUP(A32,HOP!A:U,21,0)</f>
        <v>直连</v>
      </c>
    </row>
    <row r="33" s="4" customFormat="1" hidden="1" spans="1:9">
      <c r="A33" s="5">
        <v>999224885010673</v>
      </c>
      <c r="B33" s="6">
        <v>45136</v>
      </c>
      <c r="C33" s="6">
        <v>45137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9">
      <c r="A34" s="5">
        <v>999224898037053</v>
      </c>
      <c r="B34" s="6">
        <v>45135</v>
      </c>
      <c r="C34" s="6">
        <v>45137</v>
      </c>
      <c r="D34" s="4">
        <v>5487.88</v>
      </c>
      <c r="E34" s="4" t="str">
        <f>VLOOKUP(A34,HOP!A:L,12,0)</f>
        <v>5487.88</v>
      </c>
      <c r="F34" s="4" t="str">
        <f>VLOOKUP(A34,HOP!A:C,3,0)</f>
        <v>3535868</v>
      </c>
      <c r="G34" s="4">
        <f t="shared" si="0"/>
        <v>0</v>
      </c>
      <c r="H34" s="4" t="str">
        <f t="shared" si="1"/>
        <v>,3535868</v>
      </c>
      <c r="I34" s="4" t="str">
        <f>VLOOKUP(A34,HOP!A:U,21,0)</f>
        <v>直连</v>
      </c>
    </row>
    <row r="35" s="4" customFormat="1" spans="1:9">
      <c r="A35" s="5">
        <v>999224938305127</v>
      </c>
      <c r="B35" s="6">
        <v>45135</v>
      </c>
      <c r="C35" s="6">
        <v>45137</v>
      </c>
      <c r="D35" s="4">
        <v>2802.64</v>
      </c>
      <c r="E35" s="4" t="str">
        <f>VLOOKUP(A35,HOP!A:L,12,0)</f>
        <v>2802.64</v>
      </c>
      <c r="F35" s="4" t="str">
        <f>VLOOKUP(A35,HOP!A:C,3,0)</f>
        <v>3546655</v>
      </c>
      <c r="G35" s="4">
        <f t="shared" si="0"/>
        <v>0</v>
      </c>
      <c r="H35" s="4" t="str">
        <f t="shared" si="1"/>
        <v>,3546655</v>
      </c>
      <c r="I35" s="4" t="str">
        <f>VLOOKUP(A35,HOP!A:U,21,0)</f>
        <v>直连</v>
      </c>
    </row>
    <row r="36" s="4" customFormat="1" spans="1:9">
      <c r="A36" s="5">
        <v>999224946517959</v>
      </c>
      <c r="B36" s="6">
        <v>45136</v>
      </c>
      <c r="C36" s="6">
        <v>45137</v>
      </c>
      <c r="D36" s="4">
        <v>1849.1</v>
      </c>
      <c r="E36" s="4" t="str">
        <f>VLOOKUP(A36,HOP!A:L,12,0)</f>
        <v>1849.12</v>
      </c>
      <c r="F36" s="4" t="str">
        <f>VLOOKUP(A36,HOP!A:C,3,0)</f>
        <v>3549340</v>
      </c>
      <c r="G36" s="4">
        <f t="shared" si="0"/>
        <v>-0.0199999999999818</v>
      </c>
      <c r="H36" s="4" t="str">
        <f t="shared" si="1"/>
        <v>,3549340</v>
      </c>
      <c r="I36" s="4" t="str">
        <f>VLOOKUP(A36,HOP!A:U,21,0)</f>
        <v>直连</v>
      </c>
    </row>
    <row r="37" s="4" customFormat="1" spans="1:9">
      <c r="A37" s="5">
        <v>999224977107379</v>
      </c>
      <c r="B37" s="6">
        <v>45136</v>
      </c>
      <c r="C37" s="6">
        <v>45137</v>
      </c>
      <c r="D37" s="4">
        <v>791.46</v>
      </c>
      <c r="E37" s="4" t="str">
        <f>VLOOKUP(A37,HOP!A:L,12,0)</f>
        <v>791.46</v>
      </c>
      <c r="F37" s="4" t="str">
        <f>VLOOKUP(A37,HOP!A:C,3,0)</f>
        <v>3556120</v>
      </c>
      <c r="G37" s="4">
        <f t="shared" si="0"/>
        <v>0</v>
      </c>
      <c r="H37" s="4" t="str">
        <f t="shared" si="1"/>
        <v>,3556120</v>
      </c>
      <c r="I37" s="4" t="str">
        <f>VLOOKUP(A37,HOP!A:U,21,0)</f>
        <v>直连</v>
      </c>
    </row>
    <row r="38" s="4" customFormat="1" hidden="1" spans="1:9">
      <c r="A38" s="5">
        <v>999224977629666</v>
      </c>
      <c r="B38" s="6">
        <v>45135</v>
      </c>
      <c r="C38" s="6">
        <v>45137</v>
      </c>
      <c r="D38" s="4">
        <v>0</v>
      </c>
      <c r="E38" s="4" t="e">
        <f>VLOOKUP(A38,HOP!A:L,12,0)</f>
        <v>#N/A</v>
      </c>
      <c r="F38" s="4" t="e">
        <f>VLOOKUP(A38,HOP!A:C,3,0)</f>
        <v>#N/A</v>
      </c>
      <c r="G38" s="4" t="e">
        <f t="shared" si="0"/>
        <v>#N/A</v>
      </c>
      <c r="H38" s="4" t="e">
        <f t="shared" si="1"/>
        <v>#N/A</v>
      </c>
      <c r="I38" s="4" t="e">
        <f>VLOOKUP(A38,HOP!A:U,21,0)</f>
        <v>#N/A</v>
      </c>
    </row>
    <row r="39" s="4" customFormat="1" spans="1:9">
      <c r="A39" s="5">
        <v>999225006760500</v>
      </c>
      <c r="B39" s="6">
        <v>45135</v>
      </c>
      <c r="C39" s="6">
        <v>45137</v>
      </c>
      <c r="D39" s="4">
        <v>3644.6</v>
      </c>
      <c r="E39" s="4" t="str">
        <f>VLOOKUP(A39,HOP!A:L,12,0)</f>
        <v>3644.60</v>
      </c>
      <c r="F39" s="4" t="str">
        <f>VLOOKUP(A39,HOP!A:C,3,0)</f>
        <v>3563229</v>
      </c>
      <c r="G39" s="4">
        <f t="shared" si="0"/>
        <v>0</v>
      </c>
      <c r="H39" s="4" t="str">
        <f t="shared" si="1"/>
        <v>,3563229</v>
      </c>
      <c r="I39" s="4" t="str">
        <f>VLOOKUP(A39,HOP!A:U,21,0)</f>
        <v>直连</v>
      </c>
    </row>
    <row r="40" s="4" customFormat="1" spans="1:9">
      <c r="A40" s="5">
        <v>999225029865786</v>
      </c>
      <c r="B40" s="6">
        <v>45135</v>
      </c>
      <c r="C40" s="6">
        <v>45137</v>
      </c>
      <c r="D40" s="4">
        <v>2007.44</v>
      </c>
      <c r="E40" s="4" t="str">
        <f>VLOOKUP(A40,HOP!A:L,12,0)</f>
        <v>2007.44</v>
      </c>
      <c r="F40" s="4" t="str">
        <f>VLOOKUP(A40,HOP!A:C,3,0)</f>
        <v>3570079</v>
      </c>
      <c r="G40" s="4">
        <f t="shared" si="0"/>
        <v>0</v>
      </c>
      <c r="H40" s="4" t="str">
        <f t="shared" si="1"/>
        <v>,3570079</v>
      </c>
      <c r="I40" s="4" t="str">
        <f>VLOOKUP(A40,HOP!A:U,21,0)</f>
        <v>直连</v>
      </c>
    </row>
    <row r="41" s="4" customFormat="1" spans="1:9">
      <c r="A41" s="5">
        <v>999225032775490</v>
      </c>
      <c r="B41" s="6">
        <v>45133</v>
      </c>
      <c r="C41" s="6">
        <v>45137</v>
      </c>
      <c r="D41" s="4">
        <v>4198.76</v>
      </c>
      <c r="E41" s="4" t="str">
        <f>VLOOKUP(A41,HOP!A:L,12,0)</f>
        <v>4198.76</v>
      </c>
      <c r="F41" s="4" t="str">
        <f>VLOOKUP(A41,HOP!A:C,3,0)</f>
        <v>3570811</v>
      </c>
      <c r="G41" s="4">
        <f t="shared" si="0"/>
        <v>0</v>
      </c>
      <c r="H41" s="4" t="str">
        <f t="shared" si="1"/>
        <v>,3570811</v>
      </c>
      <c r="I41" s="4" t="str">
        <f>VLOOKUP(A41,HOP!A:U,21,0)</f>
        <v>直连</v>
      </c>
    </row>
    <row r="42" s="4" customFormat="1" hidden="1" spans="1:9">
      <c r="A42" s="5">
        <v>999225049799382</v>
      </c>
      <c r="B42" s="6">
        <v>45136</v>
      </c>
      <c r="C42" s="6">
        <v>45137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0"/>
        <v>#N/A</v>
      </c>
      <c r="H42" s="4" t="e">
        <f t="shared" si="1"/>
        <v>#N/A</v>
      </c>
      <c r="I42" s="4" t="e">
        <f>VLOOKUP(A42,HOP!A:U,21,0)</f>
        <v>#N/A</v>
      </c>
    </row>
    <row r="43" s="4" customFormat="1" spans="1:9">
      <c r="A43" s="5">
        <v>999225055354244</v>
      </c>
      <c r="B43" s="6">
        <v>45136</v>
      </c>
      <c r="C43" s="6">
        <v>45137</v>
      </c>
      <c r="D43" s="4">
        <v>427.86</v>
      </c>
      <c r="E43" s="4" t="str">
        <f>VLOOKUP(A43,HOP!A:L,12,0)</f>
        <v>427.86</v>
      </c>
      <c r="F43" s="4" t="str">
        <f>VLOOKUP(A43,HOP!A:C,3,0)</f>
        <v>3575865</v>
      </c>
      <c r="G43" s="4">
        <f t="shared" si="0"/>
        <v>0</v>
      </c>
      <c r="H43" s="4" t="str">
        <f t="shared" si="1"/>
        <v>,3575865</v>
      </c>
      <c r="I43" s="4" t="str">
        <f>VLOOKUP(A43,HOP!A:U,21,0)</f>
        <v>直连</v>
      </c>
    </row>
    <row r="44" s="4" customFormat="1" hidden="1" spans="1:9">
      <c r="A44" s="5">
        <v>999225061707266</v>
      </c>
      <c r="B44" s="6">
        <v>45135</v>
      </c>
      <c r="C44" s="6">
        <v>45137</v>
      </c>
      <c r="D44" s="4">
        <v>0</v>
      </c>
      <c r="E44" s="4" t="e">
        <f>VLOOKUP(A44,HOP!A:L,12,0)</f>
        <v>#N/A</v>
      </c>
      <c r="F44" s="4" t="e">
        <f>VLOOKUP(A44,HOP!A:C,3,0)</f>
        <v>#N/A</v>
      </c>
      <c r="G44" s="4" t="e">
        <f t="shared" si="0"/>
        <v>#N/A</v>
      </c>
      <c r="H44" s="4" t="e">
        <f t="shared" si="1"/>
        <v>#N/A</v>
      </c>
      <c r="I44" s="4" t="e">
        <f>VLOOKUP(A44,HOP!A:U,21,0)</f>
        <v>#N/A</v>
      </c>
    </row>
    <row r="45" s="4" customFormat="1" hidden="1" spans="1:9">
      <c r="A45" s="5">
        <v>999225062405043</v>
      </c>
      <c r="B45" s="6">
        <v>45135</v>
      </c>
      <c r="C45" s="6">
        <v>45137</v>
      </c>
      <c r="D45" s="4">
        <v>3049.24</v>
      </c>
      <c r="E45" s="4" t="str">
        <f>VLOOKUP(A45,HOP!A:L,12,0)</f>
        <v>3049.24</v>
      </c>
      <c r="F45" s="4" t="str">
        <f>VLOOKUP(A45,HOP!A:C,3,0)</f>
        <v>3578160</v>
      </c>
      <c r="G45" s="4">
        <f t="shared" si="0"/>
        <v>0</v>
      </c>
      <c r="H45" s="4" t="str">
        <f t="shared" si="1"/>
        <v>,3578160</v>
      </c>
      <c r="I45" s="4" t="str">
        <f>VLOOKUP(A45,HOP!A:U,21,0)</f>
        <v>直采</v>
      </c>
    </row>
    <row r="46" s="4" customFormat="1" spans="1:9">
      <c r="A46" s="5">
        <v>999225069601367</v>
      </c>
      <c r="B46" s="6">
        <v>45133</v>
      </c>
      <c r="C46" s="6">
        <v>45137</v>
      </c>
      <c r="D46" s="4">
        <v>2079.36</v>
      </c>
      <c r="E46" s="4" t="str">
        <f>VLOOKUP(A46,HOP!A:L,12,0)</f>
        <v>2079.36</v>
      </c>
      <c r="F46" s="4" t="str">
        <f>VLOOKUP(A46,HOP!A:C,3,0)</f>
        <v>3579407</v>
      </c>
      <c r="G46" s="4">
        <f t="shared" si="0"/>
        <v>0</v>
      </c>
      <c r="H46" s="4" t="str">
        <f t="shared" si="1"/>
        <v>,3579407</v>
      </c>
      <c r="I46" s="4" t="str">
        <f>VLOOKUP(A46,HOP!A:U,21,0)</f>
        <v>直连</v>
      </c>
    </row>
    <row r="47" s="4" customFormat="1" hidden="1" spans="1:9">
      <c r="A47" s="5">
        <v>999225076489648</v>
      </c>
      <c r="B47" s="6">
        <v>45136</v>
      </c>
      <c r="C47" s="6">
        <v>45137</v>
      </c>
      <c r="D47" s="4">
        <v>1525.28</v>
      </c>
      <c r="E47" s="4" t="str">
        <f>VLOOKUP(A47,HOP!A:L,12,0)</f>
        <v>1525.28</v>
      </c>
      <c r="F47" s="4" t="str">
        <f>VLOOKUP(A47,HOP!A:C,3,0)</f>
        <v>3581105</v>
      </c>
      <c r="G47" s="4">
        <f t="shared" si="0"/>
        <v>0</v>
      </c>
      <c r="H47" s="4" t="str">
        <f t="shared" si="1"/>
        <v>,3581105</v>
      </c>
      <c r="I47" s="4" t="str">
        <f>VLOOKUP(A47,HOP!A:U,21,0)</f>
        <v>直采</v>
      </c>
    </row>
    <row r="48" s="4" customFormat="1" hidden="1" spans="1:9">
      <c r="A48" s="5">
        <v>999225092726567</v>
      </c>
      <c r="B48" s="6">
        <v>45136</v>
      </c>
      <c r="C48" s="6">
        <v>45137</v>
      </c>
      <c r="D48" s="4">
        <v>0</v>
      </c>
      <c r="E48" s="4" t="e">
        <f>VLOOKUP(A48,HOP!A:L,12,0)</f>
        <v>#N/A</v>
      </c>
      <c r="F48" s="4" t="e">
        <f>VLOOKUP(A48,HOP!A:C,3,0)</f>
        <v>#N/A</v>
      </c>
      <c r="G48" s="4" t="e">
        <f t="shared" si="0"/>
        <v>#N/A</v>
      </c>
      <c r="H48" s="4" t="e">
        <f t="shared" si="1"/>
        <v>#N/A</v>
      </c>
      <c r="I48" s="4" t="e">
        <f>VLOOKUP(A48,HOP!A:U,21,0)</f>
        <v>#N/A</v>
      </c>
    </row>
    <row r="49" s="4" customFormat="1" hidden="1" spans="1:9">
      <c r="A49" s="5">
        <v>999225098271851</v>
      </c>
      <c r="B49" s="6">
        <v>45135</v>
      </c>
      <c r="C49" s="6">
        <v>45137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0"/>
        <v>#N/A</v>
      </c>
      <c r="H49" s="4" t="e">
        <f t="shared" si="1"/>
        <v>#N/A</v>
      </c>
      <c r="I49" s="4" t="e">
        <f>VLOOKUP(A49,HOP!A:U,21,0)</f>
        <v>#N/A</v>
      </c>
    </row>
    <row r="50" s="4" customFormat="1" spans="1:9">
      <c r="A50" s="5">
        <v>999225108980842</v>
      </c>
      <c r="B50" s="6">
        <v>45136</v>
      </c>
      <c r="C50" s="6">
        <v>45137</v>
      </c>
      <c r="D50" s="4">
        <v>394.09</v>
      </c>
      <c r="E50" s="4" t="str">
        <f>VLOOKUP(A50,HOP!A:L,12,0)</f>
        <v>394.09</v>
      </c>
      <c r="F50" s="4" t="str">
        <f>VLOOKUP(A50,HOP!A:C,3,0)</f>
        <v>3589156</v>
      </c>
      <c r="G50" s="4">
        <f t="shared" si="0"/>
        <v>0</v>
      </c>
      <c r="H50" s="4" t="str">
        <f t="shared" si="1"/>
        <v>,3589156</v>
      </c>
      <c r="I50" s="4" t="str">
        <f>VLOOKUP(A50,HOP!A:U,21,0)</f>
        <v>直连</v>
      </c>
    </row>
    <row r="51" s="4" customFormat="1" spans="1:9">
      <c r="A51" s="5">
        <v>999225115763827</v>
      </c>
      <c r="B51" s="6">
        <v>45136</v>
      </c>
      <c r="C51" s="6">
        <v>45137</v>
      </c>
      <c r="D51" s="4">
        <v>593.31</v>
      </c>
      <c r="E51" s="4" t="str">
        <f>VLOOKUP(A51,HOP!A:L,12,0)</f>
        <v>593.31</v>
      </c>
      <c r="F51" s="4" t="str">
        <f>VLOOKUP(A51,HOP!A:C,3,0)</f>
        <v>3590296</v>
      </c>
      <c r="G51" s="4">
        <f t="shared" si="0"/>
        <v>0</v>
      </c>
      <c r="H51" s="4" t="str">
        <f t="shared" si="1"/>
        <v>,3590296</v>
      </c>
      <c r="I51" s="4" t="str">
        <f>VLOOKUP(A51,HOP!A:U,21,0)</f>
        <v>直连</v>
      </c>
    </row>
    <row r="52" s="4" customFormat="1" spans="1:9">
      <c r="A52" s="5">
        <v>999225122097246</v>
      </c>
      <c r="B52" s="6">
        <v>45135</v>
      </c>
      <c r="C52" s="6">
        <v>45137</v>
      </c>
      <c r="D52" s="4">
        <v>991.24</v>
      </c>
      <c r="E52" s="4" t="str">
        <f>VLOOKUP(A52,HOP!A:L,12,0)</f>
        <v>991.24</v>
      </c>
      <c r="F52" s="4" t="str">
        <f>VLOOKUP(A52,HOP!A:C,3,0)</f>
        <v>3592092</v>
      </c>
      <c r="G52" s="4">
        <f t="shared" si="0"/>
        <v>0</v>
      </c>
      <c r="H52" s="4" t="str">
        <f t="shared" si="1"/>
        <v>,3592092</v>
      </c>
      <c r="I52" s="4" t="str">
        <f>VLOOKUP(A52,HOP!A:U,21,0)</f>
        <v>直连</v>
      </c>
    </row>
    <row r="53" s="4" customFormat="1" spans="1:9">
      <c r="A53" s="5">
        <v>999225134329699</v>
      </c>
      <c r="B53" s="6">
        <v>45134</v>
      </c>
      <c r="C53" s="6">
        <v>45137</v>
      </c>
      <c r="D53" s="4">
        <v>5428.62</v>
      </c>
      <c r="E53" s="4" t="str">
        <f>VLOOKUP(A53,HOP!A:L,12,0)</f>
        <v>5428.62</v>
      </c>
      <c r="F53" s="4" t="str">
        <f>VLOOKUP(A53,HOP!A:C,3,0)</f>
        <v>3595090</v>
      </c>
      <c r="G53" s="4">
        <f t="shared" si="0"/>
        <v>0</v>
      </c>
      <c r="H53" s="4" t="str">
        <f t="shared" si="1"/>
        <v>,3595090</v>
      </c>
      <c r="I53" s="4" t="str">
        <f>VLOOKUP(A53,HOP!A:U,21,0)</f>
        <v>直连</v>
      </c>
    </row>
    <row r="54" s="4" customFormat="1" spans="1:9">
      <c r="A54" s="5">
        <v>999225164747575</v>
      </c>
      <c r="B54" s="6">
        <v>45136</v>
      </c>
      <c r="C54" s="6">
        <v>45137</v>
      </c>
      <c r="D54" s="4">
        <v>402.27</v>
      </c>
      <c r="E54" s="4" t="str">
        <f>VLOOKUP(A54,HOP!A:L,12,0)</f>
        <v>402.27</v>
      </c>
      <c r="F54" s="4" t="str">
        <f>VLOOKUP(A54,HOP!A:C,3,0)</f>
        <v>3601631</v>
      </c>
      <c r="G54" s="4">
        <f t="shared" si="0"/>
        <v>0</v>
      </c>
      <c r="H54" s="4" t="str">
        <f t="shared" si="1"/>
        <v>,3601631</v>
      </c>
      <c r="I54" s="4" t="str">
        <f>VLOOKUP(A54,HOP!A:U,21,0)</f>
        <v>直连</v>
      </c>
    </row>
    <row r="55" s="4" customFormat="1" spans="1:9">
      <c r="A55" s="5">
        <v>999225167685118</v>
      </c>
      <c r="B55" s="6">
        <v>45133</v>
      </c>
      <c r="C55" s="6">
        <v>45137</v>
      </c>
      <c r="D55" s="4">
        <v>1978.84</v>
      </c>
      <c r="E55" s="4" t="str">
        <f>VLOOKUP(A55,HOP!A:L,12,0)</f>
        <v>1978.84</v>
      </c>
      <c r="F55" s="4" t="str">
        <f>VLOOKUP(A55,HOP!A:C,3,0)</f>
        <v>3602682</v>
      </c>
      <c r="G55" s="4">
        <f t="shared" si="0"/>
        <v>0</v>
      </c>
      <c r="H55" s="4" t="str">
        <f t="shared" si="1"/>
        <v>,3602682</v>
      </c>
      <c r="I55" s="4" t="str">
        <f>VLOOKUP(A55,HOP!A:U,21,0)</f>
        <v>直连</v>
      </c>
    </row>
    <row r="56" s="4" customFormat="1" hidden="1" spans="1:9">
      <c r="A56" s="5">
        <v>999225168538647</v>
      </c>
      <c r="B56" s="6">
        <v>45133</v>
      </c>
      <c r="C56" s="6">
        <v>45137</v>
      </c>
      <c r="D56" s="4">
        <v>5665.68</v>
      </c>
      <c r="E56" s="4">
        <v>5665.68</v>
      </c>
      <c r="F56" s="4" t="str">
        <f>VLOOKUP(A56,HOP!A:C,3,0)</f>
        <v>3603011</v>
      </c>
      <c r="G56" s="4">
        <f t="shared" si="0"/>
        <v>0</v>
      </c>
      <c r="H56" s="4" t="str">
        <f t="shared" si="1"/>
        <v>,3603011</v>
      </c>
      <c r="I56" s="4" t="str">
        <f>VLOOKUP(A56,HOP!A:U,21,0)</f>
        <v>直采</v>
      </c>
    </row>
    <row r="57" s="4" customFormat="1" spans="1:9">
      <c r="A57" s="5">
        <v>999225178969529</v>
      </c>
      <c r="B57" s="6">
        <v>45135</v>
      </c>
      <c r="C57" s="6">
        <v>45137</v>
      </c>
      <c r="D57" s="4">
        <v>2762.49</v>
      </c>
      <c r="E57" s="4" t="str">
        <f>VLOOKUP(A57,HOP!A:L,12,0)</f>
        <v>2762.49</v>
      </c>
      <c r="F57" s="4" t="str">
        <f>VLOOKUP(A57,HOP!A:C,3,0)</f>
        <v>3604581</v>
      </c>
      <c r="G57" s="4">
        <f t="shared" si="0"/>
        <v>0</v>
      </c>
      <c r="H57" s="4" t="str">
        <f t="shared" si="1"/>
        <v>,3604581</v>
      </c>
      <c r="I57" s="4" t="str">
        <f>VLOOKUP(A57,HOP!A:U,21,0)</f>
        <v>直连</v>
      </c>
    </row>
    <row r="58" s="4" customFormat="1" spans="1:9">
      <c r="A58" s="5">
        <v>999225186164106</v>
      </c>
      <c r="B58" s="6">
        <v>45136</v>
      </c>
      <c r="C58" s="6">
        <v>45137</v>
      </c>
      <c r="D58" s="4">
        <v>2643.73</v>
      </c>
      <c r="E58" s="4" t="str">
        <f>VLOOKUP(A58,HOP!A:L,12,0)</f>
        <v>2643.73</v>
      </c>
      <c r="F58" s="4" t="str">
        <f>VLOOKUP(A58,HOP!A:C,3,0)</f>
        <v>3606411</v>
      </c>
      <c r="G58" s="4">
        <f t="shared" si="0"/>
        <v>0</v>
      </c>
      <c r="H58" s="4" t="str">
        <f t="shared" si="1"/>
        <v>,3606411</v>
      </c>
      <c r="I58" s="4" t="str">
        <f>VLOOKUP(A58,HOP!A:U,21,0)</f>
        <v>直连</v>
      </c>
    </row>
    <row r="59" s="4" customFormat="1" hidden="1" spans="1:9">
      <c r="A59" s="5">
        <v>999225186343872</v>
      </c>
      <c r="B59" s="6">
        <v>45136</v>
      </c>
      <c r="C59" s="6">
        <v>45137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0"/>
        <v>#N/A</v>
      </c>
      <c r="H59" s="4" t="e">
        <f t="shared" si="1"/>
        <v>#N/A</v>
      </c>
      <c r="I59" s="4" t="e">
        <f>VLOOKUP(A59,HOP!A:U,21,0)</f>
        <v>#N/A</v>
      </c>
    </row>
    <row r="60" s="4" customFormat="1" spans="1:9">
      <c r="A60" s="5">
        <v>999225186552577</v>
      </c>
      <c r="B60" s="6">
        <v>45135</v>
      </c>
      <c r="C60" s="6">
        <v>45137</v>
      </c>
      <c r="D60" s="4">
        <v>3452.57</v>
      </c>
      <c r="E60" s="4" t="str">
        <f>VLOOKUP(A60,HOP!A:L,12,0)</f>
        <v>3452.57</v>
      </c>
      <c r="F60" s="4" t="str">
        <f>VLOOKUP(A60,HOP!A:C,3,0)</f>
        <v>3606547</v>
      </c>
      <c r="G60" s="4">
        <f t="shared" si="0"/>
        <v>0</v>
      </c>
      <c r="H60" s="4" t="str">
        <f t="shared" si="1"/>
        <v>,3606547</v>
      </c>
      <c r="I60" s="4" t="str">
        <f>VLOOKUP(A60,HOP!A:U,21,0)</f>
        <v>直连</v>
      </c>
    </row>
    <row r="61" s="4" customFormat="1" spans="1:9">
      <c r="A61" s="5">
        <v>999225186688788</v>
      </c>
      <c r="B61" s="6">
        <v>45135</v>
      </c>
      <c r="C61" s="6">
        <v>45137</v>
      </c>
      <c r="D61" s="4">
        <v>1671.82</v>
      </c>
      <c r="E61" s="4" t="str">
        <f>VLOOKUP(A61,HOP!A:L,12,0)</f>
        <v>1671.82</v>
      </c>
      <c r="F61" s="4" t="str">
        <f>VLOOKUP(A61,HOP!A:C,3,0)</f>
        <v>3606624</v>
      </c>
      <c r="G61" s="4">
        <f t="shared" si="0"/>
        <v>0</v>
      </c>
      <c r="H61" s="4" t="str">
        <f t="shared" si="1"/>
        <v>,3606624</v>
      </c>
      <c r="I61" s="4" t="str">
        <f>VLOOKUP(A61,HOP!A:U,21,0)</f>
        <v>直连</v>
      </c>
    </row>
    <row r="62" s="4" customFormat="1" spans="1:9">
      <c r="A62" s="5">
        <v>999225186722809</v>
      </c>
      <c r="B62" s="6">
        <v>45136</v>
      </c>
      <c r="C62" s="6">
        <v>45137</v>
      </c>
      <c r="D62" s="4">
        <v>1316.35</v>
      </c>
      <c r="E62" s="4" t="str">
        <f>VLOOKUP(A62,HOP!A:L,12,0)</f>
        <v>1316.35</v>
      </c>
      <c r="F62" s="4" t="str">
        <f>VLOOKUP(A62,HOP!A:C,3,0)</f>
        <v>3606646</v>
      </c>
      <c r="G62" s="4">
        <f t="shared" si="0"/>
        <v>0</v>
      </c>
      <c r="H62" s="4" t="str">
        <f t="shared" si="1"/>
        <v>,3606646</v>
      </c>
      <c r="I62" s="4" t="str">
        <f>VLOOKUP(A62,HOP!A:U,21,0)</f>
        <v>直连</v>
      </c>
    </row>
    <row r="63" s="4" customFormat="1" spans="1:9">
      <c r="A63" s="5">
        <v>999225199110287</v>
      </c>
      <c r="B63" s="6">
        <v>45134</v>
      </c>
      <c r="C63" s="6">
        <v>45137</v>
      </c>
      <c r="D63" s="4">
        <v>3231.39</v>
      </c>
      <c r="E63" s="4" t="str">
        <f>VLOOKUP(A63,HOP!A:L,12,0)</f>
        <v>3231.39</v>
      </c>
      <c r="F63" s="4" t="str">
        <f>VLOOKUP(A63,HOP!A:C,3,0)</f>
        <v>3608617</v>
      </c>
      <c r="G63" s="4">
        <f t="shared" si="0"/>
        <v>0</v>
      </c>
      <c r="H63" s="4" t="str">
        <f t="shared" si="1"/>
        <v>,3608617</v>
      </c>
      <c r="I63" s="4" t="str">
        <f>VLOOKUP(A63,HOP!A:U,21,0)</f>
        <v>直连</v>
      </c>
    </row>
    <row r="64" s="4" customFormat="1" spans="1:9">
      <c r="A64" s="5">
        <v>999225199507752</v>
      </c>
      <c r="B64" s="6">
        <v>45135</v>
      </c>
      <c r="C64" s="6">
        <v>45137</v>
      </c>
      <c r="D64" s="4">
        <v>917.98</v>
      </c>
      <c r="E64" s="4" t="str">
        <f>VLOOKUP(A64,HOP!A:L,12,0)</f>
        <v>917.98</v>
      </c>
      <c r="F64" s="4" t="str">
        <f>VLOOKUP(A64,HOP!A:C,3,0)</f>
        <v>3608662</v>
      </c>
      <c r="G64" s="4">
        <f t="shared" si="0"/>
        <v>0</v>
      </c>
      <c r="H64" s="4" t="str">
        <f t="shared" si="1"/>
        <v>,3608662</v>
      </c>
      <c r="I64" s="4" t="str">
        <f>VLOOKUP(A64,HOP!A:U,21,0)</f>
        <v>直连</v>
      </c>
    </row>
    <row r="65" s="4" customFormat="1" spans="1:9">
      <c r="A65" s="5">
        <v>999224898897346</v>
      </c>
      <c r="B65" s="6">
        <v>45135</v>
      </c>
      <c r="C65" s="6">
        <v>45137</v>
      </c>
      <c r="D65" s="4">
        <v>2762.38</v>
      </c>
      <c r="E65" s="4" t="str">
        <f>VLOOKUP(A65,HOP!A:L,12,0)</f>
        <v>2762.38</v>
      </c>
      <c r="F65" s="4" t="str">
        <f>VLOOKUP(A65,HOP!A:C,3,0)</f>
        <v>3536157</v>
      </c>
      <c r="G65" s="4">
        <f t="shared" si="0"/>
        <v>0</v>
      </c>
      <c r="H65" s="4" t="str">
        <f t="shared" si="1"/>
        <v>,3536157</v>
      </c>
      <c r="I65" s="4" t="str">
        <f>VLOOKUP(A65,HOP!A:U,21,0)</f>
        <v>直连</v>
      </c>
    </row>
    <row r="66" s="4" customFormat="1" spans="1:9">
      <c r="A66" s="5">
        <v>999225200876699</v>
      </c>
      <c r="B66" s="6">
        <v>45136</v>
      </c>
      <c r="C66" s="6">
        <v>45137</v>
      </c>
      <c r="D66" s="4">
        <v>1051.63</v>
      </c>
      <c r="E66" s="4" t="str">
        <f>VLOOKUP(A66,HOP!A:L,12,0)</f>
        <v>1051.63</v>
      </c>
      <c r="F66" s="4" t="str">
        <f>VLOOKUP(A66,HOP!A:C,3,0)</f>
        <v>3609102</v>
      </c>
      <c r="G66" s="4">
        <f t="shared" si="0"/>
        <v>0</v>
      </c>
      <c r="H66" s="4" t="str">
        <f t="shared" si="1"/>
        <v>,3609102</v>
      </c>
      <c r="I66" s="4" t="str">
        <f>VLOOKUP(A66,HOP!A:U,21,0)</f>
        <v>直连</v>
      </c>
    </row>
    <row r="67" s="4" customFormat="1" spans="1:9">
      <c r="A67" s="5">
        <v>999225214894202</v>
      </c>
      <c r="B67" s="6">
        <v>45135</v>
      </c>
      <c r="C67" s="6">
        <v>45137</v>
      </c>
      <c r="D67" s="4">
        <v>4667.02</v>
      </c>
      <c r="E67" s="4" t="str">
        <f>VLOOKUP(A67,HOP!A:L,12,0)</f>
        <v>4667.02</v>
      </c>
      <c r="F67" s="4" t="str">
        <f>VLOOKUP(A67,HOP!A:C,3,0)</f>
        <v>3611498</v>
      </c>
      <c r="G67" s="4">
        <f t="shared" ref="G67:G130" si="2">D67-E67</f>
        <v>0</v>
      </c>
      <c r="H67" s="4" t="str">
        <f t="shared" ref="H67:H130" si="3">$H$1&amp;F67</f>
        <v>,3611498</v>
      </c>
      <c r="I67" s="4" t="str">
        <f>VLOOKUP(A67,HOP!A:U,21,0)</f>
        <v>直连</v>
      </c>
    </row>
    <row r="68" s="4" customFormat="1" hidden="1" spans="1:9">
      <c r="A68" s="5">
        <v>999225220253028</v>
      </c>
      <c r="B68" s="6">
        <v>45134</v>
      </c>
      <c r="C68" s="6">
        <v>45137</v>
      </c>
      <c r="D68" s="4">
        <v>1131.51</v>
      </c>
      <c r="E68" s="4" t="str">
        <f>VLOOKUP(A68,HOP!A:L,12,0)</f>
        <v>1131.51</v>
      </c>
      <c r="F68" s="4" t="str">
        <f>VLOOKUP(A68,HOP!A:C,3,0)</f>
        <v>3612624</v>
      </c>
      <c r="G68" s="4">
        <f t="shared" si="2"/>
        <v>0</v>
      </c>
      <c r="H68" s="4" t="str">
        <f t="shared" si="3"/>
        <v>,3612624</v>
      </c>
      <c r="I68" s="4" t="str">
        <f>VLOOKUP(A68,HOP!A:U,21,0)</f>
        <v>直采</v>
      </c>
    </row>
    <row r="69" s="4" customFormat="1" spans="1:9">
      <c r="A69" s="5">
        <v>999225227272960</v>
      </c>
      <c r="B69" s="6">
        <v>45135</v>
      </c>
      <c r="C69" s="6">
        <v>45137</v>
      </c>
      <c r="D69" s="4">
        <v>1666.03</v>
      </c>
      <c r="E69" s="4" t="str">
        <f>VLOOKUP(A69,HOP!A:L,12,0)</f>
        <v>1666.03</v>
      </c>
      <c r="F69" s="4" t="str">
        <f>VLOOKUP(A69,HOP!A:C,3,0)</f>
        <v>3614241</v>
      </c>
      <c r="G69" s="4">
        <f t="shared" si="2"/>
        <v>0</v>
      </c>
      <c r="H69" s="4" t="str">
        <f t="shared" si="3"/>
        <v>,3614241</v>
      </c>
      <c r="I69" s="4" t="str">
        <f>VLOOKUP(A69,HOP!A:U,21,0)</f>
        <v>直连</v>
      </c>
    </row>
    <row r="70" s="4" customFormat="1" spans="1:9">
      <c r="A70" s="5">
        <v>999225234409485</v>
      </c>
      <c r="B70" s="6">
        <v>45136</v>
      </c>
      <c r="C70" s="6">
        <v>45137</v>
      </c>
      <c r="D70" s="4">
        <v>2133.45</v>
      </c>
      <c r="E70" s="4" t="str">
        <f>VLOOKUP(A70,HOP!A:L,12,0)</f>
        <v>2133.45</v>
      </c>
      <c r="F70" s="4" t="str">
        <f>VLOOKUP(A70,HOP!A:C,3,0)</f>
        <v>3615572</v>
      </c>
      <c r="G70" s="4">
        <f t="shared" si="2"/>
        <v>0</v>
      </c>
      <c r="H70" s="4" t="str">
        <f t="shared" si="3"/>
        <v>,3615572</v>
      </c>
      <c r="I70" s="4" t="str">
        <f>VLOOKUP(A70,HOP!A:U,21,0)</f>
        <v>直连</v>
      </c>
    </row>
    <row r="71" s="4" customFormat="1" spans="1:9">
      <c r="A71" s="5">
        <v>999225237397130</v>
      </c>
      <c r="B71" s="6">
        <v>45136</v>
      </c>
      <c r="C71" s="6">
        <v>45137</v>
      </c>
      <c r="D71" s="4">
        <v>462.69</v>
      </c>
      <c r="E71" s="4" t="str">
        <f>VLOOKUP(A71,HOP!A:L,12,0)</f>
        <v>462.69</v>
      </c>
      <c r="F71" s="4" t="str">
        <f>VLOOKUP(A71,HOP!A:C,3,0)</f>
        <v>3616303</v>
      </c>
      <c r="G71" s="4">
        <f t="shared" si="2"/>
        <v>0</v>
      </c>
      <c r="H71" s="4" t="str">
        <f t="shared" si="3"/>
        <v>,3616303</v>
      </c>
      <c r="I71" s="4" t="str">
        <f>VLOOKUP(A71,HOP!A:U,21,0)</f>
        <v>直连</v>
      </c>
    </row>
    <row r="72" s="4" customFormat="1" spans="1:9">
      <c r="A72" s="5">
        <v>999225239060490</v>
      </c>
      <c r="B72" s="6">
        <v>45135</v>
      </c>
      <c r="C72" s="6">
        <v>45137</v>
      </c>
      <c r="D72" s="4">
        <v>7215.24</v>
      </c>
      <c r="E72" s="4" t="str">
        <f>VLOOKUP(A72,HOP!A:L,12,0)</f>
        <v>7215.24</v>
      </c>
      <c r="F72" s="4" t="str">
        <f>VLOOKUP(A72,HOP!A:C,3,0)</f>
        <v>3616819</v>
      </c>
      <c r="G72" s="4">
        <f t="shared" si="2"/>
        <v>0</v>
      </c>
      <c r="H72" s="4" t="str">
        <f t="shared" si="3"/>
        <v>,3616819</v>
      </c>
      <c r="I72" s="4" t="str">
        <f>VLOOKUP(A72,HOP!A:U,21,0)</f>
        <v>直连</v>
      </c>
    </row>
    <row r="73" s="4" customFormat="1" spans="1:9">
      <c r="A73" s="5">
        <v>999225240999515</v>
      </c>
      <c r="B73" s="6">
        <v>45136</v>
      </c>
      <c r="C73" s="6">
        <v>45137</v>
      </c>
      <c r="D73" s="4">
        <v>1111.65</v>
      </c>
      <c r="E73" s="4" t="str">
        <f>VLOOKUP(A73,HOP!A:L,12,0)</f>
        <v>1111.65</v>
      </c>
      <c r="F73" s="4" t="str">
        <f>VLOOKUP(A73,HOP!A:C,3,0)</f>
        <v>3617502</v>
      </c>
      <c r="G73" s="4">
        <f t="shared" si="2"/>
        <v>0</v>
      </c>
      <c r="H73" s="4" t="str">
        <f t="shared" si="3"/>
        <v>,3617502</v>
      </c>
      <c r="I73" s="4" t="str">
        <f>VLOOKUP(A73,HOP!A:U,21,0)</f>
        <v>直连</v>
      </c>
    </row>
    <row r="74" s="4" customFormat="1" hidden="1" spans="1:9">
      <c r="A74" s="5">
        <v>999225261867467</v>
      </c>
      <c r="B74" s="6">
        <v>45133</v>
      </c>
      <c r="C74" s="6">
        <v>45137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2"/>
        <v>#N/A</v>
      </c>
      <c r="H74" s="4" t="e">
        <f t="shared" si="3"/>
        <v>#N/A</v>
      </c>
      <c r="I74" s="4" t="e">
        <f>VLOOKUP(A74,HOP!A:U,21,0)</f>
        <v>#N/A</v>
      </c>
    </row>
    <row r="75" s="4" customFormat="1" spans="1:9">
      <c r="A75" s="5">
        <v>999225265409905</v>
      </c>
      <c r="B75" s="6">
        <v>45136</v>
      </c>
      <c r="C75" s="6">
        <v>45137</v>
      </c>
      <c r="D75" s="4">
        <v>651.91</v>
      </c>
      <c r="E75" s="4" t="str">
        <f>VLOOKUP(A75,HOP!A:L,12,0)</f>
        <v>651.91</v>
      </c>
      <c r="F75" s="4" t="str">
        <f>VLOOKUP(A75,HOP!A:C,3,0)</f>
        <v>3622331</v>
      </c>
      <c r="G75" s="4">
        <f t="shared" si="2"/>
        <v>0</v>
      </c>
      <c r="H75" s="4" t="str">
        <f t="shared" si="3"/>
        <v>,3622331</v>
      </c>
      <c r="I75" s="4" t="str">
        <f>VLOOKUP(A75,HOP!A:U,21,0)</f>
        <v>直连</v>
      </c>
    </row>
    <row r="76" s="4" customFormat="1" spans="1:9">
      <c r="A76" s="5">
        <v>999225267509536</v>
      </c>
      <c r="B76" s="6">
        <v>45136</v>
      </c>
      <c r="C76" s="6">
        <v>45137</v>
      </c>
      <c r="D76" s="4">
        <v>316.85</v>
      </c>
      <c r="E76" s="4" t="str">
        <f>VLOOKUP(A76,HOP!A:L,12,0)</f>
        <v>316.85</v>
      </c>
      <c r="F76" s="4" t="str">
        <f>VLOOKUP(A76,HOP!A:C,3,0)</f>
        <v>3622976</v>
      </c>
      <c r="G76" s="4">
        <f t="shared" si="2"/>
        <v>0</v>
      </c>
      <c r="H76" s="4" t="str">
        <f t="shared" si="3"/>
        <v>,3622976</v>
      </c>
      <c r="I76" s="4" t="str">
        <f>VLOOKUP(A76,HOP!A:U,21,0)</f>
        <v>直连</v>
      </c>
    </row>
    <row r="77" s="4" customFormat="1" spans="1:9">
      <c r="A77" s="5">
        <v>999225267550116</v>
      </c>
      <c r="B77" s="6">
        <v>45136</v>
      </c>
      <c r="C77" s="6">
        <v>45137</v>
      </c>
      <c r="D77" s="4">
        <v>316.85</v>
      </c>
      <c r="E77" s="4" t="str">
        <f>VLOOKUP(A77,HOP!A:L,12,0)</f>
        <v>316.85</v>
      </c>
      <c r="F77" s="4" t="str">
        <f>VLOOKUP(A77,HOP!A:C,3,0)</f>
        <v>3622990</v>
      </c>
      <c r="G77" s="4">
        <f t="shared" si="2"/>
        <v>0</v>
      </c>
      <c r="H77" s="4" t="str">
        <f t="shared" si="3"/>
        <v>,3622990</v>
      </c>
      <c r="I77" s="4" t="str">
        <f>VLOOKUP(A77,HOP!A:U,21,0)</f>
        <v>直连</v>
      </c>
    </row>
    <row r="78" s="4" customFormat="1" spans="1:9">
      <c r="A78" s="5">
        <v>999225270227985</v>
      </c>
      <c r="B78" s="6">
        <v>45136</v>
      </c>
      <c r="C78" s="6">
        <v>45137</v>
      </c>
      <c r="D78" s="4">
        <v>472.64</v>
      </c>
      <c r="E78" s="4" t="str">
        <f>VLOOKUP(A78,HOP!A:L,12,0)</f>
        <v>472.64</v>
      </c>
      <c r="F78" s="4" t="str">
        <f>VLOOKUP(A78,HOP!A:C,3,0)</f>
        <v>3623644</v>
      </c>
      <c r="G78" s="4">
        <f t="shared" si="2"/>
        <v>0</v>
      </c>
      <c r="H78" s="4" t="str">
        <f t="shared" si="3"/>
        <v>,3623644</v>
      </c>
      <c r="I78" s="4" t="str">
        <f>VLOOKUP(A78,HOP!A:U,21,0)</f>
        <v>直连</v>
      </c>
    </row>
    <row r="79" s="4" customFormat="1" hidden="1" spans="1:9">
      <c r="A79" s="5">
        <v>999225271936853</v>
      </c>
      <c r="B79" s="6">
        <v>45136</v>
      </c>
      <c r="C79" s="6">
        <v>45137</v>
      </c>
      <c r="D79" s="4">
        <v>2573.37</v>
      </c>
      <c r="E79" s="4" t="str">
        <f>VLOOKUP(A79,HOP!A:L,12,0)</f>
        <v>2573.37</v>
      </c>
      <c r="F79" s="4" t="str">
        <f>VLOOKUP(A79,HOP!A:C,3,0)</f>
        <v>3624251</v>
      </c>
      <c r="G79" s="4">
        <f t="shared" si="2"/>
        <v>0</v>
      </c>
      <c r="H79" s="4" t="str">
        <f t="shared" si="3"/>
        <v>,3624251</v>
      </c>
      <c r="I79" s="4" t="str">
        <f>VLOOKUP(A79,HOP!A:U,21,0)</f>
        <v>直采</v>
      </c>
    </row>
    <row r="80" s="4" customFormat="1" spans="1:9">
      <c r="A80" s="5">
        <v>999225280224984</v>
      </c>
      <c r="B80" s="6">
        <v>45136</v>
      </c>
      <c r="C80" s="6">
        <v>45137</v>
      </c>
      <c r="D80" s="4">
        <v>353.65</v>
      </c>
      <c r="E80" s="4" t="str">
        <f>VLOOKUP(A80,HOP!A:L,12,0)</f>
        <v>353.65</v>
      </c>
      <c r="F80" s="4" t="str">
        <f>VLOOKUP(A80,HOP!A:C,3,0)</f>
        <v>3625422</v>
      </c>
      <c r="G80" s="4">
        <f t="shared" si="2"/>
        <v>0</v>
      </c>
      <c r="H80" s="4" t="str">
        <f t="shared" si="3"/>
        <v>,3625422</v>
      </c>
      <c r="I80" s="4" t="str">
        <f>VLOOKUP(A80,HOP!A:U,21,0)</f>
        <v>直连</v>
      </c>
    </row>
    <row r="81" s="4" customFormat="1" spans="1:9">
      <c r="A81" s="5">
        <v>999225286125774</v>
      </c>
      <c r="B81" s="6">
        <v>45136</v>
      </c>
      <c r="C81" s="6">
        <v>45137</v>
      </c>
      <c r="D81" s="4">
        <v>1099.48</v>
      </c>
      <c r="E81" s="4" t="str">
        <f>VLOOKUP(A81,HOP!A:L,12,0)</f>
        <v>1099.48</v>
      </c>
      <c r="F81" s="4" t="str">
        <f>VLOOKUP(A81,HOP!A:C,3,0)</f>
        <v>3626825</v>
      </c>
      <c r="G81" s="4">
        <f t="shared" si="2"/>
        <v>0</v>
      </c>
      <c r="H81" s="4" t="str">
        <f t="shared" si="3"/>
        <v>,3626825</v>
      </c>
      <c r="I81" s="4" t="str">
        <f>VLOOKUP(A81,HOP!A:U,21,0)</f>
        <v>直连</v>
      </c>
    </row>
    <row r="82" s="4" customFormat="1" hidden="1" spans="1:9">
      <c r="A82" s="5">
        <v>999225289534942</v>
      </c>
      <c r="B82" s="6">
        <v>45136</v>
      </c>
      <c r="C82" s="6">
        <v>45137</v>
      </c>
      <c r="D82" s="4">
        <v>2922.13</v>
      </c>
      <c r="E82" s="4" t="str">
        <f>VLOOKUP(A82,HOP!A:L,12,0)</f>
        <v>2922.13</v>
      </c>
      <c r="F82" s="4" t="str">
        <f>VLOOKUP(A82,HOP!A:C,3,0)</f>
        <v>3627685</v>
      </c>
      <c r="G82" s="4">
        <f t="shared" si="2"/>
        <v>0</v>
      </c>
      <c r="H82" s="4" t="str">
        <f t="shared" si="3"/>
        <v>,3627685</v>
      </c>
      <c r="I82" s="4" t="str">
        <f>VLOOKUP(A82,HOP!A:U,21,0)</f>
        <v>直采</v>
      </c>
    </row>
    <row r="83" s="4" customFormat="1" spans="1:9">
      <c r="A83" s="5">
        <v>999225290667515</v>
      </c>
      <c r="B83" s="6">
        <v>45136</v>
      </c>
      <c r="C83" s="6">
        <v>45137</v>
      </c>
      <c r="D83" s="4">
        <v>1314.98</v>
      </c>
      <c r="E83" s="4" t="str">
        <f>VLOOKUP(A83,HOP!A:L,12,0)</f>
        <v>1314.98</v>
      </c>
      <c r="F83" s="4" t="str">
        <f>VLOOKUP(A83,HOP!A:C,3,0)</f>
        <v>3628003</v>
      </c>
      <c r="G83" s="4">
        <f t="shared" si="2"/>
        <v>0</v>
      </c>
      <c r="H83" s="4" t="str">
        <f t="shared" si="3"/>
        <v>,3628003</v>
      </c>
      <c r="I83" s="4" t="str">
        <f>VLOOKUP(A83,HOP!A:U,21,0)</f>
        <v>直连</v>
      </c>
    </row>
    <row r="84" s="4" customFormat="1" hidden="1" spans="1:9">
      <c r="A84" s="5">
        <v>999225290194330</v>
      </c>
      <c r="B84" s="6">
        <v>45135</v>
      </c>
      <c r="C84" s="6">
        <v>45137</v>
      </c>
      <c r="D84" s="4">
        <v>0</v>
      </c>
      <c r="E84" s="4" t="str">
        <f>VLOOKUP(A84,HOP!A:L,12,0)</f>
        <v>0.00</v>
      </c>
      <c r="F84" s="4" t="str">
        <f>VLOOKUP(A84,HOP!A:C,3,0)</f>
        <v>3627841</v>
      </c>
      <c r="G84" s="4">
        <f t="shared" si="2"/>
        <v>0</v>
      </c>
      <c r="H84" s="4" t="str">
        <f t="shared" si="3"/>
        <v>,3627841</v>
      </c>
      <c r="I84" s="4" t="str">
        <f>VLOOKUP(A84,HOP!A:U,21,0)</f>
        <v>直连</v>
      </c>
    </row>
    <row r="85" s="4" customFormat="1" spans="1:9">
      <c r="A85" s="5">
        <v>999225302462122</v>
      </c>
      <c r="B85" s="6">
        <v>45134</v>
      </c>
      <c r="C85" s="6">
        <v>45137</v>
      </c>
      <c r="D85" s="4">
        <v>4817.25</v>
      </c>
      <c r="E85" s="4" t="str">
        <f>VLOOKUP(A85,HOP!A:L,12,0)</f>
        <v>4817.25</v>
      </c>
      <c r="F85" s="4" t="str">
        <f>VLOOKUP(A85,HOP!A:C,3,0)</f>
        <v>3630009</v>
      </c>
      <c r="G85" s="4">
        <f t="shared" si="2"/>
        <v>0</v>
      </c>
      <c r="H85" s="4" t="str">
        <f t="shared" si="3"/>
        <v>,3630009</v>
      </c>
      <c r="I85" s="4" t="str">
        <f>VLOOKUP(A85,HOP!A:U,21,0)</f>
        <v>直连</v>
      </c>
    </row>
    <row r="86" s="4" customFormat="1" spans="1:9">
      <c r="A86" s="5">
        <v>999225305418339</v>
      </c>
      <c r="B86" s="6">
        <v>45135</v>
      </c>
      <c r="C86" s="6">
        <v>45137</v>
      </c>
      <c r="D86" s="4">
        <v>3171.52</v>
      </c>
      <c r="E86" s="4" t="str">
        <f>VLOOKUP(A86,HOP!A:L,12,0)</f>
        <v>3171.52</v>
      </c>
      <c r="F86" s="4" t="str">
        <f>VLOOKUP(A86,HOP!A:C,3,0)</f>
        <v>3630672</v>
      </c>
      <c r="G86" s="4">
        <f t="shared" si="2"/>
        <v>0</v>
      </c>
      <c r="H86" s="4" t="str">
        <f t="shared" si="3"/>
        <v>,3630672</v>
      </c>
      <c r="I86" s="4" t="str">
        <f>VLOOKUP(A86,HOP!A:U,21,0)</f>
        <v>直连</v>
      </c>
    </row>
    <row r="87" s="4" customFormat="1" hidden="1" spans="1:9">
      <c r="A87" s="5">
        <v>999225310884530</v>
      </c>
      <c r="B87" s="6">
        <v>45135</v>
      </c>
      <c r="C87" s="6">
        <v>45137</v>
      </c>
      <c r="D87" s="4">
        <v>396.94</v>
      </c>
      <c r="E87" s="4" t="str">
        <f>VLOOKUP(A87,HOP!A:L,12,0)</f>
        <v>396.94</v>
      </c>
      <c r="F87" s="4" t="str">
        <f>VLOOKUP(A87,HOP!A:C,3,0)</f>
        <v>3632400</v>
      </c>
      <c r="G87" s="4">
        <f t="shared" si="2"/>
        <v>0</v>
      </c>
      <c r="H87" s="4" t="str">
        <f t="shared" si="3"/>
        <v>,3632400</v>
      </c>
      <c r="I87" s="4" t="str">
        <f>VLOOKUP(A87,HOP!A:U,21,0)</f>
        <v>直采</v>
      </c>
    </row>
    <row r="88" s="4" customFormat="1" spans="1:9">
      <c r="A88" s="5">
        <v>999225311350464</v>
      </c>
      <c r="B88" s="6">
        <v>45136</v>
      </c>
      <c r="C88" s="6">
        <v>45137</v>
      </c>
      <c r="D88" s="4">
        <v>479.14</v>
      </c>
      <c r="E88" s="4" t="str">
        <f>VLOOKUP(A88,HOP!A:L,12,0)</f>
        <v>479.14</v>
      </c>
      <c r="F88" s="4" t="str">
        <f>VLOOKUP(A88,HOP!A:C,3,0)</f>
        <v>3632619</v>
      </c>
      <c r="G88" s="4">
        <f t="shared" si="2"/>
        <v>0</v>
      </c>
      <c r="H88" s="4" t="str">
        <f t="shared" si="3"/>
        <v>,3632619</v>
      </c>
      <c r="I88" s="4" t="str">
        <f>VLOOKUP(A88,HOP!A:U,21,0)</f>
        <v>直连</v>
      </c>
    </row>
    <row r="89" s="4" customFormat="1" spans="1:9">
      <c r="A89" s="5">
        <v>999225327520044</v>
      </c>
      <c r="B89" s="6">
        <v>45136</v>
      </c>
      <c r="C89" s="6">
        <v>45137</v>
      </c>
      <c r="D89" s="4">
        <v>387.06</v>
      </c>
      <c r="E89" s="4" t="str">
        <f>VLOOKUP(A89,HOP!A:L,12,0)</f>
        <v>387.06</v>
      </c>
      <c r="F89" s="4" t="str">
        <f>VLOOKUP(A89,HOP!A:C,3,0)</f>
        <v>3635486</v>
      </c>
      <c r="G89" s="4">
        <f t="shared" si="2"/>
        <v>0</v>
      </c>
      <c r="H89" s="4" t="str">
        <f t="shared" si="3"/>
        <v>,3635486</v>
      </c>
      <c r="I89" s="4" t="str">
        <f>VLOOKUP(A89,HOP!A:U,21,0)</f>
        <v>直连</v>
      </c>
    </row>
    <row r="90" s="4" customFormat="1" hidden="1" spans="1:9">
      <c r="A90" s="5">
        <v>999225339354585</v>
      </c>
      <c r="B90" s="6">
        <v>45134</v>
      </c>
      <c r="C90" s="6">
        <v>45137</v>
      </c>
      <c r="D90" s="4">
        <v>8288.73</v>
      </c>
      <c r="E90" s="4" t="str">
        <f>VLOOKUP(A90,HOP!A:L,12,0)</f>
        <v>8288.73</v>
      </c>
      <c r="F90" s="4" t="str">
        <f>VLOOKUP(A90,HOP!A:C,3,0)</f>
        <v>3637397</v>
      </c>
      <c r="G90" s="4">
        <f t="shared" si="2"/>
        <v>0</v>
      </c>
      <c r="H90" s="4" t="str">
        <f t="shared" si="3"/>
        <v>,3637397</v>
      </c>
      <c r="I90" s="4" t="str">
        <f>VLOOKUP(A90,HOP!A:U,21,0)</f>
        <v>直采</v>
      </c>
    </row>
    <row r="91" s="4" customFormat="1" spans="1:9">
      <c r="A91" s="5">
        <v>999225340373640</v>
      </c>
      <c r="B91" s="6">
        <v>45136</v>
      </c>
      <c r="C91" s="6">
        <v>45137</v>
      </c>
      <c r="D91" s="4">
        <v>8200.12</v>
      </c>
      <c r="E91" s="4" t="str">
        <f>VLOOKUP(A91,HOP!A:L,12,0)</f>
        <v>8200.12</v>
      </c>
      <c r="F91" s="4" t="str">
        <f>VLOOKUP(A91,HOP!A:C,3,0)</f>
        <v>3637595</v>
      </c>
      <c r="G91" s="4">
        <f t="shared" si="2"/>
        <v>0</v>
      </c>
      <c r="H91" s="4" t="str">
        <f t="shared" si="3"/>
        <v>,3637595</v>
      </c>
      <c r="I91" s="4" t="str">
        <f>VLOOKUP(A91,HOP!A:U,21,0)</f>
        <v>直连</v>
      </c>
    </row>
    <row r="92" s="4" customFormat="1" spans="1:9">
      <c r="A92" s="5">
        <v>999225340894260</v>
      </c>
      <c r="B92" s="6">
        <v>45136</v>
      </c>
      <c r="C92" s="6">
        <v>45137</v>
      </c>
      <c r="D92" s="4">
        <v>1406.09</v>
      </c>
      <c r="E92" s="4" t="str">
        <f>VLOOKUP(A92,HOP!A:L,12,0)</f>
        <v>1406.09</v>
      </c>
      <c r="F92" s="4" t="str">
        <f>VLOOKUP(A92,HOP!A:C,3,0)</f>
        <v>3637662</v>
      </c>
      <c r="G92" s="4">
        <f t="shared" si="2"/>
        <v>0</v>
      </c>
      <c r="H92" s="4" t="str">
        <f t="shared" si="3"/>
        <v>,3637662</v>
      </c>
      <c r="I92" s="4" t="str">
        <f>VLOOKUP(A92,HOP!A:U,21,0)</f>
        <v>直连</v>
      </c>
    </row>
    <row r="93" s="4" customFormat="1" hidden="1" spans="1:9">
      <c r="A93" s="5">
        <v>999225344645198</v>
      </c>
      <c r="B93" s="6">
        <v>45134</v>
      </c>
      <c r="C93" s="6">
        <v>45137</v>
      </c>
      <c r="D93" s="4">
        <v>0</v>
      </c>
      <c r="E93" s="4" t="e">
        <f>VLOOKUP(A93,HOP!A:L,12,0)</f>
        <v>#N/A</v>
      </c>
      <c r="F93" s="4" t="e">
        <f>VLOOKUP(A93,HOP!A:C,3,0)</f>
        <v>#N/A</v>
      </c>
      <c r="G93" s="4" t="e">
        <f t="shared" si="2"/>
        <v>#N/A</v>
      </c>
      <c r="H93" s="4" t="e">
        <f t="shared" si="3"/>
        <v>#N/A</v>
      </c>
      <c r="I93" s="4" t="e">
        <f>VLOOKUP(A93,HOP!A:U,21,0)</f>
        <v>#N/A</v>
      </c>
    </row>
    <row r="94" s="4" customFormat="1" spans="1:9">
      <c r="A94" s="5">
        <v>999224745683664</v>
      </c>
      <c r="B94" s="6">
        <v>45134</v>
      </c>
      <c r="C94" s="6">
        <v>45137</v>
      </c>
      <c r="D94" s="4">
        <v>6471.63</v>
      </c>
      <c r="E94" s="4" t="str">
        <f>VLOOKUP(A94,HOP!A:L,12,0)</f>
        <v>6471.63</v>
      </c>
      <c r="F94" s="4" t="str">
        <f>VLOOKUP(A94,HOP!A:C,3,0)</f>
        <v>3498904</v>
      </c>
      <c r="G94" s="4">
        <f t="shared" si="2"/>
        <v>0</v>
      </c>
      <c r="H94" s="4" t="str">
        <f t="shared" si="3"/>
        <v>,3498904</v>
      </c>
      <c r="I94" s="4" t="str">
        <f>VLOOKUP(A94,HOP!A:U,21,0)</f>
        <v>直连</v>
      </c>
    </row>
    <row r="95" s="4" customFormat="1" spans="1:9">
      <c r="A95" s="5">
        <v>999225357292687</v>
      </c>
      <c r="B95" s="6">
        <v>45134</v>
      </c>
      <c r="C95" s="6">
        <v>45137</v>
      </c>
      <c r="D95" s="4">
        <v>1333.89</v>
      </c>
      <c r="E95" s="4" t="str">
        <f>VLOOKUP(A95,HOP!A:L,12,0)</f>
        <v>1333.89</v>
      </c>
      <c r="F95" s="4" t="str">
        <f>VLOOKUP(A95,HOP!A:C,3,0)</f>
        <v>3640849</v>
      </c>
      <c r="G95" s="4">
        <f t="shared" si="2"/>
        <v>0</v>
      </c>
      <c r="H95" s="4" t="str">
        <f t="shared" si="3"/>
        <v>,3640849</v>
      </c>
      <c r="I95" s="4" t="str">
        <f>VLOOKUP(A95,HOP!A:U,21,0)</f>
        <v>直连</v>
      </c>
    </row>
    <row r="96" s="4" customFormat="1" spans="1:9">
      <c r="A96" s="5">
        <v>999225359283696</v>
      </c>
      <c r="B96" s="6">
        <v>45134</v>
      </c>
      <c r="C96" s="6">
        <v>45137</v>
      </c>
      <c r="D96" s="4">
        <v>9010.08</v>
      </c>
      <c r="E96" s="4" t="str">
        <f>VLOOKUP(A96,HOP!A:L,12,0)</f>
        <v>9010.08</v>
      </c>
      <c r="F96" s="4" t="str">
        <f>VLOOKUP(A96,HOP!A:C,3,0)</f>
        <v>3641126</v>
      </c>
      <c r="G96" s="4">
        <f t="shared" si="2"/>
        <v>0</v>
      </c>
      <c r="H96" s="4" t="str">
        <f t="shared" si="3"/>
        <v>,3641126</v>
      </c>
      <c r="I96" s="4" t="str">
        <f>VLOOKUP(A96,HOP!A:U,21,0)</f>
        <v>直连</v>
      </c>
    </row>
    <row r="97" s="4" customFormat="1" spans="1:9">
      <c r="A97" s="5">
        <v>999225360349368</v>
      </c>
      <c r="B97" s="6">
        <v>45135</v>
      </c>
      <c r="C97" s="6">
        <v>45137</v>
      </c>
      <c r="D97" s="4">
        <v>31994.16</v>
      </c>
      <c r="E97" s="4" t="str">
        <f>VLOOKUP(A97,HOP!A:L,12,0)</f>
        <v>31994.16</v>
      </c>
      <c r="F97" s="4" t="str">
        <f>VLOOKUP(A97,HOP!A:C,3,0)</f>
        <v>3641378</v>
      </c>
      <c r="G97" s="4">
        <f t="shared" si="2"/>
        <v>0</v>
      </c>
      <c r="H97" s="4" t="str">
        <f t="shared" si="3"/>
        <v>,3641378</v>
      </c>
      <c r="I97" s="4" t="str">
        <f>VLOOKUP(A97,HOP!A:U,21,0)</f>
        <v>直连</v>
      </c>
    </row>
    <row r="98" s="4" customFormat="1" spans="1:9">
      <c r="A98" s="5">
        <v>999225368815697</v>
      </c>
      <c r="B98" s="6">
        <v>45133</v>
      </c>
      <c r="C98" s="6">
        <v>45137</v>
      </c>
      <c r="D98" s="4">
        <v>1156.24</v>
      </c>
      <c r="E98" s="4" t="str">
        <f>VLOOKUP(A98,HOP!A:L,12,0)</f>
        <v>1156.24</v>
      </c>
      <c r="F98" s="4" t="str">
        <f>VLOOKUP(A98,HOP!A:C,3,0)</f>
        <v>3643687</v>
      </c>
      <c r="G98" s="4">
        <f t="shared" si="2"/>
        <v>0</v>
      </c>
      <c r="H98" s="4" t="str">
        <f t="shared" si="3"/>
        <v>,3643687</v>
      </c>
      <c r="I98" s="4" t="str">
        <f>VLOOKUP(A98,HOP!A:U,21,0)</f>
        <v>直连</v>
      </c>
    </row>
    <row r="99" s="4" customFormat="1" spans="1:9">
      <c r="A99" s="5">
        <v>999224548662401</v>
      </c>
      <c r="B99" s="6">
        <v>45135</v>
      </c>
      <c r="C99" s="6">
        <v>45137</v>
      </c>
      <c r="D99" s="4">
        <v>2028</v>
      </c>
      <c r="E99" s="4" t="str">
        <f>VLOOKUP(A99,HOP!A:L,12,0)</f>
        <v>2028.00</v>
      </c>
      <c r="F99" s="4" t="str">
        <f>VLOOKUP(A99,HOP!A:C,3,0)</f>
        <v>3452021</v>
      </c>
      <c r="G99" s="4">
        <f t="shared" si="2"/>
        <v>0</v>
      </c>
      <c r="H99" s="4" t="str">
        <f t="shared" si="3"/>
        <v>,3452021</v>
      </c>
      <c r="I99" s="4" t="str">
        <f>VLOOKUP(A99,HOP!A:U,21,0)</f>
        <v>直连</v>
      </c>
    </row>
    <row r="100" s="4" customFormat="1" spans="1:9">
      <c r="A100" s="5">
        <v>999224929836910</v>
      </c>
      <c r="B100" s="6">
        <v>45136</v>
      </c>
      <c r="C100" s="6">
        <v>45137</v>
      </c>
      <c r="D100" s="4">
        <v>3635.42</v>
      </c>
      <c r="E100" s="4" t="str">
        <f>VLOOKUP(A100,HOP!A:L,12,0)</f>
        <v>3635.42</v>
      </c>
      <c r="F100" s="4" t="str">
        <f>VLOOKUP(A100,HOP!A:C,3,0)</f>
        <v>3544371</v>
      </c>
      <c r="G100" s="4">
        <f t="shared" si="2"/>
        <v>0</v>
      </c>
      <c r="H100" s="4" t="str">
        <f t="shared" si="3"/>
        <v>,3544371</v>
      </c>
      <c r="I100" s="4" t="str">
        <f>VLOOKUP(A100,HOP!A:U,21,0)</f>
        <v>直连</v>
      </c>
    </row>
    <row r="101" s="4" customFormat="1" hidden="1" spans="1:9">
      <c r="A101" s="5">
        <v>999225376861112</v>
      </c>
      <c r="B101" s="6">
        <v>45136</v>
      </c>
      <c r="C101" s="6">
        <v>45137</v>
      </c>
      <c r="D101" s="4">
        <v>322.02</v>
      </c>
      <c r="E101" s="4" t="str">
        <f>VLOOKUP(A101,HOP!A:L,12,0)</f>
        <v>322.02</v>
      </c>
      <c r="F101" s="4" t="str">
        <f>VLOOKUP(A101,HOP!A:C,3,0)</f>
        <v>3645291</v>
      </c>
      <c r="G101" s="4">
        <f t="shared" si="2"/>
        <v>0</v>
      </c>
      <c r="H101" s="4" t="str">
        <f t="shared" si="3"/>
        <v>,3645291</v>
      </c>
      <c r="I101" s="4" t="str">
        <f>VLOOKUP(A101,HOP!A:U,21,0)</f>
        <v>直采</v>
      </c>
    </row>
    <row r="102" s="4" customFormat="1" spans="1:9">
      <c r="A102" s="5">
        <v>999225378537170</v>
      </c>
      <c r="B102" s="6">
        <v>45135</v>
      </c>
      <c r="C102" s="6">
        <v>45137</v>
      </c>
      <c r="D102" s="4">
        <v>2979.48</v>
      </c>
      <c r="E102" s="4" t="str">
        <f>VLOOKUP(A102,HOP!A:L,12,0)</f>
        <v>2979.48</v>
      </c>
      <c r="F102" s="4" t="str">
        <f>VLOOKUP(A102,HOP!A:C,3,0)</f>
        <v>3645620</v>
      </c>
      <c r="G102" s="4">
        <f t="shared" si="2"/>
        <v>0</v>
      </c>
      <c r="H102" s="4" t="str">
        <f t="shared" si="3"/>
        <v>,3645620</v>
      </c>
      <c r="I102" s="4" t="str">
        <f>VLOOKUP(A102,HOP!A:U,21,0)</f>
        <v>直连</v>
      </c>
    </row>
    <row r="103" s="4" customFormat="1" hidden="1" spans="1:9">
      <c r="A103" s="5">
        <v>999225385064000</v>
      </c>
      <c r="B103" s="6">
        <v>45133</v>
      </c>
      <c r="C103" s="6">
        <v>45137</v>
      </c>
      <c r="D103" s="4">
        <v>0</v>
      </c>
      <c r="E103" s="4" t="e">
        <f>VLOOKUP(A103,HOP!A:L,12,0)</f>
        <v>#N/A</v>
      </c>
      <c r="F103" s="4" t="e">
        <f>VLOOKUP(A103,HOP!A:C,3,0)</f>
        <v>#N/A</v>
      </c>
      <c r="G103" s="4" t="e">
        <f t="shared" si="2"/>
        <v>#N/A</v>
      </c>
      <c r="H103" s="4" t="e">
        <f t="shared" si="3"/>
        <v>#N/A</v>
      </c>
      <c r="I103" s="4" t="e">
        <f>VLOOKUP(A103,HOP!A:U,21,0)</f>
        <v>#N/A</v>
      </c>
    </row>
    <row r="104" s="4" customFormat="1" spans="1:9">
      <c r="A104" s="5">
        <v>999225400259237</v>
      </c>
      <c r="B104" s="6">
        <v>45136</v>
      </c>
      <c r="C104" s="6">
        <v>45137</v>
      </c>
      <c r="D104" s="4">
        <v>2195.71</v>
      </c>
      <c r="E104" s="4" t="str">
        <f>VLOOKUP(A104,HOP!A:L,12,0)</f>
        <v>2195.71</v>
      </c>
      <c r="F104" s="4" t="str">
        <f>VLOOKUP(A104,HOP!A:C,3,0)</f>
        <v>3650092</v>
      </c>
      <c r="G104" s="4">
        <f t="shared" si="2"/>
        <v>0</v>
      </c>
      <c r="H104" s="4" t="str">
        <f t="shared" si="3"/>
        <v>,3650092</v>
      </c>
      <c r="I104" s="4" t="str">
        <f>VLOOKUP(A104,HOP!A:U,21,0)</f>
        <v>直连</v>
      </c>
    </row>
    <row r="105" s="4" customFormat="1" spans="1:9">
      <c r="A105" s="5">
        <v>999225405131928</v>
      </c>
      <c r="B105" s="6">
        <v>45136</v>
      </c>
      <c r="C105" s="6">
        <v>45137</v>
      </c>
      <c r="D105" s="4">
        <v>302.32</v>
      </c>
      <c r="E105" s="4" t="str">
        <f>VLOOKUP(A105,HOP!A:L,12,0)</f>
        <v>302.32</v>
      </c>
      <c r="F105" s="4" t="str">
        <f>VLOOKUP(A105,HOP!A:C,3,0)</f>
        <v>3651472</v>
      </c>
      <c r="G105" s="4">
        <f t="shared" si="2"/>
        <v>0</v>
      </c>
      <c r="H105" s="4" t="str">
        <f t="shared" si="3"/>
        <v>,3651472</v>
      </c>
      <c r="I105" s="4" t="str">
        <f>VLOOKUP(A105,HOP!A:U,21,0)</f>
        <v>直连</v>
      </c>
    </row>
    <row r="106" s="4" customFormat="1" spans="1:9">
      <c r="A106" s="5">
        <v>999225176317185</v>
      </c>
      <c r="B106" s="6">
        <v>45132</v>
      </c>
      <c r="C106" s="6">
        <v>45137</v>
      </c>
      <c r="D106" s="4">
        <v>2869.15</v>
      </c>
      <c r="E106" s="4" t="str">
        <f>VLOOKUP(A106,HOP!A:L,12,0)</f>
        <v>2869.15</v>
      </c>
      <c r="F106" s="4" t="str">
        <f>VLOOKUP(A106,HOP!A:C,3,0)</f>
        <v>3603900</v>
      </c>
      <c r="G106" s="4">
        <f t="shared" si="2"/>
        <v>0</v>
      </c>
      <c r="H106" s="4" t="str">
        <f t="shared" si="3"/>
        <v>,3603900</v>
      </c>
      <c r="I106" s="4" t="str">
        <f>VLOOKUP(A106,HOP!A:U,21,0)</f>
        <v>直连</v>
      </c>
    </row>
    <row r="107" s="4" customFormat="1" spans="1:9">
      <c r="A107" s="5">
        <v>999225268177504</v>
      </c>
      <c r="B107" s="6">
        <v>45131</v>
      </c>
      <c r="C107" s="6">
        <v>45137</v>
      </c>
      <c r="D107" s="4">
        <v>5482.23</v>
      </c>
      <c r="E107" s="4" t="str">
        <f>VLOOKUP(A107,HOP!A:L,12,0)</f>
        <v>5482.23</v>
      </c>
      <c r="F107" s="4" t="str">
        <f>VLOOKUP(A107,HOP!A:C,3,0)</f>
        <v>3623105</v>
      </c>
      <c r="G107" s="4">
        <f t="shared" si="2"/>
        <v>0</v>
      </c>
      <c r="H107" s="4" t="str">
        <f t="shared" si="3"/>
        <v>,3623105</v>
      </c>
      <c r="I107" s="4" t="str">
        <f>VLOOKUP(A107,HOP!A:U,21,0)</f>
        <v>直连</v>
      </c>
    </row>
    <row r="108" s="4" customFormat="1" spans="1:9">
      <c r="A108" s="5">
        <v>999225415634746</v>
      </c>
      <c r="B108" s="6">
        <v>45136</v>
      </c>
      <c r="C108" s="6">
        <v>45137</v>
      </c>
      <c r="D108" s="4">
        <v>382.22</v>
      </c>
      <c r="E108" s="4" t="str">
        <f>VLOOKUP(A108,HOP!A:L,12,0)</f>
        <v>382.22</v>
      </c>
      <c r="F108" s="4" t="str">
        <f>VLOOKUP(A108,HOP!A:C,3,0)</f>
        <v>3652764</v>
      </c>
      <c r="G108" s="4">
        <f t="shared" si="2"/>
        <v>0</v>
      </c>
      <c r="H108" s="4" t="str">
        <f t="shared" si="3"/>
        <v>,3652764</v>
      </c>
      <c r="I108" s="4" t="str">
        <f>VLOOKUP(A108,HOP!A:U,21,0)</f>
        <v>直连</v>
      </c>
    </row>
    <row r="109" s="4" customFormat="1" spans="1:9">
      <c r="A109" s="5">
        <v>999225415869257</v>
      </c>
      <c r="B109" s="6">
        <v>45136</v>
      </c>
      <c r="C109" s="6">
        <v>45137</v>
      </c>
      <c r="D109" s="4">
        <v>546.15</v>
      </c>
      <c r="E109" s="4" t="str">
        <f>VLOOKUP(A109,HOP!A:L,12,0)</f>
        <v>546.15</v>
      </c>
      <c r="F109" s="4" t="str">
        <f>VLOOKUP(A109,HOP!A:C,3,0)</f>
        <v>3652785</v>
      </c>
      <c r="G109" s="4">
        <f t="shared" si="2"/>
        <v>0</v>
      </c>
      <c r="H109" s="4" t="str">
        <f t="shared" si="3"/>
        <v>,3652785</v>
      </c>
      <c r="I109" s="4" t="str">
        <f>VLOOKUP(A109,HOP!A:U,21,0)</f>
        <v>直连</v>
      </c>
    </row>
    <row r="110" s="4" customFormat="1" spans="1:9">
      <c r="A110" s="5">
        <v>999225417285365</v>
      </c>
      <c r="B110" s="6">
        <v>45135</v>
      </c>
      <c r="C110" s="6">
        <v>45137</v>
      </c>
      <c r="D110" s="4">
        <v>520.87</v>
      </c>
      <c r="E110" s="4" t="str">
        <f>VLOOKUP(A110,HOP!A:L,12,0)</f>
        <v>520.87</v>
      </c>
      <c r="F110" s="4" t="str">
        <f>VLOOKUP(A110,HOP!A:C,3,0)</f>
        <v>3652959</v>
      </c>
      <c r="G110" s="4">
        <f t="shared" si="2"/>
        <v>0</v>
      </c>
      <c r="H110" s="4" t="str">
        <f t="shared" si="3"/>
        <v>,3652959</v>
      </c>
      <c r="I110" s="4" t="str">
        <f>VLOOKUP(A110,HOP!A:U,21,0)</f>
        <v>直连</v>
      </c>
    </row>
    <row r="111" s="4" customFormat="1" spans="1:9">
      <c r="A111" s="5">
        <v>999225418067079</v>
      </c>
      <c r="B111" s="6">
        <v>45136</v>
      </c>
      <c r="C111" s="6">
        <v>45137</v>
      </c>
      <c r="D111" s="4">
        <v>169.87</v>
      </c>
      <c r="E111" s="4" t="str">
        <f>VLOOKUP(A111,HOP!A:L,12,0)</f>
        <v>169.87</v>
      </c>
      <c r="F111" s="4" t="str">
        <f>VLOOKUP(A111,HOP!A:C,3,0)</f>
        <v>3653213</v>
      </c>
      <c r="G111" s="4">
        <f t="shared" si="2"/>
        <v>0</v>
      </c>
      <c r="H111" s="4" t="str">
        <f t="shared" si="3"/>
        <v>,3653213</v>
      </c>
      <c r="I111" s="4" t="str">
        <f>VLOOKUP(A111,HOP!A:U,21,0)</f>
        <v>直连</v>
      </c>
    </row>
    <row r="112" s="4" customFormat="1" spans="1:9">
      <c r="A112" s="5">
        <v>999225423655309</v>
      </c>
      <c r="B112" s="6">
        <v>45134</v>
      </c>
      <c r="C112" s="6">
        <v>45137</v>
      </c>
      <c r="D112" s="4">
        <v>3510.47</v>
      </c>
      <c r="E112" s="4" t="str">
        <f>VLOOKUP(A112,HOP!A:L,12,0)</f>
        <v>3510.47</v>
      </c>
      <c r="F112" s="4" t="str">
        <f>VLOOKUP(A112,HOP!A:C,3,0)</f>
        <v>3654782</v>
      </c>
      <c r="G112" s="4">
        <f t="shared" si="2"/>
        <v>0</v>
      </c>
      <c r="H112" s="4" t="str">
        <f t="shared" si="3"/>
        <v>,3654782</v>
      </c>
      <c r="I112" s="4" t="str">
        <f>VLOOKUP(A112,HOP!A:U,21,0)</f>
        <v>直连</v>
      </c>
    </row>
    <row r="113" s="4" customFormat="1" spans="1:9">
      <c r="A113" s="5">
        <v>999225424569458</v>
      </c>
      <c r="B113" s="6">
        <v>45133</v>
      </c>
      <c r="C113" s="6">
        <v>45137</v>
      </c>
      <c r="D113" s="4">
        <v>2490.72</v>
      </c>
      <c r="E113" s="4" t="str">
        <f>VLOOKUP(A113,HOP!A:L,12,0)</f>
        <v>2490.80</v>
      </c>
      <c r="F113" s="4" t="str">
        <f>VLOOKUP(A113,HOP!A:C,3,0)</f>
        <v>3654967</v>
      </c>
      <c r="G113" s="4">
        <f t="shared" si="2"/>
        <v>-0.080000000000382</v>
      </c>
      <c r="H113" s="4" t="str">
        <f t="shared" si="3"/>
        <v>,3654967</v>
      </c>
      <c r="I113" s="4" t="str">
        <f>VLOOKUP(A113,HOP!A:U,21,0)</f>
        <v>直连</v>
      </c>
    </row>
    <row r="114" s="4" customFormat="1" spans="1:9">
      <c r="A114" s="5">
        <v>999225424594730</v>
      </c>
      <c r="B114" s="6">
        <v>45135</v>
      </c>
      <c r="C114" s="6">
        <v>45137</v>
      </c>
      <c r="D114" s="4">
        <v>4635.72</v>
      </c>
      <c r="E114" s="4" t="str">
        <f>VLOOKUP(A114,HOP!A:L,12,0)</f>
        <v>4635.72</v>
      </c>
      <c r="F114" s="4" t="str">
        <f>VLOOKUP(A114,HOP!A:C,3,0)</f>
        <v>3654975</v>
      </c>
      <c r="G114" s="4">
        <f t="shared" si="2"/>
        <v>0</v>
      </c>
      <c r="H114" s="4" t="str">
        <f t="shared" si="3"/>
        <v>,3654975</v>
      </c>
      <c r="I114" s="4" t="str">
        <f>VLOOKUP(A114,HOP!A:U,21,0)</f>
        <v>直连</v>
      </c>
    </row>
    <row r="115" s="4" customFormat="1" spans="1:9">
      <c r="A115" s="5">
        <v>999225426131304</v>
      </c>
      <c r="B115" s="6">
        <v>45135</v>
      </c>
      <c r="C115" s="6">
        <v>45137</v>
      </c>
      <c r="D115" s="4">
        <v>301.18</v>
      </c>
      <c r="E115" s="4" t="str">
        <f>VLOOKUP(A115,HOP!A:L,12,0)</f>
        <v>301.18</v>
      </c>
      <c r="F115" s="4" t="str">
        <f>VLOOKUP(A115,HOP!A:C,3,0)</f>
        <v>3655386</v>
      </c>
      <c r="G115" s="4">
        <f t="shared" si="2"/>
        <v>0</v>
      </c>
      <c r="H115" s="4" t="str">
        <f t="shared" si="3"/>
        <v>,3655386</v>
      </c>
      <c r="I115" s="4" t="str">
        <f>VLOOKUP(A115,HOP!A:U,21,0)</f>
        <v>直连</v>
      </c>
    </row>
    <row r="116" s="4" customFormat="1" spans="1:9">
      <c r="A116" s="5">
        <v>999225435324146</v>
      </c>
      <c r="B116" s="6">
        <v>45136</v>
      </c>
      <c r="C116" s="6">
        <v>45137</v>
      </c>
      <c r="D116" s="4">
        <v>1427.12</v>
      </c>
      <c r="E116" s="4" t="str">
        <f>VLOOKUP(A116,HOP!A:L,12,0)</f>
        <v>1427.12</v>
      </c>
      <c r="F116" s="4" t="str">
        <f>VLOOKUP(A116,HOP!A:C,3,0)</f>
        <v>3656034</v>
      </c>
      <c r="G116" s="4">
        <f t="shared" si="2"/>
        <v>0</v>
      </c>
      <c r="H116" s="4" t="str">
        <f t="shared" si="3"/>
        <v>,3656034</v>
      </c>
      <c r="I116" s="4" t="str">
        <f>VLOOKUP(A116,HOP!A:U,21,0)</f>
        <v>直连</v>
      </c>
    </row>
    <row r="117" s="4" customFormat="1" spans="1:9">
      <c r="A117" s="5">
        <v>999225437523473</v>
      </c>
      <c r="B117" s="6">
        <v>45136</v>
      </c>
      <c r="C117" s="6">
        <v>45137</v>
      </c>
      <c r="D117" s="4">
        <v>2245.23</v>
      </c>
      <c r="E117" s="4" t="str">
        <f>VLOOKUP(A117,HOP!A:L,12,0)</f>
        <v>2245.23</v>
      </c>
      <c r="F117" s="4" t="str">
        <f>VLOOKUP(A117,HOP!A:C,3,0)</f>
        <v>3656487</v>
      </c>
      <c r="G117" s="4">
        <f t="shared" si="2"/>
        <v>0</v>
      </c>
      <c r="H117" s="4" t="str">
        <f t="shared" si="3"/>
        <v>,3656487</v>
      </c>
      <c r="I117" s="4" t="str">
        <f>VLOOKUP(A117,HOP!A:U,21,0)</f>
        <v>直连</v>
      </c>
    </row>
    <row r="118" s="4" customFormat="1" hidden="1" spans="1:9">
      <c r="A118" s="5">
        <v>999225438889659</v>
      </c>
      <c r="B118" s="6">
        <v>45135</v>
      </c>
      <c r="C118" s="6">
        <v>45137</v>
      </c>
      <c r="D118" s="4">
        <v>0</v>
      </c>
      <c r="E118" s="4" t="e">
        <f>VLOOKUP(A118,HOP!A:L,12,0)</f>
        <v>#N/A</v>
      </c>
      <c r="F118" s="4" t="e">
        <f>VLOOKUP(A118,HOP!A:C,3,0)</f>
        <v>#N/A</v>
      </c>
      <c r="G118" s="4" t="e">
        <f t="shared" si="2"/>
        <v>#N/A</v>
      </c>
      <c r="H118" s="4" t="e">
        <f t="shared" si="3"/>
        <v>#N/A</v>
      </c>
      <c r="I118" s="4" t="e">
        <f>VLOOKUP(A118,HOP!A:U,21,0)</f>
        <v>#N/A</v>
      </c>
    </row>
    <row r="119" s="4" customFormat="1" hidden="1" spans="1:9">
      <c r="A119" s="5">
        <v>999225460229894</v>
      </c>
      <c r="B119" s="6">
        <v>45134</v>
      </c>
      <c r="C119" s="6">
        <v>45137</v>
      </c>
      <c r="D119" s="4">
        <v>1484.82</v>
      </c>
      <c r="E119" s="4" t="str">
        <f>VLOOKUP(A119,HOP!A:L,12,0)</f>
        <v>1484.82</v>
      </c>
      <c r="F119" s="4" t="str">
        <f>VLOOKUP(A119,HOP!A:C,3,0)</f>
        <v>3660078</v>
      </c>
      <c r="G119" s="4">
        <f t="shared" si="2"/>
        <v>0</v>
      </c>
      <c r="H119" s="4" t="str">
        <f t="shared" si="3"/>
        <v>,3660078</v>
      </c>
      <c r="I119" s="4" t="str">
        <f>VLOOKUP(A119,HOP!A:U,21,0)</f>
        <v>直采</v>
      </c>
    </row>
    <row r="120" s="4" customFormat="1" spans="1:9">
      <c r="A120" s="5">
        <v>999225466655011</v>
      </c>
      <c r="B120" s="6">
        <v>45135</v>
      </c>
      <c r="C120" s="6">
        <v>45137</v>
      </c>
      <c r="D120" s="4">
        <v>968.47</v>
      </c>
      <c r="E120" s="4" t="str">
        <f>VLOOKUP(A120,HOP!A:L,12,0)</f>
        <v>968.47</v>
      </c>
      <c r="F120" s="4" t="str">
        <f>VLOOKUP(A120,HOP!A:C,3,0)</f>
        <v>3661381</v>
      </c>
      <c r="G120" s="4">
        <f t="shared" si="2"/>
        <v>0</v>
      </c>
      <c r="H120" s="4" t="str">
        <f t="shared" si="3"/>
        <v>,3661381</v>
      </c>
      <c r="I120" s="4" t="str">
        <f>VLOOKUP(A120,HOP!A:U,21,0)</f>
        <v>直连</v>
      </c>
    </row>
    <row r="121" s="4" customFormat="1" spans="1:9">
      <c r="A121" s="5">
        <v>999225469453496</v>
      </c>
      <c r="B121" s="6">
        <v>45133</v>
      </c>
      <c r="C121" s="6">
        <v>45137</v>
      </c>
      <c r="D121" s="4">
        <v>14932.56</v>
      </c>
      <c r="E121" s="4" t="str">
        <f>VLOOKUP(A121,HOP!A:L,12,0)</f>
        <v>14932.56</v>
      </c>
      <c r="F121" s="4" t="str">
        <f>VLOOKUP(A121,HOP!A:C,3,0)</f>
        <v>3662005</v>
      </c>
      <c r="G121" s="4">
        <f t="shared" si="2"/>
        <v>0</v>
      </c>
      <c r="H121" s="4" t="str">
        <f t="shared" si="3"/>
        <v>,3662005</v>
      </c>
      <c r="I121" s="4" t="str">
        <f>VLOOKUP(A121,HOP!A:U,21,0)</f>
        <v>直连</v>
      </c>
    </row>
    <row r="122" s="4" customFormat="1" spans="1:9">
      <c r="A122" s="5">
        <v>999225470815287</v>
      </c>
      <c r="B122" s="6">
        <v>45136</v>
      </c>
      <c r="C122" s="6">
        <v>45137</v>
      </c>
      <c r="D122" s="4">
        <v>2554.4</v>
      </c>
      <c r="E122" s="4" t="str">
        <f>VLOOKUP(A122,HOP!A:L,12,0)</f>
        <v>2554.40</v>
      </c>
      <c r="F122" s="4" t="str">
        <f>VLOOKUP(A122,HOP!A:C,3,0)</f>
        <v>3662526</v>
      </c>
      <c r="G122" s="4">
        <f t="shared" si="2"/>
        <v>0</v>
      </c>
      <c r="H122" s="4" t="str">
        <f t="shared" si="3"/>
        <v>,3662526</v>
      </c>
      <c r="I122" s="4" t="str">
        <f>VLOOKUP(A122,HOP!A:U,21,0)</f>
        <v>直连</v>
      </c>
    </row>
    <row r="123" s="4" customFormat="1" spans="1:9">
      <c r="A123" s="5">
        <v>999225477296184</v>
      </c>
      <c r="B123" s="6">
        <v>45136</v>
      </c>
      <c r="C123" s="6">
        <v>45137</v>
      </c>
      <c r="D123" s="4">
        <v>2539.74</v>
      </c>
      <c r="E123" s="4" t="str">
        <f>VLOOKUP(A123,HOP!A:L,12,0)</f>
        <v>2539.74</v>
      </c>
      <c r="F123" s="4" t="str">
        <f>VLOOKUP(A123,HOP!A:C,3,0)</f>
        <v>3663885</v>
      </c>
      <c r="G123" s="4">
        <f t="shared" si="2"/>
        <v>0</v>
      </c>
      <c r="H123" s="4" t="str">
        <f t="shared" si="3"/>
        <v>,3663885</v>
      </c>
      <c r="I123" s="4" t="str">
        <f>VLOOKUP(A123,HOP!A:U,21,0)</f>
        <v>直连</v>
      </c>
    </row>
    <row r="124" s="4" customFormat="1" spans="1:9">
      <c r="A124" s="5">
        <v>999225483850837</v>
      </c>
      <c r="B124" s="6">
        <v>45133</v>
      </c>
      <c r="C124" s="6">
        <v>45137</v>
      </c>
      <c r="D124" s="4">
        <v>2322.58</v>
      </c>
      <c r="E124" s="4" t="str">
        <f>VLOOKUP(A124,HOP!A:L,12,0)</f>
        <v>2322.58</v>
      </c>
      <c r="F124" s="4" t="str">
        <f>VLOOKUP(A124,HOP!A:C,3,0)</f>
        <v>3665120</v>
      </c>
      <c r="G124" s="4">
        <f t="shared" si="2"/>
        <v>0</v>
      </c>
      <c r="H124" s="4" t="str">
        <f t="shared" si="3"/>
        <v>,3665120</v>
      </c>
      <c r="I124" s="4" t="str">
        <f>VLOOKUP(A124,HOP!A:U,21,0)</f>
        <v>直连</v>
      </c>
    </row>
    <row r="125" s="4" customFormat="1" hidden="1" spans="1:9">
      <c r="A125" s="5">
        <v>999225488516527</v>
      </c>
      <c r="B125" s="6">
        <v>45135</v>
      </c>
      <c r="C125" s="6">
        <v>45137</v>
      </c>
      <c r="D125" s="4">
        <v>3081.92</v>
      </c>
      <c r="E125" s="4" t="str">
        <f>VLOOKUP(A125,HOP!A:L,12,0)</f>
        <v>3081.92</v>
      </c>
      <c r="F125" s="4" t="str">
        <f>VLOOKUP(A125,HOP!A:C,3,0)</f>
        <v>3666327</v>
      </c>
      <c r="G125" s="4">
        <f t="shared" si="2"/>
        <v>0</v>
      </c>
      <c r="H125" s="4" t="str">
        <f t="shared" si="3"/>
        <v>,3666327</v>
      </c>
      <c r="I125" s="4" t="str">
        <f>VLOOKUP(A125,HOP!A:U,21,0)</f>
        <v>直采</v>
      </c>
    </row>
    <row r="126" s="4" customFormat="1" spans="1:9">
      <c r="A126" s="5">
        <v>999225492783902</v>
      </c>
      <c r="B126" s="6">
        <v>45136</v>
      </c>
      <c r="C126" s="6">
        <v>45137</v>
      </c>
      <c r="D126" s="4">
        <v>691.68</v>
      </c>
      <c r="E126" s="4" t="str">
        <f>VLOOKUP(A126,HOP!A:L,12,0)</f>
        <v>691.68</v>
      </c>
      <c r="F126" s="4" t="str">
        <f>VLOOKUP(A126,HOP!A:C,3,0)</f>
        <v>3666865</v>
      </c>
      <c r="G126" s="4">
        <f t="shared" si="2"/>
        <v>0</v>
      </c>
      <c r="H126" s="4" t="str">
        <f t="shared" si="3"/>
        <v>,3666865</v>
      </c>
      <c r="I126" s="4" t="str">
        <f>VLOOKUP(A126,HOP!A:U,21,0)</f>
        <v>直连</v>
      </c>
    </row>
    <row r="127" s="4" customFormat="1" hidden="1" spans="1:9">
      <c r="A127" s="5">
        <v>999225495025516</v>
      </c>
      <c r="B127" s="6">
        <v>45136</v>
      </c>
      <c r="C127" s="6">
        <v>45137</v>
      </c>
      <c r="D127" s="4">
        <v>569.72</v>
      </c>
      <c r="E127" s="4" t="str">
        <f>VLOOKUP(A127,HOP!A:L,12,0)</f>
        <v>569.72</v>
      </c>
      <c r="F127" s="4" t="str">
        <f>VLOOKUP(A127,HOP!A:C,3,0)</f>
        <v>3667169</v>
      </c>
      <c r="G127" s="4">
        <f t="shared" si="2"/>
        <v>0</v>
      </c>
      <c r="H127" s="4" t="str">
        <f t="shared" si="3"/>
        <v>,3667169</v>
      </c>
      <c r="I127" s="4" t="str">
        <f>VLOOKUP(A127,HOP!A:U,21,0)</f>
        <v>直采</v>
      </c>
    </row>
    <row r="128" s="4" customFormat="1" spans="1:9">
      <c r="A128" s="5">
        <v>999225495166934</v>
      </c>
      <c r="B128" s="6">
        <v>45136</v>
      </c>
      <c r="C128" s="6">
        <v>45137</v>
      </c>
      <c r="D128" s="4">
        <v>1821.15</v>
      </c>
      <c r="E128" s="4" t="str">
        <f>VLOOKUP(A128,HOP!A:L,12,0)</f>
        <v>1821.15</v>
      </c>
      <c r="F128" s="4" t="str">
        <f>VLOOKUP(A128,HOP!A:C,3,0)</f>
        <v>3667326</v>
      </c>
      <c r="G128" s="4">
        <f t="shared" si="2"/>
        <v>0</v>
      </c>
      <c r="H128" s="4" t="str">
        <f t="shared" si="3"/>
        <v>,3667326</v>
      </c>
      <c r="I128" s="4" t="str">
        <f>VLOOKUP(A128,HOP!A:U,21,0)</f>
        <v>直连</v>
      </c>
    </row>
    <row r="129" s="4" customFormat="1" spans="1:9">
      <c r="A129" s="5">
        <v>999225499541425</v>
      </c>
      <c r="B129" s="6">
        <v>45135</v>
      </c>
      <c r="C129" s="6">
        <v>45137</v>
      </c>
      <c r="D129" s="4">
        <v>5021.24</v>
      </c>
      <c r="E129" s="4" t="str">
        <f>VLOOKUP(A129,HOP!A:L,12,0)</f>
        <v>5021.24</v>
      </c>
      <c r="F129" s="4" t="str">
        <f>VLOOKUP(A129,HOP!A:C,3,0)</f>
        <v>3668401</v>
      </c>
      <c r="G129" s="4">
        <f t="shared" si="2"/>
        <v>0</v>
      </c>
      <c r="H129" s="4" t="str">
        <f t="shared" si="3"/>
        <v>,3668401</v>
      </c>
      <c r="I129" s="4" t="str">
        <f>VLOOKUP(A129,HOP!A:U,21,0)</f>
        <v>直连</v>
      </c>
    </row>
    <row r="130" s="4" customFormat="1" spans="1:9">
      <c r="A130" s="5">
        <v>999225499582840</v>
      </c>
      <c r="B130" s="6">
        <v>45135</v>
      </c>
      <c r="C130" s="6">
        <v>45137</v>
      </c>
      <c r="D130" s="4">
        <v>558.81</v>
      </c>
      <c r="E130" s="4" t="str">
        <f>VLOOKUP(A130,HOP!A:L,12,0)</f>
        <v>558.81</v>
      </c>
      <c r="F130" s="4" t="str">
        <f>VLOOKUP(A130,HOP!A:C,3,0)</f>
        <v>3668421</v>
      </c>
      <c r="G130" s="4">
        <f t="shared" si="2"/>
        <v>0</v>
      </c>
      <c r="H130" s="4" t="str">
        <f t="shared" si="3"/>
        <v>,3668421</v>
      </c>
      <c r="I130" s="4" t="str">
        <f>VLOOKUP(A130,HOP!A:U,21,0)</f>
        <v>直连</v>
      </c>
    </row>
    <row r="131" s="4" customFormat="1" spans="1:9">
      <c r="A131" s="5">
        <v>999225500070556</v>
      </c>
      <c r="B131" s="6">
        <v>45136</v>
      </c>
      <c r="C131" s="6">
        <v>45137</v>
      </c>
      <c r="D131" s="4">
        <v>1734.02</v>
      </c>
      <c r="E131" s="4" t="str">
        <f>VLOOKUP(A131,HOP!A:L,12,0)</f>
        <v>1734.02</v>
      </c>
      <c r="F131" s="4" t="str">
        <f>VLOOKUP(A131,HOP!A:C,3,0)</f>
        <v>3668515</v>
      </c>
      <c r="G131" s="4">
        <f t="shared" ref="G131:G194" si="4">D131-E131</f>
        <v>0</v>
      </c>
      <c r="H131" s="4" t="str">
        <f t="shared" ref="H131:H194" si="5">$H$1&amp;F131</f>
        <v>,3668515</v>
      </c>
      <c r="I131" s="4" t="str">
        <f>VLOOKUP(A131,HOP!A:U,21,0)</f>
        <v>直连</v>
      </c>
    </row>
    <row r="132" s="4" customFormat="1" hidden="1" spans="1:9">
      <c r="A132" s="5">
        <v>999225501372324</v>
      </c>
      <c r="B132" s="6">
        <v>45135</v>
      </c>
      <c r="C132" s="6">
        <v>45137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4"/>
        <v>#N/A</v>
      </c>
      <c r="H132" s="4" t="e">
        <f t="shared" si="5"/>
        <v>#N/A</v>
      </c>
      <c r="I132" s="4" t="e">
        <f>VLOOKUP(A132,HOP!A:U,21,0)</f>
        <v>#N/A</v>
      </c>
    </row>
    <row r="133" s="4" customFormat="1" spans="1:9">
      <c r="A133" s="5">
        <v>999225501642282</v>
      </c>
      <c r="B133" s="6">
        <v>45133</v>
      </c>
      <c r="C133" s="6">
        <v>45137</v>
      </c>
      <c r="D133" s="4">
        <v>3066.88</v>
      </c>
      <c r="E133" s="4" t="str">
        <f>VLOOKUP(A133,HOP!A:L,12,0)</f>
        <v>3066.88</v>
      </c>
      <c r="F133" s="4" t="str">
        <f>VLOOKUP(A133,HOP!A:C,3,0)</f>
        <v>3668850</v>
      </c>
      <c r="G133" s="4">
        <f t="shared" si="4"/>
        <v>0</v>
      </c>
      <c r="H133" s="4" t="str">
        <f t="shared" si="5"/>
        <v>,3668850</v>
      </c>
      <c r="I133" s="4" t="str">
        <f>VLOOKUP(A133,HOP!A:U,21,0)</f>
        <v>直连</v>
      </c>
    </row>
    <row r="134" s="4" customFormat="1" hidden="1" spans="1:9">
      <c r="A134" s="5">
        <v>999225502430572</v>
      </c>
      <c r="B134" s="6">
        <v>45135</v>
      </c>
      <c r="C134" s="6">
        <v>45137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4"/>
        <v>#N/A</v>
      </c>
      <c r="H134" s="4" t="e">
        <f t="shared" si="5"/>
        <v>#N/A</v>
      </c>
      <c r="I134" s="4" t="e">
        <f>VLOOKUP(A134,HOP!A:U,21,0)</f>
        <v>#N/A</v>
      </c>
    </row>
    <row r="135" s="4" customFormat="1" spans="1:9">
      <c r="A135" s="5">
        <v>999225504434082</v>
      </c>
      <c r="B135" s="6">
        <v>45136</v>
      </c>
      <c r="C135" s="6">
        <v>45137</v>
      </c>
      <c r="D135" s="4">
        <v>790.7</v>
      </c>
      <c r="E135" s="4" t="str">
        <f>VLOOKUP(A135,HOP!A:L,12,0)</f>
        <v>790.70</v>
      </c>
      <c r="F135" s="4" t="str">
        <f>VLOOKUP(A135,HOP!A:C,3,0)</f>
        <v>3669331</v>
      </c>
      <c r="G135" s="4">
        <f t="shared" si="4"/>
        <v>0</v>
      </c>
      <c r="H135" s="4" t="str">
        <f t="shared" si="5"/>
        <v>,3669331</v>
      </c>
      <c r="I135" s="4" t="str">
        <f>VLOOKUP(A135,HOP!A:U,21,0)</f>
        <v>直连</v>
      </c>
    </row>
    <row r="136" s="4" customFormat="1" spans="1:9">
      <c r="A136" s="5">
        <v>999225505223622</v>
      </c>
      <c r="B136" s="6">
        <v>45135</v>
      </c>
      <c r="C136" s="6">
        <v>45137</v>
      </c>
      <c r="D136" s="4">
        <v>599.5</v>
      </c>
      <c r="E136" s="4" t="str">
        <f>VLOOKUP(A136,HOP!A:L,12,0)</f>
        <v>599.50</v>
      </c>
      <c r="F136" s="4" t="str">
        <f>VLOOKUP(A136,HOP!A:C,3,0)</f>
        <v>3669554</v>
      </c>
      <c r="G136" s="4">
        <f t="shared" si="4"/>
        <v>0</v>
      </c>
      <c r="H136" s="4" t="str">
        <f t="shared" si="5"/>
        <v>,3669554</v>
      </c>
      <c r="I136" s="4" t="str">
        <f>VLOOKUP(A136,HOP!A:U,21,0)</f>
        <v>直连</v>
      </c>
    </row>
    <row r="137" s="4" customFormat="1" spans="1:9">
      <c r="A137" s="5">
        <v>999225420694513</v>
      </c>
      <c r="B137" s="6">
        <v>45136</v>
      </c>
      <c r="C137" s="6">
        <v>45137</v>
      </c>
      <c r="D137" s="4">
        <v>4331.75</v>
      </c>
      <c r="E137" s="4" t="str">
        <f>VLOOKUP(A137,HOP!A:L,12,0)</f>
        <v>4331.75</v>
      </c>
      <c r="F137" s="4" t="str">
        <f>VLOOKUP(A137,HOP!A:C,3,0)</f>
        <v>3654020</v>
      </c>
      <c r="G137" s="4">
        <f t="shared" si="4"/>
        <v>0</v>
      </c>
      <c r="H137" s="4" t="str">
        <f t="shared" si="5"/>
        <v>,3654020</v>
      </c>
      <c r="I137" s="4" t="str">
        <f>VLOOKUP(A137,HOP!A:U,21,0)</f>
        <v>直连</v>
      </c>
    </row>
    <row r="138" s="4" customFormat="1" spans="1:9">
      <c r="A138" s="5">
        <v>999225510846367</v>
      </c>
      <c r="B138" s="6">
        <v>45132</v>
      </c>
      <c r="C138" s="6">
        <v>45137</v>
      </c>
      <c r="D138" s="4">
        <v>2030.9</v>
      </c>
      <c r="E138" s="4" t="str">
        <f>VLOOKUP(A138,HOP!A:L,12,0)</f>
        <v>2030.90</v>
      </c>
      <c r="F138" s="4" t="str">
        <f>VLOOKUP(A138,HOP!A:C,3,0)</f>
        <v>3669953</v>
      </c>
      <c r="G138" s="4">
        <f t="shared" si="4"/>
        <v>0</v>
      </c>
      <c r="H138" s="4" t="str">
        <f t="shared" si="5"/>
        <v>,3669953</v>
      </c>
      <c r="I138" s="4" t="str">
        <f>VLOOKUP(A138,HOP!A:U,21,0)</f>
        <v>直连</v>
      </c>
    </row>
    <row r="139" s="4" customFormat="1" spans="1:9">
      <c r="A139" s="5">
        <v>999225511854041</v>
      </c>
      <c r="B139" s="6">
        <v>45134</v>
      </c>
      <c r="C139" s="6">
        <v>45137</v>
      </c>
      <c r="D139" s="4">
        <v>11026.5</v>
      </c>
      <c r="E139" s="4" t="str">
        <f>VLOOKUP(A139,HOP!A:L,12,0)</f>
        <v>11026.50</v>
      </c>
      <c r="F139" s="4" t="str">
        <f>VLOOKUP(A139,HOP!A:C,3,0)</f>
        <v>3670013</v>
      </c>
      <c r="G139" s="4">
        <f t="shared" si="4"/>
        <v>0</v>
      </c>
      <c r="H139" s="4" t="str">
        <f t="shared" si="5"/>
        <v>,3670013</v>
      </c>
      <c r="I139" s="4" t="str">
        <f>VLOOKUP(A139,HOP!A:U,21,0)</f>
        <v>直连</v>
      </c>
    </row>
    <row r="140" s="4" customFormat="1" spans="1:9">
      <c r="A140" s="5">
        <v>999225515105989</v>
      </c>
      <c r="B140" s="6">
        <v>45131</v>
      </c>
      <c r="C140" s="6">
        <v>45137</v>
      </c>
      <c r="D140" s="4">
        <v>2047.44</v>
      </c>
      <c r="E140" s="4" t="str">
        <f>VLOOKUP(A140,HOP!A:L,12,0)</f>
        <v>2047.44</v>
      </c>
      <c r="F140" s="4" t="str">
        <f>VLOOKUP(A140,HOP!A:C,3,0)</f>
        <v>3670469</v>
      </c>
      <c r="G140" s="4">
        <f t="shared" si="4"/>
        <v>0</v>
      </c>
      <c r="H140" s="4" t="str">
        <f t="shared" si="5"/>
        <v>,3670469</v>
      </c>
      <c r="I140" s="4" t="str">
        <f>VLOOKUP(A140,HOP!A:U,21,0)</f>
        <v>直连</v>
      </c>
    </row>
    <row r="141" s="4" customFormat="1" spans="1:9">
      <c r="A141" s="5">
        <v>25385598528</v>
      </c>
      <c r="B141" s="6">
        <v>45136</v>
      </c>
      <c r="C141" s="6">
        <v>45137</v>
      </c>
      <c r="D141" s="4">
        <v>629.18</v>
      </c>
      <c r="E141" s="4" t="str">
        <f>VLOOKUP(A141,HOP!A:L,12,0)</f>
        <v>629.18</v>
      </c>
      <c r="F141" s="4" t="str">
        <f>VLOOKUP(A141,HOP!A:C,3,0)</f>
        <v>3647509</v>
      </c>
      <c r="G141" s="4">
        <f t="shared" si="4"/>
        <v>0</v>
      </c>
      <c r="H141" s="4" t="str">
        <f t="shared" si="5"/>
        <v>,3647509</v>
      </c>
      <c r="I141" s="4" t="str">
        <f>VLOOKUP(A141,HOP!A:U,21,0)</f>
        <v>直连</v>
      </c>
    </row>
    <row r="142" s="4" customFormat="1" hidden="1" spans="1:9">
      <c r="A142" s="5">
        <v>999225515603130</v>
      </c>
      <c r="B142" s="6">
        <v>45133</v>
      </c>
      <c r="C142" s="6">
        <v>45137</v>
      </c>
      <c r="D142" s="4">
        <v>3181.76</v>
      </c>
      <c r="E142" s="4" t="str">
        <f>VLOOKUP(A142,HOP!A:L,12,0)</f>
        <v>3181.76</v>
      </c>
      <c r="F142" s="4" t="str">
        <f>VLOOKUP(A142,HOP!A:C,3,0)</f>
        <v>3670682</v>
      </c>
      <c r="G142" s="4">
        <f t="shared" si="4"/>
        <v>0</v>
      </c>
      <c r="H142" s="4" t="str">
        <f t="shared" si="5"/>
        <v>,3670682</v>
      </c>
      <c r="I142" s="4" t="str">
        <f>VLOOKUP(A142,HOP!A:U,21,0)</f>
        <v>直采</v>
      </c>
    </row>
    <row r="143" s="4" customFormat="1" spans="1:9">
      <c r="A143" s="5">
        <v>999225517384219</v>
      </c>
      <c r="B143" s="6">
        <v>45136</v>
      </c>
      <c r="C143" s="6">
        <v>45137</v>
      </c>
      <c r="D143" s="4">
        <v>279.78</v>
      </c>
      <c r="E143" s="4" t="str">
        <f>VLOOKUP(A143,HOP!A:L,12,0)</f>
        <v>279.78</v>
      </c>
      <c r="F143" s="4" t="str">
        <f>VLOOKUP(A143,HOP!A:C,3,0)</f>
        <v>3670981</v>
      </c>
      <c r="G143" s="4">
        <f t="shared" si="4"/>
        <v>0</v>
      </c>
      <c r="H143" s="4" t="str">
        <f t="shared" si="5"/>
        <v>,3670981</v>
      </c>
      <c r="I143" s="4" t="str">
        <f>VLOOKUP(A143,HOP!A:U,21,0)</f>
        <v>直连</v>
      </c>
    </row>
    <row r="144" s="4" customFormat="1" hidden="1" spans="1:9">
      <c r="A144" s="5">
        <v>999225517396500</v>
      </c>
      <c r="B144" s="6">
        <v>45136</v>
      </c>
      <c r="C144" s="6">
        <v>45137</v>
      </c>
      <c r="D144" s="4">
        <v>1079.76</v>
      </c>
      <c r="E144" s="4" t="str">
        <f>VLOOKUP(A144,HOP!A:L,12,0)</f>
        <v>1079.76</v>
      </c>
      <c r="F144" s="4" t="str">
        <f>VLOOKUP(A144,HOP!A:C,3,0)</f>
        <v>3670983</v>
      </c>
      <c r="G144" s="4">
        <f t="shared" si="4"/>
        <v>0</v>
      </c>
      <c r="H144" s="4" t="str">
        <f t="shared" si="5"/>
        <v>,3670983</v>
      </c>
      <c r="I144" s="4" t="str">
        <f>VLOOKUP(A144,HOP!A:U,21,0)</f>
        <v>直采</v>
      </c>
    </row>
    <row r="145" s="4" customFormat="1" spans="1:9">
      <c r="A145" s="5">
        <v>25517807192</v>
      </c>
      <c r="B145" s="6">
        <v>45136</v>
      </c>
      <c r="C145" s="6">
        <v>45137</v>
      </c>
      <c r="D145" s="4">
        <v>4290.24</v>
      </c>
      <c r="E145" s="4" t="str">
        <f>VLOOKUP(A145,HOP!A:L,12,0)</f>
        <v>4290.24</v>
      </c>
      <c r="F145" s="4" t="str">
        <f>VLOOKUP(A145,HOP!A:C,3,0)</f>
        <v>3671166</v>
      </c>
      <c r="G145" s="4">
        <f t="shared" si="4"/>
        <v>0</v>
      </c>
      <c r="H145" s="4" t="str">
        <f t="shared" si="5"/>
        <v>,3671166</v>
      </c>
      <c r="I145" s="4" t="str">
        <f>VLOOKUP(A145,HOP!A:U,21,0)</f>
        <v>直连</v>
      </c>
    </row>
    <row r="146" s="4" customFormat="1" spans="1:9">
      <c r="A146" s="5">
        <v>999225518510454</v>
      </c>
      <c r="B146" s="6">
        <v>45135</v>
      </c>
      <c r="C146" s="6">
        <v>45137</v>
      </c>
      <c r="D146" s="4">
        <v>2259.24</v>
      </c>
      <c r="E146" s="4" t="str">
        <f>VLOOKUP(A146,HOP!A:L,12,0)</f>
        <v>2259.24</v>
      </c>
      <c r="F146" s="4" t="str">
        <f>VLOOKUP(A146,HOP!A:C,3,0)</f>
        <v>3671222</v>
      </c>
      <c r="G146" s="4">
        <f t="shared" si="4"/>
        <v>0</v>
      </c>
      <c r="H146" s="4" t="str">
        <f t="shared" si="5"/>
        <v>,3671222</v>
      </c>
      <c r="I146" s="4" t="str">
        <f>VLOOKUP(A146,HOP!A:U,21,0)</f>
        <v>直连</v>
      </c>
    </row>
    <row r="147" s="4" customFormat="1" spans="1:9">
      <c r="A147" s="5">
        <v>999225519072074</v>
      </c>
      <c r="B147" s="6">
        <v>45135</v>
      </c>
      <c r="C147" s="6">
        <v>45137</v>
      </c>
      <c r="D147" s="4">
        <v>748.88</v>
      </c>
      <c r="E147" s="4" t="str">
        <f>VLOOKUP(A147,HOP!A:L,12,0)</f>
        <v>748.88</v>
      </c>
      <c r="F147" s="4" t="str">
        <f>VLOOKUP(A147,HOP!A:C,3,0)</f>
        <v>3671433</v>
      </c>
      <c r="G147" s="4">
        <f t="shared" si="4"/>
        <v>0</v>
      </c>
      <c r="H147" s="4" t="str">
        <f t="shared" si="5"/>
        <v>,3671433</v>
      </c>
      <c r="I147" s="4" t="str">
        <f>VLOOKUP(A147,HOP!A:U,21,0)</f>
        <v>直连</v>
      </c>
    </row>
    <row r="148" s="4" customFormat="1" spans="1:9">
      <c r="A148" s="5">
        <v>999225519466612</v>
      </c>
      <c r="B148" s="6">
        <v>45134</v>
      </c>
      <c r="C148" s="6">
        <v>45137</v>
      </c>
      <c r="D148" s="4">
        <v>4032.57</v>
      </c>
      <c r="E148" s="4" t="str">
        <f>VLOOKUP(A148,HOP!A:L,12,0)</f>
        <v>4032.57</v>
      </c>
      <c r="F148" s="4" t="str">
        <f>VLOOKUP(A148,HOP!A:C,3,0)</f>
        <v>3671474</v>
      </c>
      <c r="G148" s="4">
        <f t="shared" si="4"/>
        <v>0</v>
      </c>
      <c r="H148" s="4" t="str">
        <f t="shared" si="5"/>
        <v>,3671474</v>
      </c>
      <c r="I148" s="4" t="str">
        <f>VLOOKUP(A148,HOP!A:U,21,0)</f>
        <v>直连</v>
      </c>
    </row>
    <row r="149" s="4" customFormat="1" spans="1:9">
      <c r="A149" s="5">
        <v>999225519908635</v>
      </c>
      <c r="B149" s="6">
        <v>45136</v>
      </c>
      <c r="C149" s="6">
        <v>45137</v>
      </c>
      <c r="D149" s="4">
        <v>386.49</v>
      </c>
      <c r="E149" s="4" t="str">
        <f>VLOOKUP(A149,HOP!A:L,12,0)</f>
        <v>386.49</v>
      </c>
      <c r="F149" s="4" t="str">
        <f>VLOOKUP(A149,HOP!A:C,3,0)</f>
        <v>3671534</v>
      </c>
      <c r="G149" s="4">
        <f t="shared" si="4"/>
        <v>0</v>
      </c>
      <c r="H149" s="4" t="str">
        <f t="shared" si="5"/>
        <v>,3671534</v>
      </c>
      <c r="I149" s="4" t="str">
        <f>VLOOKUP(A149,HOP!A:U,21,0)</f>
        <v>直连</v>
      </c>
    </row>
    <row r="150" s="4" customFormat="1" hidden="1" spans="1:9">
      <c r="A150" s="5">
        <v>999225520990796</v>
      </c>
      <c r="B150" s="6">
        <v>45136</v>
      </c>
      <c r="C150" s="6">
        <v>45137</v>
      </c>
      <c r="D150" s="4">
        <v>0</v>
      </c>
      <c r="E150" s="4" t="str">
        <f>VLOOKUP(A150,HOP!A:L,12,0)</f>
        <v>0.00</v>
      </c>
      <c r="F150" s="4" t="str">
        <f>VLOOKUP(A150,HOP!A:C,3,0)</f>
        <v>3671826</v>
      </c>
      <c r="G150" s="4">
        <f t="shared" si="4"/>
        <v>0</v>
      </c>
      <c r="H150" s="4" t="str">
        <f t="shared" si="5"/>
        <v>,3671826</v>
      </c>
      <c r="I150" s="4" t="str">
        <f>VLOOKUP(A150,HOP!A:U,21,0)</f>
        <v>直连</v>
      </c>
    </row>
    <row r="151" s="4" customFormat="1" spans="1:9">
      <c r="A151" s="5">
        <v>999225521402187</v>
      </c>
      <c r="B151" s="6">
        <v>45136</v>
      </c>
      <c r="C151" s="6">
        <v>45137</v>
      </c>
      <c r="D151" s="4">
        <v>280.44</v>
      </c>
      <c r="E151" s="4" t="str">
        <f>VLOOKUP(A151,HOP!A:L,12,0)</f>
        <v>280.44</v>
      </c>
      <c r="F151" s="4" t="str">
        <f>VLOOKUP(A151,HOP!A:C,3,0)</f>
        <v>3672073</v>
      </c>
      <c r="G151" s="4">
        <f t="shared" si="4"/>
        <v>0</v>
      </c>
      <c r="H151" s="4" t="str">
        <f t="shared" si="5"/>
        <v>,3672073</v>
      </c>
      <c r="I151" s="4" t="str">
        <f>VLOOKUP(A151,HOP!A:U,21,0)</f>
        <v>直连</v>
      </c>
    </row>
    <row r="152" s="4" customFormat="1" hidden="1" spans="1:9">
      <c r="A152" s="5">
        <v>999225522668650</v>
      </c>
      <c r="B152" s="6">
        <v>45136</v>
      </c>
      <c r="C152" s="6">
        <v>45137</v>
      </c>
      <c r="D152" s="4">
        <v>0</v>
      </c>
      <c r="E152" s="4" t="e">
        <f>VLOOKUP(A152,HOP!A:L,12,0)</f>
        <v>#N/A</v>
      </c>
      <c r="F152" s="4" t="e">
        <f>VLOOKUP(A152,HOP!A:C,3,0)</f>
        <v>#N/A</v>
      </c>
      <c r="G152" s="4" t="e">
        <f t="shared" si="4"/>
        <v>#N/A</v>
      </c>
      <c r="H152" s="4" t="e">
        <f t="shared" si="5"/>
        <v>#N/A</v>
      </c>
      <c r="I152" s="4" t="e">
        <f>VLOOKUP(A152,HOP!A:U,21,0)</f>
        <v>#N/A</v>
      </c>
    </row>
    <row r="153" s="4" customFormat="1" spans="1:9">
      <c r="A153" s="5">
        <v>999225523735400</v>
      </c>
      <c r="B153" s="6">
        <v>45134</v>
      </c>
      <c r="C153" s="6">
        <v>45137</v>
      </c>
      <c r="D153" s="4">
        <v>4455.95</v>
      </c>
      <c r="E153" s="4" t="str">
        <f>VLOOKUP(A153,HOP!A:L,12,0)</f>
        <v>4455.95</v>
      </c>
      <c r="F153" s="4" t="str">
        <f>VLOOKUP(A153,HOP!A:C,3,0)</f>
        <v>3672728</v>
      </c>
      <c r="G153" s="4">
        <f t="shared" si="4"/>
        <v>0</v>
      </c>
      <c r="H153" s="4" t="str">
        <f t="shared" si="5"/>
        <v>,3672728</v>
      </c>
      <c r="I153" s="4" t="str">
        <f>VLOOKUP(A153,HOP!A:U,21,0)</f>
        <v>直连</v>
      </c>
    </row>
    <row r="154" s="4" customFormat="1" spans="1:9">
      <c r="A154" s="5">
        <v>999225523769635</v>
      </c>
      <c r="B154" s="6">
        <v>45135</v>
      </c>
      <c r="C154" s="6">
        <v>45137</v>
      </c>
      <c r="D154" s="4">
        <v>1299.46</v>
      </c>
      <c r="E154" s="4" t="str">
        <f>VLOOKUP(A154,HOP!A:L,12,0)</f>
        <v>1299.46</v>
      </c>
      <c r="F154" s="4" t="str">
        <f>VLOOKUP(A154,HOP!A:C,3,0)</f>
        <v>3672730</v>
      </c>
      <c r="G154" s="4">
        <f t="shared" si="4"/>
        <v>0</v>
      </c>
      <c r="H154" s="4" t="str">
        <f t="shared" si="5"/>
        <v>,3672730</v>
      </c>
      <c r="I154" s="4" t="str">
        <f>VLOOKUP(A154,HOP!A:U,21,0)</f>
        <v>直连</v>
      </c>
    </row>
    <row r="155" s="4" customFormat="1" spans="1:9">
      <c r="A155" s="5">
        <v>999225529478696</v>
      </c>
      <c r="B155" s="6">
        <v>45136</v>
      </c>
      <c r="C155" s="6">
        <v>45137</v>
      </c>
      <c r="D155" s="4">
        <v>126.82</v>
      </c>
      <c r="E155" s="4" t="str">
        <f>VLOOKUP(A155,HOP!A:L,12,0)</f>
        <v>126.82</v>
      </c>
      <c r="F155" s="4" t="str">
        <f>VLOOKUP(A155,HOP!A:C,3,0)</f>
        <v>3673419</v>
      </c>
      <c r="G155" s="4">
        <f t="shared" si="4"/>
        <v>0</v>
      </c>
      <c r="H155" s="4" t="str">
        <f t="shared" si="5"/>
        <v>,3673419</v>
      </c>
      <c r="I155" s="4" t="str">
        <f>VLOOKUP(A155,HOP!A:U,21,0)</f>
        <v>直连</v>
      </c>
    </row>
    <row r="156" s="4" customFormat="1" hidden="1" spans="1:9">
      <c r="A156" s="5">
        <v>999225532800034</v>
      </c>
      <c r="B156" s="6">
        <v>45134</v>
      </c>
      <c r="C156" s="6">
        <v>45137</v>
      </c>
      <c r="D156" s="4">
        <v>0</v>
      </c>
      <c r="E156" s="4" t="e">
        <f>VLOOKUP(A156,HOP!A:L,12,0)</f>
        <v>#N/A</v>
      </c>
      <c r="F156" s="4" t="e">
        <f>VLOOKUP(A156,HOP!A:C,3,0)</f>
        <v>#N/A</v>
      </c>
      <c r="G156" s="4" t="e">
        <f t="shared" si="4"/>
        <v>#N/A</v>
      </c>
      <c r="H156" s="4" t="e">
        <f t="shared" si="5"/>
        <v>#N/A</v>
      </c>
      <c r="I156" s="4" t="e">
        <f>VLOOKUP(A156,HOP!A:U,21,0)</f>
        <v>#N/A</v>
      </c>
    </row>
    <row r="157" s="4" customFormat="1" hidden="1" spans="1:9">
      <c r="A157" s="5">
        <v>999225534567782</v>
      </c>
      <c r="B157" s="6">
        <v>45136</v>
      </c>
      <c r="C157" s="6">
        <v>45137</v>
      </c>
      <c r="D157" s="4">
        <v>890.84</v>
      </c>
      <c r="E157" s="4" t="str">
        <f>VLOOKUP(A157,HOP!A:L,12,0)</f>
        <v>890.84</v>
      </c>
      <c r="F157" s="4" t="str">
        <f>VLOOKUP(A157,HOP!A:C,3,0)</f>
        <v>3674330</v>
      </c>
      <c r="G157" s="4">
        <f t="shared" si="4"/>
        <v>0</v>
      </c>
      <c r="H157" s="4" t="str">
        <f t="shared" si="5"/>
        <v>,3674330</v>
      </c>
      <c r="I157" s="4" t="str">
        <f>VLOOKUP(A157,HOP!A:U,21,0)</f>
        <v>直采</v>
      </c>
    </row>
    <row r="158" s="4" customFormat="1" spans="1:9">
      <c r="A158" s="5">
        <v>999225030879251</v>
      </c>
      <c r="B158" s="6">
        <v>45135</v>
      </c>
      <c r="C158" s="6">
        <v>45137</v>
      </c>
      <c r="D158" s="4">
        <v>3179.36</v>
      </c>
      <c r="E158" s="4" t="str">
        <f>VLOOKUP(A158,HOP!A:L,12,0)</f>
        <v>3179.36</v>
      </c>
      <c r="F158" s="4" t="str">
        <f>VLOOKUP(A158,HOP!A:C,3,0)</f>
        <v>3570429</v>
      </c>
      <c r="G158" s="4">
        <f t="shared" si="4"/>
        <v>0</v>
      </c>
      <c r="H158" s="4" t="str">
        <f t="shared" si="5"/>
        <v>,3570429</v>
      </c>
      <c r="I158" s="4" t="str">
        <f>VLOOKUP(A158,HOP!A:U,21,0)</f>
        <v>直连</v>
      </c>
    </row>
    <row r="159" s="4" customFormat="1" hidden="1" spans="1:9">
      <c r="A159" s="5">
        <v>999225536595570</v>
      </c>
      <c r="B159" s="6">
        <v>45131</v>
      </c>
      <c r="C159" s="6">
        <v>45137</v>
      </c>
      <c r="D159" s="4">
        <v>0</v>
      </c>
      <c r="E159" s="4" t="e">
        <f>VLOOKUP(A159,HOP!A:L,12,0)</f>
        <v>#N/A</v>
      </c>
      <c r="F159" s="4" t="e">
        <f>VLOOKUP(A159,HOP!A:C,3,0)</f>
        <v>#N/A</v>
      </c>
      <c r="G159" s="4" t="e">
        <f t="shared" si="4"/>
        <v>#N/A</v>
      </c>
      <c r="H159" s="4" t="e">
        <f t="shared" si="5"/>
        <v>#N/A</v>
      </c>
      <c r="I159" s="4" t="e">
        <f>VLOOKUP(A159,HOP!A:U,21,0)</f>
        <v>#N/A</v>
      </c>
    </row>
    <row r="160" s="4" customFormat="1" spans="1:9">
      <c r="A160" s="5">
        <v>25538119026</v>
      </c>
      <c r="B160" s="6">
        <v>45136</v>
      </c>
      <c r="C160" s="6">
        <v>45137</v>
      </c>
      <c r="D160" s="4">
        <v>1284.4</v>
      </c>
      <c r="E160" s="4" t="str">
        <f>VLOOKUP(A160,HOP!A:L,12,0)</f>
        <v>1284.40</v>
      </c>
      <c r="F160" s="4" t="str">
        <f>VLOOKUP(A160,HOP!A:C,3,0)</f>
        <v>3675211</v>
      </c>
      <c r="G160" s="4">
        <f t="shared" si="4"/>
        <v>0</v>
      </c>
      <c r="H160" s="4" t="str">
        <f t="shared" si="5"/>
        <v>,3675211</v>
      </c>
      <c r="I160" s="4" t="str">
        <f>VLOOKUP(A160,HOP!A:U,21,0)</f>
        <v>直连</v>
      </c>
    </row>
    <row r="161" s="4" customFormat="1" spans="1:9">
      <c r="A161" s="5">
        <v>999225540239731</v>
      </c>
      <c r="B161" s="6">
        <v>45135</v>
      </c>
      <c r="C161" s="6">
        <v>45137</v>
      </c>
      <c r="D161" s="4">
        <v>1516.16</v>
      </c>
      <c r="E161" s="4" t="str">
        <f>VLOOKUP(A161,HOP!A:L,12,0)</f>
        <v>1516.16</v>
      </c>
      <c r="F161" s="4" t="str">
        <f>VLOOKUP(A161,HOP!A:C,3,0)</f>
        <v>3675865</v>
      </c>
      <c r="G161" s="4">
        <f t="shared" si="4"/>
        <v>0</v>
      </c>
      <c r="H161" s="4" t="str">
        <f t="shared" si="5"/>
        <v>,3675865</v>
      </c>
      <c r="I161" s="4" t="str">
        <f>VLOOKUP(A161,HOP!A:U,21,0)</f>
        <v>直连</v>
      </c>
    </row>
    <row r="162" s="4" customFormat="1" spans="1:9">
      <c r="A162" s="5">
        <v>999225542163234</v>
      </c>
      <c r="B162" s="6">
        <v>45136</v>
      </c>
      <c r="C162" s="6">
        <v>45137</v>
      </c>
      <c r="D162" s="4">
        <v>807.23</v>
      </c>
      <c r="E162" s="4" t="str">
        <f>VLOOKUP(A162,HOP!A:L,12,0)</f>
        <v>807.23</v>
      </c>
      <c r="F162" s="4" t="str">
        <f>VLOOKUP(A162,HOP!A:C,3,0)</f>
        <v>3676739</v>
      </c>
      <c r="G162" s="4">
        <f t="shared" si="4"/>
        <v>0</v>
      </c>
      <c r="H162" s="4" t="str">
        <f t="shared" si="5"/>
        <v>,3676739</v>
      </c>
      <c r="I162" s="4" t="str">
        <f>VLOOKUP(A162,HOP!A:U,21,0)</f>
        <v>直连</v>
      </c>
    </row>
    <row r="163" s="4" customFormat="1" spans="1:9">
      <c r="A163" s="5">
        <v>999225542327134</v>
      </c>
      <c r="B163" s="6">
        <v>45136</v>
      </c>
      <c r="C163" s="6">
        <v>45137</v>
      </c>
      <c r="D163" s="4">
        <v>981.16</v>
      </c>
      <c r="E163" s="4" t="str">
        <f>VLOOKUP(A163,HOP!A:L,12,0)</f>
        <v>981.16</v>
      </c>
      <c r="F163" s="4" t="str">
        <f>VLOOKUP(A163,HOP!A:C,3,0)</f>
        <v>3676812</v>
      </c>
      <c r="G163" s="4">
        <f t="shared" si="4"/>
        <v>0</v>
      </c>
      <c r="H163" s="4" t="str">
        <f t="shared" si="5"/>
        <v>,3676812</v>
      </c>
      <c r="I163" s="4" t="str">
        <f>VLOOKUP(A163,HOP!A:U,21,0)</f>
        <v>直连</v>
      </c>
    </row>
    <row r="164" s="4" customFormat="1" spans="1:9">
      <c r="A164" s="5">
        <v>999225543979820</v>
      </c>
      <c r="B164" s="6">
        <v>45136</v>
      </c>
      <c r="C164" s="6">
        <v>45137</v>
      </c>
      <c r="D164" s="4">
        <v>270.49</v>
      </c>
      <c r="E164" s="4" t="str">
        <f>VLOOKUP(A164,HOP!A:L,12,0)</f>
        <v>270.49</v>
      </c>
      <c r="F164" s="4" t="str">
        <f>VLOOKUP(A164,HOP!A:C,3,0)</f>
        <v>3677458</v>
      </c>
      <c r="G164" s="4">
        <f t="shared" si="4"/>
        <v>0</v>
      </c>
      <c r="H164" s="4" t="str">
        <f t="shared" si="5"/>
        <v>,3677458</v>
      </c>
      <c r="I164" s="4" t="str">
        <f>VLOOKUP(A164,HOP!A:U,21,0)</f>
        <v>直连</v>
      </c>
    </row>
    <row r="165" s="4" customFormat="1" hidden="1" spans="1:9">
      <c r="A165" s="5">
        <v>999225547275577</v>
      </c>
      <c r="B165" s="6">
        <v>45135</v>
      </c>
      <c r="C165" s="6">
        <v>45137</v>
      </c>
      <c r="D165" s="4">
        <v>1723.08</v>
      </c>
      <c r="E165" s="4" t="str">
        <f>VLOOKUP(A165,HOP!A:L,12,0)</f>
        <v>1723.08</v>
      </c>
      <c r="F165" s="4" t="str">
        <f>VLOOKUP(A165,HOP!A:C,3,0)</f>
        <v>3677536</v>
      </c>
      <c r="G165" s="4">
        <f t="shared" si="4"/>
        <v>0</v>
      </c>
      <c r="H165" s="4" t="str">
        <f t="shared" si="5"/>
        <v>,3677536</v>
      </c>
      <c r="I165" s="4" t="str">
        <f>VLOOKUP(A165,HOP!A:U,21,0)</f>
        <v>直采</v>
      </c>
    </row>
    <row r="166" s="4" customFormat="1" spans="1:9">
      <c r="A166" s="5">
        <v>999225554502999</v>
      </c>
      <c r="B166" s="6">
        <v>45135</v>
      </c>
      <c r="C166" s="6">
        <v>45137</v>
      </c>
      <c r="D166" s="4">
        <v>972.9</v>
      </c>
      <c r="E166" s="4" t="str">
        <f>VLOOKUP(A166,HOP!A:L,12,0)</f>
        <v>972.90</v>
      </c>
      <c r="F166" s="4" t="str">
        <f>VLOOKUP(A166,HOP!A:C,3,0)</f>
        <v>3678720</v>
      </c>
      <c r="G166" s="4">
        <f t="shared" si="4"/>
        <v>0</v>
      </c>
      <c r="H166" s="4" t="str">
        <f t="shared" si="5"/>
        <v>,3678720</v>
      </c>
      <c r="I166" s="4" t="str">
        <f>VLOOKUP(A166,HOP!A:U,21,0)</f>
        <v>直连</v>
      </c>
    </row>
    <row r="167" s="4" customFormat="1" spans="1:9">
      <c r="A167" s="5">
        <v>999225554542850</v>
      </c>
      <c r="B167" s="6">
        <v>45136</v>
      </c>
      <c r="C167" s="6">
        <v>45137</v>
      </c>
      <c r="D167" s="4">
        <v>317.52</v>
      </c>
      <c r="E167" s="4" t="str">
        <f>VLOOKUP(A167,HOP!A:L,12,0)</f>
        <v>317.52</v>
      </c>
      <c r="F167" s="4" t="str">
        <f>VLOOKUP(A167,HOP!A:C,3,0)</f>
        <v>3678727</v>
      </c>
      <c r="G167" s="4">
        <f t="shared" si="4"/>
        <v>0</v>
      </c>
      <c r="H167" s="4" t="str">
        <f t="shared" si="5"/>
        <v>,3678727</v>
      </c>
      <c r="I167" s="4" t="str">
        <f>VLOOKUP(A167,HOP!A:U,21,0)</f>
        <v>直连</v>
      </c>
    </row>
    <row r="168" s="4" customFormat="1" spans="1:9">
      <c r="A168" s="5">
        <v>999225559408222</v>
      </c>
      <c r="B168" s="6">
        <v>45136</v>
      </c>
      <c r="C168" s="6">
        <v>45137</v>
      </c>
      <c r="D168" s="4">
        <v>1149.26</v>
      </c>
      <c r="E168" s="4" t="str">
        <f>VLOOKUP(A168,HOP!A:L,12,0)</f>
        <v>1149.26</v>
      </c>
      <c r="F168" s="4" t="str">
        <f>VLOOKUP(A168,HOP!A:C,3,0)</f>
        <v>3680236</v>
      </c>
      <c r="G168" s="4">
        <f t="shared" si="4"/>
        <v>0</v>
      </c>
      <c r="H168" s="4" t="str">
        <f t="shared" si="5"/>
        <v>,3680236</v>
      </c>
      <c r="I168" s="4" t="str">
        <f>VLOOKUP(A168,HOP!A:U,21,0)</f>
        <v>直连</v>
      </c>
    </row>
    <row r="169" s="4" customFormat="1" spans="1:9">
      <c r="A169" s="5">
        <v>999225560322391</v>
      </c>
      <c r="B169" s="6">
        <v>45136</v>
      </c>
      <c r="C169" s="6">
        <v>45137</v>
      </c>
      <c r="D169" s="4">
        <v>567.81</v>
      </c>
      <c r="E169" s="4" t="str">
        <f>VLOOKUP(A169,HOP!A:L,12,0)</f>
        <v>567.81</v>
      </c>
      <c r="F169" s="4" t="str">
        <f>VLOOKUP(A169,HOP!A:C,3,0)</f>
        <v>3680562</v>
      </c>
      <c r="G169" s="4">
        <f t="shared" si="4"/>
        <v>0</v>
      </c>
      <c r="H169" s="4" t="str">
        <f t="shared" si="5"/>
        <v>,3680562</v>
      </c>
      <c r="I169" s="4" t="str">
        <f>VLOOKUP(A169,HOP!A:U,21,0)</f>
        <v>直连</v>
      </c>
    </row>
    <row r="170" s="4" customFormat="1" spans="1:9">
      <c r="A170" s="5">
        <v>999225560286847</v>
      </c>
      <c r="B170" s="6">
        <v>45136</v>
      </c>
      <c r="C170" s="6">
        <v>45137</v>
      </c>
      <c r="D170" s="4">
        <v>119.65</v>
      </c>
      <c r="E170" s="4" t="str">
        <f>VLOOKUP(A170,HOP!A:L,12,0)</f>
        <v>119.65</v>
      </c>
      <c r="F170" s="4" t="str">
        <f>VLOOKUP(A170,HOP!A:C,3,0)</f>
        <v>3680513</v>
      </c>
      <c r="G170" s="4">
        <f t="shared" si="4"/>
        <v>0</v>
      </c>
      <c r="H170" s="4" t="str">
        <f t="shared" si="5"/>
        <v>,3680513</v>
      </c>
      <c r="I170" s="4" t="str">
        <f>VLOOKUP(A170,HOP!A:U,21,0)</f>
        <v>直连</v>
      </c>
    </row>
    <row r="171" s="4" customFormat="1" spans="1:9">
      <c r="A171" s="5">
        <v>999225560635563</v>
      </c>
      <c r="B171" s="6">
        <v>45135</v>
      </c>
      <c r="C171" s="6">
        <v>45137</v>
      </c>
      <c r="D171" s="4">
        <v>293.37</v>
      </c>
      <c r="E171" s="4" t="str">
        <f>VLOOKUP(A171,HOP!A:L,12,0)</f>
        <v>293.37</v>
      </c>
      <c r="F171" s="4" t="str">
        <f>VLOOKUP(A171,HOP!A:C,3,0)</f>
        <v>3680627</v>
      </c>
      <c r="G171" s="4">
        <f t="shared" si="4"/>
        <v>0</v>
      </c>
      <c r="H171" s="4" t="str">
        <f t="shared" si="5"/>
        <v>,3680627</v>
      </c>
      <c r="I171" s="4" t="str">
        <f>VLOOKUP(A171,HOP!A:U,21,0)</f>
        <v>直连</v>
      </c>
    </row>
    <row r="172" s="4" customFormat="1" hidden="1" spans="1:9">
      <c r="A172" s="5">
        <v>999225561656498</v>
      </c>
      <c r="B172" s="6">
        <v>45134</v>
      </c>
      <c r="C172" s="6">
        <v>45137</v>
      </c>
      <c r="D172" s="4">
        <v>5351.58</v>
      </c>
      <c r="E172" s="4" t="str">
        <f>VLOOKUP(A172,HOP!A:L,12,0)</f>
        <v>5351.58</v>
      </c>
      <c r="F172" s="4" t="str">
        <f>VLOOKUP(A172,HOP!A:C,3,0)</f>
        <v>3680928</v>
      </c>
      <c r="G172" s="4">
        <f t="shared" si="4"/>
        <v>0</v>
      </c>
      <c r="H172" s="4" t="str">
        <f t="shared" si="5"/>
        <v>,3680928</v>
      </c>
      <c r="I172" s="4" t="str">
        <f>VLOOKUP(A172,HOP!A:U,21,0)</f>
        <v>直采</v>
      </c>
    </row>
    <row r="173" s="4" customFormat="1" spans="1:9">
      <c r="A173" s="5">
        <v>999225571398194</v>
      </c>
      <c r="B173" s="6">
        <v>45135</v>
      </c>
      <c r="C173" s="6">
        <v>45137</v>
      </c>
      <c r="D173" s="4">
        <v>3465.24</v>
      </c>
      <c r="E173" s="4" t="str">
        <f>VLOOKUP(A173,HOP!A:L,12,0)</f>
        <v>3465.24</v>
      </c>
      <c r="F173" s="4" t="str">
        <f>VLOOKUP(A173,HOP!A:C,3,0)</f>
        <v>3682173</v>
      </c>
      <c r="G173" s="4">
        <f t="shared" si="4"/>
        <v>0</v>
      </c>
      <c r="H173" s="4" t="str">
        <f t="shared" si="5"/>
        <v>,3682173</v>
      </c>
      <c r="I173" s="4" t="str">
        <f>VLOOKUP(A173,HOP!A:U,21,0)</f>
        <v>直连</v>
      </c>
    </row>
    <row r="174" s="4" customFormat="1" spans="1:9">
      <c r="A174" s="5">
        <v>999225572071412</v>
      </c>
      <c r="B174" s="6">
        <v>45134</v>
      </c>
      <c r="C174" s="6">
        <v>45137</v>
      </c>
      <c r="D174" s="4">
        <v>1425.51</v>
      </c>
      <c r="E174" s="4" t="str">
        <f>VLOOKUP(A174,HOP!A:L,12,0)</f>
        <v>1425.51</v>
      </c>
      <c r="F174" s="4" t="str">
        <f>VLOOKUP(A174,HOP!A:C,3,0)</f>
        <v>3682244</v>
      </c>
      <c r="G174" s="4">
        <f t="shared" si="4"/>
        <v>0</v>
      </c>
      <c r="H174" s="4" t="str">
        <f t="shared" si="5"/>
        <v>,3682244</v>
      </c>
      <c r="I174" s="4" t="str">
        <f>VLOOKUP(A174,HOP!A:U,21,0)</f>
        <v>直连</v>
      </c>
    </row>
    <row r="175" s="4" customFormat="1" hidden="1" spans="1:9">
      <c r="A175" s="5">
        <v>999225573873829</v>
      </c>
      <c r="B175" s="6">
        <v>45136</v>
      </c>
      <c r="C175" s="6">
        <v>45137</v>
      </c>
      <c r="D175" s="4">
        <v>0</v>
      </c>
      <c r="E175" s="4" t="e">
        <f>VLOOKUP(A175,HOP!A:L,12,0)</f>
        <v>#N/A</v>
      </c>
      <c r="F175" s="4" t="e">
        <f>VLOOKUP(A175,HOP!A:C,3,0)</f>
        <v>#N/A</v>
      </c>
      <c r="G175" s="4" t="e">
        <f t="shared" si="4"/>
        <v>#N/A</v>
      </c>
      <c r="H175" s="4" t="e">
        <f t="shared" si="5"/>
        <v>#N/A</v>
      </c>
      <c r="I175" s="4" t="e">
        <f>VLOOKUP(A175,HOP!A:U,21,0)</f>
        <v>#N/A</v>
      </c>
    </row>
    <row r="176" s="4" customFormat="1" hidden="1" spans="1:9">
      <c r="A176" s="5">
        <v>999225576947666</v>
      </c>
      <c r="B176" s="6">
        <v>45136</v>
      </c>
      <c r="C176" s="6">
        <v>45137</v>
      </c>
      <c r="D176" s="4">
        <v>501.19</v>
      </c>
      <c r="E176" s="4" t="str">
        <f>VLOOKUP(A176,HOP!A:L,12,0)</f>
        <v>501.19</v>
      </c>
      <c r="F176" s="4" t="str">
        <f>VLOOKUP(A176,HOP!A:C,3,0)</f>
        <v>3683268</v>
      </c>
      <c r="G176" s="4">
        <f t="shared" si="4"/>
        <v>0</v>
      </c>
      <c r="H176" s="4" t="str">
        <f t="shared" si="5"/>
        <v>,3683268</v>
      </c>
      <c r="I176" s="4" t="str">
        <f>VLOOKUP(A176,HOP!A:U,21,0)</f>
        <v>直采</v>
      </c>
    </row>
    <row r="177" s="4" customFormat="1" hidden="1" spans="1:9">
      <c r="A177" s="5">
        <v>999225577925322</v>
      </c>
      <c r="B177" s="6">
        <v>45134</v>
      </c>
      <c r="C177" s="6">
        <v>45137</v>
      </c>
      <c r="D177" s="4">
        <v>1327.83</v>
      </c>
      <c r="E177" s="4" t="str">
        <f>VLOOKUP(A177,HOP!A:L,12,0)</f>
        <v>1327.83</v>
      </c>
      <c r="F177" s="4" t="str">
        <f>VLOOKUP(A177,HOP!A:C,3,0)</f>
        <v>3683483</v>
      </c>
      <c r="G177" s="4">
        <f t="shared" si="4"/>
        <v>0</v>
      </c>
      <c r="H177" s="4" t="str">
        <f t="shared" si="5"/>
        <v>,3683483</v>
      </c>
      <c r="I177" s="4" t="str">
        <f>VLOOKUP(A177,HOP!A:U,21,0)</f>
        <v>直采</v>
      </c>
    </row>
    <row r="178" s="4" customFormat="1" spans="1:9">
      <c r="A178" s="5">
        <v>999225579292662</v>
      </c>
      <c r="B178" s="6">
        <v>45136</v>
      </c>
      <c r="C178" s="6">
        <v>45137</v>
      </c>
      <c r="D178" s="4">
        <v>2093.94</v>
      </c>
      <c r="E178" s="4" t="str">
        <f>VLOOKUP(A178,HOP!A:L,12,0)</f>
        <v>2093.94</v>
      </c>
      <c r="F178" s="4" t="str">
        <f>VLOOKUP(A178,HOP!A:C,3,0)</f>
        <v>3683741</v>
      </c>
      <c r="G178" s="4">
        <f t="shared" si="4"/>
        <v>0</v>
      </c>
      <c r="H178" s="4" t="str">
        <f t="shared" si="5"/>
        <v>,3683741</v>
      </c>
      <c r="I178" s="4" t="str">
        <f>VLOOKUP(A178,HOP!A:U,21,0)</f>
        <v>直连</v>
      </c>
    </row>
    <row r="179" s="4" customFormat="1" hidden="1" spans="1:9">
      <c r="A179" s="5">
        <v>999225580447048</v>
      </c>
      <c r="B179" s="6">
        <v>45136</v>
      </c>
      <c r="C179" s="6">
        <v>45137</v>
      </c>
      <c r="D179" s="4">
        <v>1426.56</v>
      </c>
      <c r="E179" s="4" t="str">
        <f>VLOOKUP(A179,HOP!A:L,12,0)</f>
        <v>1426.56</v>
      </c>
      <c r="F179" s="4" t="str">
        <f>VLOOKUP(A179,HOP!A:C,3,0)</f>
        <v>3684249</v>
      </c>
      <c r="G179" s="4">
        <f t="shared" si="4"/>
        <v>0</v>
      </c>
      <c r="H179" s="4" t="str">
        <f t="shared" si="5"/>
        <v>,3684249</v>
      </c>
      <c r="I179" s="4" t="str">
        <f>VLOOKUP(A179,HOP!A:U,21,0)</f>
        <v>直采</v>
      </c>
    </row>
    <row r="180" s="4" customFormat="1" hidden="1" spans="1:9">
      <c r="A180" s="5">
        <v>999225581546508</v>
      </c>
      <c r="B180" s="6">
        <v>45135</v>
      </c>
      <c r="C180" s="6">
        <v>45137</v>
      </c>
      <c r="D180" s="4">
        <v>1931</v>
      </c>
      <c r="E180" s="4" t="str">
        <f>VLOOKUP(A180,HOP!A:L,12,0)</f>
        <v>1931.00</v>
      </c>
      <c r="F180" s="4" t="str">
        <f>VLOOKUP(A180,HOP!A:C,3,0)</f>
        <v>3684475</v>
      </c>
      <c r="G180" s="4">
        <f t="shared" si="4"/>
        <v>0</v>
      </c>
      <c r="H180" s="4" t="str">
        <f t="shared" si="5"/>
        <v>,3684475</v>
      </c>
      <c r="I180" s="4" t="str">
        <f>VLOOKUP(A180,HOP!A:U,21,0)</f>
        <v>直采</v>
      </c>
    </row>
    <row r="181" s="4" customFormat="1" spans="1:9">
      <c r="A181" s="5">
        <v>999225581685202</v>
      </c>
      <c r="B181" s="6">
        <v>45136</v>
      </c>
      <c r="C181" s="6">
        <v>45137</v>
      </c>
      <c r="D181" s="4">
        <v>278.23</v>
      </c>
      <c r="E181" s="4" t="str">
        <f>VLOOKUP(A181,HOP!A:L,12,0)</f>
        <v>278.23</v>
      </c>
      <c r="F181" s="4" t="str">
        <f>VLOOKUP(A181,HOP!A:C,3,0)</f>
        <v>3684503</v>
      </c>
      <c r="G181" s="4">
        <f t="shared" si="4"/>
        <v>0</v>
      </c>
      <c r="H181" s="4" t="str">
        <f t="shared" si="5"/>
        <v>,3684503</v>
      </c>
      <c r="I181" s="4" t="str">
        <f>VLOOKUP(A181,HOP!A:U,21,0)</f>
        <v>直连</v>
      </c>
    </row>
    <row r="182" s="4" customFormat="1" spans="1:9">
      <c r="A182" s="5">
        <v>999225583217640</v>
      </c>
      <c r="B182" s="6">
        <v>45136</v>
      </c>
      <c r="C182" s="6">
        <v>45137</v>
      </c>
      <c r="D182" s="4">
        <v>1014.28</v>
      </c>
      <c r="E182" s="4" t="str">
        <f>VLOOKUP(A182,HOP!A:L,12,0)</f>
        <v>1014.28</v>
      </c>
      <c r="F182" s="4" t="str">
        <f>VLOOKUP(A182,HOP!A:C,3,0)</f>
        <v>3684965</v>
      </c>
      <c r="G182" s="4">
        <f t="shared" si="4"/>
        <v>0</v>
      </c>
      <c r="H182" s="4" t="str">
        <f t="shared" si="5"/>
        <v>,3684965</v>
      </c>
      <c r="I182" s="4" t="str">
        <f>VLOOKUP(A182,HOP!A:U,21,0)</f>
        <v>直连</v>
      </c>
    </row>
    <row r="183" s="4" customFormat="1" spans="1:9">
      <c r="A183" s="5">
        <v>999225587807410</v>
      </c>
      <c r="B183" s="6">
        <v>45136</v>
      </c>
      <c r="C183" s="6">
        <v>45137</v>
      </c>
      <c r="D183" s="4">
        <v>211.38</v>
      </c>
      <c r="E183" s="4" t="str">
        <f>VLOOKUP(A183,HOP!A:L,12,0)</f>
        <v>211.38</v>
      </c>
      <c r="F183" s="4" t="str">
        <f>VLOOKUP(A183,HOP!A:C,3,0)</f>
        <v>3685498</v>
      </c>
      <c r="G183" s="4">
        <f t="shared" si="4"/>
        <v>0</v>
      </c>
      <c r="H183" s="4" t="str">
        <f t="shared" si="5"/>
        <v>,3685498</v>
      </c>
      <c r="I183" s="4" t="str">
        <f>VLOOKUP(A183,HOP!A:U,21,0)</f>
        <v>直连</v>
      </c>
    </row>
    <row r="184" s="4" customFormat="1" hidden="1" spans="1:9">
      <c r="A184" s="5">
        <v>999225589244570</v>
      </c>
      <c r="B184" s="6">
        <v>45135</v>
      </c>
      <c r="C184" s="6">
        <v>45137</v>
      </c>
      <c r="D184" s="4">
        <v>1848.16</v>
      </c>
      <c r="E184" s="4" t="str">
        <f>VLOOKUP(A184,HOP!A:L,12,0)</f>
        <v>1848.16</v>
      </c>
      <c r="F184" s="4" t="str">
        <f>VLOOKUP(A184,HOP!A:C,3,0)</f>
        <v>3685654</v>
      </c>
      <c r="G184" s="4">
        <f t="shared" si="4"/>
        <v>0</v>
      </c>
      <c r="H184" s="4" t="str">
        <f t="shared" si="5"/>
        <v>,3685654</v>
      </c>
      <c r="I184" s="4" t="str">
        <f>VLOOKUP(A184,HOP!A:U,21,0)</f>
        <v>直采</v>
      </c>
    </row>
    <row r="185" s="4" customFormat="1" spans="1:9">
      <c r="A185" s="5">
        <v>999225598440412</v>
      </c>
      <c r="B185" s="6">
        <v>45136</v>
      </c>
      <c r="C185" s="6">
        <v>45137</v>
      </c>
      <c r="D185" s="4">
        <v>1047.14</v>
      </c>
      <c r="E185" s="4" t="str">
        <f>VLOOKUP(A185,HOP!A:L,12,0)</f>
        <v>1047.14</v>
      </c>
      <c r="F185" s="4" t="str">
        <f>VLOOKUP(A185,HOP!A:C,3,0)</f>
        <v>3687708</v>
      </c>
      <c r="G185" s="4">
        <f t="shared" si="4"/>
        <v>0</v>
      </c>
      <c r="H185" s="4" t="str">
        <f t="shared" si="5"/>
        <v>,3687708</v>
      </c>
      <c r="I185" s="4" t="str">
        <f>VLOOKUP(A185,HOP!A:U,21,0)</f>
        <v>直连</v>
      </c>
    </row>
    <row r="186" s="4" customFormat="1" spans="1:9">
      <c r="A186" s="5">
        <v>999225599406923</v>
      </c>
      <c r="B186" s="6">
        <v>45136</v>
      </c>
      <c r="C186" s="6">
        <v>45137</v>
      </c>
      <c r="D186" s="4">
        <v>2707.4</v>
      </c>
      <c r="E186" s="4" t="str">
        <f>VLOOKUP(A186,HOP!A:L,12,0)</f>
        <v>2707.40</v>
      </c>
      <c r="F186" s="4" t="str">
        <f>VLOOKUP(A186,HOP!A:C,3,0)</f>
        <v>3687958</v>
      </c>
      <c r="G186" s="4">
        <f t="shared" si="4"/>
        <v>0</v>
      </c>
      <c r="H186" s="4" t="str">
        <f t="shared" si="5"/>
        <v>,3687958</v>
      </c>
      <c r="I186" s="4" t="str">
        <f>VLOOKUP(A186,HOP!A:U,21,0)</f>
        <v>直连</v>
      </c>
    </row>
    <row r="187" s="4" customFormat="1" spans="1:9">
      <c r="A187" s="5">
        <v>999225599726329</v>
      </c>
      <c r="B187" s="6">
        <v>45135</v>
      </c>
      <c r="C187" s="6">
        <v>45137</v>
      </c>
      <c r="D187" s="4">
        <v>2197.06</v>
      </c>
      <c r="E187" s="4" t="str">
        <f>VLOOKUP(A187,HOP!A:L,12,0)</f>
        <v>2197.06</v>
      </c>
      <c r="F187" s="4" t="str">
        <f>VLOOKUP(A187,HOP!A:C,3,0)</f>
        <v>3688023</v>
      </c>
      <c r="G187" s="4">
        <f t="shared" si="4"/>
        <v>0</v>
      </c>
      <c r="H187" s="4" t="str">
        <f t="shared" si="5"/>
        <v>,3688023</v>
      </c>
      <c r="I187" s="4" t="str">
        <f>VLOOKUP(A187,HOP!A:U,21,0)</f>
        <v>直连</v>
      </c>
    </row>
    <row r="188" s="4" customFormat="1" spans="1:9">
      <c r="A188" s="5">
        <v>999225599821980</v>
      </c>
      <c r="B188" s="6">
        <v>45135</v>
      </c>
      <c r="C188" s="6">
        <v>45137</v>
      </c>
      <c r="D188" s="4">
        <v>711.08</v>
      </c>
      <c r="E188" s="4" t="str">
        <f>VLOOKUP(A188,HOP!A:L,12,0)</f>
        <v>711.08</v>
      </c>
      <c r="F188" s="4" t="str">
        <f>VLOOKUP(A188,HOP!A:C,3,0)</f>
        <v>3688038</v>
      </c>
      <c r="G188" s="4">
        <f t="shared" si="4"/>
        <v>0</v>
      </c>
      <c r="H188" s="4" t="str">
        <f t="shared" si="5"/>
        <v>,3688038</v>
      </c>
      <c r="I188" s="4" t="str">
        <f>VLOOKUP(A188,HOP!A:U,21,0)</f>
        <v>直连</v>
      </c>
    </row>
    <row r="189" s="4" customFormat="1" spans="1:9">
      <c r="A189" s="5">
        <v>999225599978134</v>
      </c>
      <c r="B189" s="6">
        <v>45135</v>
      </c>
      <c r="C189" s="6">
        <v>45137</v>
      </c>
      <c r="D189" s="4">
        <v>1319.34</v>
      </c>
      <c r="E189" s="4" t="str">
        <f>VLOOKUP(A189,HOP!A:L,12,0)</f>
        <v>1319.34</v>
      </c>
      <c r="F189" s="4" t="str">
        <f>VLOOKUP(A189,HOP!A:C,3,0)</f>
        <v>3688066</v>
      </c>
      <c r="G189" s="4">
        <f t="shared" si="4"/>
        <v>0</v>
      </c>
      <c r="H189" s="4" t="str">
        <f t="shared" si="5"/>
        <v>,3688066</v>
      </c>
      <c r="I189" s="4" t="str">
        <f>VLOOKUP(A189,HOP!A:U,21,0)</f>
        <v>直连</v>
      </c>
    </row>
    <row r="190" s="4" customFormat="1" spans="1:9">
      <c r="A190" s="5">
        <v>999225601337548</v>
      </c>
      <c r="B190" s="6">
        <v>45135</v>
      </c>
      <c r="C190" s="6">
        <v>45137</v>
      </c>
      <c r="D190" s="4">
        <v>307.82</v>
      </c>
      <c r="E190" s="4" t="str">
        <f>VLOOKUP(A190,HOP!A:L,12,0)</f>
        <v>307.82</v>
      </c>
      <c r="F190" s="4" t="str">
        <f>VLOOKUP(A190,HOP!A:C,3,0)</f>
        <v>3688599</v>
      </c>
      <c r="G190" s="4">
        <f t="shared" si="4"/>
        <v>0</v>
      </c>
      <c r="H190" s="4" t="str">
        <f t="shared" si="5"/>
        <v>,3688599</v>
      </c>
      <c r="I190" s="4" t="str">
        <f>VLOOKUP(A190,HOP!A:U,21,0)</f>
        <v>直连</v>
      </c>
    </row>
    <row r="191" s="4" customFormat="1" spans="1:9">
      <c r="A191" s="5">
        <v>999225601555820</v>
      </c>
      <c r="B191" s="6">
        <v>45134</v>
      </c>
      <c r="C191" s="6">
        <v>45137</v>
      </c>
      <c r="D191" s="4">
        <v>3512.85</v>
      </c>
      <c r="E191" s="4" t="str">
        <f>VLOOKUP(A191,HOP!A:L,12,0)</f>
        <v>3512.85</v>
      </c>
      <c r="F191" s="4" t="str">
        <f>VLOOKUP(A191,HOP!A:C,3,0)</f>
        <v>3688638</v>
      </c>
      <c r="G191" s="4">
        <f t="shared" si="4"/>
        <v>0</v>
      </c>
      <c r="H191" s="4" t="str">
        <f t="shared" si="5"/>
        <v>,3688638</v>
      </c>
      <c r="I191" s="4" t="str">
        <f>VLOOKUP(A191,HOP!A:U,21,0)</f>
        <v>直连</v>
      </c>
    </row>
    <row r="192" s="4" customFormat="1" spans="1:9">
      <c r="A192" s="5">
        <v>999225602036596</v>
      </c>
      <c r="B192" s="6">
        <v>45136</v>
      </c>
      <c r="C192" s="6">
        <v>45137</v>
      </c>
      <c r="D192" s="4">
        <v>404.03</v>
      </c>
      <c r="E192" s="4" t="str">
        <f>VLOOKUP(A192,HOP!A:L,12,0)</f>
        <v>404.03</v>
      </c>
      <c r="F192" s="4" t="str">
        <f>VLOOKUP(A192,HOP!A:C,3,0)</f>
        <v>3688721</v>
      </c>
      <c r="G192" s="4">
        <f t="shared" si="4"/>
        <v>0</v>
      </c>
      <c r="H192" s="4" t="str">
        <f t="shared" si="5"/>
        <v>,3688721</v>
      </c>
      <c r="I192" s="4" t="str">
        <f>VLOOKUP(A192,HOP!A:U,21,0)</f>
        <v>直连</v>
      </c>
    </row>
    <row r="193" s="4" customFormat="1" spans="1:9">
      <c r="A193" s="5">
        <v>999225603418682</v>
      </c>
      <c r="B193" s="6">
        <v>45134</v>
      </c>
      <c r="C193" s="6">
        <v>45137</v>
      </c>
      <c r="D193" s="4">
        <v>11772.38</v>
      </c>
      <c r="E193" s="4" t="str">
        <f>VLOOKUP(A193,HOP!A:L,12,0)</f>
        <v>11772.38</v>
      </c>
      <c r="F193" s="4" t="str">
        <f>VLOOKUP(A193,HOP!A:C,3,0)</f>
        <v>3689255</v>
      </c>
      <c r="G193" s="4">
        <f t="shared" si="4"/>
        <v>0</v>
      </c>
      <c r="H193" s="4" t="str">
        <f t="shared" si="5"/>
        <v>,3689255</v>
      </c>
      <c r="I193" s="4" t="str">
        <f>VLOOKUP(A193,HOP!A:U,21,0)</f>
        <v>直连</v>
      </c>
    </row>
    <row r="194" s="4" customFormat="1" spans="1:9">
      <c r="A194" s="5">
        <v>999225603708158</v>
      </c>
      <c r="B194" s="6">
        <v>45134</v>
      </c>
      <c r="C194" s="6">
        <v>45137</v>
      </c>
      <c r="D194" s="4">
        <v>1564.94</v>
      </c>
      <c r="E194" s="4" t="str">
        <f>VLOOKUP(A194,HOP!A:L,12,0)</f>
        <v>1564.94</v>
      </c>
      <c r="F194" s="4" t="str">
        <f>VLOOKUP(A194,HOP!A:C,3,0)</f>
        <v>3689308</v>
      </c>
      <c r="G194" s="4">
        <f t="shared" si="4"/>
        <v>0</v>
      </c>
      <c r="H194" s="4" t="str">
        <f t="shared" si="5"/>
        <v>,3689308</v>
      </c>
      <c r="I194" s="4" t="str">
        <f>VLOOKUP(A194,HOP!A:U,21,0)</f>
        <v>直连</v>
      </c>
    </row>
    <row r="195" s="4" customFormat="1" spans="1:9">
      <c r="A195" s="5">
        <v>999225604115226</v>
      </c>
      <c r="B195" s="6">
        <v>45136</v>
      </c>
      <c r="C195" s="6">
        <v>45137</v>
      </c>
      <c r="D195" s="4">
        <v>358.45</v>
      </c>
      <c r="E195" s="4" t="str">
        <f>VLOOKUP(A195,HOP!A:L,12,0)</f>
        <v>358.45</v>
      </c>
      <c r="F195" s="4" t="str">
        <f>VLOOKUP(A195,HOP!A:C,3,0)</f>
        <v>3689523</v>
      </c>
      <c r="G195" s="4">
        <f t="shared" ref="G195:G258" si="6">D195-E195</f>
        <v>0</v>
      </c>
      <c r="H195" s="4" t="str">
        <f t="shared" ref="H195:H258" si="7">$H$1&amp;F195</f>
        <v>,3689523</v>
      </c>
      <c r="I195" s="4" t="str">
        <f>VLOOKUP(A195,HOP!A:U,21,0)</f>
        <v>直连</v>
      </c>
    </row>
    <row r="196" s="4" customFormat="1" hidden="1" spans="1:9">
      <c r="A196" s="5">
        <v>999225608426673</v>
      </c>
      <c r="B196" s="6">
        <v>45133</v>
      </c>
      <c r="C196" s="6">
        <v>45137</v>
      </c>
      <c r="D196" s="4">
        <v>0</v>
      </c>
      <c r="E196" s="4" t="e">
        <f>VLOOKUP(A196,HOP!A:L,12,0)</f>
        <v>#N/A</v>
      </c>
      <c r="F196" s="4" t="e">
        <f>VLOOKUP(A196,HOP!A:C,3,0)</f>
        <v>#N/A</v>
      </c>
      <c r="G196" s="4" t="e">
        <f t="shared" si="6"/>
        <v>#N/A</v>
      </c>
      <c r="H196" s="4" t="e">
        <f t="shared" si="7"/>
        <v>#N/A</v>
      </c>
      <c r="I196" s="4" t="e">
        <f>VLOOKUP(A196,HOP!A:U,21,0)</f>
        <v>#N/A</v>
      </c>
    </row>
    <row r="197" s="4" customFormat="1" spans="1:9">
      <c r="A197" s="5">
        <v>999225609773528</v>
      </c>
      <c r="B197" s="6">
        <v>45135</v>
      </c>
      <c r="C197" s="6">
        <v>45137</v>
      </c>
      <c r="D197" s="4">
        <v>1556.02</v>
      </c>
      <c r="E197" s="4" t="str">
        <f>VLOOKUP(A197,HOP!A:L,12,0)</f>
        <v>1556.02</v>
      </c>
      <c r="F197" s="4" t="str">
        <f>VLOOKUP(A197,HOP!A:C,3,0)</f>
        <v>3689900</v>
      </c>
      <c r="G197" s="4">
        <f t="shared" si="6"/>
        <v>0</v>
      </c>
      <c r="H197" s="4" t="str">
        <f t="shared" si="7"/>
        <v>,3689900</v>
      </c>
      <c r="I197" s="4" t="str">
        <f>VLOOKUP(A197,HOP!A:U,21,0)</f>
        <v>直连</v>
      </c>
    </row>
    <row r="198" s="4" customFormat="1" spans="1:9">
      <c r="A198" s="5">
        <v>999225611736878</v>
      </c>
      <c r="B198" s="6">
        <v>45135</v>
      </c>
      <c r="C198" s="6">
        <v>45137</v>
      </c>
      <c r="D198" s="4">
        <v>281.25</v>
      </c>
      <c r="E198" s="4" t="str">
        <f>VLOOKUP(A198,HOP!A:L,12,0)</f>
        <v>281.25</v>
      </c>
      <c r="F198" s="4" t="str">
        <f>VLOOKUP(A198,HOP!A:C,3,0)</f>
        <v>3690224</v>
      </c>
      <c r="G198" s="4">
        <f t="shared" si="6"/>
        <v>0</v>
      </c>
      <c r="H198" s="4" t="str">
        <f t="shared" si="7"/>
        <v>,3690224</v>
      </c>
      <c r="I198" s="4" t="str">
        <f>VLOOKUP(A198,HOP!A:U,21,0)</f>
        <v>直连</v>
      </c>
    </row>
    <row r="199" s="4" customFormat="1" spans="1:9">
      <c r="A199" s="5">
        <v>999225612144953</v>
      </c>
      <c r="B199" s="6">
        <v>45136</v>
      </c>
      <c r="C199" s="6">
        <v>45137</v>
      </c>
      <c r="D199" s="4">
        <v>455.74</v>
      </c>
      <c r="E199" s="4" t="str">
        <f>VLOOKUP(A199,HOP!A:L,12,0)</f>
        <v>455.74</v>
      </c>
      <c r="F199" s="4" t="str">
        <f>VLOOKUP(A199,HOP!A:C,3,0)</f>
        <v>3690287</v>
      </c>
      <c r="G199" s="4">
        <f t="shared" si="6"/>
        <v>0</v>
      </c>
      <c r="H199" s="4" t="str">
        <f t="shared" si="7"/>
        <v>,3690287</v>
      </c>
      <c r="I199" s="4" t="str">
        <f>VLOOKUP(A199,HOP!A:U,21,0)</f>
        <v>直连</v>
      </c>
    </row>
    <row r="200" s="4" customFormat="1" spans="1:9">
      <c r="A200" s="5">
        <v>999225613120661</v>
      </c>
      <c r="B200" s="6">
        <v>45135</v>
      </c>
      <c r="C200" s="6">
        <v>45137</v>
      </c>
      <c r="D200" s="4">
        <v>771.64</v>
      </c>
      <c r="E200" s="4" t="str">
        <f>VLOOKUP(A200,HOP!A:L,12,0)</f>
        <v>771.64</v>
      </c>
      <c r="F200" s="4" t="str">
        <f>VLOOKUP(A200,HOP!A:C,3,0)</f>
        <v>3690473</v>
      </c>
      <c r="G200" s="4">
        <f t="shared" si="6"/>
        <v>0</v>
      </c>
      <c r="H200" s="4" t="str">
        <f t="shared" si="7"/>
        <v>,3690473</v>
      </c>
      <c r="I200" s="4" t="str">
        <f>VLOOKUP(A200,HOP!A:U,21,0)</f>
        <v>直连</v>
      </c>
    </row>
    <row r="201" s="4" customFormat="1" spans="1:9">
      <c r="A201" s="5">
        <v>999225613372390</v>
      </c>
      <c r="B201" s="6">
        <v>45136</v>
      </c>
      <c r="C201" s="6">
        <v>45137</v>
      </c>
      <c r="D201" s="4">
        <v>1422.73</v>
      </c>
      <c r="E201" s="4" t="str">
        <f>VLOOKUP(A201,HOP!A:L,12,0)</f>
        <v>1422.73</v>
      </c>
      <c r="F201" s="4" t="str">
        <f>VLOOKUP(A201,HOP!A:C,3,0)</f>
        <v>3690540</v>
      </c>
      <c r="G201" s="4">
        <f t="shared" si="6"/>
        <v>0</v>
      </c>
      <c r="H201" s="4" t="str">
        <f t="shared" si="7"/>
        <v>,3690540</v>
      </c>
      <c r="I201" s="4" t="str">
        <f>VLOOKUP(A201,HOP!A:U,21,0)</f>
        <v>直连</v>
      </c>
    </row>
    <row r="202" s="4" customFormat="1" spans="1:9">
      <c r="A202" s="5">
        <v>999225613404754</v>
      </c>
      <c r="B202" s="6">
        <v>45136</v>
      </c>
      <c r="C202" s="6">
        <v>45137</v>
      </c>
      <c r="D202" s="4">
        <v>1940.1</v>
      </c>
      <c r="E202" s="4" t="str">
        <f>VLOOKUP(A202,HOP!A:L,12,0)</f>
        <v>1940.10</v>
      </c>
      <c r="F202" s="4" t="str">
        <f>VLOOKUP(A202,HOP!A:C,3,0)</f>
        <v>3690556</v>
      </c>
      <c r="G202" s="4">
        <f t="shared" si="6"/>
        <v>0</v>
      </c>
      <c r="H202" s="4" t="str">
        <f t="shared" si="7"/>
        <v>,3690556</v>
      </c>
      <c r="I202" s="4" t="str">
        <f>VLOOKUP(A202,HOP!A:U,21,0)</f>
        <v>直连</v>
      </c>
    </row>
    <row r="203" s="4" customFormat="1" spans="1:9">
      <c r="A203" s="5">
        <v>999225613794832</v>
      </c>
      <c r="B203" s="6">
        <v>45135</v>
      </c>
      <c r="C203" s="6">
        <v>45137</v>
      </c>
      <c r="D203" s="4">
        <v>3205.43</v>
      </c>
      <c r="E203" s="4" t="str">
        <f>VLOOKUP(A203,HOP!A:L,12,0)</f>
        <v>3205.43</v>
      </c>
      <c r="F203" s="4" t="str">
        <f>VLOOKUP(A203,HOP!A:C,3,0)</f>
        <v>3690681</v>
      </c>
      <c r="G203" s="4">
        <f t="shared" si="6"/>
        <v>0</v>
      </c>
      <c r="H203" s="4" t="str">
        <f t="shared" si="7"/>
        <v>,3690681</v>
      </c>
      <c r="I203" s="4" t="str">
        <f>VLOOKUP(A203,HOP!A:U,21,0)</f>
        <v>直连</v>
      </c>
    </row>
    <row r="204" s="4" customFormat="1" spans="1:9">
      <c r="A204" s="5">
        <v>999225613884220</v>
      </c>
      <c r="B204" s="6">
        <v>45136</v>
      </c>
      <c r="C204" s="6">
        <v>45137</v>
      </c>
      <c r="D204" s="4">
        <v>1253.09</v>
      </c>
      <c r="E204" s="4" t="str">
        <f>VLOOKUP(A204,HOP!A:L,12,0)</f>
        <v>1253.09</v>
      </c>
      <c r="F204" s="4" t="str">
        <f>VLOOKUP(A204,HOP!A:C,3,0)</f>
        <v>3690722</v>
      </c>
      <c r="G204" s="4">
        <f t="shared" si="6"/>
        <v>0</v>
      </c>
      <c r="H204" s="4" t="str">
        <f t="shared" si="7"/>
        <v>,3690722</v>
      </c>
      <c r="I204" s="4" t="str">
        <f>VLOOKUP(A204,HOP!A:U,21,0)</f>
        <v>直连</v>
      </c>
    </row>
    <row r="205" s="4" customFormat="1" spans="1:9">
      <c r="A205" s="5">
        <v>999225614139347</v>
      </c>
      <c r="B205" s="6">
        <v>45136</v>
      </c>
      <c r="C205" s="6">
        <v>45137</v>
      </c>
      <c r="D205" s="4">
        <v>7436.62</v>
      </c>
      <c r="E205" s="4" t="str">
        <f>VLOOKUP(A205,HOP!A:L,12,0)</f>
        <v>7436.62</v>
      </c>
      <c r="F205" s="4" t="str">
        <f>VLOOKUP(A205,HOP!A:C,3,0)</f>
        <v>3690830</v>
      </c>
      <c r="G205" s="4">
        <f t="shared" si="6"/>
        <v>0</v>
      </c>
      <c r="H205" s="4" t="str">
        <f t="shared" si="7"/>
        <v>,3690830</v>
      </c>
      <c r="I205" s="4" t="str">
        <f>VLOOKUP(A205,HOP!A:U,21,0)</f>
        <v>直连</v>
      </c>
    </row>
    <row r="206" s="4" customFormat="1" spans="1:9">
      <c r="A206" s="5">
        <v>999225614208332</v>
      </c>
      <c r="B206" s="6">
        <v>45136</v>
      </c>
      <c r="C206" s="6">
        <v>45137</v>
      </c>
      <c r="D206" s="4">
        <v>2593.38</v>
      </c>
      <c r="E206" s="4" t="str">
        <f>VLOOKUP(A206,HOP!A:L,12,0)</f>
        <v>2593.38</v>
      </c>
      <c r="F206" s="4" t="str">
        <f>VLOOKUP(A206,HOP!A:C,3,0)</f>
        <v>3690846</v>
      </c>
      <c r="G206" s="4">
        <f t="shared" si="6"/>
        <v>0</v>
      </c>
      <c r="H206" s="4" t="str">
        <f t="shared" si="7"/>
        <v>,3690846</v>
      </c>
      <c r="I206" s="4" t="str">
        <f>VLOOKUP(A206,HOP!A:U,21,0)</f>
        <v>直连</v>
      </c>
    </row>
    <row r="207" s="4" customFormat="1" spans="1:9">
      <c r="A207" s="5">
        <v>25614247994</v>
      </c>
      <c r="B207" s="6">
        <v>45135</v>
      </c>
      <c r="C207" s="6">
        <v>45137</v>
      </c>
      <c r="D207" s="4">
        <v>3233.31</v>
      </c>
      <c r="E207" s="4" t="str">
        <f>VLOOKUP(A207,HOP!A:L,12,0)</f>
        <v>3233.31</v>
      </c>
      <c r="F207" s="4" t="str">
        <f>VLOOKUP(A207,HOP!A:C,3,0)</f>
        <v>3690857</v>
      </c>
      <c r="G207" s="4">
        <f t="shared" si="6"/>
        <v>0</v>
      </c>
      <c r="H207" s="4" t="str">
        <f t="shared" si="7"/>
        <v>,3690857</v>
      </c>
      <c r="I207" s="4" t="str">
        <f>VLOOKUP(A207,HOP!A:U,21,0)</f>
        <v>直连</v>
      </c>
    </row>
    <row r="208" s="4" customFormat="1" spans="1:9">
      <c r="A208" s="5">
        <v>999225616692962</v>
      </c>
      <c r="B208" s="6">
        <v>45136</v>
      </c>
      <c r="C208" s="6">
        <v>45137</v>
      </c>
      <c r="D208" s="4">
        <v>1164.03</v>
      </c>
      <c r="E208" s="4" t="str">
        <f>VLOOKUP(A208,HOP!A:L,12,0)</f>
        <v>1164.03</v>
      </c>
      <c r="F208" s="4" t="str">
        <f>VLOOKUP(A208,HOP!A:C,3,0)</f>
        <v>3691411</v>
      </c>
      <c r="G208" s="4">
        <f t="shared" si="6"/>
        <v>0</v>
      </c>
      <c r="H208" s="4" t="str">
        <f t="shared" si="7"/>
        <v>,3691411</v>
      </c>
      <c r="I208" s="4" t="str">
        <f>VLOOKUP(A208,HOP!A:U,21,0)</f>
        <v>直连</v>
      </c>
    </row>
    <row r="209" s="4" customFormat="1" spans="1:9">
      <c r="A209" s="5">
        <v>999225618910942</v>
      </c>
      <c r="B209" s="6">
        <v>45136</v>
      </c>
      <c r="C209" s="6">
        <v>45137</v>
      </c>
      <c r="D209" s="4">
        <v>1175.36</v>
      </c>
      <c r="E209" s="4" t="str">
        <f>VLOOKUP(A209,HOP!A:L,12,0)</f>
        <v>1175.36</v>
      </c>
      <c r="F209" s="4" t="str">
        <f>VLOOKUP(A209,HOP!A:C,3,0)</f>
        <v>3691850</v>
      </c>
      <c r="G209" s="4">
        <f t="shared" si="6"/>
        <v>0</v>
      </c>
      <c r="H209" s="4" t="str">
        <f t="shared" si="7"/>
        <v>,3691850</v>
      </c>
      <c r="I209" s="4" t="str">
        <f>VLOOKUP(A209,HOP!A:U,21,0)</f>
        <v>直连</v>
      </c>
    </row>
    <row r="210" s="4" customFormat="1" hidden="1" spans="1:9">
      <c r="A210" s="5">
        <v>999225621378582</v>
      </c>
      <c r="B210" s="6">
        <v>45136</v>
      </c>
      <c r="C210" s="6">
        <v>45137</v>
      </c>
      <c r="D210" s="4">
        <v>507.18</v>
      </c>
      <c r="E210" s="4" t="str">
        <f>VLOOKUP(A210,HOP!A:L,12,0)</f>
        <v>507.18</v>
      </c>
      <c r="F210" s="4" t="str">
        <f>VLOOKUP(A210,HOP!A:C,3,0)</f>
        <v>3692379</v>
      </c>
      <c r="G210" s="4">
        <f t="shared" si="6"/>
        <v>0</v>
      </c>
      <c r="H210" s="4" t="str">
        <f t="shared" si="7"/>
        <v>,3692379</v>
      </c>
      <c r="I210" s="4" t="str">
        <f>VLOOKUP(A210,HOP!A:U,21,0)</f>
        <v>直采</v>
      </c>
    </row>
    <row r="211" s="4" customFormat="1" spans="1:9">
      <c r="A211" s="5">
        <v>999225622680097</v>
      </c>
      <c r="B211" s="6">
        <v>45136</v>
      </c>
      <c r="C211" s="6">
        <v>45137</v>
      </c>
      <c r="D211" s="4">
        <v>408.55</v>
      </c>
      <c r="E211" s="4" t="str">
        <f>VLOOKUP(A211,HOP!A:L,12,0)</f>
        <v>408.55</v>
      </c>
      <c r="F211" s="4" t="str">
        <f>VLOOKUP(A211,HOP!A:C,3,0)</f>
        <v>3692697</v>
      </c>
      <c r="G211" s="4">
        <f t="shared" si="6"/>
        <v>0</v>
      </c>
      <c r="H211" s="4" t="str">
        <f t="shared" si="7"/>
        <v>,3692697</v>
      </c>
      <c r="I211" s="4" t="str">
        <f>VLOOKUP(A211,HOP!A:U,21,0)</f>
        <v>直连</v>
      </c>
    </row>
    <row r="212" s="4" customFormat="1" hidden="1" spans="1:9">
      <c r="A212" s="5">
        <v>999225624580021</v>
      </c>
      <c r="B212" s="6">
        <v>45136</v>
      </c>
      <c r="C212" s="6">
        <v>45137</v>
      </c>
      <c r="D212" s="4">
        <v>785.8</v>
      </c>
      <c r="E212" s="4" t="str">
        <f>VLOOKUP(A212,HOP!A:L,12,0)</f>
        <v>785.80</v>
      </c>
      <c r="F212" s="4" t="str">
        <f>VLOOKUP(A212,HOP!A:C,3,0)</f>
        <v>3693256</v>
      </c>
      <c r="G212" s="4">
        <f t="shared" si="6"/>
        <v>0</v>
      </c>
      <c r="H212" s="4" t="str">
        <f t="shared" si="7"/>
        <v>,3693256</v>
      </c>
      <c r="I212" s="4" t="str">
        <f>VLOOKUP(A212,HOP!A:U,21,0)</f>
        <v>直采</v>
      </c>
    </row>
    <row r="213" s="4" customFormat="1" spans="1:9">
      <c r="A213" s="5">
        <v>999225629899108</v>
      </c>
      <c r="B213" s="6">
        <v>45136</v>
      </c>
      <c r="C213" s="6">
        <v>45137</v>
      </c>
      <c r="D213" s="4">
        <v>619.55</v>
      </c>
      <c r="E213" s="4" t="str">
        <f>VLOOKUP(A213,HOP!A:L,12,0)</f>
        <v>619.55</v>
      </c>
      <c r="F213" s="4" t="str">
        <f>VLOOKUP(A213,HOP!A:C,3,0)</f>
        <v>3693664</v>
      </c>
      <c r="G213" s="4">
        <f t="shared" si="6"/>
        <v>0</v>
      </c>
      <c r="H213" s="4" t="str">
        <f t="shared" si="7"/>
        <v>,3693664</v>
      </c>
      <c r="I213" s="4" t="str">
        <f>VLOOKUP(A213,HOP!A:U,21,0)</f>
        <v>直连</v>
      </c>
    </row>
    <row r="214" s="4" customFormat="1" spans="1:9">
      <c r="A214" s="5">
        <v>999225630610272</v>
      </c>
      <c r="B214" s="6">
        <v>45136</v>
      </c>
      <c r="C214" s="6">
        <v>45137</v>
      </c>
      <c r="D214" s="4">
        <v>1342.46</v>
      </c>
      <c r="E214" s="4" t="str">
        <f>VLOOKUP(A214,HOP!A:L,12,0)</f>
        <v>1342.46</v>
      </c>
      <c r="F214" s="4" t="str">
        <f>VLOOKUP(A214,HOP!A:C,3,0)</f>
        <v>3693829</v>
      </c>
      <c r="G214" s="4">
        <f t="shared" si="6"/>
        <v>0</v>
      </c>
      <c r="H214" s="4" t="str">
        <f t="shared" si="7"/>
        <v>,3693829</v>
      </c>
      <c r="I214" s="4" t="str">
        <f>VLOOKUP(A214,HOP!A:U,21,0)</f>
        <v>直连</v>
      </c>
    </row>
    <row r="215" s="4" customFormat="1" spans="1:9">
      <c r="A215" s="5">
        <v>999225630945764</v>
      </c>
      <c r="B215" s="6">
        <v>45134</v>
      </c>
      <c r="C215" s="6">
        <v>45137</v>
      </c>
      <c r="D215" s="4">
        <v>470.64</v>
      </c>
      <c r="E215" s="4" t="str">
        <f>VLOOKUP(A215,HOP!A:L,12,0)</f>
        <v>470.64</v>
      </c>
      <c r="F215" s="4" t="str">
        <f>VLOOKUP(A215,HOP!A:C,3,0)</f>
        <v>3693853</v>
      </c>
      <c r="G215" s="4">
        <f t="shared" si="6"/>
        <v>0</v>
      </c>
      <c r="H215" s="4" t="str">
        <f t="shared" si="7"/>
        <v>,3693853</v>
      </c>
      <c r="I215" s="4" t="str">
        <f>VLOOKUP(A215,HOP!A:U,21,0)</f>
        <v>直连</v>
      </c>
    </row>
    <row r="216" s="4" customFormat="1" spans="1:9">
      <c r="A216" s="5">
        <v>999225631045117</v>
      </c>
      <c r="B216" s="6">
        <v>45136</v>
      </c>
      <c r="C216" s="6">
        <v>45137</v>
      </c>
      <c r="D216" s="4">
        <v>84.36</v>
      </c>
      <c r="E216" s="4" t="str">
        <f>VLOOKUP(A216,HOP!A:L,12,0)</f>
        <v>84.36</v>
      </c>
      <c r="F216" s="4" t="str">
        <f>VLOOKUP(A216,HOP!A:C,3,0)</f>
        <v>3693857</v>
      </c>
      <c r="G216" s="4">
        <f t="shared" si="6"/>
        <v>0</v>
      </c>
      <c r="H216" s="4" t="str">
        <f t="shared" si="7"/>
        <v>,3693857</v>
      </c>
      <c r="I216" s="4" t="str">
        <f>VLOOKUP(A216,HOP!A:U,21,0)</f>
        <v>直连</v>
      </c>
    </row>
    <row r="217" s="4" customFormat="1" spans="1:9">
      <c r="A217" s="5">
        <v>25631107867</v>
      </c>
      <c r="B217" s="6">
        <v>45135</v>
      </c>
      <c r="C217" s="6">
        <v>45137</v>
      </c>
      <c r="D217" s="4">
        <v>233.99</v>
      </c>
      <c r="E217" s="4" t="str">
        <f>VLOOKUP(A217,HOP!A:L,12,0)</f>
        <v>233.99</v>
      </c>
      <c r="F217" s="4" t="str">
        <f>VLOOKUP(A217,HOP!A:C,3,0)</f>
        <v>3693864</v>
      </c>
      <c r="G217" s="4">
        <f t="shared" si="6"/>
        <v>0</v>
      </c>
      <c r="H217" s="4" t="str">
        <f t="shared" si="7"/>
        <v>,3693864</v>
      </c>
      <c r="I217" s="4" t="str">
        <f>VLOOKUP(A217,HOP!A:U,21,0)</f>
        <v>直连</v>
      </c>
    </row>
    <row r="218" s="4" customFormat="1" spans="1:9">
      <c r="A218" s="5">
        <v>999225632779521</v>
      </c>
      <c r="B218" s="6">
        <v>45136</v>
      </c>
      <c r="C218" s="6">
        <v>45137</v>
      </c>
      <c r="D218" s="4">
        <v>1706.82</v>
      </c>
      <c r="E218" s="4" t="str">
        <f>VLOOKUP(A218,HOP!A:L,12,0)</f>
        <v>1706.82</v>
      </c>
      <c r="F218" s="4" t="str">
        <f>VLOOKUP(A218,HOP!A:C,3,0)</f>
        <v>3693985</v>
      </c>
      <c r="G218" s="4">
        <f t="shared" si="6"/>
        <v>0</v>
      </c>
      <c r="H218" s="4" t="str">
        <f t="shared" si="7"/>
        <v>,3693985</v>
      </c>
      <c r="I218" s="4" t="str">
        <f>VLOOKUP(A218,HOP!A:U,21,0)</f>
        <v>直连</v>
      </c>
    </row>
    <row r="219" s="4" customFormat="1" spans="1:9">
      <c r="A219" s="5">
        <v>999225632928361</v>
      </c>
      <c r="B219" s="6">
        <v>45135</v>
      </c>
      <c r="C219" s="6">
        <v>45137</v>
      </c>
      <c r="D219" s="4">
        <v>3571.12</v>
      </c>
      <c r="E219" s="4" t="str">
        <f>VLOOKUP(A219,HOP!A:L,12,0)</f>
        <v>3571.12</v>
      </c>
      <c r="F219" s="4" t="str">
        <f>VLOOKUP(A219,HOP!A:C,3,0)</f>
        <v>3694116</v>
      </c>
      <c r="G219" s="4">
        <f t="shared" si="6"/>
        <v>0</v>
      </c>
      <c r="H219" s="4" t="str">
        <f t="shared" si="7"/>
        <v>,3694116</v>
      </c>
      <c r="I219" s="4" t="str">
        <f>VLOOKUP(A219,HOP!A:U,21,0)</f>
        <v>直连</v>
      </c>
    </row>
    <row r="220" s="4" customFormat="1" spans="1:9">
      <c r="A220" s="5">
        <v>999225633043008</v>
      </c>
      <c r="B220" s="6">
        <v>45134</v>
      </c>
      <c r="C220" s="6">
        <v>45137</v>
      </c>
      <c r="D220" s="4">
        <v>5174.13</v>
      </c>
      <c r="E220" s="4" t="str">
        <f>VLOOKUP(A220,HOP!A:L,12,0)</f>
        <v>5174.13</v>
      </c>
      <c r="F220" s="4" t="str">
        <f>VLOOKUP(A220,HOP!A:C,3,0)</f>
        <v>3694135</v>
      </c>
      <c r="G220" s="4">
        <f t="shared" si="6"/>
        <v>0</v>
      </c>
      <c r="H220" s="4" t="str">
        <f t="shared" si="7"/>
        <v>,3694135</v>
      </c>
      <c r="I220" s="4" t="str">
        <f>VLOOKUP(A220,HOP!A:U,21,0)</f>
        <v>直连</v>
      </c>
    </row>
    <row r="221" s="4" customFormat="1" spans="1:9">
      <c r="A221" s="5">
        <v>999225633837592</v>
      </c>
      <c r="B221" s="6">
        <v>45136</v>
      </c>
      <c r="C221" s="6">
        <v>45137</v>
      </c>
      <c r="D221" s="4">
        <v>2128.31</v>
      </c>
      <c r="E221" s="4" t="str">
        <f>VLOOKUP(A221,HOP!A:L,12,0)</f>
        <v>2128.31</v>
      </c>
      <c r="F221" s="4" t="str">
        <f>VLOOKUP(A221,HOP!A:C,3,0)</f>
        <v>3694248</v>
      </c>
      <c r="G221" s="4">
        <f t="shared" si="6"/>
        <v>0</v>
      </c>
      <c r="H221" s="4" t="str">
        <f t="shared" si="7"/>
        <v>,3694248</v>
      </c>
      <c r="I221" s="4" t="str">
        <f>VLOOKUP(A221,HOP!A:U,21,0)</f>
        <v>直连</v>
      </c>
    </row>
    <row r="222" s="4" customFormat="1" hidden="1" spans="1:9">
      <c r="A222" s="5">
        <v>999225636029198</v>
      </c>
      <c r="B222" s="6">
        <v>45136</v>
      </c>
      <c r="C222" s="6">
        <v>45137</v>
      </c>
      <c r="D222" s="4">
        <v>403.79</v>
      </c>
      <c r="E222" s="4" t="str">
        <f>VLOOKUP(A222,HOP!A:L,12,0)</f>
        <v>403.79</v>
      </c>
      <c r="F222" s="4" t="str">
        <f>VLOOKUP(A222,HOP!A:C,3,0)</f>
        <v>3694784</v>
      </c>
      <c r="G222" s="4">
        <f t="shared" si="6"/>
        <v>0</v>
      </c>
      <c r="H222" s="4" t="str">
        <f t="shared" si="7"/>
        <v>,3694784</v>
      </c>
      <c r="I222" s="4" t="str">
        <f>VLOOKUP(A222,HOP!A:U,21,0)</f>
        <v>直采</v>
      </c>
    </row>
    <row r="223" s="4" customFormat="1" spans="1:9">
      <c r="A223" s="5">
        <v>999225637225062</v>
      </c>
      <c r="B223" s="6">
        <v>45136</v>
      </c>
      <c r="C223" s="6">
        <v>45137</v>
      </c>
      <c r="D223" s="4">
        <v>222.02</v>
      </c>
      <c r="E223" s="4" t="str">
        <f>VLOOKUP(A223,HOP!A:L,12,0)</f>
        <v>222.02</v>
      </c>
      <c r="F223" s="4" t="str">
        <f>VLOOKUP(A223,HOP!A:C,3,0)</f>
        <v>3695203</v>
      </c>
      <c r="G223" s="4">
        <f t="shared" si="6"/>
        <v>0</v>
      </c>
      <c r="H223" s="4" t="str">
        <f t="shared" si="7"/>
        <v>,3695203</v>
      </c>
      <c r="I223" s="4" t="str">
        <f>VLOOKUP(A223,HOP!A:U,21,0)</f>
        <v>直连</v>
      </c>
    </row>
    <row r="224" s="4" customFormat="1" spans="1:9">
      <c r="A224" s="5">
        <v>999225637380917</v>
      </c>
      <c r="B224" s="6">
        <v>45136</v>
      </c>
      <c r="C224" s="6">
        <v>45137</v>
      </c>
      <c r="D224" s="4">
        <v>911.81</v>
      </c>
      <c r="E224" s="4" t="str">
        <f>VLOOKUP(A224,HOP!A:L,12,0)</f>
        <v>911.81</v>
      </c>
      <c r="F224" s="4" t="str">
        <f>VLOOKUP(A224,HOP!A:C,3,0)</f>
        <v>3695234</v>
      </c>
      <c r="G224" s="4">
        <f t="shared" si="6"/>
        <v>0</v>
      </c>
      <c r="H224" s="4" t="str">
        <f t="shared" si="7"/>
        <v>,3695234</v>
      </c>
      <c r="I224" s="4" t="str">
        <f>VLOOKUP(A224,HOP!A:U,21,0)</f>
        <v>直连</v>
      </c>
    </row>
    <row r="225" s="4" customFormat="1" spans="1:9">
      <c r="A225" s="5">
        <v>999225637656265</v>
      </c>
      <c r="B225" s="6">
        <v>45136</v>
      </c>
      <c r="C225" s="6">
        <v>45137</v>
      </c>
      <c r="D225" s="4">
        <v>1002.1</v>
      </c>
      <c r="E225" s="4" t="str">
        <f>VLOOKUP(A225,HOP!A:L,12,0)</f>
        <v>1002.10</v>
      </c>
      <c r="F225" s="4" t="str">
        <f>VLOOKUP(A225,HOP!A:C,3,0)</f>
        <v>3695301</v>
      </c>
      <c r="G225" s="4">
        <f t="shared" si="6"/>
        <v>0</v>
      </c>
      <c r="H225" s="4" t="str">
        <f t="shared" si="7"/>
        <v>,3695301</v>
      </c>
      <c r="I225" s="4" t="str">
        <f>VLOOKUP(A225,HOP!A:U,21,0)</f>
        <v>直连</v>
      </c>
    </row>
    <row r="226" s="4" customFormat="1" spans="1:9">
      <c r="A226" s="5">
        <v>999225637782329</v>
      </c>
      <c r="B226" s="6">
        <v>45135</v>
      </c>
      <c r="C226" s="6">
        <v>45137</v>
      </c>
      <c r="D226" s="4">
        <v>591.9</v>
      </c>
      <c r="E226" s="4" t="str">
        <f>VLOOKUP(A226,HOP!A:L,12,0)</f>
        <v>591.90</v>
      </c>
      <c r="F226" s="4" t="str">
        <f>VLOOKUP(A226,HOP!A:C,3,0)</f>
        <v>3695331</v>
      </c>
      <c r="G226" s="4">
        <f t="shared" si="6"/>
        <v>0</v>
      </c>
      <c r="H226" s="4" t="str">
        <f t="shared" si="7"/>
        <v>,3695331</v>
      </c>
      <c r="I226" s="4" t="str">
        <f>VLOOKUP(A226,HOP!A:U,21,0)</f>
        <v>直连</v>
      </c>
    </row>
    <row r="227" s="4" customFormat="1" spans="1:9">
      <c r="A227" s="5">
        <v>999225638214984</v>
      </c>
      <c r="B227" s="6">
        <v>45136</v>
      </c>
      <c r="C227" s="6">
        <v>45137</v>
      </c>
      <c r="D227" s="4">
        <v>277.69</v>
      </c>
      <c r="E227" s="4" t="str">
        <f>VLOOKUP(A227,HOP!A:L,12,0)</f>
        <v>277.69</v>
      </c>
      <c r="F227" s="4" t="str">
        <f>VLOOKUP(A227,HOP!A:C,3,0)</f>
        <v>3695466</v>
      </c>
      <c r="G227" s="4">
        <f t="shared" si="6"/>
        <v>0</v>
      </c>
      <c r="H227" s="4" t="str">
        <f t="shared" si="7"/>
        <v>,3695466</v>
      </c>
      <c r="I227" s="4" t="str">
        <f>VLOOKUP(A227,HOP!A:U,21,0)</f>
        <v>直连</v>
      </c>
    </row>
    <row r="228" s="4" customFormat="1" spans="1:9">
      <c r="A228" s="5">
        <v>999225638473704</v>
      </c>
      <c r="B228" s="6">
        <v>45136</v>
      </c>
      <c r="C228" s="6">
        <v>45137</v>
      </c>
      <c r="D228" s="4">
        <v>1203.89</v>
      </c>
      <c r="E228" s="4" t="str">
        <f>VLOOKUP(A228,HOP!A:L,12,0)</f>
        <v>1203.89</v>
      </c>
      <c r="F228" s="4" t="str">
        <f>VLOOKUP(A228,HOP!A:C,3,0)</f>
        <v>3695529</v>
      </c>
      <c r="G228" s="4">
        <f t="shared" si="6"/>
        <v>0</v>
      </c>
      <c r="H228" s="4" t="str">
        <f t="shared" si="7"/>
        <v>,3695529</v>
      </c>
      <c r="I228" s="4" t="str">
        <f>VLOOKUP(A228,HOP!A:U,21,0)</f>
        <v>直连</v>
      </c>
    </row>
    <row r="229" s="4" customFormat="1" spans="1:9">
      <c r="A229" s="5">
        <v>999225638547944</v>
      </c>
      <c r="B229" s="6">
        <v>45136</v>
      </c>
      <c r="C229" s="6">
        <v>45137</v>
      </c>
      <c r="D229" s="4">
        <v>149.07</v>
      </c>
      <c r="E229" s="4" t="str">
        <f>VLOOKUP(A229,HOP!A:L,12,0)</f>
        <v>149.07</v>
      </c>
      <c r="F229" s="4" t="str">
        <f>VLOOKUP(A229,HOP!A:C,3,0)</f>
        <v>3695541</v>
      </c>
      <c r="G229" s="4">
        <f t="shared" si="6"/>
        <v>0</v>
      </c>
      <c r="H229" s="4" t="str">
        <f t="shared" si="7"/>
        <v>,3695541</v>
      </c>
      <c r="I229" s="4" t="str">
        <f>VLOOKUP(A229,HOP!A:U,21,0)</f>
        <v>直连</v>
      </c>
    </row>
    <row r="230" s="4" customFormat="1" spans="1:9">
      <c r="A230" s="5">
        <v>999225638551524</v>
      </c>
      <c r="B230" s="6">
        <v>45136</v>
      </c>
      <c r="C230" s="6">
        <v>45137</v>
      </c>
      <c r="D230" s="4">
        <v>107.69</v>
      </c>
      <c r="E230" s="4" t="str">
        <f>VLOOKUP(A230,HOP!A:L,12,0)</f>
        <v>107.69</v>
      </c>
      <c r="F230" s="4" t="str">
        <f>VLOOKUP(A230,HOP!A:C,3,0)</f>
        <v>3695544</v>
      </c>
      <c r="G230" s="4">
        <f t="shared" si="6"/>
        <v>0</v>
      </c>
      <c r="H230" s="4" t="str">
        <f t="shared" si="7"/>
        <v>,3695544</v>
      </c>
      <c r="I230" s="4" t="str">
        <f>VLOOKUP(A230,HOP!A:U,21,0)</f>
        <v>直连</v>
      </c>
    </row>
    <row r="231" s="4" customFormat="1" spans="1:9">
      <c r="A231" s="5">
        <v>999225638567078</v>
      </c>
      <c r="B231" s="6">
        <v>45135</v>
      </c>
      <c r="C231" s="6">
        <v>45137</v>
      </c>
      <c r="D231" s="4">
        <v>1543.7</v>
      </c>
      <c r="E231" s="4" t="str">
        <f>VLOOKUP(A231,HOP!A:L,12,0)</f>
        <v>1543.70</v>
      </c>
      <c r="F231" s="4" t="str">
        <f>VLOOKUP(A231,HOP!A:C,3,0)</f>
        <v>3695550</v>
      </c>
      <c r="G231" s="4">
        <f t="shared" si="6"/>
        <v>0</v>
      </c>
      <c r="H231" s="4" t="str">
        <f t="shared" si="7"/>
        <v>,3695550</v>
      </c>
      <c r="I231" s="4" t="str">
        <f>VLOOKUP(A231,HOP!A:U,21,0)</f>
        <v>直连</v>
      </c>
    </row>
    <row r="232" s="4" customFormat="1" spans="1:9">
      <c r="A232" s="5">
        <v>999225639453913</v>
      </c>
      <c r="B232" s="6">
        <v>45135</v>
      </c>
      <c r="C232" s="6">
        <v>45137</v>
      </c>
      <c r="D232" s="4">
        <v>303.97</v>
      </c>
      <c r="E232" s="4" t="str">
        <f>VLOOKUP(A232,HOP!A:L,12,0)</f>
        <v>303.97</v>
      </c>
      <c r="F232" s="4" t="str">
        <f>VLOOKUP(A232,HOP!A:C,3,0)</f>
        <v>3695764</v>
      </c>
      <c r="G232" s="4">
        <f t="shared" si="6"/>
        <v>0</v>
      </c>
      <c r="H232" s="4" t="str">
        <f t="shared" si="7"/>
        <v>,3695764</v>
      </c>
      <c r="I232" s="4" t="str">
        <f>VLOOKUP(A232,HOP!A:U,21,0)</f>
        <v>直连</v>
      </c>
    </row>
    <row r="233" s="4" customFormat="1" spans="1:9">
      <c r="A233" s="5">
        <v>999225639996949</v>
      </c>
      <c r="B233" s="6">
        <v>45135</v>
      </c>
      <c r="C233" s="6">
        <v>45137</v>
      </c>
      <c r="D233" s="4">
        <v>735.2</v>
      </c>
      <c r="E233" s="4" t="str">
        <f>VLOOKUP(A233,HOP!A:L,12,0)</f>
        <v>735.20</v>
      </c>
      <c r="F233" s="4" t="str">
        <f>VLOOKUP(A233,HOP!A:C,3,0)</f>
        <v>3695912</v>
      </c>
      <c r="G233" s="4">
        <f t="shared" si="6"/>
        <v>0</v>
      </c>
      <c r="H233" s="4" t="str">
        <f t="shared" si="7"/>
        <v>,3695912</v>
      </c>
      <c r="I233" s="4" t="str">
        <f>VLOOKUP(A233,HOP!A:U,21,0)</f>
        <v>直连</v>
      </c>
    </row>
    <row r="234" s="4" customFormat="1" spans="1:9">
      <c r="A234" s="5">
        <v>999225640269909</v>
      </c>
      <c r="B234" s="6">
        <v>45136</v>
      </c>
      <c r="C234" s="6">
        <v>45137</v>
      </c>
      <c r="D234" s="4">
        <v>406.65</v>
      </c>
      <c r="E234" s="4" t="str">
        <f>VLOOKUP(A234,HOP!A:L,12,0)</f>
        <v>406.65</v>
      </c>
      <c r="F234" s="4" t="str">
        <f>VLOOKUP(A234,HOP!A:C,3,0)</f>
        <v>3695950</v>
      </c>
      <c r="G234" s="4">
        <f t="shared" si="6"/>
        <v>0</v>
      </c>
      <c r="H234" s="4" t="str">
        <f t="shared" si="7"/>
        <v>,3695950</v>
      </c>
      <c r="I234" s="4" t="str">
        <f>VLOOKUP(A234,HOP!A:U,21,0)</f>
        <v>直连</v>
      </c>
    </row>
    <row r="235" s="4" customFormat="1" spans="1:9">
      <c r="A235" s="5">
        <v>999225640871564</v>
      </c>
      <c r="B235" s="6">
        <v>45136</v>
      </c>
      <c r="C235" s="6">
        <v>45137</v>
      </c>
      <c r="D235" s="4">
        <v>1033.85</v>
      </c>
      <c r="E235" s="4" t="str">
        <f>VLOOKUP(A235,HOP!A:L,12,0)</f>
        <v>1033.85</v>
      </c>
      <c r="F235" s="4" t="str">
        <f>VLOOKUP(A235,HOP!A:C,3,0)</f>
        <v>3696123</v>
      </c>
      <c r="G235" s="4">
        <f t="shared" si="6"/>
        <v>0</v>
      </c>
      <c r="H235" s="4" t="str">
        <f t="shared" si="7"/>
        <v>,3696123</v>
      </c>
      <c r="I235" s="4" t="str">
        <f>VLOOKUP(A235,HOP!A:U,21,0)</f>
        <v>直连</v>
      </c>
    </row>
    <row r="236" s="4" customFormat="1" hidden="1" spans="1:9">
      <c r="A236" s="5">
        <v>999225641326562</v>
      </c>
      <c r="B236" s="6">
        <v>45136</v>
      </c>
      <c r="C236" s="6">
        <v>45137</v>
      </c>
      <c r="D236" s="4">
        <v>459.58</v>
      </c>
      <c r="E236" s="4" t="str">
        <f>VLOOKUP(A236,HOP!A:L,12,0)</f>
        <v>459.58</v>
      </c>
      <c r="F236" s="4" t="str">
        <f>VLOOKUP(A236,HOP!A:C,3,0)</f>
        <v>3696188</v>
      </c>
      <c r="G236" s="4">
        <f t="shared" si="6"/>
        <v>0</v>
      </c>
      <c r="H236" s="4" t="str">
        <f t="shared" si="7"/>
        <v>,3696188</v>
      </c>
      <c r="I236" s="4" t="str">
        <f>VLOOKUP(A236,HOP!A:U,21,0)</f>
        <v>直采</v>
      </c>
    </row>
    <row r="237" s="4" customFormat="1" spans="1:9">
      <c r="A237" s="5">
        <v>999225642452707</v>
      </c>
      <c r="B237" s="6">
        <v>45136</v>
      </c>
      <c r="C237" s="6">
        <v>45137</v>
      </c>
      <c r="D237" s="4">
        <v>1217.74</v>
      </c>
      <c r="E237" s="4" t="str">
        <f>VLOOKUP(A237,HOP!A:L,12,0)</f>
        <v>1217.74</v>
      </c>
      <c r="F237" s="4" t="str">
        <f>VLOOKUP(A237,HOP!A:C,3,0)</f>
        <v>3696446</v>
      </c>
      <c r="G237" s="4">
        <f t="shared" si="6"/>
        <v>0</v>
      </c>
      <c r="H237" s="4" t="str">
        <f t="shared" si="7"/>
        <v>,3696446</v>
      </c>
      <c r="I237" s="4" t="str">
        <f>VLOOKUP(A237,HOP!A:U,21,0)</f>
        <v>直连</v>
      </c>
    </row>
    <row r="238" s="4" customFormat="1" spans="1:9">
      <c r="A238" s="5">
        <v>999225642800636</v>
      </c>
      <c r="B238" s="6">
        <v>45135</v>
      </c>
      <c r="C238" s="6">
        <v>45137</v>
      </c>
      <c r="D238" s="4">
        <v>634.3</v>
      </c>
      <c r="E238" s="4" t="str">
        <f>VLOOKUP(A238,HOP!A:L,12,0)</f>
        <v>634.30</v>
      </c>
      <c r="F238" s="4" t="str">
        <f>VLOOKUP(A238,HOP!A:C,3,0)</f>
        <v>3696672</v>
      </c>
      <c r="G238" s="4">
        <f t="shared" si="6"/>
        <v>0</v>
      </c>
      <c r="H238" s="4" t="str">
        <f t="shared" si="7"/>
        <v>,3696672</v>
      </c>
      <c r="I238" s="4" t="str">
        <f>VLOOKUP(A238,HOP!A:U,21,0)</f>
        <v>直连</v>
      </c>
    </row>
    <row r="239" s="4" customFormat="1" spans="1:9">
      <c r="A239" s="5">
        <v>999225642930257</v>
      </c>
      <c r="B239" s="6">
        <v>45135</v>
      </c>
      <c r="C239" s="6">
        <v>45137</v>
      </c>
      <c r="D239" s="4">
        <v>173.96</v>
      </c>
      <c r="E239" s="4" t="str">
        <f>VLOOKUP(A239,HOP!A:L,12,0)</f>
        <v>173.96</v>
      </c>
      <c r="F239" s="4" t="str">
        <f>VLOOKUP(A239,HOP!A:C,3,0)</f>
        <v>3696702</v>
      </c>
      <c r="G239" s="4">
        <f t="shared" si="6"/>
        <v>0</v>
      </c>
      <c r="H239" s="4" t="str">
        <f t="shared" si="7"/>
        <v>,3696702</v>
      </c>
      <c r="I239" s="4" t="str">
        <f>VLOOKUP(A239,HOP!A:U,21,0)</f>
        <v>直连</v>
      </c>
    </row>
    <row r="240" s="4" customFormat="1" spans="1:9">
      <c r="A240" s="5">
        <v>999225642984726</v>
      </c>
      <c r="B240" s="6">
        <v>45135</v>
      </c>
      <c r="C240" s="6">
        <v>45137</v>
      </c>
      <c r="D240" s="4">
        <v>3794.42</v>
      </c>
      <c r="E240" s="4" t="str">
        <f>VLOOKUP(A240,HOP!A:L,12,0)</f>
        <v>3794.42</v>
      </c>
      <c r="F240" s="4" t="str">
        <f>VLOOKUP(A240,HOP!A:C,3,0)</f>
        <v>3696715</v>
      </c>
      <c r="G240" s="4">
        <f t="shared" si="6"/>
        <v>0</v>
      </c>
      <c r="H240" s="4" t="str">
        <f t="shared" si="7"/>
        <v>,3696715</v>
      </c>
      <c r="I240" s="4" t="str">
        <f>VLOOKUP(A240,HOP!A:U,21,0)</f>
        <v>直连</v>
      </c>
    </row>
    <row r="241" s="4" customFormat="1" spans="1:9">
      <c r="A241" s="5">
        <v>999225643023197</v>
      </c>
      <c r="B241" s="6">
        <v>45136</v>
      </c>
      <c r="C241" s="6">
        <v>45137</v>
      </c>
      <c r="D241" s="4">
        <v>435.22</v>
      </c>
      <c r="E241" s="4" t="str">
        <f>VLOOKUP(A241,HOP!A:L,12,0)</f>
        <v>435.22</v>
      </c>
      <c r="F241" s="4" t="str">
        <f>VLOOKUP(A241,HOP!A:C,3,0)</f>
        <v>3696720</v>
      </c>
      <c r="G241" s="4">
        <f t="shared" si="6"/>
        <v>0</v>
      </c>
      <c r="H241" s="4" t="str">
        <f t="shared" si="7"/>
        <v>,3696720</v>
      </c>
      <c r="I241" s="4" t="str">
        <f>VLOOKUP(A241,HOP!A:U,21,0)</f>
        <v>直连</v>
      </c>
    </row>
    <row r="242" s="4" customFormat="1" spans="1:9">
      <c r="A242" s="5">
        <v>999225643245049</v>
      </c>
      <c r="B242" s="6">
        <v>45135</v>
      </c>
      <c r="C242" s="6">
        <v>45137</v>
      </c>
      <c r="D242" s="4">
        <v>153.84</v>
      </c>
      <c r="E242" s="4" t="str">
        <f>VLOOKUP(A242,HOP!A:L,12,0)</f>
        <v>153.84</v>
      </c>
      <c r="F242" s="4" t="str">
        <f>VLOOKUP(A242,HOP!A:C,3,0)</f>
        <v>3696760</v>
      </c>
      <c r="G242" s="4">
        <f t="shared" si="6"/>
        <v>0</v>
      </c>
      <c r="H242" s="4" t="str">
        <f t="shared" si="7"/>
        <v>,3696760</v>
      </c>
      <c r="I242" s="4" t="str">
        <f>VLOOKUP(A242,HOP!A:U,21,0)</f>
        <v>直连</v>
      </c>
    </row>
    <row r="243" s="4" customFormat="1" spans="1:9">
      <c r="A243" s="5">
        <v>999225643359856</v>
      </c>
      <c r="B243" s="6">
        <v>45136</v>
      </c>
      <c r="C243" s="6">
        <v>45137</v>
      </c>
      <c r="D243" s="4">
        <v>404.21</v>
      </c>
      <c r="E243" s="4" t="str">
        <f>VLOOKUP(A243,HOP!A:L,12,0)</f>
        <v>404.21</v>
      </c>
      <c r="F243" s="4" t="str">
        <f>VLOOKUP(A243,HOP!A:C,3,0)</f>
        <v>3696775</v>
      </c>
      <c r="G243" s="4">
        <f t="shared" si="6"/>
        <v>0</v>
      </c>
      <c r="H243" s="4" t="str">
        <f t="shared" si="7"/>
        <v>,3696775</v>
      </c>
      <c r="I243" s="4" t="str">
        <f>VLOOKUP(A243,HOP!A:U,21,0)</f>
        <v>直连</v>
      </c>
    </row>
    <row r="244" s="4" customFormat="1" spans="1:9">
      <c r="A244" s="5">
        <v>999225643300902</v>
      </c>
      <c r="B244" s="6">
        <v>45136</v>
      </c>
      <c r="C244" s="6">
        <v>45137</v>
      </c>
      <c r="D244" s="4">
        <v>256.34</v>
      </c>
      <c r="E244" s="4" t="str">
        <f>VLOOKUP(A244,HOP!A:L,12,0)</f>
        <v>256.34</v>
      </c>
      <c r="F244" s="4" t="str">
        <f>VLOOKUP(A244,HOP!A:C,3,0)</f>
        <v>3696765</v>
      </c>
      <c r="G244" s="4">
        <f t="shared" si="6"/>
        <v>0</v>
      </c>
      <c r="H244" s="4" t="str">
        <f t="shared" si="7"/>
        <v>,3696765</v>
      </c>
      <c r="I244" s="4" t="str">
        <f>VLOOKUP(A244,HOP!A:U,21,0)</f>
        <v>直连</v>
      </c>
    </row>
    <row r="245" s="4" customFormat="1" spans="1:9">
      <c r="A245" s="5">
        <v>999225644052671</v>
      </c>
      <c r="B245" s="6">
        <v>45135</v>
      </c>
      <c r="C245" s="6">
        <v>45137</v>
      </c>
      <c r="D245" s="4">
        <v>2006.1</v>
      </c>
      <c r="E245" s="4" t="str">
        <f>VLOOKUP(A245,HOP!A:L,12,0)</f>
        <v>2006.10</v>
      </c>
      <c r="F245" s="4" t="str">
        <f>VLOOKUP(A245,HOP!A:C,3,0)</f>
        <v>3697038</v>
      </c>
      <c r="G245" s="4">
        <f t="shared" si="6"/>
        <v>0</v>
      </c>
      <c r="H245" s="4" t="str">
        <f t="shared" si="7"/>
        <v>,3697038</v>
      </c>
      <c r="I245" s="4" t="str">
        <f>VLOOKUP(A245,HOP!A:U,21,0)</f>
        <v>直连</v>
      </c>
    </row>
    <row r="246" s="4" customFormat="1" spans="1:9">
      <c r="A246" s="5">
        <v>999225644355611</v>
      </c>
      <c r="B246" s="6">
        <v>45136</v>
      </c>
      <c r="C246" s="6">
        <v>45137</v>
      </c>
      <c r="D246" s="4">
        <v>873.04</v>
      </c>
      <c r="E246" s="4" t="str">
        <f>VLOOKUP(A246,HOP!A:L,12,0)</f>
        <v>873.04</v>
      </c>
      <c r="F246" s="4" t="str">
        <f>VLOOKUP(A246,HOP!A:C,3,0)</f>
        <v>3697077</v>
      </c>
      <c r="G246" s="4">
        <f t="shared" si="6"/>
        <v>0</v>
      </c>
      <c r="H246" s="4" t="str">
        <f t="shared" si="7"/>
        <v>,3697077</v>
      </c>
      <c r="I246" s="4" t="str">
        <f>VLOOKUP(A246,HOP!A:U,21,0)</f>
        <v>直连</v>
      </c>
    </row>
    <row r="247" s="4" customFormat="1" spans="1:9">
      <c r="A247" s="5">
        <v>999225644361352</v>
      </c>
      <c r="B247" s="6">
        <v>45136</v>
      </c>
      <c r="C247" s="6">
        <v>45137</v>
      </c>
      <c r="D247" s="4">
        <v>377.11</v>
      </c>
      <c r="E247" s="4" t="str">
        <f>VLOOKUP(A247,HOP!A:L,12,0)</f>
        <v>377.11</v>
      </c>
      <c r="F247" s="4" t="str">
        <f>VLOOKUP(A247,HOP!A:C,3,0)</f>
        <v>3697078</v>
      </c>
      <c r="G247" s="4">
        <f t="shared" si="6"/>
        <v>0</v>
      </c>
      <c r="H247" s="4" t="str">
        <f t="shared" si="7"/>
        <v>,3697078</v>
      </c>
      <c r="I247" s="4" t="str">
        <f>VLOOKUP(A247,HOP!A:U,21,0)</f>
        <v>直连</v>
      </c>
    </row>
    <row r="248" s="4" customFormat="1" spans="1:9">
      <c r="A248" s="5">
        <v>999225644510558</v>
      </c>
      <c r="B248" s="6">
        <v>45136</v>
      </c>
      <c r="C248" s="6">
        <v>45137</v>
      </c>
      <c r="D248" s="4">
        <v>97.51</v>
      </c>
      <c r="E248" s="4" t="str">
        <f>VLOOKUP(A248,HOP!A:L,12,0)</f>
        <v>97.51</v>
      </c>
      <c r="F248" s="4" t="str">
        <f>VLOOKUP(A248,HOP!A:C,3,0)</f>
        <v>3697225</v>
      </c>
      <c r="G248" s="4">
        <f t="shared" si="6"/>
        <v>0</v>
      </c>
      <c r="H248" s="4" t="str">
        <f t="shared" si="7"/>
        <v>,3697225</v>
      </c>
      <c r="I248" s="4" t="str">
        <f>VLOOKUP(A248,HOP!A:U,21,0)</f>
        <v>直连</v>
      </c>
    </row>
    <row r="249" s="4" customFormat="1" spans="1:9">
      <c r="A249" s="5">
        <v>999225645557609</v>
      </c>
      <c r="B249" s="6">
        <v>45135</v>
      </c>
      <c r="C249" s="6">
        <v>45137</v>
      </c>
      <c r="D249" s="4">
        <v>382.7</v>
      </c>
      <c r="E249" s="4" t="str">
        <f>VLOOKUP(A249,HOP!A:L,12,0)</f>
        <v>382.70</v>
      </c>
      <c r="F249" s="4" t="str">
        <f>VLOOKUP(A249,HOP!A:C,3,0)</f>
        <v>3697554</v>
      </c>
      <c r="G249" s="4">
        <f t="shared" si="6"/>
        <v>0</v>
      </c>
      <c r="H249" s="4" t="str">
        <f t="shared" si="7"/>
        <v>,3697554</v>
      </c>
      <c r="I249" s="4" t="str">
        <f>VLOOKUP(A249,HOP!A:U,21,0)</f>
        <v>直连</v>
      </c>
    </row>
    <row r="250" s="4" customFormat="1" spans="1:9">
      <c r="A250" s="5">
        <v>999225645577782</v>
      </c>
      <c r="B250" s="6">
        <v>45135</v>
      </c>
      <c r="C250" s="6">
        <v>45137</v>
      </c>
      <c r="D250" s="4">
        <v>1259.5</v>
      </c>
      <c r="E250" s="4" t="str">
        <f>VLOOKUP(A250,HOP!A:L,12,0)</f>
        <v>1259.50</v>
      </c>
      <c r="F250" s="4" t="str">
        <f>VLOOKUP(A250,HOP!A:C,3,0)</f>
        <v>3697556</v>
      </c>
      <c r="G250" s="4">
        <f t="shared" si="6"/>
        <v>0</v>
      </c>
      <c r="H250" s="4" t="str">
        <f t="shared" si="7"/>
        <v>,3697556</v>
      </c>
      <c r="I250" s="4" t="str">
        <f>VLOOKUP(A250,HOP!A:U,21,0)</f>
        <v>直连</v>
      </c>
    </row>
    <row r="251" s="4" customFormat="1" spans="1:9">
      <c r="A251" s="5">
        <v>999225645822062</v>
      </c>
      <c r="B251" s="6">
        <v>45135</v>
      </c>
      <c r="C251" s="6">
        <v>45137</v>
      </c>
      <c r="D251" s="4">
        <v>414.72</v>
      </c>
      <c r="E251" s="4" t="str">
        <f>VLOOKUP(A251,HOP!A:L,12,0)</f>
        <v>414.72</v>
      </c>
      <c r="F251" s="4" t="str">
        <f>VLOOKUP(A251,HOP!A:C,3,0)</f>
        <v>3697606</v>
      </c>
      <c r="G251" s="4">
        <f t="shared" si="6"/>
        <v>0</v>
      </c>
      <c r="H251" s="4" t="str">
        <f t="shared" si="7"/>
        <v>,3697606</v>
      </c>
      <c r="I251" s="4" t="str">
        <f>VLOOKUP(A251,HOP!A:U,21,0)</f>
        <v>直连</v>
      </c>
    </row>
    <row r="252" s="4" customFormat="1" spans="1:9">
      <c r="A252" s="5">
        <v>999225645888783</v>
      </c>
      <c r="B252" s="6">
        <v>45135</v>
      </c>
      <c r="C252" s="6">
        <v>45137</v>
      </c>
      <c r="D252" s="4">
        <v>508.06</v>
      </c>
      <c r="E252" s="4" t="str">
        <f>VLOOKUP(A252,HOP!A:L,12,0)</f>
        <v>508.06</v>
      </c>
      <c r="F252" s="4" t="str">
        <f>VLOOKUP(A252,HOP!A:C,3,0)</f>
        <v>3697622</v>
      </c>
      <c r="G252" s="4">
        <f t="shared" si="6"/>
        <v>0</v>
      </c>
      <c r="H252" s="4" t="str">
        <f t="shared" si="7"/>
        <v>,3697622</v>
      </c>
      <c r="I252" s="4" t="str">
        <f>VLOOKUP(A252,HOP!A:U,21,0)</f>
        <v>直连</v>
      </c>
    </row>
    <row r="253" s="4" customFormat="1" spans="1:9">
      <c r="A253" s="5">
        <v>999225646344715</v>
      </c>
      <c r="B253" s="6">
        <v>45136</v>
      </c>
      <c r="C253" s="6">
        <v>45137</v>
      </c>
      <c r="D253" s="4">
        <v>149.07</v>
      </c>
      <c r="E253" s="4" t="str">
        <f>VLOOKUP(A253,HOP!A:L,12,0)</f>
        <v>149.07</v>
      </c>
      <c r="F253" s="4" t="str">
        <f>VLOOKUP(A253,HOP!A:C,3,0)</f>
        <v>3697834</v>
      </c>
      <c r="G253" s="4">
        <f t="shared" si="6"/>
        <v>0</v>
      </c>
      <c r="H253" s="4" t="str">
        <f t="shared" si="7"/>
        <v>,3697834</v>
      </c>
      <c r="I253" s="4" t="str">
        <f>VLOOKUP(A253,HOP!A:U,21,0)</f>
        <v>直连</v>
      </c>
    </row>
    <row r="254" s="4" customFormat="1" spans="1:9">
      <c r="A254" s="5">
        <v>999225646630090</v>
      </c>
      <c r="B254" s="6">
        <v>45136</v>
      </c>
      <c r="C254" s="6">
        <v>45137</v>
      </c>
      <c r="D254" s="4">
        <v>665.45</v>
      </c>
      <c r="E254" s="4" t="str">
        <f>VLOOKUP(A254,HOP!A:L,12,0)</f>
        <v>665.45</v>
      </c>
      <c r="F254" s="4" t="str">
        <f>VLOOKUP(A254,HOP!A:C,3,0)</f>
        <v>3697879</v>
      </c>
      <c r="G254" s="4">
        <f t="shared" si="6"/>
        <v>0</v>
      </c>
      <c r="H254" s="4" t="str">
        <f t="shared" si="7"/>
        <v>,3697879</v>
      </c>
      <c r="I254" s="4" t="str">
        <f>VLOOKUP(A254,HOP!A:U,21,0)</f>
        <v>直连</v>
      </c>
    </row>
    <row r="255" s="4" customFormat="1" spans="1:9">
      <c r="A255" s="5">
        <v>999225647237651</v>
      </c>
      <c r="B255" s="6">
        <v>45136</v>
      </c>
      <c r="C255" s="6">
        <v>45137</v>
      </c>
      <c r="D255" s="4">
        <v>404.21</v>
      </c>
      <c r="E255" s="4" t="str">
        <f>VLOOKUP(A255,HOP!A:L,12,0)</f>
        <v>404.21</v>
      </c>
      <c r="F255" s="4" t="str">
        <f>VLOOKUP(A255,HOP!A:C,3,0)</f>
        <v>3698124</v>
      </c>
      <c r="G255" s="4">
        <f t="shared" si="6"/>
        <v>0</v>
      </c>
      <c r="H255" s="4" t="str">
        <f t="shared" si="7"/>
        <v>,3698124</v>
      </c>
      <c r="I255" s="4" t="str">
        <f>VLOOKUP(A255,HOP!A:U,21,0)</f>
        <v>直连</v>
      </c>
    </row>
    <row r="256" s="4" customFormat="1" spans="1:9">
      <c r="A256" s="5">
        <v>999225647333991</v>
      </c>
      <c r="B256" s="6">
        <v>45136</v>
      </c>
      <c r="C256" s="6">
        <v>45137</v>
      </c>
      <c r="D256" s="4">
        <v>1357.49</v>
      </c>
      <c r="E256" s="4" t="str">
        <f>VLOOKUP(A256,HOP!A:L,12,0)</f>
        <v>1357.49</v>
      </c>
      <c r="F256" s="4" t="str">
        <f>VLOOKUP(A256,HOP!A:C,3,0)</f>
        <v>3698142</v>
      </c>
      <c r="G256" s="4">
        <f t="shared" si="6"/>
        <v>0</v>
      </c>
      <c r="H256" s="4" t="str">
        <f t="shared" si="7"/>
        <v>,3698142</v>
      </c>
      <c r="I256" s="4" t="str">
        <f>VLOOKUP(A256,HOP!A:U,21,0)</f>
        <v>直连</v>
      </c>
    </row>
    <row r="257" s="4" customFormat="1" spans="1:9">
      <c r="A257" s="5">
        <v>999225647430986</v>
      </c>
      <c r="B257" s="6">
        <v>45136</v>
      </c>
      <c r="C257" s="6">
        <v>45137</v>
      </c>
      <c r="D257" s="4">
        <v>902.49</v>
      </c>
      <c r="E257" s="4" t="str">
        <f>VLOOKUP(A257,HOP!A:L,12,0)</f>
        <v>902.49</v>
      </c>
      <c r="F257" s="4" t="str">
        <f>VLOOKUP(A257,HOP!A:C,3,0)</f>
        <v>3698158</v>
      </c>
      <c r="G257" s="4">
        <f t="shared" si="6"/>
        <v>0</v>
      </c>
      <c r="H257" s="4" t="str">
        <f t="shared" si="7"/>
        <v>,3698158</v>
      </c>
      <c r="I257" s="4" t="str">
        <f>VLOOKUP(A257,HOP!A:U,21,0)</f>
        <v>直连</v>
      </c>
    </row>
    <row r="258" s="4" customFormat="1" spans="1:9">
      <c r="A258" s="5">
        <v>999225647469807</v>
      </c>
      <c r="B258" s="6">
        <v>45135</v>
      </c>
      <c r="C258" s="6">
        <v>45137</v>
      </c>
      <c r="D258" s="4">
        <v>509.34</v>
      </c>
      <c r="E258" s="4" t="str">
        <f>VLOOKUP(A258,HOP!A:L,12,0)</f>
        <v>509.34</v>
      </c>
      <c r="F258" s="4" t="str">
        <f>VLOOKUP(A258,HOP!A:C,3,0)</f>
        <v>3698170</v>
      </c>
      <c r="G258" s="4">
        <f t="shared" si="6"/>
        <v>0</v>
      </c>
      <c r="H258" s="4" t="str">
        <f t="shared" si="7"/>
        <v>,3698170</v>
      </c>
      <c r="I258" s="4" t="str">
        <f>VLOOKUP(A258,HOP!A:U,21,0)</f>
        <v>直连</v>
      </c>
    </row>
    <row r="259" s="4" customFormat="1" spans="1:9">
      <c r="A259" s="5">
        <v>999225647814497</v>
      </c>
      <c r="B259" s="6">
        <v>45136</v>
      </c>
      <c r="C259" s="6">
        <v>45137</v>
      </c>
      <c r="D259" s="4">
        <v>556.5</v>
      </c>
      <c r="E259" s="4" t="str">
        <f>VLOOKUP(A259,HOP!A:L,12,0)</f>
        <v>556.50</v>
      </c>
      <c r="F259" s="4" t="str">
        <f>VLOOKUP(A259,HOP!A:C,3,0)</f>
        <v>3698243</v>
      </c>
      <c r="G259" s="4">
        <f t="shared" ref="G259:G322" si="8">D259-E259</f>
        <v>0</v>
      </c>
      <c r="H259" s="4" t="str">
        <f t="shared" ref="H259:H322" si="9">$H$1&amp;F259</f>
        <v>,3698243</v>
      </c>
      <c r="I259" s="4" t="str">
        <f>VLOOKUP(A259,HOP!A:U,21,0)</f>
        <v>直连</v>
      </c>
    </row>
    <row r="260" s="4" customFormat="1" spans="1:9">
      <c r="A260" s="5">
        <v>999225649804950</v>
      </c>
      <c r="B260" s="6">
        <v>45136</v>
      </c>
      <c r="C260" s="6">
        <v>45137</v>
      </c>
      <c r="D260" s="4">
        <v>404.21</v>
      </c>
      <c r="E260" s="4" t="str">
        <f>VLOOKUP(A260,HOP!A:L,12,0)</f>
        <v>404.21</v>
      </c>
      <c r="F260" s="4" t="str">
        <f>VLOOKUP(A260,HOP!A:C,3,0)</f>
        <v>3698436</v>
      </c>
      <c r="G260" s="4">
        <f t="shared" si="8"/>
        <v>0</v>
      </c>
      <c r="H260" s="4" t="str">
        <f t="shared" si="9"/>
        <v>,3698436</v>
      </c>
      <c r="I260" s="4" t="str">
        <f>VLOOKUP(A260,HOP!A:U,21,0)</f>
        <v>直连</v>
      </c>
    </row>
    <row r="261" s="4" customFormat="1" spans="1:9">
      <c r="A261" s="5">
        <v>999225650735583</v>
      </c>
      <c r="B261" s="6">
        <v>45136</v>
      </c>
      <c r="C261" s="6">
        <v>45137</v>
      </c>
      <c r="D261" s="4">
        <v>115.95</v>
      </c>
      <c r="E261" s="4" t="str">
        <f>VLOOKUP(A261,HOP!A:L,12,0)</f>
        <v>115.95</v>
      </c>
      <c r="F261" s="4" t="str">
        <f>VLOOKUP(A261,HOP!A:C,3,0)</f>
        <v>3698494</v>
      </c>
      <c r="G261" s="4">
        <f t="shared" si="8"/>
        <v>0</v>
      </c>
      <c r="H261" s="4" t="str">
        <f t="shared" si="9"/>
        <v>,3698494</v>
      </c>
      <c r="I261" s="4" t="str">
        <f>VLOOKUP(A261,HOP!A:U,21,0)</f>
        <v>直连</v>
      </c>
    </row>
    <row r="262" s="4" customFormat="1" spans="1:9">
      <c r="A262" s="5">
        <v>999225651853255</v>
      </c>
      <c r="B262" s="6">
        <v>45135</v>
      </c>
      <c r="C262" s="6">
        <v>45137</v>
      </c>
      <c r="D262" s="4">
        <v>1561.34</v>
      </c>
      <c r="E262" s="4" t="str">
        <f>VLOOKUP(A262,HOP!A:L,12,0)</f>
        <v>1561.34</v>
      </c>
      <c r="F262" s="4" t="str">
        <f>VLOOKUP(A262,HOP!A:C,3,0)</f>
        <v>3698575</v>
      </c>
      <c r="G262" s="4">
        <f t="shared" si="8"/>
        <v>0</v>
      </c>
      <c r="H262" s="4" t="str">
        <f t="shared" si="9"/>
        <v>,3698575</v>
      </c>
      <c r="I262" s="4" t="str">
        <f>VLOOKUP(A262,HOP!A:U,21,0)</f>
        <v>直连</v>
      </c>
    </row>
    <row r="263" s="4" customFormat="1" spans="1:9">
      <c r="A263" s="5">
        <v>999225652383775</v>
      </c>
      <c r="B263" s="6">
        <v>45135</v>
      </c>
      <c r="C263" s="6">
        <v>45137</v>
      </c>
      <c r="D263" s="4">
        <v>3333.74</v>
      </c>
      <c r="E263" s="4" t="str">
        <f>VLOOKUP(A263,HOP!A:L,12,0)</f>
        <v>3333.74</v>
      </c>
      <c r="F263" s="4" t="str">
        <f>VLOOKUP(A263,HOP!A:C,3,0)</f>
        <v>3698795</v>
      </c>
      <c r="G263" s="4">
        <f t="shared" si="8"/>
        <v>0</v>
      </c>
      <c r="H263" s="4" t="str">
        <f t="shared" si="9"/>
        <v>,3698795</v>
      </c>
      <c r="I263" s="4" t="str">
        <f>VLOOKUP(A263,HOP!A:U,21,0)</f>
        <v>直连</v>
      </c>
    </row>
    <row r="264" s="4" customFormat="1" hidden="1" spans="1:9">
      <c r="A264" s="5">
        <v>999225652645393</v>
      </c>
      <c r="B264" s="6">
        <v>45136</v>
      </c>
      <c r="C264" s="6">
        <v>45137</v>
      </c>
      <c r="D264" s="4">
        <v>230.33</v>
      </c>
      <c r="E264" s="4" t="str">
        <f>VLOOKUP(A264,HOP!A:L,12,0)</f>
        <v>230.33</v>
      </c>
      <c r="F264" s="4" t="str">
        <f>VLOOKUP(A264,HOP!A:C,3,0)</f>
        <v>3698816</v>
      </c>
      <c r="G264" s="4">
        <f t="shared" si="8"/>
        <v>0</v>
      </c>
      <c r="H264" s="4" t="str">
        <f t="shared" si="9"/>
        <v>,3698816</v>
      </c>
      <c r="I264" s="4" t="str">
        <f>VLOOKUP(A264,HOP!A:U,21,0)</f>
        <v>直采</v>
      </c>
    </row>
    <row r="265" s="4" customFormat="1" spans="1:9">
      <c r="A265" s="5">
        <v>999225653170241</v>
      </c>
      <c r="B265" s="6">
        <v>45136</v>
      </c>
      <c r="C265" s="6">
        <v>45137</v>
      </c>
      <c r="D265" s="4">
        <v>278.26</v>
      </c>
      <c r="E265" s="4" t="str">
        <f>VLOOKUP(A265,HOP!A:L,12,0)</f>
        <v>278.26</v>
      </c>
      <c r="F265" s="4" t="str">
        <f>VLOOKUP(A265,HOP!A:C,3,0)</f>
        <v>3698883</v>
      </c>
      <c r="G265" s="4">
        <f t="shared" si="8"/>
        <v>0</v>
      </c>
      <c r="H265" s="4" t="str">
        <f t="shared" si="9"/>
        <v>,3698883</v>
      </c>
      <c r="I265" s="4" t="str">
        <f>VLOOKUP(A265,HOP!A:U,21,0)</f>
        <v>直连</v>
      </c>
    </row>
    <row r="266" s="4" customFormat="1" spans="1:9">
      <c r="A266" s="5">
        <v>999225653991275</v>
      </c>
      <c r="B266" s="6">
        <v>45135</v>
      </c>
      <c r="C266" s="6">
        <v>45137</v>
      </c>
      <c r="D266" s="4">
        <v>1533.36</v>
      </c>
      <c r="E266" s="4" t="str">
        <f>VLOOKUP(A266,HOP!A:L,12,0)</f>
        <v>1533.36</v>
      </c>
      <c r="F266" s="4" t="str">
        <f>VLOOKUP(A266,HOP!A:C,3,0)</f>
        <v>3699160</v>
      </c>
      <c r="G266" s="4">
        <f t="shared" si="8"/>
        <v>0</v>
      </c>
      <c r="H266" s="4" t="str">
        <f t="shared" si="9"/>
        <v>,3699160</v>
      </c>
      <c r="I266" s="4" t="str">
        <f>VLOOKUP(A266,HOP!A:U,21,0)</f>
        <v>直连</v>
      </c>
    </row>
    <row r="267" s="4" customFormat="1" spans="1:9">
      <c r="A267" s="5">
        <v>999225654174072</v>
      </c>
      <c r="B267" s="6">
        <v>45136</v>
      </c>
      <c r="C267" s="6">
        <v>45137</v>
      </c>
      <c r="D267" s="4">
        <v>152.06</v>
      </c>
      <c r="E267" s="4" t="str">
        <f>VLOOKUP(A267,HOP!A:L,12,0)</f>
        <v>152.06</v>
      </c>
      <c r="F267" s="4" t="str">
        <f>VLOOKUP(A267,HOP!A:C,3,0)</f>
        <v>3699179</v>
      </c>
      <c r="G267" s="4">
        <f t="shared" si="8"/>
        <v>0</v>
      </c>
      <c r="H267" s="4" t="str">
        <f t="shared" si="9"/>
        <v>,3699179</v>
      </c>
      <c r="I267" s="4" t="str">
        <f>VLOOKUP(A267,HOP!A:U,21,0)</f>
        <v>直连</v>
      </c>
    </row>
    <row r="268" s="4" customFormat="1" spans="1:9">
      <c r="A268" s="5">
        <v>999225654606315</v>
      </c>
      <c r="B268" s="6">
        <v>45136</v>
      </c>
      <c r="C268" s="6">
        <v>45137</v>
      </c>
      <c r="D268" s="4">
        <v>1428.3</v>
      </c>
      <c r="E268" s="4" t="str">
        <f>VLOOKUP(A268,HOP!A:L,12,0)</f>
        <v>1428.30</v>
      </c>
      <c r="F268" s="4" t="str">
        <f>VLOOKUP(A268,HOP!A:C,3,0)</f>
        <v>3699243</v>
      </c>
      <c r="G268" s="4">
        <f t="shared" si="8"/>
        <v>0</v>
      </c>
      <c r="H268" s="4" t="str">
        <f t="shared" si="9"/>
        <v>,3699243</v>
      </c>
      <c r="I268" s="4" t="str">
        <f>VLOOKUP(A268,HOP!A:U,21,0)</f>
        <v>直连</v>
      </c>
    </row>
    <row r="269" s="4" customFormat="1" spans="1:9">
      <c r="A269" s="5">
        <v>999225654719791</v>
      </c>
      <c r="B269" s="6">
        <v>45136</v>
      </c>
      <c r="C269" s="6">
        <v>45137</v>
      </c>
      <c r="D269" s="4">
        <v>434.49</v>
      </c>
      <c r="E269" s="4" t="str">
        <f>VLOOKUP(A269,HOP!A:L,12,0)</f>
        <v>434.49</v>
      </c>
      <c r="F269" s="4" t="str">
        <f>VLOOKUP(A269,HOP!A:C,3,0)</f>
        <v>3699263</v>
      </c>
      <c r="G269" s="4">
        <f t="shared" si="8"/>
        <v>0</v>
      </c>
      <c r="H269" s="4" t="str">
        <f t="shared" si="9"/>
        <v>,3699263</v>
      </c>
      <c r="I269" s="4" t="str">
        <f>VLOOKUP(A269,HOP!A:U,21,0)</f>
        <v>直连</v>
      </c>
    </row>
    <row r="270" s="4" customFormat="1" spans="1:9">
      <c r="A270" s="5">
        <v>999225656370020</v>
      </c>
      <c r="B270" s="6">
        <v>45136</v>
      </c>
      <c r="C270" s="6">
        <v>45137</v>
      </c>
      <c r="D270" s="4">
        <v>808.64</v>
      </c>
      <c r="E270" s="4" t="str">
        <f>VLOOKUP(A270,HOP!A:L,12,0)</f>
        <v>808.64</v>
      </c>
      <c r="F270" s="4" t="str">
        <f>VLOOKUP(A270,HOP!A:C,3,0)</f>
        <v>3699672</v>
      </c>
      <c r="G270" s="4">
        <f t="shared" si="8"/>
        <v>0</v>
      </c>
      <c r="H270" s="4" t="str">
        <f t="shared" si="9"/>
        <v>,3699672</v>
      </c>
      <c r="I270" s="4" t="str">
        <f>VLOOKUP(A270,HOP!A:U,21,0)</f>
        <v>直连</v>
      </c>
    </row>
    <row r="271" s="4" customFormat="1" spans="1:9">
      <c r="A271" s="5">
        <v>999225656467140</v>
      </c>
      <c r="B271" s="6">
        <v>45136</v>
      </c>
      <c r="C271" s="6">
        <v>45137</v>
      </c>
      <c r="D271" s="4">
        <v>156.76</v>
      </c>
      <c r="E271" s="4" t="str">
        <f>VLOOKUP(A271,HOP!A:L,12,0)</f>
        <v>156.76</v>
      </c>
      <c r="F271" s="4" t="str">
        <f>VLOOKUP(A271,HOP!A:C,3,0)</f>
        <v>3699692</v>
      </c>
      <c r="G271" s="4">
        <f t="shared" si="8"/>
        <v>0</v>
      </c>
      <c r="H271" s="4" t="str">
        <f t="shared" si="9"/>
        <v>,3699692</v>
      </c>
      <c r="I271" s="4" t="str">
        <f>VLOOKUP(A271,HOP!A:U,21,0)</f>
        <v>直连</v>
      </c>
    </row>
    <row r="272" s="4" customFormat="1" spans="1:9">
      <c r="A272" s="5">
        <v>999225656917610</v>
      </c>
      <c r="B272" s="6">
        <v>45136</v>
      </c>
      <c r="C272" s="6">
        <v>45137</v>
      </c>
      <c r="D272" s="4">
        <v>741.7</v>
      </c>
      <c r="E272" s="4" t="str">
        <f>VLOOKUP(A272,HOP!A:L,12,0)</f>
        <v>741.70</v>
      </c>
      <c r="F272" s="4" t="str">
        <f>VLOOKUP(A272,HOP!A:C,3,0)</f>
        <v>3699765</v>
      </c>
      <c r="G272" s="4">
        <f t="shared" si="8"/>
        <v>0</v>
      </c>
      <c r="H272" s="4" t="str">
        <f t="shared" si="9"/>
        <v>,3699765</v>
      </c>
      <c r="I272" s="4" t="str">
        <f>VLOOKUP(A272,HOP!A:U,21,0)</f>
        <v>直连</v>
      </c>
    </row>
    <row r="273" s="4" customFormat="1" spans="1:9">
      <c r="A273" s="5">
        <v>999225657233562</v>
      </c>
      <c r="B273" s="6">
        <v>45136</v>
      </c>
      <c r="C273" s="6">
        <v>45137</v>
      </c>
      <c r="D273" s="4">
        <v>236.88</v>
      </c>
      <c r="E273" s="4" t="str">
        <f>VLOOKUP(A273,HOP!A:L,12,0)</f>
        <v>236.88</v>
      </c>
      <c r="F273" s="4" t="str">
        <f>VLOOKUP(A273,HOP!A:C,3,0)</f>
        <v>3699818</v>
      </c>
      <c r="G273" s="4">
        <f t="shared" si="8"/>
        <v>0</v>
      </c>
      <c r="H273" s="4" t="str">
        <f t="shared" si="9"/>
        <v>,3699818</v>
      </c>
      <c r="I273" s="4" t="str">
        <f>VLOOKUP(A273,HOP!A:U,21,0)</f>
        <v>直连</v>
      </c>
    </row>
    <row r="274" s="4" customFormat="1" spans="1:9">
      <c r="A274" s="5">
        <v>999225657369676</v>
      </c>
      <c r="B274" s="6">
        <v>45136</v>
      </c>
      <c r="C274" s="6">
        <v>45137</v>
      </c>
      <c r="D274" s="4">
        <v>1548.49</v>
      </c>
      <c r="E274" s="4" t="str">
        <f>VLOOKUP(A274,HOP!A:L,12,0)</f>
        <v>1548.49</v>
      </c>
      <c r="F274" s="4" t="str">
        <f>VLOOKUP(A274,HOP!A:C,3,0)</f>
        <v>3699854</v>
      </c>
      <c r="G274" s="4">
        <f t="shared" si="8"/>
        <v>0</v>
      </c>
      <c r="H274" s="4" t="str">
        <f t="shared" si="9"/>
        <v>,3699854</v>
      </c>
      <c r="I274" s="4" t="str">
        <f>VLOOKUP(A274,HOP!A:U,21,0)</f>
        <v>直连</v>
      </c>
    </row>
    <row r="275" s="4" customFormat="1" spans="1:9">
      <c r="A275" s="5">
        <v>999225657527918</v>
      </c>
      <c r="B275" s="6">
        <v>45136</v>
      </c>
      <c r="C275" s="6">
        <v>45137</v>
      </c>
      <c r="D275" s="4">
        <v>580.7</v>
      </c>
      <c r="E275" s="4" t="str">
        <f>VLOOKUP(A275,HOP!A:L,12,0)</f>
        <v>580.70</v>
      </c>
      <c r="F275" s="4" t="str">
        <f>VLOOKUP(A275,HOP!A:C,3,0)</f>
        <v>3699871</v>
      </c>
      <c r="G275" s="4">
        <f t="shared" si="8"/>
        <v>0</v>
      </c>
      <c r="H275" s="4" t="str">
        <f t="shared" si="9"/>
        <v>,3699871</v>
      </c>
      <c r="I275" s="4" t="str">
        <f>VLOOKUP(A275,HOP!A:U,21,0)</f>
        <v>直连</v>
      </c>
    </row>
    <row r="276" s="4" customFormat="1" spans="1:9">
      <c r="A276" s="5">
        <v>999225657578538</v>
      </c>
      <c r="B276" s="6">
        <v>45136</v>
      </c>
      <c r="C276" s="6">
        <v>45137</v>
      </c>
      <c r="D276" s="4">
        <v>691.09</v>
      </c>
      <c r="E276" s="4" t="str">
        <f>VLOOKUP(A276,HOP!A:L,12,0)</f>
        <v>691.09</v>
      </c>
      <c r="F276" s="4" t="str">
        <f>VLOOKUP(A276,HOP!A:C,3,0)</f>
        <v>3699877</v>
      </c>
      <c r="G276" s="4">
        <f t="shared" si="8"/>
        <v>0</v>
      </c>
      <c r="H276" s="4" t="str">
        <f t="shared" si="9"/>
        <v>,3699877</v>
      </c>
      <c r="I276" s="4" t="str">
        <f>VLOOKUP(A276,HOP!A:U,21,0)</f>
        <v>直连</v>
      </c>
    </row>
    <row r="277" s="4" customFormat="1" spans="1:9">
      <c r="A277" s="5">
        <v>999225657634583</v>
      </c>
      <c r="B277" s="6">
        <v>45136</v>
      </c>
      <c r="C277" s="6">
        <v>45137</v>
      </c>
      <c r="D277" s="4">
        <v>553.55</v>
      </c>
      <c r="E277" s="4" t="str">
        <f>VLOOKUP(A277,HOP!A:L,12,0)</f>
        <v>553.55</v>
      </c>
      <c r="F277" s="4" t="str">
        <f>VLOOKUP(A277,HOP!A:C,3,0)</f>
        <v>3699889</v>
      </c>
      <c r="G277" s="4">
        <f t="shared" si="8"/>
        <v>0</v>
      </c>
      <c r="H277" s="4" t="str">
        <f t="shared" si="9"/>
        <v>,3699889</v>
      </c>
      <c r="I277" s="4" t="str">
        <f>VLOOKUP(A277,HOP!A:U,21,0)</f>
        <v>直连</v>
      </c>
    </row>
    <row r="278" s="4" customFormat="1" spans="1:9">
      <c r="A278" s="5">
        <v>999225657656144</v>
      </c>
      <c r="B278" s="6">
        <v>45136</v>
      </c>
      <c r="C278" s="6">
        <v>45137</v>
      </c>
      <c r="D278" s="4">
        <v>202.61</v>
      </c>
      <c r="E278" s="4" t="str">
        <f>VLOOKUP(A278,HOP!A:L,12,0)</f>
        <v>202.61</v>
      </c>
      <c r="F278" s="4" t="str">
        <f>VLOOKUP(A278,HOP!A:C,3,0)</f>
        <v>3699892</v>
      </c>
      <c r="G278" s="4">
        <f t="shared" si="8"/>
        <v>0</v>
      </c>
      <c r="H278" s="4" t="str">
        <f t="shared" si="9"/>
        <v>,3699892</v>
      </c>
      <c r="I278" s="4" t="str">
        <f>VLOOKUP(A278,HOP!A:U,21,0)</f>
        <v>直连</v>
      </c>
    </row>
    <row r="279" s="4" customFormat="1" spans="1:9">
      <c r="A279" s="5">
        <v>999225658980547</v>
      </c>
      <c r="B279" s="6">
        <v>45136</v>
      </c>
      <c r="C279" s="6">
        <v>45137</v>
      </c>
      <c r="D279" s="4">
        <v>126.6</v>
      </c>
      <c r="E279" s="4" t="str">
        <f>VLOOKUP(A279,HOP!A:L,12,0)</f>
        <v>126.60</v>
      </c>
      <c r="F279" s="4" t="str">
        <f>VLOOKUP(A279,HOP!A:C,3,0)</f>
        <v>3700068</v>
      </c>
      <c r="G279" s="4">
        <f t="shared" si="8"/>
        <v>0</v>
      </c>
      <c r="H279" s="4" t="str">
        <f t="shared" si="9"/>
        <v>,3700068</v>
      </c>
      <c r="I279" s="4" t="str">
        <f>VLOOKUP(A279,HOP!A:U,21,0)</f>
        <v>直连</v>
      </c>
    </row>
    <row r="280" s="4" customFormat="1" spans="1:9">
      <c r="A280" s="5">
        <v>999225659120978</v>
      </c>
      <c r="B280" s="6">
        <v>45136</v>
      </c>
      <c r="C280" s="6">
        <v>45137</v>
      </c>
      <c r="D280" s="4">
        <v>486.38</v>
      </c>
      <c r="E280" s="4" t="str">
        <f>VLOOKUP(A280,HOP!A:L,12,0)</f>
        <v>486.38</v>
      </c>
      <c r="F280" s="4" t="str">
        <f>VLOOKUP(A280,HOP!A:C,3,0)</f>
        <v>3700097</v>
      </c>
      <c r="G280" s="4">
        <f t="shared" si="8"/>
        <v>0</v>
      </c>
      <c r="H280" s="4" t="str">
        <f t="shared" si="9"/>
        <v>,3700097</v>
      </c>
      <c r="I280" s="4" t="str">
        <f>VLOOKUP(A280,HOP!A:U,21,0)</f>
        <v>直连</v>
      </c>
    </row>
    <row r="281" s="4" customFormat="1" spans="1:9">
      <c r="A281" s="5">
        <v>999225659187997</v>
      </c>
      <c r="B281" s="6">
        <v>45136</v>
      </c>
      <c r="C281" s="6">
        <v>45137</v>
      </c>
      <c r="D281" s="4">
        <v>152.06</v>
      </c>
      <c r="E281" s="4" t="str">
        <f>VLOOKUP(A281,HOP!A:L,12,0)</f>
        <v>152.06</v>
      </c>
      <c r="F281" s="4" t="str">
        <f>VLOOKUP(A281,HOP!A:C,3,0)</f>
        <v>3700126</v>
      </c>
      <c r="G281" s="4">
        <f t="shared" si="8"/>
        <v>0</v>
      </c>
      <c r="H281" s="4" t="str">
        <f t="shared" si="9"/>
        <v>,3700126</v>
      </c>
      <c r="I281" s="4" t="str">
        <f>VLOOKUP(A281,HOP!A:U,21,0)</f>
        <v>直连</v>
      </c>
    </row>
    <row r="282" s="4" customFormat="1" spans="1:9">
      <c r="A282" s="5">
        <v>999225659303511</v>
      </c>
      <c r="B282" s="6">
        <v>45136</v>
      </c>
      <c r="C282" s="6">
        <v>45137</v>
      </c>
      <c r="D282" s="4">
        <v>167.18</v>
      </c>
      <c r="E282" s="4" t="str">
        <f>VLOOKUP(A282,HOP!A:L,12,0)</f>
        <v>167.18</v>
      </c>
      <c r="F282" s="4" t="str">
        <f>VLOOKUP(A282,HOP!A:C,3,0)</f>
        <v>3700144</v>
      </c>
      <c r="G282" s="4">
        <f t="shared" si="8"/>
        <v>0</v>
      </c>
      <c r="H282" s="4" t="str">
        <f t="shared" si="9"/>
        <v>,3700144</v>
      </c>
      <c r="I282" s="4" t="str">
        <f>VLOOKUP(A282,HOP!A:U,21,0)</f>
        <v>直连</v>
      </c>
    </row>
    <row r="283" s="4" customFormat="1" spans="1:9">
      <c r="A283" s="5">
        <v>999225659350658</v>
      </c>
      <c r="B283" s="6">
        <v>45136</v>
      </c>
      <c r="C283" s="6">
        <v>45137</v>
      </c>
      <c r="D283" s="4">
        <v>500.23</v>
      </c>
      <c r="E283" s="4" t="str">
        <f>VLOOKUP(A283,HOP!A:L,12,0)</f>
        <v>500.23</v>
      </c>
      <c r="F283" s="4" t="str">
        <f>VLOOKUP(A283,HOP!A:C,3,0)</f>
        <v>3700155</v>
      </c>
      <c r="G283" s="4">
        <f t="shared" si="8"/>
        <v>0</v>
      </c>
      <c r="H283" s="4" t="str">
        <f t="shared" si="9"/>
        <v>,3700155</v>
      </c>
      <c r="I283" s="4" t="str">
        <f>VLOOKUP(A283,HOP!A:U,21,0)</f>
        <v>直连</v>
      </c>
    </row>
    <row r="284" s="4" customFormat="1" spans="1:9">
      <c r="A284" s="5">
        <v>999225659469435</v>
      </c>
      <c r="B284" s="6">
        <v>45136</v>
      </c>
      <c r="C284" s="6">
        <v>45137</v>
      </c>
      <c r="D284" s="4">
        <v>93.86</v>
      </c>
      <c r="E284" s="4" t="str">
        <f>VLOOKUP(A284,HOP!A:L,12,0)</f>
        <v>93.86</v>
      </c>
      <c r="F284" s="4" t="str">
        <f>VLOOKUP(A284,HOP!A:C,3,0)</f>
        <v>3700178</v>
      </c>
      <c r="G284" s="4">
        <f t="shared" si="8"/>
        <v>0</v>
      </c>
      <c r="H284" s="4" t="str">
        <f t="shared" si="9"/>
        <v>,3700178</v>
      </c>
      <c r="I284" s="4" t="str">
        <f>VLOOKUP(A284,HOP!A:U,21,0)</f>
        <v>直连</v>
      </c>
    </row>
    <row r="285" s="4" customFormat="1" spans="1:9">
      <c r="A285" s="5">
        <v>999225659743423</v>
      </c>
      <c r="B285" s="6">
        <v>45136</v>
      </c>
      <c r="C285" s="6">
        <v>45137</v>
      </c>
      <c r="D285" s="4">
        <v>1304.16</v>
      </c>
      <c r="E285" s="4" t="str">
        <f>VLOOKUP(A285,HOP!A:L,12,0)</f>
        <v>1304.16</v>
      </c>
      <c r="F285" s="4" t="str">
        <f>VLOOKUP(A285,HOP!A:C,3,0)</f>
        <v>3700267</v>
      </c>
      <c r="G285" s="4">
        <f t="shared" si="8"/>
        <v>0</v>
      </c>
      <c r="H285" s="4" t="str">
        <f t="shared" si="9"/>
        <v>,3700267</v>
      </c>
      <c r="I285" s="4" t="str">
        <f>VLOOKUP(A285,HOP!A:U,21,0)</f>
        <v>直连</v>
      </c>
    </row>
    <row r="286" s="4" customFormat="1" spans="1:9">
      <c r="A286" s="5">
        <v>999225659794191</v>
      </c>
      <c r="B286" s="6">
        <v>45136</v>
      </c>
      <c r="C286" s="6">
        <v>45137</v>
      </c>
      <c r="D286" s="4">
        <v>624.28</v>
      </c>
      <c r="E286" s="4" t="str">
        <f>VLOOKUP(A286,HOP!A:L,12,0)</f>
        <v>624.28</v>
      </c>
      <c r="F286" s="4" t="str">
        <f>VLOOKUP(A286,HOP!A:C,3,0)</f>
        <v>3700282</v>
      </c>
      <c r="G286" s="4">
        <f t="shared" si="8"/>
        <v>0</v>
      </c>
      <c r="H286" s="4" t="str">
        <f t="shared" si="9"/>
        <v>,3700282</v>
      </c>
      <c r="I286" s="4" t="str">
        <f>VLOOKUP(A286,HOP!A:U,21,0)</f>
        <v>直连</v>
      </c>
    </row>
    <row r="287" s="4" customFormat="1" spans="1:9">
      <c r="A287" s="5">
        <v>999225659814802</v>
      </c>
      <c r="B287" s="6">
        <v>45136</v>
      </c>
      <c r="C287" s="6">
        <v>45137</v>
      </c>
      <c r="D287" s="4">
        <v>2444.83</v>
      </c>
      <c r="E287" s="4" t="str">
        <f>VLOOKUP(A287,HOP!A:L,12,0)</f>
        <v>2444.83</v>
      </c>
      <c r="F287" s="4" t="str">
        <f>VLOOKUP(A287,HOP!A:C,3,0)</f>
        <v>3700285</v>
      </c>
      <c r="G287" s="4">
        <f t="shared" si="8"/>
        <v>0</v>
      </c>
      <c r="H287" s="4" t="str">
        <f t="shared" si="9"/>
        <v>,3700285</v>
      </c>
      <c r="I287" s="4" t="str">
        <f>VLOOKUP(A287,HOP!A:U,21,0)</f>
        <v>直连</v>
      </c>
    </row>
    <row r="288" s="4" customFormat="1" spans="1:9">
      <c r="A288" s="5">
        <v>999225659888985</v>
      </c>
      <c r="B288" s="6">
        <v>45136</v>
      </c>
      <c r="C288" s="6">
        <v>45137</v>
      </c>
      <c r="D288" s="4">
        <v>726.65</v>
      </c>
      <c r="E288" s="4" t="str">
        <f>VLOOKUP(A288,HOP!A:L,12,0)</f>
        <v>726.65</v>
      </c>
      <c r="F288" s="4" t="str">
        <f>VLOOKUP(A288,HOP!A:C,3,0)</f>
        <v>3700322</v>
      </c>
      <c r="G288" s="4">
        <f t="shared" si="8"/>
        <v>0</v>
      </c>
      <c r="H288" s="4" t="str">
        <f t="shared" si="9"/>
        <v>,3700322</v>
      </c>
      <c r="I288" s="4" t="str">
        <f>VLOOKUP(A288,HOP!A:U,21,0)</f>
        <v>直连</v>
      </c>
    </row>
    <row r="289" s="4" customFormat="1" spans="1:9">
      <c r="A289" s="5">
        <v>999225659947911</v>
      </c>
      <c r="B289" s="6">
        <v>45136</v>
      </c>
      <c r="C289" s="6">
        <v>45137</v>
      </c>
      <c r="D289" s="4">
        <v>1312.16</v>
      </c>
      <c r="E289" s="4" t="str">
        <f>VLOOKUP(A289,HOP!A:L,12,0)</f>
        <v>1312.16</v>
      </c>
      <c r="F289" s="4" t="str">
        <f>VLOOKUP(A289,HOP!A:C,3,0)</f>
        <v>3700346</v>
      </c>
      <c r="G289" s="4">
        <f t="shared" si="8"/>
        <v>0</v>
      </c>
      <c r="H289" s="4" t="str">
        <f t="shared" si="9"/>
        <v>,3700346</v>
      </c>
      <c r="I289" s="4" t="str">
        <f>VLOOKUP(A289,HOP!A:U,21,0)</f>
        <v>直连</v>
      </c>
    </row>
    <row r="290" s="4" customFormat="1" spans="1:9">
      <c r="A290" s="5">
        <v>999225659969285</v>
      </c>
      <c r="B290" s="6">
        <v>45136</v>
      </c>
      <c r="C290" s="6">
        <v>45137</v>
      </c>
      <c r="D290" s="4">
        <v>1033.92</v>
      </c>
      <c r="E290" s="4" t="str">
        <f>VLOOKUP(A290,HOP!A:L,12,0)</f>
        <v>1033.92</v>
      </c>
      <c r="F290" s="4" t="str">
        <f>VLOOKUP(A290,HOP!A:C,3,0)</f>
        <v>3700360</v>
      </c>
      <c r="G290" s="4">
        <f t="shared" si="8"/>
        <v>0</v>
      </c>
      <c r="H290" s="4" t="str">
        <f t="shared" si="9"/>
        <v>,3700360</v>
      </c>
      <c r="I290" s="4" t="str">
        <f>VLOOKUP(A290,HOP!A:U,21,0)</f>
        <v>直连</v>
      </c>
    </row>
    <row r="291" s="4" customFormat="1" spans="1:9">
      <c r="A291" s="5">
        <v>999225660022357</v>
      </c>
      <c r="B291" s="6">
        <v>45136</v>
      </c>
      <c r="C291" s="6">
        <v>45137</v>
      </c>
      <c r="D291" s="4">
        <v>1434.25</v>
      </c>
      <c r="E291" s="4" t="str">
        <f>VLOOKUP(A291,HOP!A:L,12,0)</f>
        <v>1434.25</v>
      </c>
      <c r="F291" s="4" t="str">
        <f>VLOOKUP(A291,HOP!A:C,3,0)</f>
        <v>3700383</v>
      </c>
      <c r="G291" s="4">
        <f t="shared" si="8"/>
        <v>0</v>
      </c>
      <c r="H291" s="4" t="str">
        <f t="shared" si="9"/>
        <v>,3700383</v>
      </c>
      <c r="I291" s="4" t="str">
        <f>VLOOKUP(A291,HOP!A:U,21,0)</f>
        <v>直连</v>
      </c>
    </row>
    <row r="292" s="4" customFormat="1" spans="1:9">
      <c r="A292" s="5">
        <v>999225660080136</v>
      </c>
      <c r="B292" s="6">
        <v>45136</v>
      </c>
      <c r="C292" s="6">
        <v>45137</v>
      </c>
      <c r="D292" s="4">
        <v>910.75</v>
      </c>
      <c r="E292" s="4" t="str">
        <f>VLOOKUP(A292,HOP!A:L,12,0)</f>
        <v>910.75</v>
      </c>
      <c r="F292" s="4" t="str">
        <f>VLOOKUP(A292,HOP!A:C,3,0)</f>
        <v>3700413</v>
      </c>
      <c r="G292" s="4">
        <f t="shared" si="8"/>
        <v>0</v>
      </c>
      <c r="H292" s="4" t="str">
        <f t="shared" si="9"/>
        <v>,3700413</v>
      </c>
      <c r="I292" s="4" t="str">
        <f>VLOOKUP(A292,HOP!A:U,21,0)</f>
        <v>直连</v>
      </c>
    </row>
    <row r="293" s="4" customFormat="1" spans="1:9">
      <c r="A293" s="5">
        <v>999225660205723</v>
      </c>
      <c r="B293" s="6">
        <v>45136</v>
      </c>
      <c r="C293" s="6">
        <v>45137</v>
      </c>
      <c r="D293" s="4">
        <v>651</v>
      </c>
      <c r="E293" s="4" t="str">
        <f>VLOOKUP(A293,HOP!A:L,12,0)</f>
        <v>651.00</v>
      </c>
      <c r="F293" s="4" t="str">
        <f>VLOOKUP(A293,HOP!A:C,3,0)</f>
        <v>3700459</v>
      </c>
      <c r="G293" s="4">
        <f t="shared" si="8"/>
        <v>0</v>
      </c>
      <c r="H293" s="4" t="str">
        <f t="shared" si="9"/>
        <v>,3700459</v>
      </c>
      <c r="I293" s="4" t="str">
        <f>VLOOKUP(A293,HOP!A:U,21,0)</f>
        <v>直连</v>
      </c>
    </row>
    <row r="294" s="4" customFormat="1" spans="1:9">
      <c r="A294" s="5">
        <v>999225660250084</v>
      </c>
      <c r="B294" s="6">
        <v>45136</v>
      </c>
      <c r="C294" s="6">
        <v>45137</v>
      </c>
      <c r="D294" s="4">
        <v>500.14</v>
      </c>
      <c r="E294" s="4" t="str">
        <f>VLOOKUP(A294,HOP!A:L,12,0)</f>
        <v>500.14</v>
      </c>
      <c r="F294" s="4" t="str">
        <f>VLOOKUP(A294,HOP!A:C,3,0)</f>
        <v>3700472</v>
      </c>
      <c r="G294" s="4">
        <f t="shared" si="8"/>
        <v>0</v>
      </c>
      <c r="H294" s="4" t="str">
        <f t="shared" si="9"/>
        <v>,3700472</v>
      </c>
      <c r="I294" s="4" t="str">
        <f>VLOOKUP(A294,HOP!A:U,21,0)</f>
        <v>直连</v>
      </c>
    </row>
    <row r="295" s="4" customFormat="1" spans="1:9">
      <c r="A295" s="5">
        <v>999225660355728</v>
      </c>
      <c r="B295" s="6">
        <v>45136</v>
      </c>
      <c r="C295" s="6">
        <v>45137</v>
      </c>
      <c r="D295" s="4">
        <v>326.31</v>
      </c>
      <c r="E295" s="4" t="str">
        <f>VLOOKUP(A295,HOP!A:L,12,0)</f>
        <v>326.31</v>
      </c>
      <c r="F295" s="4" t="str">
        <f>VLOOKUP(A295,HOP!A:C,3,0)</f>
        <v>3700535</v>
      </c>
      <c r="G295" s="4">
        <f t="shared" si="8"/>
        <v>0</v>
      </c>
      <c r="H295" s="4" t="str">
        <f t="shared" si="9"/>
        <v>,3700535</v>
      </c>
      <c r="I295" s="4" t="str">
        <f>VLOOKUP(A295,HOP!A:U,21,0)</f>
        <v>直连</v>
      </c>
    </row>
    <row r="296" s="4" customFormat="1" spans="1:9">
      <c r="A296" s="5">
        <v>999225660483573</v>
      </c>
      <c r="B296" s="6">
        <v>45136</v>
      </c>
      <c r="C296" s="6">
        <v>45137</v>
      </c>
      <c r="D296" s="4">
        <v>999.81</v>
      </c>
      <c r="E296" s="4" t="str">
        <f>VLOOKUP(A296,HOP!A:L,12,0)</f>
        <v>999.81</v>
      </c>
      <c r="F296" s="4" t="str">
        <f>VLOOKUP(A296,HOP!A:C,3,0)</f>
        <v>3700561</v>
      </c>
      <c r="G296" s="4">
        <f t="shared" si="8"/>
        <v>0</v>
      </c>
      <c r="H296" s="4" t="str">
        <f t="shared" si="9"/>
        <v>,3700561</v>
      </c>
      <c r="I296" s="4" t="str">
        <f>VLOOKUP(A296,HOP!A:U,21,0)</f>
        <v>直连</v>
      </c>
    </row>
    <row r="297" s="4" customFormat="1" spans="1:9">
      <c r="A297" s="5">
        <v>999225660525577</v>
      </c>
      <c r="B297" s="6">
        <v>45136</v>
      </c>
      <c r="C297" s="6">
        <v>45137</v>
      </c>
      <c r="D297" s="4">
        <v>777.87</v>
      </c>
      <c r="E297" s="4" t="str">
        <f>VLOOKUP(A297,HOP!A:L,12,0)</f>
        <v>777.87</v>
      </c>
      <c r="F297" s="4" t="str">
        <f>VLOOKUP(A297,HOP!A:C,3,0)</f>
        <v>3700571</v>
      </c>
      <c r="G297" s="4">
        <f t="shared" si="8"/>
        <v>0</v>
      </c>
      <c r="H297" s="4" t="str">
        <f t="shared" si="9"/>
        <v>,3700571</v>
      </c>
      <c r="I297" s="4" t="str">
        <f>VLOOKUP(A297,HOP!A:U,21,0)</f>
        <v>直连</v>
      </c>
    </row>
    <row r="298" s="4" customFormat="1" spans="1:9">
      <c r="A298" s="5">
        <v>999225660600209</v>
      </c>
      <c r="B298" s="6">
        <v>45136</v>
      </c>
      <c r="C298" s="6">
        <v>45137</v>
      </c>
      <c r="D298" s="4">
        <v>478.63</v>
      </c>
      <c r="E298" s="4" t="str">
        <f>VLOOKUP(A298,HOP!A:L,12,0)</f>
        <v>478.63</v>
      </c>
      <c r="F298" s="4" t="str">
        <f>VLOOKUP(A298,HOP!A:C,3,0)</f>
        <v>3700588</v>
      </c>
      <c r="G298" s="4">
        <f t="shared" si="8"/>
        <v>0</v>
      </c>
      <c r="H298" s="4" t="str">
        <f t="shared" si="9"/>
        <v>,3700588</v>
      </c>
      <c r="I298" s="4" t="str">
        <f>VLOOKUP(A298,HOP!A:U,21,0)</f>
        <v>直连</v>
      </c>
    </row>
    <row r="299" s="4" customFormat="1" spans="1:9">
      <c r="A299" s="5">
        <v>999225660611430</v>
      </c>
      <c r="B299" s="6">
        <v>45136</v>
      </c>
      <c r="C299" s="6">
        <v>45137</v>
      </c>
      <c r="D299" s="4">
        <v>663.56</v>
      </c>
      <c r="E299" s="4" t="str">
        <f>VLOOKUP(A299,HOP!A:L,12,0)</f>
        <v>663.56</v>
      </c>
      <c r="F299" s="4" t="str">
        <f>VLOOKUP(A299,HOP!A:C,3,0)</f>
        <v>3700593</v>
      </c>
      <c r="G299" s="4">
        <f t="shared" si="8"/>
        <v>0</v>
      </c>
      <c r="H299" s="4" t="str">
        <f t="shared" si="9"/>
        <v>,3700593</v>
      </c>
      <c r="I299" s="4" t="str">
        <f>VLOOKUP(A299,HOP!A:U,21,0)</f>
        <v>直连</v>
      </c>
    </row>
    <row r="300" s="4" customFormat="1" spans="1:9">
      <c r="A300" s="5">
        <v>999225660958234</v>
      </c>
      <c r="B300" s="6">
        <v>45136</v>
      </c>
      <c r="C300" s="6">
        <v>45137</v>
      </c>
      <c r="D300" s="4">
        <v>458.61</v>
      </c>
      <c r="E300" s="4" t="str">
        <f>VLOOKUP(A300,HOP!A:L,12,0)</f>
        <v>458.61</v>
      </c>
      <c r="F300" s="4" t="str">
        <f>VLOOKUP(A300,HOP!A:C,3,0)</f>
        <v>3700692</v>
      </c>
      <c r="G300" s="4">
        <f t="shared" si="8"/>
        <v>0</v>
      </c>
      <c r="H300" s="4" t="str">
        <f t="shared" si="9"/>
        <v>,3700692</v>
      </c>
      <c r="I300" s="4" t="str">
        <f>VLOOKUP(A300,HOP!A:U,21,0)</f>
        <v>直连</v>
      </c>
    </row>
    <row r="301" s="4" customFormat="1" spans="1:9">
      <c r="A301" s="5">
        <v>999225661399899</v>
      </c>
      <c r="B301" s="6">
        <v>45136</v>
      </c>
      <c r="C301" s="6">
        <v>45137</v>
      </c>
      <c r="D301" s="4">
        <v>91.25</v>
      </c>
      <c r="E301" s="4" t="str">
        <f>VLOOKUP(A301,HOP!A:L,12,0)</f>
        <v>91.25</v>
      </c>
      <c r="F301" s="4" t="str">
        <f>VLOOKUP(A301,HOP!A:C,3,0)</f>
        <v>3700827</v>
      </c>
      <c r="G301" s="4">
        <f t="shared" si="8"/>
        <v>0</v>
      </c>
      <c r="H301" s="4" t="str">
        <f t="shared" si="9"/>
        <v>,3700827</v>
      </c>
      <c r="I301" s="4" t="str">
        <f>VLOOKUP(A301,HOP!A:U,21,0)</f>
        <v>直连</v>
      </c>
    </row>
    <row r="302" s="4" customFormat="1" spans="1:9">
      <c r="A302" s="5">
        <v>999225661435718</v>
      </c>
      <c r="B302" s="6">
        <v>45136</v>
      </c>
      <c r="C302" s="6">
        <v>45137</v>
      </c>
      <c r="D302" s="4">
        <v>522.19</v>
      </c>
      <c r="E302" s="4" t="str">
        <f>VLOOKUP(A302,HOP!A:L,12,0)</f>
        <v>522.19</v>
      </c>
      <c r="F302" s="4" t="str">
        <f>VLOOKUP(A302,HOP!A:C,3,0)</f>
        <v>3700832</v>
      </c>
      <c r="G302" s="4">
        <f t="shared" si="8"/>
        <v>0</v>
      </c>
      <c r="H302" s="4" t="str">
        <f t="shared" si="9"/>
        <v>,3700832</v>
      </c>
      <c r="I302" s="4" t="str">
        <f>VLOOKUP(A302,HOP!A:U,21,0)</f>
        <v>直连</v>
      </c>
    </row>
    <row r="303" s="4" customFormat="1" spans="1:9">
      <c r="A303" s="5">
        <v>999225661740131</v>
      </c>
      <c r="B303" s="6">
        <v>45136</v>
      </c>
      <c r="C303" s="6">
        <v>45137</v>
      </c>
      <c r="D303" s="4">
        <v>251.16</v>
      </c>
      <c r="E303" s="4" t="str">
        <f>VLOOKUP(A303,HOP!A:L,12,0)</f>
        <v>251.16</v>
      </c>
      <c r="F303" s="4" t="str">
        <f>VLOOKUP(A303,HOP!A:C,3,0)</f>
        <v>3700880</v>
      </c>
      <c r="G303" s="4">
        <f t="shared" si="8"/>
        <v>0</v>
      </c>
      <c r="H303" s="4" t="str">
        <f t="shared" si="9"/>
        <v>,3700880</v>
      </c>
      <c r="I303" s="4" t="str">
        <f>VLOOKUP(A303,HOP!A:U,21,0)</f>
        <v>直连</v>
      </c>
    </row>
    <row r="304" s="4" customFormat="1" spans="1:9">
      <c r="A304" s="5">
        <v>999225662312267</v>
      </c>
      <c r="B304" s="6">
        <v>45136</v>
      </c>
      <c r="C304" s="6">
        <v>45137</v>
      </c>
      <c r="D304" s="4">
        <v>403.45</v>
      </c>
      <c r="E304" s="4" t="str">
        <f>VLOOKUP(A304,HOP!A:L,12,0)</f>
        <v>403.45</v>
      </c>
      <c r="F304" s="4" t="str">
        <f>VLOOKUP(A304,HOP!A:C,3,0)</f>
        <v>3701068</v>
      </c>
      <c r="G304" s="4">
        <f t="shared" si="8"/>
        <v>0</v>
      </c>
      <c r="H304" s="4" t="str">
        <f t="shared" si="9"/>
        <v>,3701068</v>
      </c>
      <c r="I304" s="4" t="str">
        <f>VLOOKUP(A304,HOP!A:U,21,0)</f>
        <v>直连</v>
      </c>
    </row>
    <row r="305" s="4" customFormat="1" spans="1:9">
      <c r="A305" s="5">
        <v>999225662401606</v>
      </c>
      <c r="B305" s="6">
        <v>45136</v>
      </c>
      <c r="C305" s="6">
        <v>45137</v>
      </c>
      <c r="D305" s="4">
        <v>639.49</v>
      </c>
      <c r="E305" s="4" t="str">
        <f>VLOOKUP(A305,HOP!A:L,12,0)</f>
        <v>639.49</v>
      </c>
      <c r="F305" s="4" t="str">
        <f>VLOOKUP(A305,HOP!A:C,3,0)</f>
        <v>3701093</v>
      </c>
      <c r="G305" s="4">
        <f t="shared" si="8"/>
        <v>0</v>
      </c>
      <c r="H305" s="4" t="str">
        <f t="shared" si="9"/>
        <v>,3701093</v>
      </c>
      <c r="I305" s="4" t="str">
        <f>VLOOKUP(A305,HOP!A:U,21,0)</f>
        <v>直连</v>
      </c>
    </row>
    <row r="306" s="4" customFormat="1" hidden="1" spans="1:9">
      <c r="A306" s="5">
        <v>999225662500961</v>
      </c>
      <c r="B306" s="6">
        <v>45136</v>
      </c>
      <c r="C306" s="6">
        <v>45137</v>
      </c>
      <c r="D306" s="4">
        <v>408.23</v>
      </c>
      <c r="E306" s="4" t="str">
        <f>VLOOKUP(A306,HOP!A:L,12,0)</f>
        <v>408.23</v>
      </c>
      <c r="F306" s="4" t="str">
        <f>VLOOKUP(A306,HOP!A:C,3,0)</f>
        <v>3701119</v>
      </c>
      <c r="G306" s="4">
        <f t="shared" si="8"/>
        <v>0</v>
      </c>
      <c r="H306" s="4" t="str">
        <f t="shared" si="9"/>
        <v>,3701119</v>
      </c>
      <c r="I306" s="4" t="str">
        <f>VLOOKUP(A306,HOP!A:U,21,0)</f>
        <v>直采</v>
      </c>
    </row>
    <row r="307" s="4" customFormat="1" spans="1:9">
      <c r="A307" s="5">
        <v>999225662590001</v>
      </c>
      <c r="B307" s="6">
        <v>45136</v>
      </c>
      <c r="C307" s="6">
        <v>45137</v>
      </c>
      <c r="D307" s="4">
        <v>574.51</v>
      </c>
      <c r="E307" s="4" t="str">
        <f>VLOOKUP(A307,HOP!A:L,12,0)</f>
        <v>574.51</v>
      </c>
      <c r="F307" s="4" t="str">
        <f>VLOOKUP(A307,HOP!A:C,3,0)</f>
        <v>3701132</v>
      </c>
      <c r="G307" s="4">
        <f t="shared" si="8"/>
        <v>0</v>
      </c>
      <c r="H307" s="4" t="str">
        <f t="shared" si="9"/>
        <v>,3701132</v>
      </c>
      <c r="I307" s="4" t="str">
        <f>VLOOKUP(A307,HOP!A:U,21,0)</f>
        <v>直连</v>
      </c>
    </row>
    <row r="308" s="4" customFormat="1" spans="1:9">
      <c r="A308" s="5">
        <v>999225662660498</v>
      </c>
      <c r="B308" s="6">
        <v>45136</v>
      </c>
      <c r="C308" s="6">
        <v>45137</v>
      </c>
      <c r="D308" s="4">
        <v>492.23</v>
      </c>
      <c r="E308" s="4" t="str">
        <f>VLOOKUP(A308,HOP!A:L,12,0)</f>
        <v>492.23</v>
      </c>
      <c r="F308" s="4" t="str">
        <f>VLOOKUP(A308,HOP!A:C,3,0)</f>
        <v>3701144</v>
      </c>
      <c r="G308" s="4">
        <f t="shared" si="8"/>
        <v>0</v>
      </c>
      <c r="H308" s="4" t="str">
        <f t="shared" si="9"/>
        <v>,3701144</v>
      </c>
      <c r="I308" s="4" t="str">
        <f>VLOOKUP(A308,HOP!A:U,21,0)</f>
        <v>直连</v>
      </c>
    </row>
    <row r="309" s="4" customFormat="1" hidden="1" spans="1:9">
      <c r="A309" s="5">
        <v>999225662739426</v>
      </c>
      <c r="B309" s="6">
        <v>45136</v>
      </c>
      <c r="C309" s="6">
        <v>45137</v>
      </c>
      <c r="D309" s="4">
        <v>0</v>
      </c>
      <c r="E309" s="4" t="e">
        <f>VLOOKUP(A309,HOP!A:L,12,0)</f>
        <v>#N/A</v>
      </c>
      <c r="F309" s="4" t="e">
        <f>VLOOKUP(A309,HOP!A:C,3,0)</f>
        <v>#N/A</v>
      </c>
      <c r="G309" s="4" t="e">
        <f t="shared" si="8"/>
        <v>#N/A</v>
      </c>
      <c r="H309" s="4" t="e">
        <f t="shared" si="9"/>
        <v>#N/A</v>
      </c>
      <c r="I309" s="4" t="e">
        <f>VLOOKUP(A309,HOP!A:U,21,0)</f>
        <v>#N/A</v>
      </c>
    </row>
    <row r="310" s="4" customFormat="1" spans="1:9">
      <c r="A310" s="5">
        <v>999225662898466</v>
      </c>
      <c r="B310" s="6">
        <v>45136</v>
      </c>
      <c r="C310" s="6">
        <v>45137</v>
      </c>
      <c r="D310" s="4">
        <v>2737.82</v>
      </c>
      <c r="E310" s="4" t="str">
        <f>VLOOKUP(A310,HOP!A:L,12,0)</f>
        <v>2737.82</v>
      </c>
      <c r="F310" s="4" t="str">
        <f>VLOOKUP(A310,HOP!A:C,3,0)</f>
        <v>3701308</v>
      </c>
      <c r="G310" s="4">
        <f t="shared" si="8"/>
        <v>0</v>
      </c>
      <c r="H310" s="4" t="str">
        <f t="shared" si="9"/>
        <v>,3701308</v>
      </c>
      <c r="I310" s="4" t="str">
        <f>VLOOKUP(A310,HOP!A:U,21,0)</f>
        <v>直连</v>
      </c>
    </row>
    <row r="311" s="4" customFormat="1" spans="1:9">
      <c r="A311" s="5">
        <v>999225663070473</v>
      </c>
      <c r="B311" s="6">
        <v>45136</v>
      </c>
      <c r="C311" s="6">
        <v>45137</v>
      </c>
      <c r="D311" s="4">
        <v>457.87</v>
      </c>
      <c r="E311" s="4" t="str">
        <f>VLOOKUP(A311,HOP!A:L,12,0)</f>
        <v>457.87</v>
      </c>
      <c r="F311" s="4" t="str">
        <f>VLOOKUP(A311,HOP!A:C,3,0)</f>
        <v>3701333</v>
      </c>
      <c r="G311" s="4">
        <f t="shared" si="8"/>
        <v>0</v>
      </c>
      <c r="H311" s="4" t="str">
        <f t="shared" si="9"/>
        <v>,3701333</v>
      </c>
      <c r="I311" s="4" t="str">
        <f>VLOOKUP(A311,HOP!A:U,21,0)</f>
        <v>直连</v>
      </c>
    </row>
    <row r="312" s="4" customFormat="1" spans="1:9">
      <c r="A312" s="5">
        <v>999225663236586</v>
      </c>
      <c r="B312" s="6">
        <v>45136</v>
      </c>
      <c r="C312" s="6">
        <v>45137</v>
      </c>
      <c r="D312" s="4">
        <v>77.64</v>
      </c>
      <c r="E312" s="4" t="str">
        <f>VLOOKUP(A312,HOP!A:L,12,0)</f>
        <v>77.64</v>
      </c>
      <c r="F312" s="4" t="str">
        <f>VLOOKUP(A312,HOP!A:C,3,0)</f>
        <v>3701358</v>
      </c>
      <c r="G312" s="4">
        <f t="shared" si="8"/>
        <v>0</v>
      </c>
      <c r="H312" s="4" t="str">
        <f t="shared" si="9"/>
        <v>,3701358</v>
      </c>
      <c r="I312" s="4" t="str">
        <f>VLOOKUP(A312,HOP!A:U,21,0)</f>
        <v>直连</v>
      </c>
    </row>
    <row r="313" s="4" customFormat="1" spans="1:9">
      <c r="A313" s="5">
        <v>999225663245549</v>
      </c>
      <c r="B313" s="6">
        <v>45136</v>
      </c>
      <c r="C313" s="6">
        <v>45137</v>
      </c>
      <c r="D313" s="4">
        <v>3447.76</v>
      </c>
      <c r="E313" s="4" t="str">
        <f>VLOOKUP(A313,HOP!A:L,12,0)</f>
        <v>3447.76</v>
      </c>
      <c r="F313" s="4" t="str">
        <f>VLOOKUP(A313,HOP!A:C,3,0)</f>
        <v>3701360</v>
      </c>
      <c r="G313" s="4">
        <f t="shared" si="8"/>
        <v>0</v>
      </c>
      <c r="H313" s="4" t="str">
        <f t="shared" si="9"/>
        <v>,3701360</v>
      </c>
      <c r="I313" s="4" t="str">
        <f>VLOOKUP(A313,HOP!A:U,21,0)</f>
        <v>直连</v>
      </c>
    </row>
    <row r="314" s="4" customFormat="1" spans="1:9">
      <c r="A314" s="5">
        <v>999225663339197</v>
      </c>
      <c r="B314" s="6">
        <v>45136</v>
      </c>
      <c r="C314" s="6">
        <v>45137</v>
      </c>
      <c r="D314" s="4">
        <v>477.85</v>
      </c>
      <c r="E314" s="4" t="str">
        <f>VLOOKUP(A314,HOP!A:L,12,0)</f>
        <v>477.87</v>
      </c>
      <c r="F314" s="4" t="str">
        <f>VLOOKUP(A314,HOP!A:C,3,0)</f>
        <v>3701373</v>
      </c>
      <c r="G314" s="4">
        <f t="shared" si="8"/>
        <v>-0.0199999999999818</v>
      </c>
      <c r="H314" s="4" t="str">
        <f t="shared" si="9"/>
        <v>,3701373</v>
      </c>
      <c r="I314" s="4" t="str">
        <f>VLOOKUP(A314,HOP!A:U,21,0)</f>
        <v>直连</v>
      </c>
    </row>
    <row r="315" s="4" customFormat="1" spans="1:9">
      <c r="A315" s="5">
        <v>999225663404072</v>
      </c>
      <c r="B315" s="6">
        <v>45136</v>
      </c>
      <c r="C315" s="6">
        <v>45137</v>
      </c>
      <c r="D315" s="4">
        <v>258.32</v>
      </c>
      <c r="E315" s="4" t="str">
        <f>VLOOKUP(A315,HOP!A:L,12,0)</f>
        <v>258.32</v>
      </c>
      <c r="F315" s="4" t="str">
        <f>VLOOKUP(A315,HOP!A:C,3,0)</f>
        <v>3701386</v>
      </c>
      <c r="G315" s="4">
        <f t="shared" si="8"/>
        <v>0</v>
      </c>
      <c r="H315" s="4" t="str">
        <f t="shared" si="9"/>
        <v>,3701386</v>
      </c>
      <c r="I315" s="4" t="str">
        <f>VLOOKUP(A315,HOP!A:U,21,0)</f>
        <v>直连</v>
      </c>
    </row>
    <row r="316" s="4" customFormat="1" hidden="1" spans="1:9">
      <c r="A316" s="5">
        <v>999225663515269</v>
      </c>
      <c r="B316" s="6">
        <v>45136</v>
      </c>
      <c r="C316" s="6">
        <v>45137</v>
      </c>
      <c r="D316" s="4">
        <v>738.08</v>
      </c>
      <c r="E316" s="4" t="str">
        <f>VLOOKUP(A316,HOP!A:L,12,0)</f>
        <v>738.08</v>
      </c>
      <c r="F316" s="4" t="str">
        <f>VLOOKUP(A316,HOP!A:C,3,0)</f>
        <v>3701415</v>
      </c>
      <c r="G316" s="4">
        <f t="shared" si="8"/>
        <v>0</v>
      </c>
      <c r="H316" s="4" t="str">
        <f t="shared" si="9"/>
        <v>,3701415</v>
      </c>
      <c r="I316" s="4" t="str">
        <f>VLOOKUP(A316,HOP!A:U,21,0)</f>
        <v>直采</v>
      </c>
    </row>
    <row r="317" s="4" customFormat="1" spans="1:9">
      <c r="A317" s="5">
        <v>999225663516115</v>
      </c>
      <c r="B317" s="6">
        <v>45136</v>
      </c>
      <c r="C317" s="6">
        <v>45137</v>
      </c>
      <c r="D317" s="4">
        <v>255.89</v>
      </c>
      <c r="E317" s="4" t="str">
        <f>VLOOKUP(A317,HOP!A:L,12,0)</f>
        <v>255.89</v>
      </c>
      <c r="F317" s="4" t="str">
        <f>VLOOKUP(A317,HOP!A:C,3,0)</f>
        <v>3701416</v>
      </c>
      <c r="G317" s="4">
        <f t="shared" si="8"/>
        <v>0</v>
      </c>
      <c r="H317" s="4" t="str">
        <f t="shared" si="9"/>
        <v>,3701416</v>
      </c>
      <c r="I317" s="4" t="str">
        <f>VLOOKUP(A317,HOP!A:U,21,0)</f>
        <v>直连</v>
      </c>
    </row>
    <row r="318" s="4" customFormat="1" spans="1:9">
      <c r="A318" s="5">
        <v>999225663611355</v>
      </c>
      <c r="B318" s="6">
        <v>45136</v>
      </c>
      <c r="C318" s="6">
        <v>45137</v>
      </c>
      <c r="D318" s="4">
        <v>477.85</v>
      </c>
      <c r="E318" s="4" t="str">
        <f>VLOOKUP(A318,HOP!A:L,12,0)</f>
        <v>477.87</v>
      </c>
      <c r="F318" s="4" t="str">
        <f>VLOOKUP(A318,HOP!A:C,3,0)</f>
        <v>3701563</v>
      </c>
      <c r="G318" s="4">
        <f t="shared" si="8"/>
        <v>-0.0199999999999818</v>
      </c>
      <c r="H318" s="4" t="str">
        <f t="shared" si="9"/>
        <v>,3701563</v>
      </c>
      <c r="I318" s="4" t="str">
        <f>VLOOKUP(A318,HOP!A:U,21,0)</f>
        <v>直连</v>
      </c>
    </row>
    <row r="319" s="4" customFormat="1" spans="1:9">
      <c r="A319" s="5">
        <v>999225663989302</v>
      </c>
      <c r="B319" s="6">
        <v>45136</v>
      </c>
      <c r="C319" s="6">
        <v>45137</v>
      </c>
      <c r="D319" s="4">
        <v>193.38</v>
      </c>
      <c r="E319" s="4" t="str">
        <f>VLOOKUP(A319,HOP!A:L,12,0)</f>
        <v>193.38</v>
      </c>
      <c r="F319" s="4" t="str">
        <f>VLOOKUP(A319,HOP!A:C,3,0)</f>
        <v>3701624</v>
      </c>
      <c r="G319" s="4">
        <f t="shared" si="8"/>
        <v>0</v>
      </c>
      <c r="H319" s="4" t="str">
        <f t="shared" si="9"/>
        <v>,3701624</v>
      </c>
      <c r="I319" s="4" t="str">
        <f>VLOOKUP(A319,HOP!A:U,21,0)</f>
        <v>直连</v>
      </c>
    </row>
    <row r="320" s="4" customFormat="1" spans="1:9">
      <c r="A320" s="5">
        <v>999225664039086</v>
      </c>
      <c r="B320" s="6">
        <v>45136</v>
      </c>
      <c r="C320" s="6">
        <v>45137</v>
      </c>
      <c r="D320" s="4">
        <v>209.63</v>
      </c>
      <c r="E320" s="4" t="str">
        <f>VLOOKUP(A320,HOP!A:L,12,0)</f>
        <v>209.63</v>
      </c>
      <c r="F320" s="4" t="str">
        <f>VLOOKUP(A320,HOP!A:C,3,0)</f>
        <v>3701632</v>
      </c>
      <c r="G320" s="4">
        <f t="shared" si="8"/>
        <v>0</v>
      </c>
      <c r="H320" s="4" t="str">
        <f t="shared" si="9"/>
        <v>,3701632</v>
      </c>
      <c r="I320" s="4" t="str">
        <f>VLOOKUP(A320,HOP!A:U,21,0)</f>
        <v>直连</v>
      </c>
    </row>
    <row r="321" s="4" customFormat="1" spans="1:9">
      <c r="A321" s="5">
        <v>999225664082849</v>
      </c>
      <c r="B321" s="6">
        <v>45136</v>
      </c>
      <c r="C321" s="6">
        <v>45137</v>
      </c>
      <c r="D321" s="4">
        <v>381.23</v>
      </c>
      <c r="E321" s="4" t="str">
        <f>VLOOKUP(A321,HOP!A:L,12,0)</f>
        <v>381.23</v>
      </c>
      <c r="F321" s="4" t="str">
        <f>VLOOKUP(A321,HOP!A:C,3,0)</f>
        <v>3701639</v>
      </c>
      <c r="G321" s="4">
        <f t="shared" si="8"/>
        <v>0</v>
      </c>
      <c r="H321" s="4" t="str">
        <f t="shared" si="9"/>
        <v>,3701639</v>
      </c>
      <c r="I321" s="4" t="str">
        <f>VLOOKUP(A321,HOP!A:U,21,0)</f>
        <v>直连</v>
      </c>
    </row>
    <row r="322" s="4" customFormat="1" spans="1:9">
      <c r="A322" s="5">
        <v>999225664118978</v>
      </c>
      <c r="B322" s="6">
        <v>45136</v>
      </c>
      <c r="C322" s="6">
        <v>45137</v>
      </c>
      <c r="D322" s="4">
        <v>226.62</v>
      </c>
      <c r="E322" s="4" t="str">
        <f>VLOOKUP(A322,HOP!A:L,12,0)</f>
        <v>226.62</v>
      </c>
      <c r="F322" s="4" t="str">
        <f>VLOOKUP(A322,HOP!A:C,3,0)</f>
        <v>3701643</v>
      </c>
      <c r="G322" s="4">
        <f t="shared" si="8"/>
        <v>0</v>
      </c>
      <c r="H322" s="4" t="str">
        <f t="shared" si="9"/>
        <v>,3701643</v>
      </c>
      <c r="I322" s="4" t="str">
        <f>VLOOKUP(A322,HOP!A:U,21,0)</f>
        <v>直连</v>
      </c>
    </row>
    <row r="323" s="4" customFormat="1" spans="1:9">
      <c r="A323" s="5">
        <v>999225664549225</v>
      </c>
      <c r="B323" s="6">
        <v>45136</v>
      </c>
      <c r="C323" s="6">
        <v>45137</v>
      </c>
      <c r="D323" s="4">
        <v>643.21</v>
      </c>
      <c r="E323" s="4" t="str">
        <f>VLOOKUP(A323,HOP!A:L,12,0)</f>
        <v>643.21</v>
      </c>
      <c r="F323" s="4" t="str">
        <f>VLOOKUP(A323,HOP!A:C,3,0)</f>
        <v>3701880</v>
      </c>
      <c r="G323" s="4">
        <f t="shared" ref="G323:G373" si="10">D323-E323</f>
        <v>0</v>
      </c>
      <c r="H323" s="4" t="str">
        <f t="shared" ref="H323:H373" si="11">$H$1&amp;F323</f>
        <v>,3701880</v>
      </c>
      <c r="I323" s="4" t="str">
        <f>VLOOKUP(A323,HOP!A:U,21,0)</f>
        <v>直连</v>
      </c>
    </row>
    <row r="324" s="4" customFormat="1" spans="1:9">
      <c r="A324" s="5">
        <v>999225664659631</v>
      </c>
      <c r="B324" s="6">
        <v>45136</v>
      </c>
      <c r="C324" s="6">
        <v>45137</v>
      </c>
      <c r="D324" s="4">
        <v>158.71</v>
      </c>
      <c r="E324" s="4" t="str">
        <f>VLOOKUP(A324,HOP!A:L,12,0)</f>
        <v>158.71</v>
      </c>
      <c r="F324" s="4" t="str">
        <f>VLOOKUP(A324,HOP!A:C,3,0)</f>
        <v>3701906</v>
      </c>
      <c r="G324" s="4">
        <f t="shared" si="10"/>
        <v>0</v>
      </c>
      <c r="H324" s="4" t="str">
        <f t="shared" si="11"/>
        <v>,3701906</v>
      </c>
      <c r="I324" s="4" t="str">
        <f>VLOOKUP(A324,HOP!A:U,21,0)</f>
        <v>直连</v>
      </c>
    </row>
    <row r="325" s="4" customFormat="1" spans="1:9">
      <c r="A325" s="5">
        <v>999225665164964</v>
      </c>
      <c r="B325" s="6">
        <v>45136</v>
      </c>
      <c r="C325" s="6">
        <v>45137</v>
      </c>
      <c r="D325" s="4">
        <v>395.37</v>
      </c>
      <c r="E325" s="4" t="str">
        <f>VLOOKUP(A325,HOP!A:L,12,0)</f>
        <v>395.37</v>
      </c>
      <c r="F325" s="4" t="str">
        <f>VLOOKUP(A325,HOP!A:C,3,0)</f>
        <v>3701997</v>
      </c>
      <c r="G325" s="4">
        <f t="shared" si="10"/>
        <v>0</v>
      </c>
      <c r="H325" s="4" t="str">
        <f t="shared" si="11"/>
        <v>,3701997</v>
      </c>
      <c r="I325" s="4" t="str">
        <f>VLOOKUP(A325,HOP!A:U,21,0)</f>
        <v>直连</v>
      </c>
    </row>
    <row r="326" s="4" customFormat="1" spans="1:9">
      <c r="A326" s="5">
        <v>999225665282930</v>
      </c>
      <c r="B326" s="6">
        <v>45136</v>
      </c>
      <c r="C326" s="6">
        <v>45137</v>
      </c>
      <c r="D326" s="4">
        <v>282.62</v>
      </c>
      <c r="E326" s="4" t="str">
        <f>VLOOKUP(A326,HOP!A:L,12,0)</f>
        <v>282.62</v>
      </c>
      <c r="F326" s="4" t="str">
        <f>VLOOKUP(A326,HOP!A:C,3,0)</f>
        <v>3702024</v>
      </c>
      <c r="G326" s="4">
        <f t="shared" si="10"/>
        <v>0</v>
      </c>
      <c r="H326" s="4" t="str">
        <f t="shared" si="11"/>
        <v>,3702024</v>
      </c>
      <c r="I326" s="4" t="str">
        <f>VLOOKUP(A326,HOP!A:U,21,0)</f>
        <v>直连</v>
      </c>
    </row>
    <row r="327" s="4" customFormat="1" spans="1:9">
      <c r="A327" s="5">
        <v>999225665729571</v>
      </c>
      <c r="B327" s="6">
        <v>45136</v>
      </c>
      <c r="C327" s="6">
        <v>45137</v>
      </c>
      <c r="D327" s="4">
        <v>769.3</v>
      </c>
      <c r="E327" s="4" t="str">
        <f>VLOOKUP(A327,HOP!A:L,12,0)</f>
        <v>769.30</v>
      </c>
      <c r="F327" s="4" t="str">
        <f>VLOOKUP(A327,HOP!A:C,3,0)</f>
        <v>3702270</v>
      </c>
      <c r="G327" s="4">
        <f t="shared" si="10"/>
        <v>0</v>
      </c>
      <c r="H327" s="4" t="str">
        <f t="shared" si="11"/>
        <v>,3702270</v>
      </c>
      <c r="I327" s="4" t="str">
        <f>VLOOKUP(A327,HOP!A:U,21,0)</f>
        <v>直连</v>
      </c>
    </row>
    <row r="328" s="4" customFormat="1" spans="1:9">
      <c r="A328" s="5">
        <v>999225665837509</v>
      </c>
      <c r="B328" s="6">
        <v>45136</v>
      </c>
      <c r="C328" s="6">
        <v>45137</v>
      </c>
      <c r="D328" s="4">
        <v>478.68</v>
      </c>
      <c r="E328" s="4" t="str">
        <f>VLOOKUP(A328,HOP!A:L,12,0)</f>
        <v>478.68</v>
      </c>
      <c r="F328" s="4" t="str">
        <f>VLOOKUP(A328,HOP!A:C,3,0)</f>
        <v>3702296</v>
      </c>
      <c r="G328" s="4">
        <f t="shared" si="10"/>
        <v>0</v>
      </c>
      <c r="H328" s="4" t="str">
        <f t="shared" si="11"/>
        <v>,3702296</v>
      </c>
      <c r="I328" s="4" t="str">
        <f>VLOOKUP(A328,HOP!A:U,21,0)</f>
        <v>直连</v>
      </c>
    </row>
    <row r="329" s="4" customFormat="1" spans="1:9">
      <c r="A329" s="5">
        <v>999225666211650</v>
      </c>
      <c r="B329" s="6">
        <v>45136</v>
      </c>
      <c r="C329" s="6">
        <v>45137</v>
      </c>
      <c r="D329" s="4">
        <v>91.25</v>
      </c>
      <c r="E329" s="4" t="str">
        <f>VLOOKUP(A329,HOP!A:L,12,0)</f>
        <v>91.25</v>
      </c>
      <c r="F329" s="4" t="str">
        <f>VLOOKUP(A329,HOP!A:C,3,0)</f>
        <v>3702383</v>
      </c>
      <c r="G329" s="4">
        <f t="shared" si="10"/>
        <v>0</v>
      </c>
      <c r="H329" s="4" t="str">
        <f t="shared" si="11"/>
        <v>,3702383</v>
      </c>
      <c r="I329" s="4" t="str">
        <f>VLOOKUP(A329,HOP!A:U,21,0)</f>
        <v>直连</v>
      </c>
    </row>
    <row r="330" s="4" customFormat="1" spans="1:9">
      <c r="A330" s="5">
        <v>999225668677924</v>
      </c>
      <c r="B330" s="6">
        <v>45136</v>
      </c>
      <c r="C330" s="6">
        <v>45137</v>
      </c>
      <c r="D330" s="4">
        <v>258.32</v>
      </c>
      <c r="E330" s="4" t="str">
        <f>VLOOKUP(A330,HOP!A:L,12,0)</f>
        <v>258.32</v>
      </c>
      <c r="F330" s="4" t="str">
        <f>VLOOKUP(A330,HOP!A:C,3,0)</f>
        <v>3702557</v>
      </c>
      <c r="G330" s="4">
        <f t="shared" si="10"/>
        <v>0</v>
      </c>
      <c r="H330" s="4" t="str">
        <f t="shared" si="11"/>
        <v>,3702557</v>
      </c>
      <c r="I330" s="4" t="str">
        <f>VLOOKUP(A330,HOP!A:U,21,0)</f>
        <v>直连</v>
      </c>
    </row>
    <row r="331" s="4" customFormat="1" spans="1:9">
      <c r="A331" s="5">
        <v>999225669673547</v>
      </c>
      <c r="B331" s="6">
        <v>45136</v>
      </c>
      <c r="C331" s="6">
        <v>45137</v>
      </c>
      <c r="D331" s="4">
        <v>113.27</v>
      </c>
      <c r="E331" s="4" t="str">
        <f>VLOOKUP(A331,HOP!A:L,12,0)</f>
        <v>113.27</v>
      </c>
      <c r="F331" s="4" t="str">
        <f>VLOOKUP(A331,HOP!A:C,3,0)</f>
        <v>3702621</v>
      </c>
      <c r="G331" s="4">
        <f t="shared" si="10"/>
        <v>0</v>
      </c>
      <c r="H331" s="4" t="str">
        <f t="shared" si="11"/>
        <v>,3702621</v>
      </c>
      <c r="I331" s="4" t="str">
        <f>VLOOKUP(A331,HOP!A:U,21,0)</f>
        <v>直连</v>
      </c>
    </row>
    <row r="332" s="4" customFormat="1" spans="1:9">
      <c r="A332" s="5">
        <v>999225669923457</v>
      </c>
      <c r="B332" s="6">
        <v>45136</v>
      </c>
      <c r="C332" s="6">
        <v>45137</v>
      </c>
      <c r="D332" s="4">
        <v>574.86</v>
      </c>
      <c r="E332" s="4" t="str">
        <f>VLOOKUP(A332,HOP!A:L,12,0)</f>
        <v>574.86</v>
      </c>
      <c r="F332" s="4" t="str">
        <f>VLOOKUP(A332,HOP!A:C,3,0)</f>
        <v>3702640</v>
      </c>
      <c r="G332" s="4">
        <f t="shared" si="10"/>
        <v>0</v>
      </c>
      <c r="H332" s="4" t="str">
        <f t="shared" si="11"/>
        <v>,3702640</v>
      </c>
      <c r="I332" s="4" t="str">
        <f>VLOOKUP(A332,HOP!A:U,21,0)</f>
        <v>直连</v>
      </c>
    </row>
    <row r="333" s="4" customFormat="1" spans="1:9">
      <c r="A333" s="5">
        <v>999225670286056</v>
      </c>
      <c r="B333" s="6">
        <v>45136</v>
      </c>
      <c r="C333" s="6">
        <v>45137</v>
      </c>
      <c r="D333" s="4">
        <v>806.14</v>
      </c>
      <c r="E333" s="4" t="str">
        <f>VLOOKUP(A333,HOP!A:L,12,0)</f>
        <v>806.17</v>
      </c>
      <c r="F333" s="4" t="str">
        <f>VLOOKUP(A333,HOP!A:C,3,0)</f>
        <v>3702685</v>
      </c>
      <c r="G333" s="4">
        <f t="shared" si="10"/>
        <v>-0.0299999999999727</v>
      </c>
      <c r="H333" s="4" t="str">
        <f t="shared" si="11"/>
        <v>,3702685</v>
      </c>
      <c r="I333" s="4" t="str">
        <f>VLOOKUP(A333,HOP!A:U,21,0)</f>
        <v>直连</v>
      </c>
    </row>
    <row r="334" s="4" customFormat="1" spans="1:9">
      <c r="A334" s="5">
        <v>999225670531433</v>
      </c>
      <c r="B334" s="6">
        <v>45136</v>
      </c>
      <c r="C334" s="6">
        <v>45137</v>
      </c>
      <c r="D334" s="4">
        <v>1848.92</v>
      </c>
      <c r="E334" s="4" t="str">
        <f>VLOOKUP(A334,HOP!A:L,12,0)</f>
        <v>1848.92</v>
      </c>
      <c r="F334" s="4" t="str">
        <f>VLOOKUP(A334,HOP!A:C,3,0)</f>
        <v>3702702</v>
      </c>
      <c r="G334" s="4">
        <f t="shared" si="10"/>
        <v>0</v>
      </c>
      <c r="H334" s="4" t="str">
        <f t="shared" si="11"/>
        <v>,3702702</v>
      </c>
      <c r="I334" s="4" t="str">
        <f>VLOOKUP(A334,HOP!A:U,21,0)</f>
        <v>直连</v>
      </c>
    </row>
    <row r="335" s="4" customFormat="1" spans="1:9">
      <c r="A335" s="5">
        <v>999225670670122</v>
      </c>
      <c r="B335" s="6">
        <v>45136</v>
      </c>
      <c r="C335" s="6">
        <v>45137</v>
      </c>
      <c r="D335" s="4">
        <v>1841.2</v>
      </c>
      <c r="E335" s="4" t="str">
        <f>VLOOKUP(A335,HOP!A:L,12,0)</f>
        <v>1841.20</v>
      </c>
      <c r="F335" s="4" t="str">
        <f>VLOOKUP(A335,HOP!A:C,3,0)</f>
        <v>3702715</v>
      </c>
      <c r="G335" s="4">
        <f t="shared" si="10"/>
        <v>0</v>
      </c>
      <c r="H335" s="4" t="str">
        <f t="shared" si="11"/>
        <v>,3702715</v>
      </c>
      <c r="I335" s="4" t="str">
        <f>VLOOKUP(A335,HOP!A:U,21,0)</f>
        <v>直连</v>
      </c>
    </row>
    <row r="336" s="4" customFormat="1" hidden="1" spans="1:9">
      <c r="A336" s="5">
        <v>999225671100171</v>
      </c>
      <c r="B336" s="6">
        <v>45136</v>
      </c>
      <c r="C336" s="6">
        <v>45137</v>
      </c>
      <c r="D336" s="4">
        <v>0</v>
      </c>
      <c r="E336" s="4" t="str">
        <f>VLOOKUP(A336,HOP!A:L,12,0)</f>
        <v>0.00</v>
      </c>
      <c r="F336" s="4" t="str">
        <f>VLOOKUP(A336,HOP!A:C,3,0)</f>
        <v>3702897</v>
      </c>
      <c r="G336" s="4">
        <f t="shared" si="10"/>
        <v>0</v>
      </c>
      <c r="H336" s="4" t="str">
        <f t="shared" si="11"/>
        <v>,3702897</v>
      </c>
      <c r="I336" s="4" t="str">
        <f>VLOOKUP(A336,HOP!A:U,21,0)</f>
        <v>直连</v>
      </c>
    </row>
    <row r="337" s="4" customFormat="1" spans="1:9">
      <c r="A337" s="5">
        <v>999225671130585</v>
      </c>
      <c r="B337" s="6">
        <v>45136</v>
      </c>
      <c r="C337" s="6">
        <v>45137</v>
      </c>
      <c r="D337" s="4">
        <v>359.93</v>
      </c>
      <c r="E337" s="4" t="str">
        <f>VLOOKUP(A337,HOP!A:L,12,0)</f>
        <v>359.93</v>
      </c>
      <c r="F337" s="4" t="str">
        <f>VLOOKUP(A337,HOP!A:C,3,0)</f>
        <v>3702900</v>
      </c>
      <c r="G337" s="4">
        <f t="shared" si="10"/>
        <v>0</v>
      </c>
      <c r="H337" s="4" t="str">
        <f t="shared" si="11"/>
        <v>,3702900</v>
      </c>
      <c r="I337" s="4" t="str">
        <f>VLOOKUP(A337,HOP!A:U,21,0)</f>
        <v>直连</v>
      </c>
    </row>
    <row r="338" s="4" customFormat="1" spans="1:9">
      <c r="A338" s="5">
        <v>999225672028502</v>
      </c>
      <c r="B338" s="6">
        <v>45136</v>
      </c>
      <c r="C338" s="6">
        <v>45137</v>
      </c>
      <c r="D338" s="4">
        <v>238.18</v>
      </c>
      <c r="E338" s="4" t="str">
        <f>VLOOKUP(A338,HOP!A:L,12,0)</f>
        <v>238.18</v>
      </c>
      <c r="F338" s="4" t="str">
        <f>VLOOKUP(A338,HOP!A:C,3,0)</f>
        <v>3703013</v>
      </c>
      <c r="G338" s="4">
        <f t="shared" si="10"/>
        <v>0</v>
      </c>
      <c r="H338" s="4" t="str">
        <f t="shared" si="11"/>
        <v>,3703013</v>
      </c>
      <c r="I338" s="4" t="str">
        <f>VLOOKUP(A338,HOP!A:U,21,0)</f>
        <v>直连</v>
      </c>
    </row>
    <row r="339" s="4" customFormat="1" spans="1:9">
      <c r="A339" s="5">
        <v>999225672067131</v>
      </c>
      <c r="B339" s="6">
        <v>45136</v>
      </c>
      <c r="C339" s="6">
        <v>45137</v>
      </c>
      <c r="D339" s="4">
        <v>522.77</v>
      </c>
      <c r="E339" s="4" t="str">
        <f>VLOOKUP(A339,HOP!A:L,12,0)</f>
        <v>522.77</v>
      </c>
      <c r="F339" s="4" t="str">
        <f>VLOOKUP(A339,HOP!A:C,3,0)</f>
        <v>3703019</v>
      </c>
      <c r="G339" s="4">
        <f t="shared" si="10"/>
        <v>0</v>
      </c>
      <c r="H339" s="4" t="str">
        <f t="shared" si="11"/>
        <v>,3703019</v>
      </c>
      <c r="I339" s="4" t="str">
        <f>VLOOKUP(A339,HOP!A:U,21,0)</f>
        <v>直连</v>
      </c>
    </row>
    <row r="340" s="4" customFormat="1" spans="1:9">
      <c r="A340" s="5">
        <v>999225672237675</v>
      </c>
      <c r="B340" s="6">
        <v>45136</v>
      </c>
      <c r="C340" s="6">
        <v>45137</v>
      </c>
      <c r="D340" s="4">
        <v>662.04</v>
      </c>
      <c r="E340" s="4" t="str">
        <f>VLOOKUP(A340,HOP!A:L,12,0)</f>
        <v>662.04</v>
      </c>
      <c r="F340" s="4" t="str">
        <f>VLOOKUP(A340,HOP!A:C,3,0)</f>
        <v>3703050</v>
      </c>
      <c r="G340" s="4">
        <f t="shared" si="10"/>
        <v>0</v>
      </c>
      <c r="H340" s="4" t="str">
        <f t="shared" si="11"/>
        <v>,3703050</v>
      </c>
      <c r="I340" s="4" t="str">
        <f>VLOOKUP(A340,HOP!A:U,21,0)</f>
        <v>直连</v>
      </c>
    </row>
    <row r="341" s="4" customFormat="1" spans="1:9">
      <c r="A341" s="5">
        <v>999225672442976</v>
      </c>
      <c r="B341" s="6">
        <v>45136</v>
      </c>
      <c r="C341" s="6">
        <v>45137</v>
      </c>
      <c r="D341" s="4">
        <v>354.2</v>
      </c>
      <c r="E341" s="4" t="str">
        <f>VLOOKUP(A341,HOP!A:L,12,0)</f>
        <v>354.20</v>
      </c>
      <c r="F341" s="4" t="str">
        <f>VLOOKUP(A341,HOP!A:C,3,0)</f>
        <v>3703217</v>
      </c>
      <c r="G341" s="4">
        <f t="shared" si="10"/>
        <v>0</v>
      </c>
      <c r="H341" s="4" t="str">
        <f t="shared" si="11"/>
        <v>,3703217</v>
      </c>
      <c r="I341" s="4" t="str">
        <f>VLOOKUP(A341,HOP!A:U,21,0)</f>
        <v>直连</v>
      </c>
    </row>
    <row r="342" s="4" customFormat="1" spans="1:9">
      <c r="A342" s="5">
        <v>999225672718070</v>
      </c>
      <c r="B342" s="6">
        <v>45136</v>
      </c>
      <c r="C342" s="6">
        <v>45137</v>
      </c>
      <c r="D342" s="4">
        <v>321.69</v>
      </c>
      <c r="E342" s="4" t="str">
        <f>VLOOKUP(A342,HOP!A:L,12,0)</f>
        <v>321.69</v>
      </c>
      <c r="F342" s="4" t="str">
        <f>VLOOKUP(A342,HOP!A:C,3,0)</f>
        <v>3703249</v>
      </c>
      <c r="G342" s="4">
        <f t="shared" si="10"/>
        <v>0</v>
      </c>
      <c r="H342" s="4" t="str">
        <f t="shared" si="11"/>
        <v>,3703249</v>
      </c>
      <c r="I342" s="4" t="str">
        <f>VLOOKUP(A342,HOP!A:U,21,0)</f>
        <v>直连</v>
      </c>
    </row>
    <row r="343" s="4" customFormat="1" hidden="1" spans="1:9">
      <c r="A343" s="5">
        <v>999225672735129</v>
      </c>
      <c r="B343" s="6">
        <v>45136</v>
      </c>
      <c r="C343" s="6">
        <v>45137</v>
      </c>
      <c r="D343" s="4">
        <v>0</v>
      </c>
      <c r="E343" s="4" t="e">
        <f>VLOOKUP(A343,HOP!A:L,12,0)</f>
        <v>#N/A</v>
      </c>
      <c r="F343" s="4" t="e">
        <f>VLOOKUP(A343,HOP!A:C,3,0)</f>
        <v>#N/A</v>
      </c>
      <c r="G343" s="4" t="e">
        <f t="shared" si="10"/>
        <v>#N/A</v>
      </c>
      <c r="H343" s="4" t="e">
        <f t="shared" si="11"/>
        <v>#N/A</v>
      </c>
      <c r="I343" s="4" t="e">
        <f>VLOOKUP(A343,HOP!A:U,21,0)</f>
        <v>#N/A</v>
      </c>
    </row>
    <row r="344" s="4" customFormat="1" spans="1:9">
      <c r="A344" s="5">
        <v>999225673191339</v>
      </c>
      <c r="B344" s="6">
        <v>45136</v>
      </c>
      <c r="C344" s="6">
        <v>45137</v>
      </c>
      <c r="D344" s="4">
        <v>769.1</v>
      </c>
      <c r="E344" s="4" t="str">
        <f>VLOOKUP(A344,HOP!A:L,12,0)</f>
        <v>769.10</v>
      </c>
      <c r="F344" s="4" t="str">
        <f>VLOOKUP(A344,HOP!A:C,3,0)</f>
        <v>3703325</v>
      </c>
      <c r="G344" s="4">
        <f t="shared" si="10"/>
        <v>0</v>
      </c>
      <c r="H344" s="4" t="str">
        <f t="shared" si="11"/>
        <v>,3703325</v>
      </c>
      <c r="I344" s="4" t="str">
        <f>VLOOKUP(A344,HOP!A:U,21,0)</f>
        <v>直连</v>
      </c>
    </row>
    <row r="345" s="4" customFormat="1" spans="1:9">
      <c r="A345" s="5">
        <v>999225673134204</v>
      </c>
      <c r="B345" s="6">
        <v>45136</v>
      </c>
      <c r="C345" s="6">
        <v>45137</v>
      </c>
      <c r="D345" s="4">
        <v>325.7</v>
      </c>
      <c r="E345" s="4" t="str">
        <f>VLOOKUP(A345,HOP!A:L,12,0)</f>
        <v>325.70</v>
      </c>
      <c r="F345" s="4" t="str">
        <f>VLOOKUP(A345,HOP!A:C,3,0)</f>
        <v>3703321</v>
      </c>
      <c r="G345" s="4">
        <f t="shared" si="10"/>
        <v>0</v>
      </c>
      <c r="H345" s="4" t="str">
        <f t="shared" si="11"/>
        <v>,3703321</v>
      </c>
      <c r="I345" s="4" t="str">
        <f>VLOOKUP(A345,HOP!A:U,21,0)</f>
        <v>直连</v>
      </c>
    </row>
    <row r="346" s="4" customFormat="1" spans="1:9">
      <c r="A346" s="5">
        <v>999225674124239</v>
      </c>
      <c r="B346" s="6">
        <v>45136</v>
      </c>
      <c r="C346" s="6">
        <v>45137</v>
      </c>
      <c r="D346" s="4">
        <v>756.66</v>
      </c>
      <c r="E346" s="4" t="str">
        <f>VLOOKUP(A346,HOP!A:L,12,0)</f>
        <v>756.66</v>
      </c>
      <c r="F346" s="4" t="str">
        <f>VLOOKUP(A346,HOP!A:C,3,0)</f>
        <v>3703623</v>
      </c>
      <c r="G346" s="4">
        <f t="shared" si="10"/>
        <v>0</v>
      </c>
      <c r="H346" s="4" t="str">
        <f t="shared" si="11"/>
        <v>,3703623</v>
      </c>
      <c r="I346" s="4" t="str">
        <f>VLOOKUP(A346,HOP!A:U,21,0)</f>
        <v>直连</v>
      </c>
    </row>
    <row r="347" s="4" customFormat="1" spans="1:9">
      <c r="A347" s="5">
        <v>999225674237599</v>
      </c>
      <c r="B347" s="6">
        <v>45136</v>
      </c>
      <c r="C347" s="6">
        <v>45137</v>
      </c>
      <c r="D347" s="4">
        <v>1197.65</v>
      </c>
      <c r="E347" s="4" t="str">
        <f>VLOOKUP(A347,HOP!A:L,12,0)</f>
        <v>1197.65</v>
      </c>
      <c r="F347" s="4" t="str">
        <f>VLOOKUP(A347,HOP!A:C,3,0)</f>
        <v>3703644</v>
      </c>
      <c r="G347" s="4">
        <f t="shared" si="10"/>
        <v>0</v>
      </c>
      <c r="H347" s="4" t="str">
        <f t="shared" si="11"/>
        <v>,3703644</v>
      </c>
      <c r="I347" s="4" t="str">
        <f>VLOOKUP(A347,HOP!A:U,21,0)</f>
        <v>直连</v>
      </c>
    </row>
    <row r="348" s="4" customFormat="1" spans="1:9">
      <c r="A348" s="5">
        <v>999225674535021</v>
      </c>
      <c r="B348" s="6">
        <v>45136</v>
      </c>
      <c r="C348" s="6">
        <v>45137</v>
      </c>
      <c r="D348" s="4">
        <v>607.3</v>
      </c>
      <c r="E348" s="4" t="str">
        <f>VLOOKUP(A348,HOP!A:L,12,0)</f>
        <v>607.30</v>
      </c>
      <c r="F348" s="4" t="str">
        <f>VLOOKUP(A348,HOP!A:C,3,0)</f>
        <v>3703686</v>
      </c>
      <c r="G348" s="4">
        <f t="shared" si="10"/>
        <v>0</v>
      </c>
      <c r="H348" s="4" t="str">
        <f t="shared" si="11"/>
        <v>,3703686</v>
      </c>
      <c r="I348" s="4" t="str">
        <f>VLOOKUP(A348,HOP!A:U,21,0)</f>
        <v>直连</v>
      </c>
    </row>
    <row r="349" s="4" customFormat="1" spans="1:9">
      <c r="A349" s="5">
        <v>999225674609329</v>
      </c>
      <c r="B349" s="6">
        <v>45136</v>
      </c>
      <c r="C349" s="6">
        <v>45137</v>
      </c>
      <c r="D349" s="4">
        <v>200.94</v>
      </c>
      <c r="E349" s="4" t="str">
        <f>VLOOKUP(A349,HOP!A:L,12,0)</f>
        <v>200.94</v>
      </c>
      <c r="F349" s="4" t="str">
        <f>VLOOKUP(A349,HOP!A:C,3,0)</f>
        <v>3703901</v>
      </c>
      <c r="G349" s="4">
        <f t="shared" si="10"/>
        <v>0</v>
      </c>
      <c r="H349" s="4" t="str">
        <f t="shared" si="11"/>
        <v>,3703901</v>
      </c>
      <c r="I349" s="4" t="str">
        <f>VLOOKUP(A349,HOP!A:U,21,0)</f>
        <v>直连</v>
      </c>
    </row>
    <row r="350" s="4" customFormat="1" spans="1:9">
      <c r="A350" s="5">
        <v>999225674976686</v>
      </c>
      <c r="B350" s="6">
        <v>45136</v>
      </c>
      <c r="C350" s="6">
        <v>45137</v>
      </c>
      <c r="D350" s="4">
        <v>313.88</v>
      </c>
      <c r="E350" s="4" t="str">
        <f>VLOOKUP(A350,HOP!A:L,12,0)</f>
        <v>313.88</v>
      </c>
      <c r="F350" s="4" t="str">
        <f>VLOOKUP(A350,HOP!A:C,3,0)</f>
        <v>3703947</v>
      </c>
      <c r="G350" s="4">
        <f t="shared" si="10"/>
        <v>0</v>
      </c>
      <c r="H350" s="4" t="str">
        <f t="shared" si="11"/>
        <v>,3703947</v>
      </c>
      <c r="I350" s="4" t="str">
        <f>VLOOKUP(A350,HOP!A:U,21,0)</f>
        <v>直连</v>
      </c>
    </row>
    <row r="351" s="4" customFormat="1" spans="1:9">
      <c r="A351" s="5">
        <v>999225674802087</v>
      </c>
      <c r="B351" s="6">
        <v>45136</v>
      </c>
      <c r="C351" s="6">
        <v>45137</v>
      </c>
      <c r="D351" s="4">
        <v>185.85</v>
      </c>
      <c r="E351" s="4" t="str">
        <f>VLOOKUP(A351,HOP!A:L,12,0)</f>
        <v>185.85</v>
      </c>
      <c r="F351" s="4" t="str">
        <f>VLOOKUP(A351,HOP!A:C,3,0)</f>
        <v>3703922</v>
      </c>
      <c r="G351" s="4">
        <f t="shared" si="10"/>
        <v>0</v>
      </c>
      <c r="H351" s="4" t="str">
        <f t="shared" si="11"/>
        <v>,3703922</v>
      </c>
      <c r="I351" s="4" t="str">
        <f>VLOOKUP(A351,HOP!A:U,21,0)</f>
        <v>直连</v>
      </c>
    </row>
    <row r="352" s="4" customFormat="1" spans="1:9">
      <c r="A352" s="5">
        <v>999225675014721</v>
      </c>
      <c r="B352" s="6">
        <v>45136</v>
      </c>
      <c r="C352" s="6">
        <v>45137</v>
      </c>
      <c r="D352" s="4">
        <v>341.18</v>
      </c>
      <c r="E352" s="4" t="str">
        <f>VLOOKUP(A352,HOP!A:L,12,0)</f>
        <v>341.18</v>
      </c>
      <c r="F352" s="4" t="str">
        <f>VLOOKUP(A352,HOP!A:C,3,0)</f>
        <v>3703954</v>
      </c>
      <c r="G352" s="4">
        <f t="shared" si="10"/>
        <v>0</v>
      </c>
      <c r="H352" s="4" t="str">
        <f t="shared" si="11"/>
        <v>,3703954</v>
      </c>
      <c r="I352" s="4" t="str">
        <f>VLOOKUP(A352,HOP!A:U,21,0)</f>
        <v>直连</v>
      </c>
    </row>
    <row r="353" s="4" customFormat="1" spans="1:9">
      <c r="A353" s="5">
        <v>999225675058779</v>
      </c>
      <c r="B353" s="6">
        <v>45136</v>
      </c>
      <c r="C353" s="6">
        <v>45137</v>
      </c>
      <c r="D353" s="4">
        <v>1239.62</v>
      </c>
      <c r="E353" s="4" t="str">
        <f>VLOOKUP(A353,HOP!A:L,12,0)</f>
        <v>1239.62</v>
      </c>
      <c r="F353" s="4" t="str">
        <f>VLOOKUP(A353,HOP!A:C,3,0)</f>
        <v>3703963</v>
      </c>
      <c r="G353" s="4">
        <f t="shared" si="10"/>
        <v>0</v>
      </c>
      <c r="H353" s="4" t="str">
        <f t="shared" si="11"/>
        <v>,3703963</v>
      </c>
      <c r="I353" s="4" t="str">
        <f>VLOOKUP(A353,HOP!A:U,21,0)</f>
        <v>直连</v>
      </c>
    </row>
    <row r="354" s="4" customFormat="1" spans="1:9">
      <c r="A354" s="5">
        <v>999225675494085</v>
      </c>
      <c r="B354" s="6">
        <v>45136</v>
      </c>
      <c r="C354" s="6">
        <v>45137</v>
      </c>
      <c r="D354" s="4">
        <v>2635.11</v>
      </c>
      <c r="E354" s="4" t="str">
        <f>VLOOKUP(A354,HOP!A:L,12,0)</f>
        <v>2635.11</v>
      </c>
      <c r="F354" s="4" t="str">
        <f>VLOOKUP(A354,HOP!A:C,3,0)</f>
        <v>3704034</v>
      </c>
      <c r="G354" s="4">
        <f t="shared" si="10"/>
        <v>0</v>
      </c>
      <c r="H354" s="4" t="str">
        <f t="shared" si="11"/>
        <v>,3704034</v>
      </c>
      <c r="I354" s="4" t="str">
        <f>VLOOKUP(A354,HOP!A:U,21,0)</f>
        <v>直连</v>
      </c>
    </row>
    <row r="355" s="4" customFormat="1" spans="1:9">
      <c r="A355" s="5">
        <v>999225675626631</v>
      </c>
      <c r="B355" s="6">
        <v>45136</v>
      </c>
      <c r="C355" s="6">
        <v>45137</v>
      </c>
      <c r="D355" s="4">
        <v>141.42</v>
      </c>
      <c r="E355" s="4" t="str">
        <f>VLOOKUP(A355,HOP!A:L,12,0)</f>
        <v>141.46</v>
      </c>
      <c r="F355" s="4" t="str">
        <f>VLOOKUP(A355,HOP!A:C,3,0)</f>
        <v>3704053</v>
      </c>
      <c r="G355" s="4">
        <f t="shared" si="10"/>
        <v>-0.0400000000000205</v>
      </c>
      <c r="H355" s="4" t="str">
        <f t="shared" si="11"/>
        <v>,3704053</v>
      </c>
      <c r="I355" s="4" t="str">
        <f>VLOOKUP(A355,HOP!A:U,21,0)</f>
        <v>直连</v>
      </c>
    </row>
    <row r="356" s="4" customFormat="1" spans="1:9">
      <c r="A356" s="5">
        <v>999225675697138</v>
      </c>
      <c r="B356" s="6">
        <v>45136</v>
      </c>
      <c r="C356" s="6">
        <v>45137</v>
      </c>
      <c r="D356" s="4">
        <v>422.23</v>
      </c>
      <c r="E356" s="4" t="str">
        <f>VLOOKUP(A356,HOP!A:L,12,0)</f>
        <v>422.23</v>
      </c>
      <c r="F356" s="4" t="str">
        <f>VLOOKUP(A356,HOP!A:C,3,0)</f>
        <v>3704066</v>
      </c>
      <c r="G356" s="4">
        <f t="shared" si="10"/>
        <v>0</v>
      </c>
      <c r="H356" s="4" t="str">
        <f t="shared" si="11"/>
        <v>,3704066</v>
      </c>
      <c r="I356" s="4" t="str">
        <f>VLOOKUP(A356,HOP!A:U,21,0)</f>
        <v>直连</v>
      </c>
    </row>
    <row r="357" s="4" customFormat="1" spans="1:9">
      <c r="A357" s="5">
        <v>999225675759018</v>
      </c>
      <c r="B357" s="6">
        <v>45136</v>
      </c>
      <c r="C357" s="6">
        <v>45137</v>
      </c>
      <c r="D357" s="4">
        <v>208.69</v>
      </c>
      <c r="E357" s="4" t="str">
        <f>VLOOKUP(A357,HOP!A:L,12,0)</f>
        <v>208.69</v>
      </c>
      <c r="F357" s="4" t="str">
        <f>VLOOKUP(A357,HOP!A:C,3,0)</f>
        <v>3704182</v>
      </c>
      <c r="G357" s="4">
        <f t="shared" si="10"/>
        <v>0</v>
      </c>
      <c r="H357" s="4" t="str">
        <f t="shared" si="11"/>
        <v>,3704182</v>
      </c>
      <c r="I357" s="4" t="str">
        <f>VLOOKUP(A357,HOP!A:U,21,0)</f>
        <v>直连</v>
      </c>
    </row>
    <row r="358" s="4" customFormat="1" spans="1:9">
      <c r="A358" s="5">
        <v>999225675758567</v>
      </c>
      <c r="B358" s="6">
        <v>45136</v>
      </c>
      <c r="C358" s="6">
        <v>45137</v>
      </c>
      <c r="D358" s="4">
        <v>221.23</v>
      </c>
      <c r="E358" s="4" t="str">
        <f>VLOOKUP(A358,HOP!A:L,12,0)</f>
        <v>221.23</v>
      </c>
      <c r="F358" s="4" t="str">
        <f>VLOOKUP(A358,HOP!A:C,3,0)</f>
        <v>3704175</v>
      </c>
      <c r="G358" s="4">
        <f t="shared" si="10"/>
        <v>0</v>
      </c>
      <c r="H358" s="4" t="str">
        <f t="shared" si="11"/>
        <v>,3704175</v>
      </c>
      <c r="I358" s="4" t="str">
        <f>VLOOKUP(A358,HOP!A:U,21,0)</f>
        <v>直连</v>
      </c>
    </row>
    <row r="359" s="4" customFormat="1" spans="1:9">
      <c r="A359" s="5">
        <v>999225676224585</v>
      </c>
      <c r="B359" s="6">
        <v>45136</v>
      </c>
      <c r="C359" s="6">
        <v>45137</v>
      </c>
      <c r="D359" s="4">
        <v>259.27</v>
      </c>
      <c r="E359" s="4" t="str">
        <f>VLOOKUP(A359,HOP!A:L,12,0)</f>
        <v>259.27</v>
      </c>
      <c r="F359" s="4" t="str">
        <f>VLOOKUP(A359,HOP!A:C,3,0)</f>
        <v>3704342</v>
      </c>
      <c r="G359" s="4">
        <f t="shared" si="10"/>
        <v>0</v>
      </c>
      <c r="H359" s="4" t="str">
        <f t="shared" si="11"/>
        <v>,3704342</v>
      </c>
      <c r="I359" s="4" t="str">
        <f>VLOOKUP(A359,HOP!A:U,21,0)</f>
        <v>直连</v>
      </c>
    </row>
    <row r="360" s="4" customFormat="1" spans="1:9">
      <c r="A360" s="5">
        <v>999225676315380</v>
      </c>
      <c r="B360" s="6">
        <v>45136</v>
      </c>
      <c r="C360" s="6">
        <v>45137</v>
      </c>
      <c r="D360" s="4">
        <v>508.47</v>
      </c>
      <c r="E360" s="4" t="str">
        <f>VLOOKUP(A360,HOP!A:L,12,0)</f>
        <v>508.47</v>
      </c>
      <c r="F360" s="4" t="str">
        <f>VLOOKUP(A360,HOP!A:C,3,0)</f>
        <v>3704355</v>
      </c>
      <c r="G360" s="4">
        <f t="shared" si="10"/>
        <v>0</v>
      </c>
      <c r="H360" s="4" t="str">
        <f t="shared" si="11"/>
        <v>,3704355</v>
      </c>
      <c r="I360" s="4" t="str">
        <f>VLOOKUP(A360,HOP!A:U,21,0)</f>
        <v>直连</v>
      </c>
    </row>
    <row r="361" s="4" customFormat="1" spans="1:9">
      <c r="A361" s="5">
        <v>999225676316926</v>
      </c>
      <c r="B361" s="6">
        <v>45136</v>
      </c>
      <c r="C361" s="6">
        <v>45137</v>
      </c>
      <c r="D361" s="4">
        <v>438.9</v>
      </c>
      <c r="E361" s="4" t="str">
        <f>VLOOKUP(A361,HOP!A:L,12,0)</f>
        <v>438.91</v>
      </c>
      <c r="F361" s="4" t="str">
        <f>VLOOKUP(A361,HOP!A:C,3,0)</f>
        <v>3704357</v>
      </c>
      <c r="G361" s="4">
        <f t="shared" si="10"/>
        <v>-0.0100000000000477</v>
      </c>
      <c r="H361" s="4" t="str">
        <f t="shared" si="11"/>
        <v>,3704357</v>
      </c>
      <c r="I361" s="4" t="str">
        <f>VLOOKUP(A361,HOP!A:U,21,0)</f>
        <v>直连</v>
      </c>
    </row>
    <row r="362" s="4" customFormat="1" spans="1:9">
      <c r="A362" s="5">
        <v>999225676222118</v>
      </c>
      <c r="B362" s="6">
        <v>45136</v>
      </c>
      <c r="C362" s="6">
        <v>45137</v>
      </c>
      <c r="D362" s="4">
        <v>823.98</v>
      </c>
      <c r="E362" s="4" t="str">
        <f>VLOOKUP(A362,HOP!A:L,12,0)</f>
        <v>823.98</v>
      </c>
      <c r="F362" s="4" t="str">
        <f>VLOOKUP(A362,HOP!A:C,3,0)</f>
        <v>3704341</v>
      </c>
      <c r="G362" s="4">
        <f t="shared" si="10"/>
        <v>0</v>
      </c>
      <c r="H362" s="4" t="str">
        <f t="shared" si="11"/>
        <v>,3704341</v>
      </c>
      <c r="I362" s="4" t="str">
        <f>VLOOKUP(A362,HOP!A:U,21,0)</f>
        <v>直连</v>
      </c>
    </row>
    <row r="363" s="4" customFormat="1" spans="1:9">
      <c r="A363" s="5">
        <v>999225676910212</v>
      </c>
      <c r="B363" s="6">
        <v>45136</v>
      </c>
      <c r="C363" s="6">
        <v>45137</v>
      </c>
      <c r="D363" s="4">
        <v>1312.16</v>
      </c>
      <c r="E363" s="4" t="str">
        <f>VLOOKUP(A363,HOP!A:L,12,0)</f>
        <v>1312.16</v>
      </c>
      <c r="F363" s="4" t="str">
        <f>VLOOKUP(A363,HOP!A:C,3,0)</f>
        <v>3704456</v>
      </c>
      <c r="G363" s="4">
        <f t="shared" si="10"/>
        <v>0</v>
      </c>
      <c r="H363" s="4" t="str">
        <f t="shared" si="11"/>
        <v>,3704456</v>
      </c>
      <c r="I363" s="4" t="str">
        <f>VLOOKUP(A363,HOP!A:U,21,0)</f>
        <v>直连</v>
      </c>
    </row>
    <row r="364" s="4" customFormat="1" spans="1:9">
      <c r="A364" s="5">
        <v>999225677018735</v>
      </c>
      <c r="B364" s="6">
        <v>45136</v>
      </c>
      <c r="C364" s="6">
        <v>45137</v>
      </c>
      <c r="D364" s="4">
        <v>654.61</v>
      </c>
      <c r="E364" s="4" t="str">
        <f>VLOOKUP(A364,HOP!A:L,12,0)</f>
        <v>654.61</v>
      </c>
      <c r="F364" s="4" t="str">
        <f>VLOOKUP(A364,HOP!A:C,3,0)</f>
        <v>3704479</v>
      </c>
      <c r="G364" s="4">
        <f t="shared" si="10"/>
        <v>0</v>
      </c>
      <c r="H364" s="4" t="str">
        <f t="shared" si="11"/>
        <v>,3704479</v>
      </c>
      <c r="I364" s="4" t="str">
        <f>VLOOKUP(A364,HOP!A:U,21,0)</f>
        <v>直连</v>
      </c>
    </row>
    <row r="365" s="4" customFormat="1" spans="1:9">
      <c r="A365" s="5">
        <v>25677650033</v>
      </c>
      <c r="B365" s="6">
        <v>45136</v>
      </c>
      <c r="C365" s="6">
        <v>45137</v>
      </c>
      <c r="D365" s="4">
        <v>1723.36</v>
      </c>
      <c r="E365" s="4" t="str">
        <f>VLOOKUP(A365,HOP!A:L,12,0)</f>
        <v>1723.36</v>
      </c>
      <c r="F365" s="4" t="str">
        <f>VLOOKUP(A365,HOP!A:C,3,0)</f>
        <v>3704579</v>
      </c>
      <c r="G365" s="4">
        <f t="shared" si="10"/>
        <v>0</v>
      </c>
      <c r="H365" s="4" t="str">
        <f t="shared" si="11"/>
        <v>,3704579</v>
      </c>
      <c r="I365" s="4" t="str">
        <f>VLOOKUP(A365,HOP!A:U,21,0)</f>
        <v>直连</v>
      </c>
    </row>
    <row r="366" s="4" customFormat="1" spans="1:9">
      <c r="A366" s="5">
        <v>999225677864190</v>
      </c>
      <c r="B366" s="6">
        <v>45136</v>
      </c>
      <c r="C366" s="6">
        <v>45137</v>
      </c>
      <c r="D366" s="4">
        <v>1024.63</v>
      </c>
      <c r="E366" s="4" t="str">
        <f>VLOOKUP(A366,HOP!A:L,12,0)</f>
        <v>1024.63</v>
      </c>
      <c r="F366" s="4" t="str">
        <f>VLOOKUP(A366,HOP!A:C,3,0)</f>
        <v>3704614</v>
      </c>
      <c r="G366" s="4">
        <f t="shared" si="10"/>
        <v>0</v>
      </c>
      <c r="H366" s="4" t="str">
        <f t="shared" si="11"/>
        <v>,3704614</v>
      </c>
      <c r="I366" s="4" t="str">
        <f>VLOOKUP(A366,HOP!A:U,21,0)</f>
        <v>直连</v>
      </c>
    </row>
    <row r="367" s="4" customFormat="1" spans="1:9">
      <c r="A367" s="5">
        <v>999225677946177</v>
      </c>
      <c r="B367" s="6">
        <v>45136</v>
      </c>
      <c r="C367" s="6">
        <v>45137</v>
      </c>
      <c r="D367" s="4">
        <v>2493.13</v>
      </c>
      <c r="E367" s="4" t="str">
        <f>VLOOKUP(A367,HOP!A:L,12,0)</f>
        <v>2493.13</v>
      </c>
      <c r="F367" s="4" t="str">
        <f>VLOOKUP(A367,HOP!A:C,3,0)</f>
        <v>3704631</v>
      </c>
      <c r="G367" s="4">
        <f t="shared" si="10"/>
        <v>0</v>
      </c>
      <c r="H367" s="4" t="str">
        <f t="shared" si="11"/>
        <v>,3704631</v>
      </c>
      <c r="I367" s="4" t="str">
        <f>VLOOKUP(A367,HOP!A:U,21,0)</f>
        <v>直连</v>
      </c>
    </row>
    <row r="368" s="4" customFormat="1" spans="1:9">
      <c r="A368" s="5">
        <v>999225661387196</v>
      </c>
      <c r="B368" s="6">
        <v>45136</v>
      </c>
      <c r="C368" s="6">
        <v>45137</v>
      </c>
      <c r="D368" s="4">
        <v>1292.15</v>
      </c>
      <c r="E368" s="4" t="str">
        <f>VLOOKUP(A368,HOP!A:L,12,0)</f>
        <v>1292.15</v>
      </c>
      <c r="F368" s="4" t="str">
        <f>VLOOKUP(A368,HOP!A:C,3,0)</f>
        <v>3700824</v>
      </c>
      <c r="G368" s="4">
        <f t="shared" si="10"/>
        <v>0</v>
      </c>
      <c r="H368" s="4" t="str">
        <f t="shared" si="11"/>
        <v>,3700824</v>
      </c>
      <c r="I368" s="4" t="str">
        <f>VLOOKUP(A368,HOP!A:U,21,0)</f>
        <v>直连</v>
      </c>
    </row>
    <row r="369" s="4" customFormat="1" spans="1:9">
      <c r="A369" s="5">
        <v>999225678675392</v>
      </c>
      <c r="B369" s="6">
        <v>45136</v>
      </c>
      <c r="C369" s="6">
        <v>45137</v>
      </c>
      <c r="D369" s="4">
        <v>738.53</v>
      </c>
      <c r="E369" s="4" t="str">
        <f>VLOOKUP(A369,HOP!A:L,12,0)</f>
        <v>738.53</v>
      </c>
      <c r="F369" s="4" t="str">
        <f>VLOOKUP(A369,HOP!A:C,3,0)</f>
        <v>3704749</v>
      </c>
      <c r="G369" s="4">
        <f t="shared" si="10"/>
        <v>0</v>
      </c>
      <c r="H369" s="4" t="str">
        <f t="shared" si="11"/>
        <v>,3704749</v>
      </c>
      <c r="I369" s="4" t="str">
        <f>VLOOKUP(A369,HOP!A:U,21,0)</f>
        <v>直连</v>
      </c>
    </row>
    <row r="370" s="4" customFormat="1" spans="1:9">
      <c r="A370" s="5">
        <v>999225678798088</v>
      </c>
      <c r="B370" s="6">
        <v>45136</v>
      </c>
      <c r="C370" s="6">
        <v>45137</v>
      </c>
      <c r="D370" s="4">
        <v>1210.86</v>
      </c>
      <c r="E370" s="4" t="str">
        <f>VLOOKUP(A370,HOP!A:L,12,0)</f>
        <v>1210.86</v>
      </c>
      <c r="F370" s="4" t="str">
        <f>VLOOKUP(A370,HOP!A:C,3,0)</f>
        <v>3704765</v>
      </c>
      <c r="G370" s="4">
        <f t="shared" si="10"/>
        <v>0</v>
      </c>
      <c r="H370" s="4" t="str">
        <f t="shared" si="11"/>
        <v>,3704765</v>
      </c>
      <c r="I370" s="4" t="str">
        <f>VLOOKUP(A370,HOP!A:U,21,0)</f>
        <v>直连</v>
      </c>
    </row>
    <row r="371" s="4" customFormat="1" spans="1:9">
      <c r="A371" s="5">
        <v>999225679051544</v>
      </c>
      <c r="B371" s="6">
        <v>45136</v>
      </c>
      <c r="C371" s="6">
        <v>45137</v>
      </c>
      <c r="D371" s="4">
        <v>402.79</v>
      </c>
      <c r="E371" s="4" t="str">
        <f>VLOOKUP(A371,HOP!A:L,12,0)</f>
        <v>402.79</v>
      </c>
      <c r="F371" s="4" t="str">
        <f>VLOOKUP(A371,HOP!A:C,3,0)</f>
        <v>3704809</v>
      </c>
      <c r="G371" s="4">
        <f t="shared" si="10"/>
        <v>0</v>
      </c>
      <c r="H371" s="4" t="str">
        <f t="shared" si="11"/>
        <v>,3704809</v>
      </c>
      <c r="I371" s="4" t="str">
        <f>VLOOKUP(A371,HOP!A:U,21,0)</f>
        <v>直连</v>
      </c>
    </row>
    <row r="372" s="4" customFormat="1" spans="1:9">
      <c r="A372" s="5">
        <v>999225679493764</v>
      </c>
      <c r="B372" s="6">
        <v>45136</v>
      </c>
      <c r="C372" s="6">
        <v>45137</v>
      </c>
      <c r="D372" s="4">
        <v>900.06</v>
      </c>
      <c r="E372" s="4" t="str">
        <f>VLOOKUP(A372,HOP!A:L,12,0)</f>
        <v>900.06</v>
      </c>
      <c r="F372" s="4" t="str">
        <f>VLOOKUP(A372,HOP!A:C,3,0)</f>
        <v>3704890</v>
      </c>
      <c r="G372" s="4">
        <f t="shared" si="10"/>
        <v>0</v>
      </c>
      <c r="H372" s="4" t="str">
        <f t="shared" si="11"/>
        <v>,3704890</v>
      </c>
      <c r="I372" s="4" t="str">
        <f>VLOOKUP(A372,HOP!A:U,21,0)</f>
        <v>直连</v>
      </c>
    </row>
    <row r="373" s="4" customFormat="1" spans="1:9">
      <c r="A373" s="5">
        <v>999225679773936</v>
      </c>
      <c r="B373" s="6">
        <v>45136</v>
      </c>
      <c r="C373" s="6">
        <v>45137</v>
      </c>
      <c r="D373" s="4">
        <v>748.49</v>
      </c>
      <c r="E373" s="4" t="str">
        <f>VLOOKUP(A373,HOP!A:L,12,0)</f>
        <v>748.49</v>
      </c>
      <c r="F373" s="4" t="str">
        <f>VLOOKUP(A373,HOP!A:C,3,0)</f>
        <v>3704920</v>
      </c>
      <c r="G373" s="4">
        <f t="shared" si="10"/>
        <v>0</v>
      </c>
      <c r="H373" s="4" t="str">
        <f t="shared" si="11"/>
        <v>,3704920</v>
      </c>
      <c r="I373" s="4" t="str">
        <f>VLOOKUP(A373,HOP!A:U,21,0)</f>
        <v>直连</v>
      </c>
    </row>
    <row r="375" spans="4:4">
      <c r="D375" s="4">
        <f>SUM(D2:D374)</f>
        <v>563983.86</v>
      </c>
    </row>
    <row r="376" spans="4:4">
      <c r="D376" s="4" t="s">
        <v>2001</v>
      </c>
    </row>
    <row r="378" spans="1:3">
      <c r="A378" s="4" t="s">
        <v>2002</v>
      </c>
      <c r="C378" s="4">
        <v>85036.11</v>
      </c>
    </row>
    <row r="379" spans="1:3">
      <c r="A379" s="4" t="s">
        <v>2003</v>
      </c>
      <c r="C379" s="4">
        <v>478947.75</v>
      </c>
    </row>
    <row r="380" spans="1:3">
      <c r="A380" s="4" t="s">
        <v>2004</v>
      </c>
      <c r="C380" s="4">
        <f>SUBTOTAL(9,C378:C379)</f>
        <v>563983.86</v>
      </c>
    </row>
  </sheetData>
  <autoFilter ref="A1:W373">
    <filterColumn colId="3">
      <filters>
        <filter val="769.1"/>
        <filter val="1849.1"/>
        <filter val="735.2"/>
        <filter val="1841.2"/>
        <filter val="769.3"/>
        <filter val="599.5"/>
        <filter val="1259.5"/>
        <filter val="325.7"/>
        <filter val="741.7"/>
        <filter val="785.8"/>
        <filter val="591.9"/>
        <filter val="1515"/>
        <filter val="4118"/>
        <filter val="1931"/>
        <filter val="1938"/>
        <filter val="2158"/>
        <filter val="7585"/>
        <filter val="3597"/>
        <filter val="1556.02"/>
        <filter val="1734.02"/>
        <filter val="4667.02"/>
        <filter val="1164.03"/>
        <filter val="1666.03"/>
        <filter val="2197.06"/>
        <filter val="1723.08"/>
        <filter val="9010.08"/>
        <filter val="1253.09"/>
        <filter val="1406.09"/>
        <filter val="1002.1"/>
        <filter val="2006.1"/>
        <filter val="556.5"/>
        <filter val="126.6"/>
        <filter val="382.7"/>
        <filter val="972.9"/>
        <filter val="11026.5"/>
        <filter val="222.02"/>
        <filter val="322.02"/>
        <filter val="404.03"/>
        <filter val="662.04"/>
        <filter val="873.04"/>
        <filter val="152.06"/>
        <filter val="387.06"/>
        <filter val="508.06"/>
        <filter val="900.06"/>
        <filter val="149.07"/>
        <filter val="711.08"/>
        <filter val="738.08"/>
        <filter val="394.09"/>
        <filter val="691.09"/>
        <filter val="377.11"/>
        <filter val="3635.42"/>
        <filter val="3794.42"/>
        <filter val="3205.43"/>
        <filter val="479.14"/>
        <filter val="500.14"/>
        <filter val="806.14"/>
        <filter val="2007.44"/>
        <filter val="2047.44"/>
        <filter val="546.15"/>
        <filter val="2133.45"/>
        <filter val="251.16"/>
        <filter val="981.16"/>
        <filter val="1299.46"/>
        <filter val="1342.46"/>
        <filter val="3510.47"/>
        <filter val="167.18"/>
        <filter val="238.18"/>
        <filter val="301.18"/>
        <filter val="341.18"/>
        <filter val="507.18"/>
        <filter val="629.18"/>
        <filter val="1099.48"/>
        <filter val="2979.48"/>
        <filter val="501.19"/>
        <filter val="522.19"/>
        <filter val="1357.49"/>
        <filter val="1548.49"/>
        <filter val="2762.49"/>
        <filter val="404.21"/>
        <filter val="643.21"/>
        <filter val="2128.31"/>
        <filter val="3233.31"/>
        <filter val="382.22"/>
        <filter val="435.22"/>
        <filter val="1623"/>
        <filter val="221.23"/>
        <filter val="278.23"/>
        <filter val="381.23"/>
        <filter val="408.23"/>
        <filter val="422.23"/>
        <filter val="492.23"/>
        <filter val="500.23"/>
        <filter val="807.23"/>
        <filter val="991.24"/>
        <filter val="1319.34"/>
        <filter val="1561.34"/>
        <filter val="3476.34"/>
        <filter val="91.25"/>
        <filter val="281.25"/>
        <filter val="1316.35"/>
        <filter val="278.26"/>
        <filter val="1175.36"/>
        <filter val="1533.36"/>
        <filter val="1723.36"/>
        <filter val="2079.36"/>
        <filter val="3179.36"/>
        <filter val="113.27"/>
        <filter val="259.27"/>
        <filter val="402.27"/>
        <filter val="2573.37"/>
        <filter val="624.28"/>
        <filter val="2593.38"/>
        <filter val="2762.38"/>
        <filter val="3231.39"/>
        <filter val="326.31"/>
        <filter val="593.31"/>
        <filter val="632"/>
        <filter val="258.32"/>
        <filter val="302.32"/>
        <filter val="230.33"/>
        <filter val="2245.23"/>
        <filter val="5482.23"/>
        <filter val="256.34"/>
        <filter val="509.34"/>
        <filter val="1156.24"/>
        <filter val="2259.24"/>
        <filter val="3049.24"/>
        <filter val="3465.24"/>
        <filter val="4290.24"/>
        <filter val="5021.24"/>
        <filter val="7215.24"/>
        <filter val="1434.25"/>
        <filter val="4817.25"/>
        <filter val="84.36"/>
        <filter val="1149.26"/>
        <filter val="293.37"/>
        <filter val="395.37"/>
        <filter val="193.38"/>
        <filter val="211.38"/>
        <filter val="486.38"/>
        <filter val="1014.28"/>
        <filter val="1525.28"/>
        <filter val="2635.11"/>
        <filter val="141.42"/>
        <filter val="1427.12"/>
        <filter val="3571.12"/>
        <filter val="8200.12"/>
        <filter val="2493.13"/>
        <filter val="2922.13"/>
        <filter val="5174.13"/>
        <filter val="280.44"/>
        <filter val="1047.14"/>
        <filter val="4300.14"/>
        <filter val="358.45"/>
        <filter val="403.45"/>
        <filter val="665.45"/>
        <filter val="1292.15"/>
        <filter val="1821.15"/>
        <filter val="2869.15"/>
        <filter val="791.46"/>
        <filter val="1304.16"/>
        <filter val="1312.16"/>
        <filter val="1516.16"/>
        <filter val="1848.16"/>
        <filter val="508.47"/>
        <filter val="968.47"/>
        <filter val="270.49"/>
        <filter val="386.49"/>
        <filter val="434.49"/>
        <filter val="639.49"/>
        <filter val="748.49"/>
        <filter val="902.49"/>
        <filter val="651"/>
        <filter val="97.51"/>
        <filter val="574.51"/>
        <filter val="317.52"/>
        <filter val="1484.82"/>
        <filter val="1671.82"/>
        <filter val="1706.82"/>
        <filter val="2737.82"/>
        <filter val="738.53"/>
        <filter val="1327.83"/>
        <filter val="2444.83"/>
        <filter val="1978.84"/>
        <filter val="408.55"/>
        <filter val="553.55"/>
        <filter val="619.55"/>
        <filter val="1033.85"/>
        <filter val="3512.85"/>
        <filter val="663.56"/>
        <filter val="1210.86"/>
        <filter val="459.58"/>
        <filter val="3066.88"/>
        <filter val="5487.88"/>
        <filter val="1203.89"/>
        <filter val="1333.89"/>
        <filter val="202.61"/>
        <filter val="458.61"/>
        <filter val="654.61"/>
        <filter val="2195.71"/>
        <filter val="226.62"/>
        <filter val="282.62"/>
        <filter val="2490.72"/>
        <filter val="4635.72"/>
        <filter val="209.63"/>
        <filter val="478.63"/>
        <filter val="1422.73"/>
        <filter val="2643.73"/>
        <filter val="8288.73"/>
        <filter val="77.64"/>
        <filter val="470.64"/>
        <filter val="472.64"/>
        <filter val="661.64"/>
        <filter val="771.64"/>
        <filter val="808.64"/>
        <filter val="1217.74"/>
        <filter val="2539.74"/>
        <filter val="3333.74"/>
        <filter val="119.65"/>
        <filter val="353.65"/>
        <filter val="406.65"/>
        <filter val="726.65"/>
        <filter val="4331.75"/>
        <filter val="756.66"/>
        <filter val="1079.76"/>
        <filter val="3181.76"/>
        <filter val="3447.76"/>
        <filter val="4198.76"/>
        <filter val="478.68"/>
        <filter val="691.68"/>
        <filter val="107.69"/>
        <filter val="208.69"/>
        <filter val="277.69"/>
        <filter val="321.69"/>
        <filter val="462.69"/>
        <filter val="158.71"/>
        <filter val="414.72"/>
        <filter val="569.72"/>
        <filter val="1239.62"/>
        <filter val="5428.62"/>
        <filter val="7436.62"/>
        <filter val="1024.63"/>
        <filter val="1051.63"/>
        <filter val="6471.63"/>
        <filter val="455.74"/>
        <filter val="2802.64"/>
        <filter val="910.75"/>
        <filter val="1111.65"/>
        <filter val="1197.65"/>
        <filter val="156.76"/>
        <filter val="522.77"/>
        <filter val="279.78"/>
        <filter val="5665.68"/>
        <filter val="402.79"/>
        <filter val="403.79"/>
        <filter val="558.81"/>
        <filter val="567.81"/>
        <filter val="911.81"/>
        <filter val="999.81"/>
        <filter val="1131.51"/>
        <filter val="1425.51"/>
        <filter val="126.82"/>
        <filter val="307.82"/>
        <filter val="3171.52"/>
        <filter val="153.84"/>
        <filter val="890.84"/>
        <filter val="185.85"/>
        <filter val="316.85"/>
        <filter val="477.85"/>
        <filter val="93.86"/>
        <filter val="427.86"/>
        <filter val="574.86"/>
        <filter val="1426.56"/>
        <filter val="169.87"/>
        <filter val="457.87"/>
        <filter val="520.87"/>
        <filter val="777.87"/>
        <filter val="3452.57"/>
        <filter val="4032.57"/>
        <filter val="236.88"/>
        <filter val="313.88"/>
        <filter val="748.88"/>
        <filter val="2322.58"/>
        <filter val="5351.58"/>
        <filter val="255.89"/>
        <filter val="651.91"/>
        <filter val="359.93"/>
        <filter val="200.94"/>
        <filter val="396.94"/>
        <filter val="115.95"/>
        <filter val="173.96"/>
        <filter val="303.97"/>
        <filter val="823.98"/>
        <filter val="917.98"/>
        <filter val="233.99"/>
        <filter val="1033.92"/>
        <filter val="1848.92"/>
        <filter val="3081.92"/>
        <filter val="1564.94"/>
        <filter val="2093.94"/>
        <filter val="4455.95"/>
        <filter val="1314.98"/>
        <filter val="3101.98"/>
        <filter val="607.3"/>
        <filter val="2707.4"/>
        <filter val="1543.7"/>
        <filter val="31994.16"/>
        <filter val="11772.38"/>
        <filter val="730"/>
        <filter val="14932.56"/>
        <filter val="1940.1"/>
        <filter val="354.2"/>
        <filter val="634.3"/>
        <filter val="1428.3"/>
        <filter val="1284.4"/>
        <filter val="2554.4"/>
        <filter val="3644.6"/>
        <filter val="580.7"/>
        <filter val="790.7"/>
        <filter val="438.9"/>
        <filter val="2030.9"/>
        <filter val="2028"/>
        <filter val="1431"/>
        <filter val="2838"/>
        <filter val="2442"/>
        <filter val="12456"/>
        <filter val="465"/>
        <filter val="472"/>
        <filter val="1079"/>
        <filter val="6880"/>
      </filters>
    </filterColumn>
    <filterColumn colId="8">
      <filters>
        <filter val="直连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workbookViewId="0">
      <selection activeCell="E19" sqref="E19"/>
    </sheetView>
  </sheetViews>
  <sheetFormatPr defaultColWidth="10" defaultRowHeight="14.4"/>
  <cols>
    <col min="1" max="1" width="12.8888888888889" style="4"/>
    <col min="2" max="3" width="10.7777777777778" style="4"/>
    <col min="4" max="16361" width="10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2000</v>
      </c>
    </row>
    <row r="2" s="4" customFormat="1" spans="1:10">
      <c r="A2" s="5">
        <v>999225252167323</v>
      </c>
      <c r="B2" s="6">
        <v>45133</v>
      </c>
      <c r="C2" s="6">
        <v>45137</v>
      </c>
      <c r="D2" s="4">
        <v>100</v>
      </c>
      <c r="E2" s="4">
        <v>100</v>
      </c>
      <c r="F2" s="4">
        <v>3603011</v>
      </c>
      <c r="G2" s="4">
        <f>D2-E2</f>
        <v>0</v>
      </c>
      <c r="H2" s="4" t="str">
        <f>$H$1&amp;F2</f>
        <v>,3603011</v>
      </c>
      <c r="I2" s="4" t="e">
        <f>VLOOKUP(A2,HOP!A:U,21,0)</f>
        <v>#N/A</v>
      </c>
      <c r="J2" s="4" t="s">
        <v>2005</v>
      </c>
    </row>
    <row r="4" spans="4:4">
      <c r="D4" s="4">
        <f>SUM(D2:D3)</f>
        <v>100</v>
      </c>
    </row>
    <row r="5" spans="4:4">
      <c r="D5" s="4" t="s">
        <v>2006</v>
      </c>
    </row>
    <row r="9" spans="1:3">
      <c r="A9" s="4" t="s">
        <v>2007</v>
      </c>
      <c r="B9" s="4">
        <v>100</v>
      </c>
      <c r="C9" s="4">
        <v>108.57</v>
      </c>
    </row>
    <row r="10" spans="1:1">
      <c r="A10" s="4" t="s">
        <v>2008</v>
      </c>
    </row>
    <row r="11" spans="1:1">
      <c r="A11" s="4" t="s">
        <v>2009</v>
      </c>
    </row>
  </sheetData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45"/>
  <sheetViews>
    <sheetView workbookViewId="0">
      <selection activeCell="D1" sqref="D$1:D$1048576"/>
    </sheetView>
  </sheetViews>
  <sheetFormatPr defaultColWidth="8.88888888888889" defaultRowHeight="13.2"/>
  <cols>
    <col min="1" max="1" width="12.8888888888889" style="1"/>
    <col min="2" max="16383" width="8.88888888888889" style="1"/>
  </cols>
  <sheetData>
    <row r="1" s="1" customFormat="1" spans="1:22">
      <c r="A1" s="2" t="s">
        <v>2010</v>
      </c>
      <c r="B1" s="2" t="s">
        <v>2011</v>
      </c>
      <c r="C1" s="2" t="s">
        <v>2012</v>
      </c>
      <c r="D1" s="2" t="s">
        <v>2013</v>
      </c>
      <c r="E1" s="2" t="s">
        <v>13</v>
      </c>
      <c r="F1" s="2" t="s">
        <v>5</v>
      </c>
      <c r="G1" s="2" t="s">
        <v>6</v>
      </c>
      <c r="H1" s="2" t="s">
        <v>2014</v>
      </c>
      <c r="I1" s="2" t="s">
        <v>2015</v>
      </c>
      <c r="J1" s="2" t="s">
        <v>2016</v>
      </c>
      <c r="K1" s="2" t="s">
        <v>2017</v>
      </c>
      <c r="L1" s="2" t="s">
        <v>2018</v>
      </c>
      <c r="M1" s="2" t="s">
        <v>2019</v>
      </c>
      <c r="N1" s="2" t="s">
        <v>2020</v>
      </c>
      <c r="O1" s="2" t="s">
        <v>2021</v>
      </c>
      <c r="P1" s="2" t="s">
        <v>2022</v>
      </c>
      <c r="Q1" s="2" t="s">
        <v>2023</v>
      </c>
      <c r="R1" s="2" t="s">
        <v>2024</v>
      </c>
      <c r="S1" s="2" t="s">
        <v>2025</v>
      </c>
      <c r="T1" s="2" t="s">
        <v>2026</v>
      </c>
      <c r="U1" s="2" t="s">
        <v>2027</v>
      </c>
      <c r="V1" s="2" t="s">
        <v>2028</v>
      </c>
    </row>
    <row r="2" s="1" customFormat="1" spans="1:22">
      <c r="A2" s="3">
        <v>999225679773936</v>
      </c>
      <c r="B2" s="1" t="s">
        <v>2029</v>
      </c>
      <c r="C2" s="1" t="s">
        <v>2030</v>
      </c>
      <c r="D2" s="1" t="s">
        <v>2031</v>
      </c>
      <c r="E2" s="1" t="s">
        <v>2032</v>
      </c>
      <c r="F2" s="1" t="s">
        <v>2029</v>
      </c>
      <c r="G2" s="1" t="s">
        <v>2033</v>
      </c>
      <c r="H2" s="1" t="s">
        <v>2034</v>
      </c>
      <c r="I2" s="1" t="s">
        <v>2035</v>
      </c>
      <c r="J2" s="1" t="s">
        <v>30</v>
      </c>
      <c r="K2" s="1" t="s">
        <v>2036</v>
      </c>
      <c r="L2" s="1" t="s">
        <v>2036</v>
      </c>
      <c r="M2" s="1" t="s">
        <v>2037</v>
      </c>
      <c r="N2" s="1" t="s">
        <v>2037</v>
      </c>
      <c r="O2" s="1" t="s">
        <v>2038</v>
      </c>
      <c r="P2" s="1" t="s">
        <v>2039</v>
      </c>
      <c r="Q2" s="1" t="s">
        <v>2040</v>
      </c>
      <c r="R2" s="1" t="s">
        <v>2041</v>
      </c>
      <c r="S2" s="1" t="s">
        <v>2042</v>
      </c>
      <c r="T2" s="1" t="s">
        <v>2043</v>
      </c>
      <c r="U2" s="1" t="s">
        <v>2044</v>
      </c>
      <c r="V2" s="1" t="s">
        <v>2045</v>
      </c>
    </row>
    <row r="3" s="1" customFormat="1" spans="1:22">
      <c r="A3" s="3">
        <v>999225679493764</v>
      </c>
      <c r="B3" s="1" t="s">
        <v>2029</v>
      </c>
      <c r="C3" s="1" t="s">
        <v>2046</v>
      </c>
      <c r="D3" s="1" t="s">
        <v>2047</v>
      </c>
      <c r="E3" s="1" t="s">
        <v>2048</v>
      </c>
      <c r="F3" s="1" t="s">
        <v>2029</v>
      </c>
      <c r="G3" s="1" t="s">
        <v>2033</v>
      </c>
      <c r="H3" s="1" t="s">
        <v>2034</v>
      </c>
      <c r="I3" s="1" t="s">
        <v>2049</v>
      </c>
      <c r="J3" s="1" t="s">
        <v>30</v>
      </c>
      <c r="K3" s="1" t="s">
        <v>2050</v>
      </c>
      <c r="L3" s="1" t="s">
        <v>2050</v>
      </c>
      <c r="M3" s="1" t="s">
        <v>2037</v>
      </c>
      <c r="N3" s="1" t="s">
        <v>2037</v>
      </c>
      <c r="O3" s="1" t="s">
        <v>2038</v>
      </c>
      <c r="P3" s="1" t="s">
        <v>2039</v>
      </c>
      <c r="Q3" s="1" t="s">
        <v>2040</v>
      </c>
      <c r="R3" s="1" t="s">
        <v>2051</v>
      </c>
      <c r="S3" s="1" t="s">
        <v>2042</v>
      </c>
      <c r="T3" s="1" t="s">
        <v>2043</v>
      </c>
      <c r="U3" s="1" t="s">
        <v>2044</v>
      </c>
      <c r="V3" s="1" t="s">
        <v>2045</v>
      </c>
    </row>
    <row r="4" s="1" customFormat="1" spans="1:22">
      <c r="A4" s="3">
        <v>999225679051544</v>
      </c>
      <c r="B4" s="1" t="s">
        <v>2029</v>
      </c>
      <c r="C4" s="1" t="s">
        <v>2052</v>
      </c>
      <c r="D4" s="1" t="s">
        <v>2053</v>
      </c>
      <c r="E4" s="1" t="s">
        <v>2054</v>
      </c>
      <c r="F4" s="1" t="s">
        <v>2029</v>
      </c>
      <c r="G4" s="1" t="s">
        <v>2033</v>
      </c>
      <c r="H4" s="1" t="s">
        <v>2034</v>
      </c>
      <c r="I4" s="1" t="s">
        <v>2055</v>
      </c>
      <c r="J4" s="1" t="s">
        <v>30</v>
      </c>
      <c r="K4" s="1" t="s">
        <v>2056</v>
      </c>
      <c r="L4" s="1" t="s">
        <v>2056</v>
      </c>
      <c r="M4" s="1" t="s">
        <v>2037</v>
      </c>
      <c r="N4" s="1" t="s">
        <v>2037</v>
      </c>
      <c r="O4" s="1" t="s">
        <v>2038</v>
      </c>
      <c r="P4" s="1" t="s">
        <v>2039</v>
      </c>
      <c r="Q4" s="1" t="s">
        <v>2040</v>
      </c>
      <c r="R4" s="1" t="s">
        <v>2057</v>
      </c>
      <c r="S4" s="1" t="s">
        <v>2042</v>
      </c>
      <c r="T4" s="1" t="s">
        <v>2043</v>
      </c>
      <c r="U4" s="1" t="s">
        <v>2044</v>
      </c>
      <c r="V4" s="1" t="s">
        <v>2058</v>
      </c>
    </row>
    <row r="5" s="1" customFormat="1" spans="1:22">
      <c r="A5" s="3">
        <v>999225678798088</v>
      </c>
      <c r="B5" s="1" t="s">
        <v>2029</v>
      </c>
      <c r="C5" s="1" t="s">
        <v>2059</v>
      </c>
      <c r="D5" s="1" t="s">
        <v>2060</v>
      </c>
      <c r="E5" s="1" t="s">
        <v>2061</v>
      </c>
      <c r="F5" s="1" t="s">
        <v>2029</v>
      </c>
      <c r="G5" s="1" t="s">
        <v>2033</v>
      </c>
      <c r="H5" s="1" t="s">
        <v>2034</v>
      </c>
      <c r="I5" s="1" t="s">
        <v>2062</v>
      </c>
      <c r="J5" s="1" t="s">
        <v>30</v>
      </c>
      <c r="K5" s="1" t="s">
        <v>2063</v>
      </c>
      <c r="L5" s="1" t="s">
        <v>2063</v>
      </c>
      <c r="M5" s="1" t="s">
        <v>2037</v>
      </c>
      <c r="N5" s="1" t="s">
        <v>2037</v>
      </c>
      <c r="O5" s="1" t="s">
        <v>2038</v>
      </c>
      <c r="P5" s="1" t="s">
        <v>2039</v>
      </c>
      <c r="Q5" s="1" t="s">
        <v>2040</v>
      </c>
      <c r="R5" s="1" t="s">
        <v>2064</v>
      </c>
      <c r="S5" s="1" t="s">
        <v>2042</v>
      </c>
      <c r="T5" s="1" t="s">
        <v>2043</v>
      </c>
      <c r="U5" s="1" t="s">
        <v>2044</v>
      </c>
      <c r="V5" s="1" t="s">
        <v>2065</v>
      </c>
    </row>
    <row r="6" s="1" customFormat="1" spans="1:22">
      <c r="A6" s="3">
        <v>999225678675392</v>
      </c>
      <c r="B6" s="1" t="s">
        <v>2029</v>
      </c>
      <c r="C6" s="1" t="s">
        <v>2066</v>
      </c>
      <c r="D6" s="1" t="s">
        <v>2067</v>
      </c>
      <c r="E6" s="1" t="s">
        <v>2068</v>
      </c>
      <c r="F6" s="1" t="s">
        <v>2029</v>
      </c>
      <c r="G6" s="1" t="s">
        <v>2033</v>
      </c>
      <c r="H6" s="1" t="s">
        <v>2034</v>
      </c>
      <c r="I6" s="1" t="s">
        <v>2069</v>
      </c>
      <c r="J6" s="1" t="s">
        <v>30</v>
      </c>
      <c r="K6" s="1" t="s">
        <v>2070</v>
      </c>
      <c r="L6" s="1" t="s">
        <v>2070</v>
      </c>
      <c r="M6" s="1" t="s">
        <v>2037</v>
      </c>
      <c r="N6" s="1" t="s">
        <v>2037</v>
      </c>
      <c r="O6" s="1" t="s">
        <v>2038</v>
      </c>
      <c r="P6" s="1" t="s">
        <v>2039</v>
      </c>
      <c r="Q6" s="1" t="s">
        <v>2040</v>
      </c>
      <c r="R6" s="1" t="s">
        <v>2071</v>
      </c>
      <c r="S6" s="1" t="s">
        <v>2042</v>
      </c>
      <c r="T6" s="1" t="s">
        <v>2043</v>
      </c>
      <c r="U6" s="1" t="s">
        <v>2044</v>
      </c>
      <c r="V6" s="1" t="s">
        <v>2058</v>
      </c>
    </row>
    <row r="7" s="1" customFormat="1" spans="1:22">
      <c r="A7" s="3">
        <v>999225677946177</v>
      </c>
      <c r="B7" s="1" t="s">
        <v>2029</v>
      </c>
      <c r="C7" s="1" t="s">
        <v>2072</v>
      </c>
      <c r="D7" s="1" t="s">
        <v>2073</v>
      </c>
      <c r="E7" s="1" t="s">
        <v>2074</v>
      </c>
      <c r="F7" s="1" t="s">
        <v>2029</v>
      </c>
      <c r="G7" s="1" t="s">
        <v>2033</v>
      </c>
      <c r="H7" s="1" t="s">
        <v>2034</v>
      </c>
      <c r="I7" s="1" t="s">
        <v>2075</v>
      </c>
      <c r="J7" s="1" t="s">
        <v>30</v>
      </c>
      <c r="K7" s="1" t="s">
        <v>2076</v>
      </c>
      <c r="L7" s="1" t="s">
        <v>2076</v>
      </c>
      <c r="M7" s="1" t="s">
        <v>2037</v>
      </c>
      <c r="N7" s="1" t="s">
        <v>2037</v>
      </c>
      <c r="O7" s="1" t="s">
        <v>2038</v>
      </c>
      <c r="P7" s="1" t="s">
        <v>2039</v>
      </c>
      <c r="Q7" s="1" t="s">
        <v>2040</v>
      </c>
      <c r="R7" s="1" t="s">
        <v>2077</v>
      </c>
      <c r="S7" s="1" t="s">
        <v>2042</v>
      </c>
      <c r="T7" s="1" t="s">
        <v>2043</v>
      </c>
      <c r="U7" s="1" t="s">
        <v>2044</v>
      </c>
      <c r="V7" s="1" t="s">
        <v>2065</v>
      </c>
    </row>
    <row r="8" s="1" customFormat="1" spans="1:22">
      <c r="A8" s="3">
        <v>999225677864190</v>
      </c>
      <c r="B8" s="1" t="s">
        <v>2029</v>
      </c>
      <c r="C8" s="1" t="s">
        <v>2078</v>
      </c>
      <c r="D8" s="1" t="s">
        <v>2079</v>
      </c>
      <c r="E8" s="1" t="s">
        <v>2080</v>
      </c>
      <c r="F8" s="1" t="s">
        <v>2029</v>
      </c>
      <c r="G8" s="1" t="s">
        <v>2033</v>
      </c>
      <c r="H8" s="1" t="s">
        <v>2034</v>
      </c>
      <c r="I8" s="1" t="s">
        <v>2081</v>
      </c>
      <c r="J8" s="1" t="s">
        <v>30</v>
      </c>
      <c r="K8" s="1" t="s">
        <v>2082</v>
      </c>
      <c r="L8" s="1" t="s">
        <v>2082</v>
      </c>
      <c r="M8" s="1" t="s">
        <v>2037</v>
      </c>
      <c r="N8" s="1" t="s">
        <v>2037</v>
      </c>
      <c r="O8" s="1" t="s">
        <v>2038</v>
      </c>
      <c r="P8" s="1" t="s">
        <v>2039</v>
      </c>
      <c r="Q8" s="1" t="s">
        <v>2040</v>
      </c>
      <c r="R8" s="1" t="s">
        <v>2083</v>
      </c>
      <c r="S8" s="1" t="s">
        <v>2042</v>
      </c>
      <c r="T8" s="1" t="s">
        <v>2043</v>
      </c>
      <c r="U8" s="1" t="s">
        <v>2044</v>
      </c>
      <c r="V8" s="1" t="s">
        <v>2065</v>
      </c>
    </row>
    <row r="9" s="1" customFormat="1" spans="1:22">
      <c r="A9" s="3">
        <v>25677650033</v>
      </c>
      <c r="B9" s="1" t="s">
        <v>2029</v>
      </c>
      <c r="C9" s="1" t="s">
        <v>2084</v>
      </c>
      <c r="D9" s="1" t="s">
        <v>2085</v>
      </c>
      <c r="E9" s="1" t="s">
        <v>2086</v>
      </c>
      <c r="F9" s="1" t="s">
        <v>2029</v>
      </c>
      <c r="G9" s="1" t="s">
        <v>2033</v>
      </c>
      <c r="H9" s="1" t="s">
        <v>2034</v>
      </c>
      <c r="I9" s="1" t="s">
        <v>2087</v>
      </c>
      <c r="J9" s="1" t="s">
        <v>30</v>
      </c>
      <c r="K9" s="1" t="s">
        <v>2088</v>
      </c>
      <c r="L9" s="1" t="s">
        <v>2088</v>
      </c>
      <c r="M9" s="1" t="s">
        <v>2037</v>
      </c>
      <c r="N9" s="1" t="s">
        <v>2037</v>
      </c>
      <c r="O9" s="1" t="s">
        <v>2038</v>
      </c>
      <c r="P9" s="1" t="s">
        <v>2039</v>
      </c>
      <c r="Q9" s="1" t="s">
        <v>2040</v>
      </c>
      <c r="R9" s="1" t="s">
        <v>2089</v>
      </c>
      <c r="S9" s="1" t="s">
        <v>2042</v>
      </c>
      <c r="T9" s="1" t="s">
        <v>2043</v>
      </c>
      <c r="U9" s="1" t="s">
        <v>2044</v>
      </c>
      <c r="V9" s="1" t="s">
        <v>2065</v>
      </c>
    </row>
    <row r="10" s="1" customFormat="1" spans="1:22">
      <c r="A10" s="3">
        <v>999225677018735</v>
      </c>
      <c r="B10" s="1" t="s">
        <v>2029</v>
      </c>
      <c r="C10" s="1" t="s">
        <v>2090</v>
      </c>
      <c r="D10" s="1" t="s">
        <v>2091</v>
      </c>
      <c r="E10" s="1" t="s">
        <v>2092</v>
      </c>
      <c r="F10" s="1" t="s">
        <v>2029</v>
      </c>
      <c r="G10" s="1" t="s">
        <v>2033</v>
      </c>
      <c r="H10" s="1" t="s">
        <v>2034</v>
      </c>
      <c r="I10" s="1" t="s">
        <v>2093</v>
      </c>
      <c r="J10" s="1" t="s">
        <v>30</v>
      </c>
      <c r="K10" s="1" t="s">
        <v>2094</v>
      </c>
      <c r="L10" s="1" t="s">
        <v>2094</v>
      </c>
      <c r="M10" s="1" t="s">
        <v>2037</v>
      </c>
      <c r="N10" s="1" t="s">
        <v>2037</v>
      </c>
      <c r="O10" s="1" t="s">
        <v>2038</v>
      </c>
      <c r="P10" s="1" t="s">
        <v>2039</v>
      </c>
      <c r="Q10" s="1" t="s">
        <v>2040</v>
      </c>
      <c r="R10" s="1" t="s">
        <v>2095</v>
      </c>
      <c r="S10" s="1" t="s">
        <v>2042</v>
      </c>
      <c r="T10" s="1" t="s">
        <v>2043</v>
      </c>
      <c r="U10" s="1" t="s">
        <v>2044</v>
      </c>
      <c r="V10" s="1" t="s">
        <v>2096</v>
      </c>
    </row>
    <row r="11" s="1" customFormat="1" spans="1:22">
      <c r="A11" s="3">
        <v>999225676910212</v>
      </c>
      <c r="B11" s="1" t="s">
        <v>2029</v>
      </c>
      <c r="C11" s="1" t="s">
        <v>2097</v>
      </c>
      <c r="D11" s="1" t="s">
        <v>2098</v>
      </c>
      <c r="E11" s="1" t="s">
        <v>2099</v>
      </c>
      <c r="F11" s="1" t="s">
        <v>2029</v>
      </c>
      <c r="G11" s="1" t="s">
        <v>2033</v>
      </c>
      <c r="H11" s="1" t="s">
        <v>2034</v>
      </c>
      <c r="I11" s="1" t="s">
        <v>2100</v>
      </c>
      <c r="J11" s="1" t="s">
        <v>30</v>
      </c>
      <c r="K11" s="1" t="s">
        <v>2101</v>
      </c>
      <c r="L11" s="1" t="s">
        <v>2101</v>
      </c>
      <c r="M11" s="1" t="s">
        <v>2037</v>
      </c>
      <c r="N11" s="1" t="s">
        <v>2037</v>
      </c>
      <c r="O11" s="1" t="s">
        <v>2038</v>
      </c>
      <c r="P11" s="1" t="s">
        <v>2039</v>
      </c>
      <c r="Q11" s="1" t="s">
        <v>2040</v>
      </c>
      <c r="R11" s="1" t="s">
        <v>2102</v>
      </c>
      <c r="S11" s="1" t="s">
        <v>2042</v>
      </c>
      <c r="T11" s="1" t="s">
        <v>2043</v>
      </c>
      <c r="U11" s="1" t="s">
        <v>2044</v>
      </c>
      <c r="V11" s="1" t="s">
        <v>2065</v>
      </c>
    </row>
    <row r="12" s="1" customFormat="1" spans="1:22">
      <c r="A12" s="3">
        <v>999225676316926</v>
      </c>
      <c r="B12" s="1" t="s">
        <v>2029</v>
      </c>
      <c r="C12" s="1" t="s">
        <v>2103</v>
      </c>
      <c r="D12" s="1" t="s">
        <v>2104</v>
      </c>
      <c r="E12" s="1" t="s">
        <v>2105</v>
      </c>
      <c r="F12" s="1" t="s">
        <v>2029</v>
      </c>
      <c r="G12" s="1" t="s">
        <v>2033</v>
      </c>
      <c r="H12" s="1" t="s">
        <v>2034</v>
      </c>
      <c r="I12" s="1" t="s">
        <v>2106</v>
      </c>
      <c r="J12" s="1" t="s">
        <v>30</v>
      </c>
      <c r="K12" s="1" t="s">
        <v>2107</v>
      </c>
      <c r="L12" s="1" t="s">
        <v>2107</v>
      </c>
      <c r="M12" s="1" t="s">
        <v>2037</v>
      </c>
      <c r="N12" s="1" t="s">
        <v>2037</v>
      </c>
      <c r="O12" s="1" t="s">
        <v>2038</v>
      </c>
      <c r="P12" s="1" t="s">
        <v>2039</v>
      </c>
      <c r="Q12" s="1" t="s">
        <v>2040</v>
      </c>
      <c r="R12" s="1" t="s">
        <v>2108</v>
      </c>
      <c r="S12" s="1" t="s">
        <v>2042</v>
      </c>
      <c r="T12" s="1" t="s">
        <v>2043</v>
      </c>
      <c r="U12" s="1" t="s">
        <v>2044</v>
      </c>
      <c r="V12" s="1" t="s">
        <v>2109</v>
      </c>
    </row>
    <row r="13" s="1" customFormat="1" spans="1:22">
      <c r="A13" s="3">
        <v>999225676315380</v>
      </c>
      <c r="B13" s="1" t="s">
        <v>2029</v>
      </c>
      <c r="C13" s="1" t="s">
        <v>2110</v>
      </c>
      <c r="D13" s="1" t="s">
        <v>2111</v>
      </c>
      <c r="E13" s="1" t="s">
        <v>2112</v>
      </c>
      <c r="F13" s="1" t="s">
        <v>2029</v>
      </c>
      <c r="G13" s="1" t="s">
        <v>2033</v>
      </c>
      <c r="H13" s="1" t="s">
        <v>2034</v>
      </c>
      <c r="I13" s="1" t="s">
        <v>2113</v>
      </c>
      <c r="J13" s="1" t="s">
        <v>30</v>
      </c>
      <c r="K13" s="1" t="s">
        <v>2114</v>
      </c>
      <c r="L13" s="1" t="s">
        <v>2114</v>
      </c>
      <c r="M13" s="1" t="s">
        <v>2037</v>
      </c>
      <c r="N13" s="1" t="s">
        <v>2037</v>
      </c>
      <c r="O13" s="1" t="s">
        <v>2038</v>
      </c>
      <c r="P13" s="1" t="s">
        <v>2039</v>
      </c>
      <c r="Q13" s="1" t="s">
        <v>2040</v>
      </c>
      <c r="R13" s="1" t="s">
        <v>2115</v>
      </c>
      <c r="S13" s="1" t="s">
        <v>2042</v>
      </c>
      <c r="T13" s="1" t="s">
        <v>2043</v>
      </c>
      <c r="U13" s="1" t="s">
        <v>2044</v>
      </c>
      <c r="V13" s="1" t="s">
        <v>2116</v>
      </c>
    </row>
    <row r="14" s="1" customFormat="1" spans="1:22">
      <c r="A14" s="3">
        <v>999225676224585</v>
      </c>
      <c r="B14" s="1" t="s">
        <v>2029</v>
      </c>
      <c r="C14" s="1" t="s">
        <v>2117</v>
      </c>
      <c r="D14" s="1" t="s">
        <v>2118</v>
      </c>
      <c r="E14" s="1" t="s">
        <v>2119</v>
      </c>
      <c r="F14" s="1" t="s">
        <v>2029</v>
      </c>
      <c r="G14" s="1" t="s">
        <v>2033</v>
      </c>
      <c r="H14" s="1" t="s">
        <v>2034</v>
      </c>
      <c r="I14" s="1" t="s">
        <v>2120</v>
      </c>
      <c r="J14" s="1" t="s">
        <v>30</v>
      </c>
      <c r="K14" s="1" t="s">
        <v>2121</v>
      </c>
      <c r="L14" s="1" t="s">
        <v>2121</v>
      </c>
      <c r="M14" s="1" t="s">
        <v>2037</v>
      </c>
      <c r="N14" s="1" t="s">
        <v>2037</v>
      </c>
      <c r="O14" s="1" t="s">
        <v>2038</v>
      </c>
      <c r="P14" s="1" t="s">
        <v>2039</v>
      </c>
      <c r="Q14" s="1" t="s">
        <v>2040</v>
      </c>
      <c r="R14" s="1" t="s">
        <v>2122</v>
      </c>
      <c r="S14" s="1" t="s">
        <v>2042</v>
      </c>
      <c r="T14" s="1" t="s">
        <v>2043</v>
      </c>
      <c r="U14" s="1" t="s">
        <v>2044</v>
      </c>
      <c r="V14" s="1" t="s">
        <v>2109</v>
      </c>
    </row>
    <row r="15" s="1" customFormat="1" spans="1:22">
      <c r="A15" s="3">
        <v>999225676222118</v>
      </c>
      <c r="B15" s="1" t="s">
        <v>2029</v>
      </c>
      <c r="C15" s="1" t="s">
        <v>2123</v>
      </c>
      <c r="D15" s="1" t="s">
        <v>2124</v>
      </c>
      <c r="E15" s="1" t="s">
        <v>2125</v>
      </c>
      <c r="F15" s="1" t="s">
        <v>2029</v>
      </c>
      <c r="G15" s="1" t="s">
        <v>2033</v>
      </c>
      <c r="H15" s="1" t="s">
        <v>2034</v>
      </c>
      <c r="I15" s="1" t="s">
        <v>2126</v>
      </c>
      <c r="J15" s="1" t="s">
        <v>30</v>
      </c>
      <c r="K15" s="1" t="s">
        <v>2127</v>
      </c>
      <c r="L15" s="1" t="s">
        <v>2127</v>
      </c>
      <c r="M15" s="1" t="s">
        <v>2037</v>
      </c>
      <c r="N15" s="1" t="s">
        <v>2037</v>
      </c>
      <c r="O15" s="1" t="s">
        <v>2038</v>
      </c>
      <c r="P15" s="1" t="s">
        <v>2039</v>
      </c>
      <c r="Q15" s="1" t="s">
        <v>2040</v>
      </c>
      <c r="R15" s="1" t="s">
        <v>2128</v>
      </c>
      <c r="S15" s="1" t="s">
        <v>2042</v>
      </c>
      <c r="T15" s="1" t="s">
        <v>2043</v>
      </c>
      <c r="U15" s="1" t="s">
        <v>2044</v>
      </c>
      <c r="V15" s="1" t="s">
        <v>2129</v>
      </c>
    </row>
    <row r="16" s="1" customFormat="1" spans="1:22">
      <c r="A16" s="3">
        <v>999225675759018</v>
      </c>
      <c r="B16" s="1" t="s">
        <v>2029</v>
      </c>
      <c r="C16" s="1" t="s">
        <v>2130</v>
      </c>
      <c r="D16" s="1" t="s">
        <v>2131</v>
      </c>
      <c r="E16" s="1" t="s">
        <v>2132</v>
      </c>
      <c r="F16" s="1" t="s">
        <v>2029</v>
      </c>
      <c r="G16" s="1" t="s">
        <v>2033</v>
      </c>
      <c r="H16" s="1" t="s">
        <v>2034</v>
      </c>
      <c r="I16" s="1" t="s">
        <v>2133</v>
      </c>
      <c r="J16" s="1" t="s">
        <v>30</v>
      </c>
      <c r="K16" s="1" t="s">
        <v>2134</v>
      </c>
      <c r="L16" s="1" t="s">
        <v>2134</v>
      </c>
      <c r="M16" s="1" t="s">
        <v>2037</v>
      </c>
      <c r="N16" s="1" t="s">
        <v>2037</v>
      </c>
      <c r="O16" s="1" t="s">
        <v>2038</v>
      </c>
      <c r="P16" s="1" t="s">
        <v>2039</v>
      </c>
      <c r="Q16" s="1" t="s">
        <v>2040</v>
      </c>
      <c r="R16" s="1" t="s">
        <v>2135</v>
      </c>
      <c r="S16" s="1" t="s">
        <v>2042</v>
      </c>
      <c r="T16" s="1" t="s">
        <v>2043</v>
      </c>
      <c r="U16" s="1" t="s">
        <v>2044</v>
      </c>
      <c r="V16" s="1" t="s">
        <v>2136</v>
      </c>
    </row>
    <row r="17" s="1" customFormat="1" spans="1:22">
      <c r="A17" s="3">
        <v>999225675758567</v>
      </c>
      <c r="B17" s="1" t="s">
        <v>2029</v>
      </c>
      <c r="C17" s="1" t="s">
        <v>2137</v>
      </c>
      <c r="D17" s="1" t="s">
        <v>2138</v>
      </c>
      <c r="E17" s="1" t="s">
        <v>2139</v>
      </c>
      <c r="F17" s="1" t="s">
        <v>2029</v>
      </c>
      <c r="G17" s="1" t="s">
        <v>2033</v>
      </c>
      <c r="H17" s="1" t="s">
        <v>2034</v>
      </c>
      <c r="I17" s="1" t="s">
        <v>2140</v>
      </c>
      <c r="J17" s="1" t="s">
        <v>30</v>
      </c>
      <c r="K17" s="1" t="s">
        <v>2141</v>
      </c>
      <c r="L17" s="1" t="s">
        <v>2141</v>
      </c>
      <c r="M17" s="1" t="s">
        <v>2037</v>
      </c>
      <c r="N17" s="1" t="s">
        <v>2037</v>
      </c>
      <c r="O17" s="1" t="s">
        <v>2038</v>
      </c>
      <c r="P17" s="1" t="s">
        <v>2039</v>
      </c>
      <c r="Q17" s="1" t="s">
        <v>2040</v>
      </c>
      <c r="R17" s="1" t="s">
        <v>2142</v>
      </c>
      <c r="S17" s="1" t="s">
        <v>2042</v>
      </c>
      <c r="T17" s="1" t="s">
        <v>2043</v>
      </c>
      <c r="U17" s="1" t="s">
        <v>2044</v>
      </c>
      <c r="V17" s="1" t="s">
        <v>2129</v>
      </c>
    </row>
    <row r="18" s="1" customFormat="1" spans="1:22">
      <c r="A18" s="3">
        <v>999225675697138</v>
      </c>
      <c r="B18" s="1" t="s">
        <v>2029</v>
      </c>
      <c r="C18" s="1" t="s">
        <v>2143</v>
      </c>
      <c r="D18" s="1" t="s">
        <v>2104</v>
      </c>
      <c r="E18" s="1" t="s">
        <v>2144</v>
      </c>
      <c r="F18" s="1" t="s">
        <v>2029</v>
      </c>
      <c r="G18" s="1" t="s">
        <v>2033</v>
      </c>
      <c r="H18" s="1" t="s">
        <v>2034</v>
      </c>
      <c r="I18" s="1" t="s">
        <v>2145</v>
      </c>
      <c r="J18" s="1" t="s">
        <v>30</v>
      </c>
      <c r="K18" s="1" t="s">
        <v>2146</v>
      </c>
      <c r="L18" s="1" t="s">
        <v>2146</v>
      </c>
      <c r="M18" s="1" t="s">
        <v>2037</v>
      </c>
      <c r="N18" s="1" t="s">
        <v>2037</v>
      </c>
      <c r="O18" s="1" t="s">
        <v>2038</v>
      </c>
      <c r="P18" s="1" t="s">
        <v>2039</v>
      </c>
      <c r="Q18" s="1" t="s">
        <v>2040</v>
      </c>
      <c r="R18" s="1" t="s">
        <v>2147</v>
      </c>
      <c r="S18" s="1" t="s">
        <v>2042</v>
      </c>
      <c r="T18" s="1" t="s">
        <v>2043</v>
      </c>
      <c r="U18" s="1" t="s">
        <v>2044</v>
      </c>
      <c r="V18" s="1" t="s">
        <v>2109</v>
      </c>
    </row>
    <row r="19" s="1" customFormat="1" spans="1:22">
      <c r="A19" s="3">
        <v>999225675626631</v>
      </c>
      <c r="B19" s="1" t="s">
        <v>2029</v>
      </c>
      <c r="C19" s="1" t="s">
        <v>2148</v>
      </c>
      <c r="D19" s="1" t="s">
        <v>2149</v>
      </c>
      <c r="E19" s="1" t="s">
        <v>2150</v>
      </c>
      <c r="F19" s="1" t="s">
        <v>2029</v>
      </c>
      <c r="G19" s="1" t="s">
        <v>2033</v>
      </c>
      <c r="H19" s="1" t="s">
        <v>2034</v>
      </c>
      <c r="I19" s="1" t="s">
        <v>2151</v>
      </c>
      <c r="J19" s="1" t="s">
        <v>30</v>
      </c>
      <c r="K19" s="1" t="s">
        <v>2152</v>
      </c>
      <c r="L19" s="1" t="s">
        <v>2152</v>
      </c>
      <c r="M19" s="1" t="s">
        <v>2037</v>
      </c>
      <c r="N19" s="1" t="s">
        <v>2037</v>
      </c>
      <c r="O19" s="1" t="s">
        <v>2038</v>
      </c>
      <c r="P19" s="1" t="s">
        <v>2039</v>
      </c>
      <c r="Q19" s="1" t="s">
        <v>2040</v>
      </c>
      <c r="R19" s="1" t="s">
        <v>2153</v>
      </c>
      <c r="S19" s="1" t="s">
        <v>2042</v>
      </c>
      <c r="T19" s="1" t="s">
        <v>2043</v>
      </c>
      <c r="U19" s="1" t="s">
        <v>2044</v>
      </c>
      <c r="V19" s="1" t="s">
        <v>2109</v>
      </c>
    </row>
    <row r="20" s="1" customFormat="1" spans="1:22">
      <c r="A20" s="3">
        <v>999225675494085</v>
      </c>
      <c r="B20" s="1" t="s">
        <v>2029</v>
      </c>
      <c r="C20" s="1" t="s">
        <v>2154</v>
      </c>
      <c r="D20" s="1" t="s">
        <v>2155</v>
      </c>
      <c r="E20" s="1" t="s">
        <v>2156</v>
      </c>
      <c r="F20" s="1" t="s">
        <v>2029</v>
      </c>
      <c r="G20" s="1" t="s">
        <v>2033</v>
      </c>
      <c r="H20" s="1" t="s">
        <v>2034</v>
      </c>
      <c r="I20" s="1" t="s">
        <v>2157</v>
      </c>
      <c r="J20" s="1" t="s">
        <v>30</v>
      </c>
      <c r="K20" s="1" t="s">
        <v>2158</v>
      </c>
      <c r="L20" s="1" t="s">
        <v>2158</v>
      </c>
      <c r="M20" s="1" t="s">
        <v>2037</v>
      </c>
      <c r="N20" s="1" t="s">
        <v>2037</v>
      </c>
      <c r="O20" s="1" t="s">
        <v>2038</v>
      </c>
      <c r="P20" s="1" t="s">
        <v>2039</v>
      </c>
      <c r="Q20" s="1" t="s">
        <v>2040</v>
      </c>
      <c r="R20" s="1" t="s">
        <v>2159</v>
      </c>
      <c r="S20" s="1" t="s">
        <v>2042</v>
      </c>
      <c r="T20" s="1" t="s">
        <v>2043</v>
      </c>
      <c r="U20" s="1" t="s">
        <v>2044</v>
      </c>
      <c r="V20" s="1" t="s">
        <v>2065</v>
      </c>
    </row>
    <row r="21" s="1" customFormat="1" spans="1:22">
      <c r="A21" s="3">
        <v>999225675058779</v>
      </c>
      <c r="B21" s="1" t="s">
        <v>2029</v>
      </c>
      <c r="C21" s="1" t="s">
        <v>2160</v>
      </c>
      <c r="D21" s="1" t="s">
        <v>2060</v>
      </c>
      <c r="E21" s="1" t="s">
        <v>2161</v>
      </c>
      <c r="F21" s="1" t="s">
        <v>2029</v>
      </c>
      <c r="G21" s="1" t="s">
        <v>2033</v>
      </c>
      <c r="H21" s="1" t="s">
        <v>2034</v>
      </c>
      <c r="I21" s="1" t="s">
        <v>2162</v>
      </c>
      <c r="J21" s="1" t="s">
        <v>30</v>
      </c>
      <c r="K21" s="1" t="s">
        <v>2163</v>
      </c>
      <c r="L21" s="1" t="s">
        <v>2163</v>
      </c>
      <c r="M21" s="1" t="s">
        <v>2037</v>
      </c>
      <c r="N21" s="1" t="s">
        <v>2037</v>
      </c>
      <c r="O21" s="1" t="s">
        <v>2038</v>
      </c>
      <c r="P21" s="1" t="s">
        <v>2039</v>
      </c>
      <c r="Q21" s="1" t="s">
        <v>2040</v>
      </c>
      <c r="R21" s="1" t="s">
        <v>2164</v>
      </c>
      <c r="S21" s="1" t="s">
        <v>2042</v>
      </c>
      <c r="T21" s="1" t="s">
        <v>2043</v>
      </c>
      <c r="U21" s="1" t="s">
        <v>2044</v>
      </c>
      <c r="V21" s="1" t="s">
        <v>2065</v>
      </c>
    </row>
    <row r="22" s="1" customFormat="1" spans="1:22">
      <c r="A22" s="3">
        <v>999225675014721</v>
      </c>
      <c r="B22" s="1" t="s">
        <v>2029</v>
      </c>
      <c r="C22" s="1" t="s">
        <v>2165</v>
      </c>
      <c r="D22" s="1" t="s">
        <v>2166</v>
      </c>
      <c r="E22" s="1" t="s">
        <v>2167</v>
      </c>
      <c r="F22" s="1" t="s">
        <v>2029</v>
      </c>
      <c r="G22" s="1" t="s">
        <v>2033</v>
      </c>
      <c r="H22" s="1" t="s">
        <v>2034</v>
      </c>
      <c r="I22" s="1" t="s">
        <v>2168</v>
      </c>
      <c r="J22" s="1" t="s">
        <v>30</v>
      </c>
      <c r="K22" s="1" t="s">
        <v>2169</v>
      </c>
      <c r="L22" s="1" t="s">
        <v>2169</v>
      </c>
      <c r="M22" s="1" t="s">
        <v>2037</v>
      </c>
      <c r="N22" s="1" t="s">
        <v>2037</v>
      </c>
      <c r="O22" s="1" t="s">
        <v>2038</v>
      </c>
      <c r="P22" s="1" t="s">
        <v>2039</v>
      </c>
      <c r="Q22" s="1" t="s">
        <v>2040</v>
      </c>
      <c r="R22" s="1" t="s">
        <v>2170</v>
      </c>
      <c r="S22" s="1" t="s">
        <v>2042</v>
      </c>
      <c r="T22" s="1" t="s">
        <v>2043</v>
      </c>
      <c r="U22" s="1" t="s">
        <v>2044</v>
      </c>
      <c r="V22" s="1" t="s">
        <v>2136</v>
      </c>
    </row>
    <row r="23" s="1" customFormat="1" spans="1:22">
      <c r="A23" s="3">
        <v>999225674976686</v>
      </c>
      <c r="B23" s="1" t="s">
        <v>2029</v>
      </c>
      <c r="C23" s="1" t="s">
        <v>2171</v>
      </c>
      <c r="D23" s="1" t="s">
        <v>2172</v>
      </c>
      <c r="E23" s="1" t="s">
        <v>2173</v>
      </c>
      <c r="F23" s="1" t="s">
        <v>2029</v>
      </c>
      <c r="G23" s="1" t="s">
        <v>2033</v>
      </c>
      <c r="H23" s="1" t="s">
        <v>2034</v>
      </c>
      <c r="I23" s="1" t="s">
        <v>2174</v>
      </c>
      <c r="J23" s="1" t="s">
        <v>30</v>
      </c>
      <c r="K23" s="1" t="s">
        <v>2175</v>
      </c>
      <c r="L23" s="1" t="s">
        <v>2175</v>
      </c>
      <c r="M23" s="1" t="s">
        <v>2037</v>
      </c>
      <c r="N23" s="1" t="s">
        <v>2037</v>
      </c>
      <c r="O23" s="1" t="s">
        <v>2038</v>
      </c>
      <c r="P23" s="1" t="s">
        <v>2039</v>
      </c>
      <c r="Q23" s="1" t="s">
        <v>2040</v>
      </c>
      <c r="R23" s="1" t="s">
        <v>2176</v>
      </c>
      <c r="S23" s="1" t="s">
        <v>2042</v>
      </c>
      <c r="T23" s="1" t="s">
        <v>2043</v>
      </c>
      <c r="U23" s="1" t="s">
        <v>2044</v>
      </c>
      <c r="V23" s="1" t="s">
        <v>2109</v>
      </c>
    </row>
    <row r="24" s="1" customFormat="1" spans="1:22">
      <c r="A24" s="3">
        <v>999225674802087</v>
      </c>
      <c r="B24" s="1" t="s">
        <v>2029</v>
      </c>
      <c r="C24" s="1" t="s">
        <v>2177</v>
      </c>
      <c r="D24" s="1" t="s">
        <v>2178</v>
      </c>
      <c r="E24" s="1" t="s">
        <v>2179</v>
      </c>
      <c r="F24" s="1" t="s">
        <v>2029</v>
      </c>
      <c r="G24" s="1" t="s">
        <v>2033</v>
      </c>
      <c r="H24" s="1" t="s">
        <v>2034</v>
      </c>
      <c r="I24" s="1" t="s">
        <v>2180</v>
      </c>
      <c r="J24" s="1" t="s">
        <v>30</v>
      </c>
      <c r="K24" s="1" t="s">
        <v>2181</v>
      </c>
      <c r="L24" s="1" t="s">
        <v>2181</v>
      </c>
      <c r="M24" s="1" t="s">
        <v>2037</v>
      </c>
      <c r="N24" s="1" t="s">
        <v>2037</v>
      </c>
      <c r="O24" s="1" t="s">
        <v>2038</v>
      </c>
      <c r="P24" s="1" t="s">
        <v>2039</v>
      </c>
      <c r="Q24" s="1" t="s">
        <v>2040</v>
      </c>
      <c r="R24" s="1" t="s">
        <v>2182</v>
      </c>
      <c r="S24" s="1" t="s">
        <v>2042</v>
      </c>
      <c r="T24" s="1" t="s">
        <v>2043</v>
      </c>
      <c r="U24" s="1" t="s">
        <v>2044</v>
      </c>
      <c r="V24" s="1" t="s">
        <v>2136</v>
      </c>
    </row>
    <row r="25" s="1" customFormat="1" spans="1:22">
      <c r="A25" s="3">
        <v>999225674609329</v>
      </c>
      <c r="B25" s="1" t="s">
        <v>2029</v>
      </c>
      <c r="C25" s="1" t="s">
        <v>2183</v>
      </c>
      <c r="D25" s="1" t="s">
        <v>2184</v>
      </c>
      <c r="E25" s="1" t="s">
        <v>2185</v>
      </c>
      <c r="F25" s="1" t="s">
        <v>2029</v>
      </c>
      <c r="G25" s="1" t="s">
        <v>2033</v>
      </c>
      <c r="H25" s="1" t="s">
        <v>2034</v>
      </c>
      <c r="I25" s="1" t="s">
        <v>2186</v>
      </c>
      <c r="J25" s="1" t="s">
        <v>30</v>
      </c>
      <c r="K25" s="1" t="s">
        <v>2187</v>
      </c>
      <c r="L25" s="1" t="s">
        <v>2187</v>
      </c>
      <c r="M25" s="1" t="s">
        <v>2037</v>
      </c>
      <c r="N25" s="1" t="s">
        <v>2037</v>
      </c>
      <c r="O25" s="1" t="s">
        <v>2038</v>
      </c>
      <c r="P25" s="1" t="s">
        <v>2039</v>
      </c>
      <c r="Q25" s="1" t="s">
        <v>2040</v>
      </c>
      <c r="R25" s="1" t="s">
        <v>2188</v>
      </c>
      <c r="S25" s="1" t="s">
        <v>2042</v>
      </c>
      <c r="T25" s="1" t="s">
        <v>2043</v>
      </c>
      <c r="U25" s="1" t="s">
        <v>2044</v>
      </c>
      <c r="V25" s="1" t="s">
        <v>2136</v>
      </c>
    </row>
    <row r="26" s="1" customFormat="1" spans="1:22">
      <c r="A26" s="3">
        <v>999225674535021</v>
      </c>
      <c r="B26" s="1" t="s">
        <v>2029</v>
      </c>
      <c r="C26" s="1" t="s">
        <v>2189</v>
      </c>
      <c r="D26" s="1" t="s">
        <v>2190</v>
      </c>
      <c r="E26" s="1" t="s">
        <v>2191</v>
      </c>
      <c r="F26" s="1" t="s">
        <v>2029</v>
      </c>
      <c r="G26" s="1" t="s">
        <v>2033</v>
      </c>
      <c r="H26" s="1" t="s">
        <v>2034</v>
      </c>
      <c r="I26" s="1" t="s">
        <v>2192</v>
      </c>
      <c r="J26" s="1" t="s">
        <v>30</v>
      </c>
      <c r="K26" s="1" t="s">
        <v>2193</v>
      </c>
      <c r="L26" s="1" t="s">
        <v>2193</v>
      </c>
      <c r="M26" s="1" t="s">
        <v>2037</v>
      </c>
      <c r="N26" s="1" t="s">
        <v>2037</v>
      </c>
      <c r="O26" s="1" t="s">
        <v>2038</v>
      </c>
      <c r="P26" s="1" t="s">
        <v>2039</v>
      </c>
      <c r="Q26" s="1" t="s">
        <v>2040</v>
      </c>
      <c r="R26" s="1" t="s">
        <v>2194</v>
      </c>
      <c r="S26" s="1" t="s">
        <v>2042</v>
      </c>
      <c r="T26" s="1" t="s">
        <v>2043</v>
      </c>
      <c r="U26" s="1" t="s">
        <v>2044</v>
      </c>
      <c r="V26" s="1" t="s">
        <v>2195</v>
      </c>
    </row>
    <row r="27" s="1" customFormat="1" spans="1:22">
      <c r="A27" s="3">
        <v>999225674237599</v>
      </c>
      <c r="B27" s="1" t="s">
        <v>2029</v>
      </c>
      <c r="C27" s="1" t="s">
        <v>2196</v>
      </c>
      <c r="D27" s="1" t="s">
        <v>2197</v>
      </c>
      <c r="E27" s="1" t="s">
        <v>2198</v>
      </c>
      <c r="F27" s="1" t="s">
        <v>2029</v>
      </c>
      <c r="G27" s="1" t="s">
        <v>2033</v>
      </c>
      <c r="H27" s="1" t="s">
        <v>2034</v>
      </c>
      <c r="I27" s="1" t="s">
        <v>2199</v>
      </c>
      <c r="J27" s="1" t="s">
        <v>30</v>
      </c>
      <c r="K27" s="1" t="s">
        <v>2200</v>
      </c>
      <c r="L27" s="1" t="s">
        <v>2200</v>
      </c>
      <c r="M27" s="1" t="s">
        <v>2037</v>
      </c>
      <c r="N27" s="1" t="s">
        <v>2037</v>
      </c>
      <c r="O27" s="1" t="s">
        <v>2038</v>
      </c>
      <c r="P27" s="1" t="s">
        <v>2039</v>
      </c>
      <c r="Q27" s="1" t="s">
        <v>2040</v>
      </c>
      <c r="R27" s="1" t="s">
        <v>2201</v>
      </c>
      <c r="S27" s="1" t="s">
        <v>2042</v>
      </c>
      <c r="T27" s="1" t="s">
        <v>2043</v>
      </c>
      <c r="U27" s="1" t="s">
        <v>2044</v>
      </c>
      <c r="V27" s="1" t="s">
        <v>2202</v>
      </c>
    </row>
    <row r="28" s="1" customFormat="1" spans="1:22">
      <c r="A28" s="3">
        <v>999225674124239</v>
      </c>
      <c r="B28" s="1" t="s">
        <v>2029</v>
      </c>
      <c r="C28" s="1" t="s">
        <v>2203</v>
      </c>
      <c r="D28" s="1" t="s">
        <v>2204</v>
      </c>
      <c r="E28" s="1" t="s">
        <v>2205</v>
      </c>
      <c r="F28" s="1" t="s">
        <v>2029</v>
      </c>
      <c r="G28" s="1" t="s">
        <v>2033</v>
      </c>
      <c r="H28" s="1" t="s">
        <v>2034</v>
      </c>
      <c r="I28" s="1" t="s">
        <v>2206</v>
      </c>
      <c r="J28" s="1" t="s">
        <v>30</v>
      </c>
      <c r="K28" s="1" t="s">
        <v>2207</v>
      </c>
      <c r="L28" s="1" t="s">
        <v>2207</v>
      </c>
      <c r="M28" s="1" t="s">
        <v>2037</v>
      </c>
      <c r="N28" s="1" t="s">
        <v>2037</v>
      </c>
      <c r="O28" s="1" t="s">
        <v>2038</v>
      </c>
      <c r="P28" s="1" t="s">
        <v>2039</v>
      </c>
      <c r="Q28" s="1" t="s">
        <v>2040</v>
      </c>
      <c r="R28" s="1" t="s">
        <v>2208</v>
      </c>
      <c r="S28" s="1" t="s">
        <v>2042</v>
      </c>
      <c r="T28" s="1" t="s">
        <v>2043</v>
      </c>
      <c r="U28" s="1" t="s">
        <v>2044</v>
      </c>
      <c r="V28" s="1" t="s">
        <v>2129</v>
      </c>
    </row>
    <row r="29" s="1" customFormat="1" spans="1:22">
      <c r="A29" s="3">
        <v>999225673191339</v>
      </c>
      <c r="B29" s="1" t="s">
        <v>2029</v>
      </c>
      <c r="C29" s="1" t="s">
        <v>2209</v>
      </c>
      <c r="D29" s="1" t="s">
        <v>2210</v>
      </c>
      <c r="E29" s="1" t="s">
        <v>2211</v>
      </c>
      <c r="F29" s="1" t="s">
        <v>2029</v>
      </c>
      <c r="G29" s="1" t="s">
        <v>2033</v>
      </c>
      <c r="H29" s="1" t="s">
        <v>2034</v>
      </c>
      <c r="I29" s="1" t="s">
        <v>2212</v>
      </c>
      <c r="J29" s="1" t="s">
        <v>30</v>
      </c>
      <c r="K29" s="1" t="s">
        <v>2213</v>
      </c>
      <c r="L29" s="1" t="s">
        <v>2213</v>
      </c>
      <c r="M29" s="1" t="s">
        <v>2037</v>
      </c>
      <c r="N29" s="1" t="s">
        <v>2037</v>
      </c>
      <c r="O29" s="1" t="s">
        <v>2038</v>
      </c>
      <c r="P29" s="1" t="s">
        <v>2039</v>
      </c>
      <c r="Q29" s="1" t="s">
        <v>2040</v>
      </c>
      <c r="R29" s="1" t="s">
        <v>2214</v>
      </c>
      <c r="S29" s="1" t="s">
        <v>2042</v>
      </c>
      <c r="T29" s="1" t="s">
        <v>2043</v>
      </c>
      <c r="U29" s="1" t="s">
        <v>2044</v>
      </c>
      <c r="V29" s="1" t="s">
        <v>2215</v>
      </c>
    </row>
    <row r="30" s="1" customFormat="1" spans="1:22">
      <c r="A30" s="3">
        <v>999225673134204</v>
      </c>
      <c r="B30" s="1" t="s">
        <v>2029</v>
      </c>
      <c r="C30" s="1" t="s">
        <v>2216</v>
      </c>
      <c r="D30" s="1" t="s">
        <v>2217</v>
      </c>
      <c r="E30" s="1" t="s">
        <v>2218</v>
      </c>
      <c r="F30" s="1" t="s">
        <v>2029</v>
      </c>
      <c r="G30" s="1" t="s">
        <v>2033</v>
      </c>
      <c r="H30" s="1" t="s">
        <v>2034</v>
      </c>
      <c r="I30" s="1" t="s">
        <v>2219</v>
      </c>
      <c r="J30" s="1" t="s">
        <v>30</v>
      </c>
      <c r="K30" s="1" t="s">
        <v>2220</v>
      </c>
      <c r="L30" s="1" t="s">
        <v>2220</v>
      </c>
      <c r="M30" s="1" t="s">
        <v>2037</v>
      </c>
      <c r="N30" s="1" t="s">
        <v>2037</v>
      </c>
      <c r="O30" s="1" t="s">
        <v>2038</v>
      </c>
      <c r="P30" s="1" t="s">
        <v>2039</v>
      </c>
      <c r="Q30" s="1" t="s">
        <v>2040</v>
      </c>
      <c r="R30" s="1" t="s">
        <v>2221</v>
      </c>
      <c r="S30" s="1" t="s">
        <v>2042</v>
      </c>
      <c r="T30" s="1" t="s">
        <v>2043</v>
      </c>
      <c r="U30" s="1" t="s">
        <v>2044</v>
      </c>
      <c r="V30" s="1" t="s">
        <v>2222</v>
      </c>
    </row>
    <row r="31" s="1" customFormat="1" spans="1:22">
      <c r="A31" s="3">
        <v>999225672718070</v>
      </c>
      <c r="B31" s="1" t="s">
        <v>2029</v>
      </c>
      <c r="C31" s="1" t="s">
        <v>2223</v>
      </c>
      <c r="D31" s="1" t="s">
        <v>2224</v>
      </c>
      <c r="E31" s="1" t="s">
        <v>2225</v>
      </c>
      <c r="F31" s="1" t="s">
        <v>2029</v>
      </c>
      <c r="G31" s="1" t="s">
        <v>2033</v>
      </c>
      <c r="H31" s="1" t="s">
        <v>2034</v>
      </c>
      <c r="I31" s="1" t="s">
        <v>2226</v>
      </c>
      <c r="J31" s="1" t="s">
        <v>30</v>
      </c>
      <c r="K31" s="1" t="s">
        <v>2227</v>
      </c>
      <c r="L31" s="1" t="s">
        <v>2227</v>
      </c>
      <c r="M31" s="1" t="s">
        <v>2037</v>
      </c>
      <c r="N31" s="1" t="s">
        <v>2037</v>
      </c>
      <c r="O31" s="1" t="s">
        <v>2038</v>
      </c>
      <c r="P31" s="1" t="s">
        <v>2039</v>
      </c>
      <c r="Q31" s="1" t="s">
        <v>2040</v>
      </c>
      <c r="R31" s="1" t="s">
        <v>2228</v>
      </c>
      <c r="S31" s="1" t="s">
        <v>2042</v>
      </c>
      <c r="T31" s="1" t="s">
        <v>2043</v>
      </c>
      <c r="U31" s="1" t="s">
        <v>2044</v>
      </c>
      <c r="V31" s="1" t="s">
        <v>2229</v>
      </c>
    </row>
    <row r="32" s="1" customFormat="1" spans="1:22">
      <c r="A32" s="3">
        <v>999225672442976</v>
      </c>
      <c r="B32" s="1" t="s">
        <v>2029</v>
      </c>
      <c r="C32" s="1" t="s">
        <v>2230</v>
      </c>
      <c r="D32" s="1" t="s">
        <v>2231</v>
      </c>
      <c r="E32" s="1" t="s">
        <v>2232</v>
      </c>
      <c r="F32" s="1" t="s">
        <v>2029</v>
      </c>
      <c r="G32" s="1" t="s">
        <v>2033</v>
      </c>
      <c r="H32" s="1" t="s">
        <v>2034</v>
      </c>
      <c r="I32" s="1" t="s">
        <v>2233</v>
      </c>
      <c r="J32" s="1" t="s">
        <v>30</v>
      </c>
      <c r="K32" s="1" t="s">
        <v>2234</v>
      </c>
      <c r="L32" s="1" t="s">
        <v>2234</v>
      </c>
      <c r="M32" s="1" t="s">
        <v>2037</v>
      </c>
      <c r="N32" s="1" t="s">
        <v>2037</v>
      </c>
      <c r="O32" s="1" t="s">
        <v>2038</v>
      </c>
      <c r="P32" s="1" t="s">
        <v>2039</v>
      </c>
      <c r="Q32" s="1" t="s">
        <v>2040</v>
      </c>
      <c r="R32" s="1" t="s">
        <v>2235</v>
      </c>
      <c r="S32" s="1" t="s">
        <v>2042</v>
      </c>
      <c r="T32" s="1" t="s">
        <v>2043</v>
      </c>
      <c r="U32" s="1" t="s">
        <v>2044</v>
      </c>
      <c r="V32" s="1" t="s">
        <v>2109</v>
      </c>
    </row>
    <row r="33" s="1" customFormat="1" spans="1:22">
      <c r="A33" s="3">
        <v>999225672237675</v>
      </c>
      <c r="B33" s="1" t="s">
        <v>2029</v>
      </c>
      <c r="C33" s="1" t="s">
        <v>2236</v>
      </c>
      <c r="D33" s="1" t="s">
        <v>2237</v>
      </c>
      <c r="E33" s="1" t="s">
        <v>2238</v>
      </c>
      <c r="F33" s="1" t="s">
        <v>2029</v>
      </c>
      <c r="G33" s="1" t="s">
        <v>2033</v>
      </c>
      <c r="H33" s="1" t="s">
        <v>2034</v>
      </c>
      <c r="I33" s="1" t="s">
        <v>2239</v>
      </c>
      <c r="J33" s="1" t="s">
        <v>30</v>
      </c>
      <c r="K33" s="1" t="s">
        <v>2240</v>
      </c>
      <c r="L33" s="1" t="s">
        <v>2240</v>
      </c>
      <c r="M33" s="1" t="s">
        <v>2037</v>
      </c>
      <c r="N33" s="1" t="s">
        <v>2037</v>
      </c>
      <c r="O33" s="1" t="s">
        <v>2038</v>
      </c>
      <c r="P33" s="1" t="s">
        <v>2039</v>
      </c>
      <c r="Q33" s="1" t="s">
        <v>2040</v>
      </c>
      <c r="R33" s="1" t="s">
        <v>2241</v>
      </c>
      <c r="S33" s="1" t="s">
        <v>2042</v>
      </c>
      <c r="T33" s="1" t="s">
        <v>2043</v>
      </c>
      <c r="U33" s="1" t="s">
        <v>2044</v>
      </c>
      <c r="V33" s="1" t="s">
        <v>2109</v>
      </c>
    </row>
    <row r="34" s="1" customFormat="1" spans="1:22">
      <c r="A34" s="3">
        <v>999225672067131</v>
      </c>
      <c r="B34" s="1" t="s">
        <v>2029</v>
      </c>
      <c r="C34" s="1" t="s">
        <v>2242</v>
      </c>
      <c r="D34" s="1" t="s">
        <v>2243</v>
      </c>
      <c r="E34" s="1" t="s">
        <v>2244</v>
      </c>
      <c r="F34" s="1" t="s">
        <v>2029</v>
      </c>
      <c r="G34" s="1" t="s">
        <v>2033</v>
      </c>
      <c r="H34" s="1" t="s">
        <v>2034</v>
      </c>
      <c r="I34" s="1" t="s">
        <v>2245</v>
      </c>
      <c r="J34" s="1" t="s">
        <v>30</v>
      </c>
      <c r="K34" s="1" t="s">
        <v>2246</v>
      </c>
      <c r="L34" s="1" t="s">
        <v>2246</v>
      </c>
      <c r="M34" s="1" t="s">
        <v>2037</v>
      </c>
      <c r="N34" s="1" t="s">
        <v>2037</v>
      </c>
      <c r="O34" s="1" t="s">
        <v>2038</v>
      </c>
      <c r="P34" s="1" t="s">
        <v>2039</v>
      </c>
      <c r="Q34" s="1" t="s">
        <v>2040</v>
      </c>
      <c r="R34" s="1" t="s">
        <v>2247</v>
      </c>
      <c r="S34" s="1" t="s">
        <v>2042</v>
      </c>
      <c r="T34" s="1" t="s">
        <v>2043</v>
      </c>
      <c r="U34" s="1" t="s">
        <v>2044</v>
      </c>
      <c r="V34" s="1" t="s">
        <v>2248</v>
      </c>
    </row>
    <row r="35" s="1" customFormat="1" spans="1:22">
      <c r="A35" s="3">
        <v>999225672028502</v>
      </c>
      <c r="B35" s="1" t="s">
        <v>2029</v>
      </c>
      <c r="C35" s="1" t="s">
        <v>2249</v>
      </c>
      <c r="D35" s="1" t="s">
        <v>2250</v>
      </c>
      <c r="E35" s="1" t="s">
        <v>2251</v>
      </c>
      <c r="F35" s="1" t="s">
        <v>2029</v>
      </c>
      <c r="G35" s="1" t="s">
        <v>2033</v>
      </c>
      <c r="H35" s="1" t="s">
        <v>2034</v>
      </c>
      <c r="I35" s="1" t="s">
        <v>2252</v>
      </c>
      <c r="J35" s="1" t="s">
        <v>30</v>
      </c>
      <c r="K35" s="1" t="s">
        <v>2253</v>
      </c>
      <c r="L35" s="1" t="s">
        <v>2253</v>
      </c>
      <c r="M35" s="1" t="s">
        <v>2037</v>
      </c>
      <c r="N35" s="1" t="s">
        <v>2037</v>
      </c>
      <c r="O35" s="1" t="s">
        <v>2038</v>
      </c>
      <c r="P35" s="1" t="s">
        <v>2039</v>
      </c>
      <c r="Q35" s="1" t="s">
        <v>2040</v>
      </c>
      <c r="R35" s="1" t="s">
        <v>2254</v>
      </c>
      <c r="S35" s="1" t="s">
        <v>2042</v>
      </c>
      <c r="T35" s="1" t="s">
        <v>2043</v>
      </c>
      <c r="U35" s="1" t="s">
        <v>2044</v>
      </c>
      <c r="V35" s="1" t="s">
        <v>2136</v>
      </c>
    </row>
    <row r="36" s="1" customFormat="1" spans="1:22">
      <c r="A36" s="3">
        <v>999225671130585</v>
      </c>
      <c r="B36" s="1" t="s">
        <v>2029</v>
      </c>
      <c r="C36" s="1" t="s">
        <v>2255</v>
      </c>
      <c r="D36" s="1" t="s">
        <v>2256</v>
      </c>
      <c r="E36" s="1" t="s">
        <v>2257</v>
      </c>
      <c r="F36" s="1" t="s">
        <v>2029</v>
      </c>
      <c r="G36" s="1" t="s">
        <v>2033</v>
      </c>
      <c r="H36" s="1" t="s">
        <v>2034</v>
      </c>
      <c r="I36" s="1" t="s">
        <v>2258</v>
      </c>
      <c r="J36" s="1" t="s">
        <v>30</v>
      </c>
      <c r="K36" s="1" t="s">
        <v>2259</v>
      </c>
      <c r="L36" s="1" t="s">
        <v>2259</v>
      </c>
      <c r="M36" s="1" t="s">
        <v>2037</v>
      </c>
      <c r="N36" s="1" t="s">
        <v>2037</v>
      </c>
      <c r="O36" s="1" t="s">
        <v>2038</v>
      </c>
      <c r="P36" s="1" t="s">
        <v>2039</v>
      </c>
      <c r="Q36" s="1" t="s">
        <v>2040</v>
      </c>
      <c r="R36" s="1" t="s">
        <v>2260</v>
      </c>
      <c r="S36" s="1" t="s">
        <v>2042</v>
      </c>
      <c r="T36" s="1" t="s">
        <v>2043</v>
      </c>
      <c r="U36" s="1" t="s">
        <v>2044</v>
      </c>
      <c r="V36" s="1" t="s">
        <v>2261</v>
      </c>
    </row>
    <row r="37" s="1" customFormat="1" spans="1:22">
      <c r="A37" s="3">
        <v>999225671100171</v>
      </c>
      <c r="B37" s="1" t="s">
        <v>2029</v>
      </c>
      <c r="C37" s="1" t="s">
        <v>2262</v>
      </c>
      <c r="D37" s="1" t="s">
        <v>2263</v>
      </c>
      <c r="E37" s="1" t="s">
        <v>2264</v>
      </c>
      <c r="F37" s="1" t="s">
        <v>2029</v>
      </c>
      <c r="G37" s="1" t="s">
        <v>2033</v>
      </c>
      <c r="H37" s="1" t="s">
        <v>2034</v>
      </c>
      <c r="I37" s="1" t="s">
        <v>2265</v>
      </c>
      <c r="J37" s="1" t="s">
        <v>30</v>
      </c>
      <c r="K37" s="1" t="s">
        <v>2266</v>
      </c>
      <c r="L37" s="1" t="s">
        <v>2038</v>
      </c>
      <c r="M37" s="1" t="s">
        <v>2267</v>
      </c>
      <c r="N37" s="1" t="s">
        <v>2268</v>
      </c>
      <c r="O37" s="1" t="s">
        <v>2038</v>
      </c>
      <c r="P37" s="1" t="s">
        <v>2039</v>
      </c>
      <c r="Q37" s="1" t="s">
        <v>2040</v>
      </c>
      <c r="R37" s="1" t="s">
        <v>2269</v>
      </c>
      <c r="S37" s="1" t="s">
        <v>2042</v>
      </c>
      <c r="T37" s="1" t="s">
        <v>2043</v>
      </c>
      <c r="U37" s="1" t="s">
        <v>2044</v>
      </c>
      <c r="V37" s="1" t="s">
        <v>2109</v>
      </c>
    </row>
    <row r="38" s="1" customFormat="1" spans="1:22">
      <c r="A38" s="3">
        <v>999225670670122</v>
      </c>
      <c r="B38" s="1" t="s">
        <v>2029</v>
      </c>
      <c r="C38" s="1" t="s">
        <v>2270</v>
      </c>
      <c r="D38" s="1" t="s">
        <v>2271</v>
      </c>
      <c r="E38" s="1" t="s">
        <v>2272</v>
      </c>
      <c r="F38" s="1" t="s">
        <v>2029</v>
      </c>
      <c r="G38" s="1" t="s">
        <v>2033</v>
      </c>
      <c r="H38" s="1" t="s">
        <v>2034</v>
      </c>
      <c r="I38" s="1" t="s">
        <v>2273</v>
      </c>
      <c r="J38" s="1" t="s">
        <v>30</v>
      </c>
      <c r="K38" s="1" t="s">
        <v>2274</v>
      </c>
      <c r="L38" s="1" t="s">
        <v>2274</v>
      </c>
      <c r="M38" s="1" t="s">
        <v>2037</v>
      </c>
      <c r="N38" s="1" t="s">
        <v>2037</v>
      </c>
      <c r="O38" s="1" t="s">
        <v>2038</v>
      </c>
      <c r="P38" s="1" t="s">
        <v>2039</v>
      </c>
      <c r="Q38" s="1" t="s">
        <v>2040</v>
      </c>
      <c r="R38" s="1" t="s">
        <v>2275</v>
      </c>
      <c r="S38" s="1" t="s">
        <v>2042</v>
      </c>
      <c r="T38" s="1" t="s">
        <v>2043</v>
      </c>
      <c r="U38" s="1" t="s">
        <v>2044</v>
      </c>
      <c r="V38" s="1" t="s">
        <v>2045</v>
      </c>
    </row>
    <row r="39" s="1" customFormat="1" spans="1:22">
      <c r="A39" s="3">
        <v>999225670531433</v>
      </c>
      <c r="B39" s="1" t="s">
        <v>2029</v>
      </c>
      <c r="C39" s="1" t="s">
        <v>2276</v>
      </c>
      <c r="D39" s="1" t="s">
        <v>2277</v>
      </c>
      <c r="E39" s="1" t="s">
        <v>2278</v>
      </c>
      <c r="F39" s="1" t="s">
        <v>2029</v>
      </c>
      <c r="G39" s="1" t="s">
        <v>2033</v>
      </c>
      <c r="H39" s="1" t="s">
        <v>2034</v>
      </c>
      <c r="I39" s="1" t="s">
        <v>2279</v>
      </c>
      <c r="J39" s="1" t="s">
        <v>30</v>
      </c>
      <c r="K39" s="1" t="s">
        <v>2280</v>
      </c>
      <c r="L39" s="1" t="s">
        <v>2280</v>
      </c>
      <c r="M39" s="1" t="s">
        <v>2037</v>
      </c>
      <c r="N39" s="1" t="s">
        <v>2037</v>
      </c>
      <c r="O39" s="1" t="s">
        <v>2038</v>
      </c>
      <c r="P39" s="1" t="s">
        <v>2039</v>
      </c>
      <c r="Q39" s="1" t="s">
        <v>2040</v>
      </c>
      <c r="R39" s="1" t="s">
        <v>2281</v>
      </c>
      <c r="S39" s="1" t="s">
        <v>2042</v>
      </c>
      <c r="T39" s="1" t="s">
        <v>2043</v>
      </c>
      <c r="U39" s="1" t="s">
        <v>2044</v>
      </c>
      <c r="V39" s="1" t="s">
        <v>2045</v>
      </c>
    </row>
    <row r="40" s="1" customFormat="1" spans="1:22">
      <c r="A40" s="3">
        <v>999225670286056</v>
      </c>
      <c r="B40" s="1" t="s">
        <v>2029</v>
      </c>
      <c r="C40" s="1" t="s">
        <v>2282</v>
      </c>
      <c r="D40" s="1" t="s">
        <v>2283</v>
      </c>
      <c r="E40" s="1" t="s">
        <v>2284</v>
      </c>
      <c r="F40" s="1" t="s">
        <v>2029</v>
      </c>
      <c r="G40" s="1" t="s">
        <v>2033</v>
      </c>
      <c r="H40" s="1" t="s">
        <v>2034</v>
      </c>
      <c r="I40" s="1" t="s">
        <v>2285</v>
      </c>
      <c r="J40" s="1" t="s">
        <v>30</v>
      </c>
      <c r="K40" s="1" t="s">
        <v>2286</v>
      </c>
      <c r="L40" s="1" t="s">
        <v>2286</v>
      </c>
      <c r="M40" s="1" t="s">
        <v>2037</v>
      </c>
      <c r="N40" s="1" t="s">
        <v>2037</v>
      </c>
      <c r="O40" s="1" t="s">
        <v>2038</v>
      </c>
      <c r="P40" s="1" t="s">
        <v>2039</v>
      </c>
      <c r="Q40" s="1" t="s">
        <v>2040</v>
      </c>
      <c r="R40" s="1" t="s">
        <v>2287</v>
      </c>
      <c r="S40" s="1" t="s">
        <v>2042</v>
      </c>
      <c r="T40" s="1" t="s">
        <v>2043</v>
      </c>
      <c r="U40" s="1" t="s">
        <v>2044</v>
      </c>
      <c r="V40" s="1" t="s">
        <v>2288</v>
      </c>
    </row>
    <row r="41" s="1" customFormat="1" spans="1:22">
      <c r="A41" s="3">
        <v>999225669923457</v>
      </c>
      <c r="B41" s="1" t="s">
        <v>2029</v>
      </c>
      <c r="C41" s="1" t="s">
        <v>2289</v>
      </c>
      <c r="D41" s="1" t="s">
        <v>2290</v>
      </c>
      <c r="E41" s="1" t="s">
        <v>2291</v>
      </c>
      <c r="F41" s="1" t="s">
        <v>2029</v>
      </c>
      <c r="G41" s="1" t="s">
        <v>2033</v>
      </c>
      <c r="H41" s="1" t="s">
        <v>2034</v>
      </c>
      <c r="I41" s="1" t="s">
        <v>2292</v>
      </c>
      <c r="J41" s="1" t="s">
        <v>30</v>
      </c>
      <c r="K41" s="1" t="s">
        <v>2293</v>
      </c>
      <c r="L41" s="1" t="s">
        <v>2293</v>
      </c>
      <c r="M41" s="1" t="s">
        <v>2037</v>
      </c>
      <c r="N41" s="1" t="s">
        <v>2037</v>
      </c>
      <c r="O41" s="1" t="s">
        <v>2038</v>
      </c>
      <c r="P41" s="1" t="s">
        <v>2039</v>
      </c>
      <c r="Q41" s="1" t="s">
        <v>2040</v>
      </c>
      <c r="R41" s="1" t="s">
        <v>2294</v>
      </c>
      <c r="S41" s="1" t="s">
        <v>2042</v>
      </c>
      <c r="T41" s="1" t="s">
        <v>2043</v>
      </c>
      <c r="U41" s="1" t="s">
        <v>2044</v>
      </c>
      <c r="V41" s="1" t="s">
        <v>2295</v>
      </c>
    </row>
    <row r="42" s="1" customFormat="1" spans="1:22">
      <c r="A42" s="3">
        <v>999225669673547</v>
      </c>
      <c r="B42" s="1" t="s">
        <v>2029</v>
      </c>
      <c r="C42" s="1" t="s">
        <v>2296</v>
      </c>
      <c r="D42" s="1" t="s">
        <v>2297</v>
      </c>
      <c r="E42" s="1" t="s">
        <v>2298</v>
      </c>
      <c r="F42" s="1" t="s">
        <v>2029</v>
      </c>
      <c r="G42" s="1" t="s">
        <v>2033</v>
      </c>
      <c r="H42" s="1" t="s">
        <v>2034</v>
      </c>
      <c r="I42" s="1" t="s">
        <v>2299</v>
      </c>
      <c r="J42" s="1" t="s">
        <v>30</v>
      </c>
      <c r="K42" s="1" t="s">
        <v>2300</v>
      </c>
      <c r="L42" s="1" t="s">
        <v>2300</v>
      </c>
      <c r="M42" s="1" t="s">
        <v>2037</v>
      </c>
      <c r="N42" s="1" t="s">
        <v>2037</v>
      </c>
      <c r="O42" s="1" t="s">
        <v>2038</v>
      </c>
      <c r="P42" s="1" t="s">
        <v>2039</v>
      </c>
      <c r="Q42" s="1" t="s">
        <v>2040</v>
      </c>
      <c r="R42" s="1" t="s">
        <v>2301</v>
      </c>
      <c r="S42" s="1" t="s">
        <v>2042</v>
      </c>
      <c r="T42" s="1" t="s">
        <v>2043</v>
      </c>
      <c r="U42" s="1" t="s">
        <v>2044</v>
      </c>
      <c r="V42" s="1" t="s">
        <v>2109</v>
      </c>
    </row>
    <row r="43" s="1" customFormat="1" spans="1:22">
      <c r="A43" s="3">
        <v>999225668677924</v>
      </c>
      <c r="B43" s="1" t="s">
        <v>2029</v>
      </c>
      <c r="C43" s="1" t="s">
        <v>2302</v>
      </c>
      <c r="D43" s="1" t="s">
        <v>2237</v>
      </c>
      <c r="E43" s="1" t="s">
        <v>2303</v>
      </c>
      <c r="F43" s="1" t="s">
        <v>2029</v>
      </c>
      <c r="G43" s="1" t="s">
        <v>2033</v>
      </c>
      <c r="H43" s="1" t="s">
        <v>2034</v>
      </c>
      <c r="I43" s="1" t="s">
        <v>2304</v>
      </c>
      <c r="J43" s="1" t="s">
        <v>30</v>
      </c>
      <c r="K43" s="1" t="s">
        <v>2305</v>
      </c>
      <c r="L43" s="1" t="s">
        <v>2305</v>
      </c>
      <c r="M43" s="1" t="s">
        <v>2037</v>
      </c>
      <c r="N43" s="1" t="s">
        <v>2037</v>
      </c>
      <c r="O43" s="1" t="s">
        <v>2038</v>
      </c>
      <c r="P43" s="1" t="s">
        <v>2039</v>
      </c>
      <c r="Q43" s="1" t="s">
        <v>2040</v>
      </c>
      <c r="R43" s="1" t="s">
        <v>2306</v>
      </c>
      <c r="S43" s="1" t="s">
        <v>2042</v>
      </c>
      <c r="T43" s="1" t="s">
        <v>2043</v>
      </c>
      <c r="U43" s="1" t="s">
        <v>2044</v>
      </c>
      <c r="V43" s="1" t="s">
        <v>2109</v>
      </c>
    </row>
    <row r="44" s="1" customFormat="1" spans="1:22">
      <c r="A44" s="3">
        <v>999225666211650</v>
      </c>
      <c r="B44" s="1" t="s">
        <v>2029</v>
      </c>
      <c r="C44" s="1" t="s">
        <v>2307</v>
      </c>
      <c r="D44" s="1" t="s">
        <v>2308</v>
      </c>
      <c r="E44" s="1" t="s">
        <v>2309</v>
      </c>
      <c r="F44" s="1" t="s">
        <v>2029</v>
      </c>
      <c r="G44" s="1" t="s">
        <v>2033</v>
      </c>
      <c r="H44" s="1" t="s">
        <v>2034</v>
      </c>
      <c r="I44" s="1" t="s">
        <v>2310</v>
      </c>
      <c r="J44" s="1" t="s">
        <v>30</v>
      </c>
      <c r="K44" s="1" t="s">
        <v>2311</v>
      </c>
      <c r="L44" s="1" t="s">
        <v>2311</v>
      </c>
      <c r="M44" s="1" t="s">
        <v>2037</v>
      </c>
      <c r="N44" s="1" t="s">
        <v>2037</v>
      </c>
      <c r="O44" s="1" t="s">
        <v>2038</v>
      </c>
      <c r="P44" s="1" t="s">
        <v>2039</v>
      </c>
      <c r="Q44" s="1" t="s">
        <v>2040</v>
      </c>
      <c r="R44" s="1" t="s">
        <v>2312</v>
      </c>
      <c r="S44" s="1" t="s">
        <v>2042</v>
      </c>
      <c r="T44" s="1" t="s">
        <v>2043</v>
      </c>
      <c r="U44" s="1" t="s">
        <v>2044</v>
      </c>
      <c r="V44" s="1" t="s">
        <v>2109</v>
      </c>
    </row>
    <row r="45" s="1" customFormat="1" spans="1:22">
      <c r="A45" s="3">
        <v>999225665837509</v>
      </c>
      <c r="B45" s="1" t="s">
        <v>2029</v>
      </c>
      <c r="C45" s="1" t="s">
        <v>2313</v>
      </c>
      <c r="D45" s="1" t="s">
        <v>2314</v>
      </c>
      <c r="E45" s="1" t="s">
        <v>2315</v>
      </c>
      <c r="F45" s="1" t="s">
        <v>2029</v>
      </c>
      <c r="G45" s="1" t="s">
        <v>2033</v>
      </c>
      <c r="H45" s="1" t="s">
        <v>2034</v>
      </c>
      <c r="I45" s="1" t="s">
        <v>2316</v>
      </c>
      <c r="J45" s="1" t="s">
        <v>30</v>
      </c>
      <c r="K45" s="1" t="s">
        <v>2317</v>
      </c>
      <c r="L45" s="1" t="s">
        <v>2317</v>
      </c>
      <c r="M45" s="1" t="s">
        <v>2037</v>
      </c>
      <c r="N45" s="1" t="s">
        <v>2037</v>
      </c>
      <c r="O45" s="1" t="s">
        <v>2038</v>
      </c>
      <c r="P45" s="1" t="s">
        <v>2039</v>
      </c>
      <c r="Q45" s="1" t="s">
        <v>2040</v>
      </c>
      <c r="R45" s="1" t="s">
        <v>2318</v>
      </c>
      <c r="S45" s="1" t="s">
        <v>2042</v>
      </c>
      <c r="T45" s="1" t="s">
        <v>2043</v>
      </c>
      <c r="U45" s="1" t="s">
        <v>2044</v>
      </c>
      <c r="V45" s="1" t="s">
        <v>2136</v>
      </c>
    </row>
    <row r="46" s="1" customFormat="1" spans="1:22">
      <c r="A46" s="3">
        <v>999225665729571</v>
      </c>
      <c r="B46" s="1" t="s">
        <v>2029</v>
      </c>
      <c r="C46" s="1" t="s">
        <v>2319</v>
      </c>
      <c r="D46" s="1" t="s">
        <v>2320</v>
      </c>
      <c r="E46" s="1" t="s">
        <v>2321</v>
      </c>
      <c r="F46" s="1" t="s">
        <v>2029</v>
      </c>
      <c r="G46" s="1" t="s">
        <v>2033</v>
      </c>
      <c r="H46" s="1" t="s">
        <v>2034</v>
      </c>
      <c r="I46" s="1" t="s">
        <v>2322</v>
      </c>
      <c r="J46" s="1" t="s">
        <v>30</v>
      </c>
      <c r="K46" s="1" t="s">
        <v>2323</v>
      </c>
      <c r="L46" s="1" t="s">
        <v>2323</v>
      </c>
      <c r="M46" s="1" t="s">
        <v>2037</v>
      </c>
      <c r="N46" s="1" t="s">
        <v>2037</v>
      </c>
      <c r="O46" s="1" t="s">
        <v>2038</v>
      </c>
      <c r="P46" s="1" t="s">
        <v>2039</v>
      </c>
      <c r="Q46" s="1" t="s">
        <v>2040</v>
      </c>
      <c r="R46" s="1" t="s">
        <v>2324</v>
      </c>
      <c r="S46" s="1" t="s">
        <v>2042</v>
      </c>
      <c r="T46" s="1" t="s">
        <v>2043</v>
      </c>
      <c r="U46" s="1" t="s">
        <v>2044</v>
      </c>
      <c r="V46" s="1" t="s">
        <v>2129</v>
      </c>
    </row>
    <row r="47" s="1" customFormat="1" spans="1:22">
      <c r="A47" s="3">
        <v>999225665282930</v>
      </c>
      <c r="B47" s="1" t="s">
        <v>2029</v>
      </c>
      <c r="C47" s="1" t="s">
        <v>2325</v>
      </c>
      <c r="D47" s="1" t="s">
        <v>2237</v>
      </c>
      <c r="E47" s="1" t="s">
        <v>2326</v>
      </c>
      <c r="F47" s="1" t="s">
        <v>2029</v>
      </c>
      <c r="G47" s="1" t="s">
        <v>2033</v>
      </c>
      <c r="H47" s="1" t="s">
        <v>2034</v>
      </c>
      <c r="I47" s="1" t="s">
        <v>2327</v>
      </c>
      <c r="J47" s="1" t="s">
        <v>30</v>
      </c>
      <c r="K47" s="1" t="s">
        <v>2328</v>
      </c>
      <c r="L47" s="1" t="s">
        <v>2328</v>
      </c>
      <c r="M47" s="1" t="s">
        <v>2037</v>
      </c>
      <c r="N47" s="1" t="s">
        <v>2037</v>
      </c>
      <c r="O47" s="1" t="s">
        <v>2038</v>
      </c>
      <c r="P47" s="1" t="s">
        <v>2039</v>
      </c>
      <c r="Q47" s="1" t="s">
        <v>2040</v>
      </c>
      <c r="R47" s="1" t="s">
        <v>2329</v>
      </c>
      <c r="S47" s="1" t="s">
        <v>2042</v>
      </c>
      <c r="T47" s="1" t="s">
        <v>2043</v>
      </c>
      <c r="U47" s="1" t="s">
        <v>2044</v>
      </c>
      <c r="V47" s="1" t="s">
        <v>2109</v>
      </c>
    </row>
    <row r="48" s="1" customFormat="1" spans="1:22">
      <c r="A48" s="3">
        <v>999225665164964</v>
      </c>
      <c r="B48" s="1" t="s">
        <v>2029</v>
      </c>
      <c r="C48" s="1" t="s">
        <v>2330</v>
      </c>
      <c r="D48" s="1" t="s">
        <v>2331</v>
      </c>
      <c r="E48" s="1" t="s">
        <v>2332</v>
      </c>
      <c r="F48" s="1" t="s">
        <v>2029</v>
      </c>
      <c r="G48" s="1" t="s">
        <v>2033</v>
      </c>
      <c r="H48" s="1" t="s">
        <v>2034</v>
      </c>
      <c r="I48" s="1" t="s">
        <v>2333</v>
      </c>
      <c r="J48" s="1" t="s">
        <v>30</v>
      </c>
      <c r="K48" s="1" t="s">
        <v>2334</v>
      </c>
      <c r="L48" s="1" t="s">
        <v>2334</v>
      </c>
      <c r="M48" s="1" t="s">
        <v>2037</v>
      </c>
      <c r="N48" s="1" t="s">
        <v>2037</v>
      </c>
      <c r="O48" s="1" t="s">
        <v>2038</v>
      </c>
      <c r="P48" s="1" t="s">
        <v>2039</v>
      </c>
      <c r="Q48" s="1" t="s">
        <v>2040</v>
      </c>
      <c r="R48" s="1" t="s">
        <v>2335</v>
      </c>
      <c r="S48" s="1" t="s">
        <v>2042</v>
      </c>
      <c r="T48" s="1" t="s">
        <v>2043</v>
      </c>
      <c r="U48" s="1" t="s">
        <v>2044</v>
      </c>
      <c r="V48" s="1" t="s">
        <v>2109</v>
      </c>
    </row>
    <row r="49" s="1" customFormat="1" spans="1:22">
      <c r="A49" s="3">
        <v>999225664659631</v>
      </c>
      <c r="B49" s="1" t="s">
        <v>2029</v>
      </c>
      <c r="C49" s="1" t="s">
        <v>2336</v>
      </c>
      <c r="D49" s="1" t="s">
        <v>2337</v>
      </c>
      <c r="E49" s="1" t="s">
        <v>2338</v>
      </c>
      <c r="F49" s="1" t="s">
        <v>2029</v>
      </c>
      <c r="G49" s="1" t="s">
        <v>2033</v>
      </c>
      <c r="H49" s="1" t="s">
        <v>2034</v>
      </c>
      <c r="I49" s="1" t="s">
        <v>2339</v>
      </c>
      <c r="J49" s="1" t="s">
        <v>30</v>
      </c>
      <c r="K49" s="1" t="s">
        <v>2340</v>
      </c>
      <c r="L49" s="1" t="s">
        <v>2340</v>
      </c>
      <c r="M49" s="1" t="s">
        <v>2037</v>
      </c>
      <c r="N49" s="1" t="s">
        <v>2037</v>
      </c>
      <c r="O49" s="1" t="s">
        <v>2038</v>
      </c>
      <c r="P49" s="1" t="s">
        <v>2039</v>
      </c>
      <c r="Q49" s="1" t="s">
        <v>2040</v>
      </c>
      <c r="R49" s="1" t="s">
        <v>2341</v>
      </c>
      <c r="S49" s="1" t="s">
        <v>2042</v>
      </c>
      <c r="T49" s="1" t="s">
        <v>2043</v>
      </c>
      <c r="U49" s="1" t="s">
        <v>2044</v>
      </c>
      <c r="V49" s="1" t="s">
        <v>2229</v>
      </c>
    </row>
    <row r="50" s="1" customFormat="1" spans="1:22">
      <c r="A50" s="3">
        <v>999225664549225</v>
      </c>
      <c r="B50" s="1" t="s">
        <v>2029</v>
      </c>
      <c r="C50" s="1" t="s">
        <v>2342</v>
      </c>
      <c r="D50" s="1" t="s">
        <v>2343</v>
      </c>
      <c r="E50" s="1" t="s">
        <v>2344</v>
      </c>
      <c r="F50" s="1" t="s">
        <v>2029</v>
      </c>
      <c r="G50" s="1" t="s">
        <v>2033</v>
      </c>
      <c r="H50" s="1" t="s">
        <v>2034</v>
      </c>
      <c r="I50" s="1" t="s">
        <v>2345</v>
      </c>
      <c r="J50" s="1" t="s">
        <v>30</v>
      </c>
      <c r="K50" s="1" t="s">
        <v>2346</v>
      </c>
      <c r="L50" s="1" t="s">
        <v>2346</v>
      </c>
      <c r="M50" s="1" t="s">
        <v>2037</v>
      </c>
      <c r="N50" s="1" t="s">
        <v>2037</v>
      </c>
      <c r="O50" s="1" t="s">
        <v>2038</v>
      </c>
      <c r="P50" s="1" t="s">
        <v>2039</v>
      </c>
      <c r="Q50" s="1" t="s">
        <v>2040</v>
      </c>
      <c r="R50" s="1" t="s">
        <v>2347</v>
      </c>
      <c r="S50" s="1" t="s">
        <v>2042</v>
      </c>
      <c r="T50" s="1" t="s">
        <v>2043</v>
      </c>
      <c r="U50" s="1" t="s">
        <v>2044</v>
      </c>
      <c r="V50" s="1" t="s">
        <v>2065</v>
      </c>
    </row>
    <row r="51" s="1" customFormat="1" spans="1:22">
      <c r="A51" s="3">
        <v>999225664118978</v>
      </c>
      <c r="B51" s="1" t="s">
        <v>2029</v>
      </c>
      <c r="C51" s="1" t="s">
        <v>2348</v>
      </c>
      <c r="D51" s="1" t="s">
        <v>2349</v>
      </c>
      <c r="E51" s="1" t="s">
        <v>2350</v>
      </c>
      <c r="F51" s="1" t="s">
        <v>2029</v>
      </c>
      <c r="G51" s="1" t="s">
        <v>2033</v>
      </c>
      <c r="H51" s="1" t="s">
        <v>2034</v>
      </c>
      <c r="I51" s="1" t="s">
        <v>2351</v>
      </c>
      <c r="J51" s="1" t="s">
        <v>30</v>
      </c>
      <c r="K51" s="1" t="s">
        <v>2352</v>
      </c>
      <c r="L51" s="1" t="s">
        <v>2352</v>
      </c>
      <c r="M51" s="1" t="s">
        <v>2037</v>
      </c>
      <c r="N51" s="1" t="s">
        <v>2037</v>
      </c>
      <c r="O51" s="1" t="s">
        <v>2038</v>
      </c>
      <c r="P51" s="1" t="s">
        <v>2039</v>
      </c>
      <c r="Q51" s="1" t="s">
        <v>2040</v>
      </c>
      <c r="R51" s="1" t="s">
        <v>2353</v>
      </c>
      <c r="S51" s="1" t="s">
        <v>2042</v>
      </c>
      <c r="T51" s="1" t="s">
        <v>2043</v>
      </c>
      <c r="U51" s="1" t="s">
        <v>2044</v>
      </c>
      <c r="V51" s="1" t="s">
        <v>2109</v>
      </c>
    </row>
    <row r="52" s="1" customFormat="1" spans="1:22">
      <c r="A52" s="3">
        <v>999225664082849</v>
      </c>
      <c r="B52" s="1" t="s">
        <v>2029</v>
      </c>
      <c r="C52" s="1" t="s">
        <v>2354</v>
      </c>
      <c r="D52" s="1" t="s">
        <v>2355</v>
      </c>
      <c r="E52" s="1" t="s">
        <v>2356</v>
      </c>
      <c r="F52" s="1" t="s">
        <v>2029</v>
      </c>
      <c r="G52" s="1" t="s">
        <v>2033</v>
      </c>
      <c r="H52" s="1" t="s">
        <v>2034</v>
      </c>
      <c r="I52" s="1" t="s">
        <v>2357</v>
      </c>
      <c r="J52" s="1" t="s">
        <v>30</v>
      </c>
      <c r="K52" s="1" t="s">
        <v>2358</v>
      </c>
      <c r="L52" s="1" t="s">
        <v>2358</v>
      </c>
      <c r="M52" s="1" t="s">
        <v>2037</v>
      </c>
      <c r="N52" s="1" t="s">
        <v>2037</v>
      </c>
      <c r="O52" s="1" t="s">
        <v>2038</v>
      </c>
      <c r="P52" s="1" t="s">
        <v>2039</v>
      </c>
      <c r="Q52" s="1" t="s">
        <v>2040</v>
      </c>
      <c r="R52" s="1" t="s">
        <v>2359</v>
      </c>
      <c r="S52" s="1" t="s">
        <v>2042</v>
      </c>
      <c r="T52" s="1" t="s">
        <v>2043</v>
      </c>
      <c r="U52" s="1" t="s">
        <v>2044</v>
      </c>
      <c r="V52" s="1" t="s">
        <v>2229</v>
      </c>
    </row>
    <row r="53" s="1" customFormat="1" spans="1:22">
      <c r="A53" s="3">
        <v>999225664039086</v>
      </c>
      <c r="B53" s="1" t="s">
        <v>2029</v>
      </c>
      <c r="C53" s="1" t="s">
        <v>2360</v>
      </c>
      <c r="D53" s="1" t="s">
        <v>2361</v>
      </c>
      <c r="E53" s="1" t="s">
        <v>2362</v>
      </c>
      <c r="F53" s="1" t="s">
        <v>2029</v>
      </c>
      <c r="G53" s="1" t="s">
        <v>2033</v>
      </c>
      <c r="H53" s="1" t="s">
        <v>2034</v>
      </c>
      <c r="I53" s="1" t="s">
        <v>2363</v>
      </c>
      <c r="J53" s="1" t="s">
        <v>30</v>
      </c>
      <c r="K53" s="1" t="s">
        <v>2364</v>
      </c>
      <c r="L53" s="1" t="s">
        <v>2364</v>
      </c>
      <c r="M53" s="1" t="s">
        <v>2037</v>
      </c>
      <c r="N53" s="1" t="s">
        <v>2037</v>
      </c>
      <c r="O53" s="1" t="s">
        <v>2038</v>
      </c>
      <c r="P53" s="1" t="s">
        <v>2039</v>
      </c>
      <c r="Q53" s="1" t="s">
        <v>2040</v>
      </c>
      <c r="R53" s="1" t="s">
        <v>2365</v>
      </c>
      <c r="S53" s="1" t="s">
        <v>2042</v>
      </c>
      <c r="T53" s="1" t="s">
        <v>2043</v>
      </c>
      <c r="U53" s="1" t="s">
        <v>2044</v>
      </c>
      <c r="V53" s="1" t="s">
        <v>2109</v>
      </c>
    </row>
    <row r="54" s="1" customFormat="1" spans="1:22">
      <c r="A54" s="3">
        <v>999225663989302</v>
      </c>
      <c r="B54" s="1" t="s">
        <v>2029</v>
      </c>
      <c r="C54" s="1" t="s">
        <v>2366</v>
      </c>
      <c r="D54" s="1" t="s">
        <v>2367</v>
      </c>
      <c r="E54" s="1" t="s">
        <v>2368</v>
      </c>
      <c r="F54" s="1" t="s">
        <v>2029</v>
      </c>
      <c r="G54" s="1" t="s">
        <v>2033</v>
      </c>
      <c r="H54" s="1" t="s">
        <v>2034</v>
      </c>
      <c r="I54" s="1" t="s">
        <v>2369</v>
      </c>
      <c r="J54" s="1" t="s">
        <v>30</v>
      </c>
      <c r="K54" s="1" t="s">
        <v>2370</v>
      </c>
      <c r="L54" s="1" t="s">
        <v>2370</v>
      </c>
      <c r="M54" s="1" t="s">
        <v>2037</v>
      </c>
      <c r="N54" s="1" t="s">
        <v>2037</v>
      </c>
      <c r="O54" s="1" t="s">
        <v>2038</v>
      </c>
      <c r="P54" s="1" t="s">
        <v>2039</v>
      </c>
      <c r="Q54" s="1" t="s">
        <v>2040</v>
      </c>
      <c r="R54" s="1" t="s">
        <v>2371</v>
      </c>
      <c r="S54" s="1" t="s">
        <v>2042</v>
      </c>
      <c r="T54" s="1" t="s">
        <v>2043</v>
      </c>
      <c r="U54" s="1" t="s">
        <v>2044</v>
      </c>
      <c r="V54" s="1" t="s">
        <v>2109</v>
      </c>
    </row>
    <row r="55" s="1" customFormat="1" spans="1:22">
      <c r="A55" s="3">
        <v>999225663611355</v>
      </c>
      <c r="B55" s="1" t="s">
        <v>2029</v>
      </c>
      <c r="C55" s="1" t="s">
        <v>2372</v>
      </c>
      <c r="D55" s="1" t="s">
        <v>2373</v>
      </c>
      <c r="E55" s="1" t="s">
        <v>2374</v>
      </c>
      <c r="F55" s="1" t="s">
        <v>2029</v>
      </c>
      <c r="G55" s="1" t="s">
        <v>2033</v>
      </c>
      <c r="H55" s="1" t="s">
        <v>2034</v>
      </c>
      <c r="I55" s="1" t="s">
        <v>2375</v>
      </c>
      <c r="J55" s="1" t="s">
        <v>30</v>
      </c>
      <c r="K55" s="1" t="s">
        <v>2376</v>
      </c>
      <c r="L55" s="1" t="s">
        <v>2376</v>
      </c>
      <c r="M55" s="1" t="s">
        <v>2037</v>
      </c>
      <c r="N55" s="1" t="s">
        <v>2037</v>
      </c>
      <c r="O55" s="1" t="s">
        <v>2038</v>
      </c>
      <c r="P55" s="1" t="s">
        <v>2039</v>
      </c>
      <c r="Q55" s="1" t="s">
        <v>2040</v>
      </c>
      <c r="R55" s="1" t="s">
        <v>2377</v>
      </c>
      <c r="S55" s="1" t="s">
        <v>2042</v>
      </c>
      <c r="T55" s="1" t="s">
        <v>2043</v>
      </c>
      <c r="U55" s="1" t="s">
        <v>2044</v>
      </c>
      <c r="V55" s="1" t="s">
        <v>2136</v>
      </c>
    </row>
    <row r="56" s="1" customFormat="1" spans="1:22">
      <c r="A56" s="3">
        <v>999225663516115</v>
      </c>
      <c r="B56" s="1" t="s">
        <v>2029</v>
      </c>
      <c r="C56" s="1" t="s">
        <v>2378</v>
      </c>
      <c r="D56" s="1" t="s">
        <v>2379</v>
      </c>
      <c r="E56" s="1" t="s">
        <v>2380</v>
      </c>
      <c r="F56" s="1" t="s">
        <v>2029</v>
      </c>
      <c r="G56" s="1" t="s">
        <v>2033</v>
      </c>
      <c r="H56" s="1" t="s">
        <v>2034</v>
      </c>
      <c r="I56" s="1" t="s">
        <v>2381</v>
      </c>
      <c r="J56" s="1" t="s">
        <v>30</v>
      </c>
      <c r="K56" s="1" t="s">
        <v>2382</v>
      </c>
      <c r="L56" s="1" t="s">
        <v>2382</v>
      </c>
      <c r="M56" s="1" t="s">
        <v>2037</v>
      </c>
      <c r="N56" s="1" t="s">
        <v>2037</v>
      </c>
      <c r="O56" s="1" t="s">
        <v>2038</v>
      </c>
      <c r="P56" s="1" t="s">
        <v>2039</v>
      </c>
      <c r="Q56" s="1" t="s">
        <v>2040</v>
      </c>
      <c r="R56" s="1" t="s">
        <v>2383</v>
      </c>
      <c r="S56" s="1" t="s">
        <v>2042</v>
      </c>
      <c r="T56" s="1" t="s">
        <v>2043</v>
      </c>
      <c r="U56" s="1" t="s">
        <v>2044</v>
      </c>
      <c r="V56" s="1" t="s">
        <v>2109</v>
      </c>
    </row>
    <row r="57" s="1" customFormat="1" spans="1:22">
      <c r="A57" s="3">
        <v>999225663515269</v>
      </c>
      <c r="B57" s="1" t="s">
        <v>2029</v>
      </c>
      <c r="C57" s="1" t="s">
        <v>2384</v>
      </c>
      <c r="D57" s="1" t="s">
        <v>2385</v>
      </c>
      <c r="E57" s="1" t="s">
        <v>2386</v>
      </c>
      <c r="F57" s="1" t="s">
        <v>2029</v>
      </c>
      <c r="G57" s="1" t="s">
        <v>2033</v>
      </c>
      <c r="H57" s="1" t="s">
        <v>2034</v>
      </c>
      <c r="I57" s="1" t="s">
        <v>2387</v>
      </c>
      <c r="J57" s="1" t="s">
        <v>30</v>
      </c>
      <c r="K57" s="1" t="s">
        <v>2388</v>
      </c>
      <c r="L57" s="1" t="s">
        <v>2388</v>
      </c>
      <c r="M57" s="1" t="s">
        <v>2037</v>
      </c>
      <c r="N57" s="1" t="s">
        <v>2037</v>
      </c>
      <c r="O57" s="1" t="s">
        <v>2038</v>
      </c>
      <c r="P57" s="1" t="s">
        <v>2039</v>
      </c>
      <c r="Q57" s="1" t="s">
        <v>2040</v>
      </c>
      <c r="R57" s="1" t="s">
        <v>2389</v>
      </c>
      <c r="S57" s="1" t="s">
        <v>2042</v>
      </c>
      <c r="T57" s="1" t="s">
        <v>2043</v>
      </c>
      <c r="U57" s="1" t="s">
        <v>2390</v>
      </c>
      <c r="V57" s="1" t="s">
        <v>2109</v>
      </c>
    </row>
    <row r="58" s="1" customFormat="1" spans="1:22">
      <c r="A58" s="3">
        <v>999225663404072</v>
      </c>
      <c r="B58" s="1" t="s">
        <v>2029</v>
      </c>
      <c r="C58" s="1" t="s">
        <v>2391</v>
      </c>
      <c r="D58" s="1" t="s">
        <v>2237</v>
      </c>
      <c r="E58" s="1" t="s">
        <v>2392</v>
      </c>
      <c r="F58" s="1" t="s">
        <v>2029</v>
      </c>
      <c r="G58" s="1" t="s">
        <v>2033</v>
      </c>
      <c r="H58" s="1" t="s">
        <v>2034</v>
      </c>
      <c r="I58" s="1" t="s">
        <v>2304</v>
      </c>
      <c r="J58" s="1" t="s">
        <v>30</v>
      </c>
      <c r="K58" s="1" t="s">
        <v>2305</v>
      </c>
      <c r="L58" s="1" t="s">
        <v>2305</v>
      </c>
      <c r="M58" s="1" t="s">
        <v>2037</v>
      </c>
      <c r="N58" s="1" t="s">
        <v>2037</v>
      </c>
      <c r="O58" s="1" t="s">
        <v>2038</v>
      </c>
      <c r="P58" s="1" t="s">
        <v>2039</v>
      </c>
      <c r="Q58" s="1" t="s">
        <v>2040</v>
      </c>
      <c r="R58" s="1" t="s">
        <v>2393</v>
      </c>
      <c r="S58" s="1" t="s">
        <v>2042</v>
      </c>
      <c r="T58" s="1" t="s">
        <v>2043</v>
      </c>
      <c r="U58" s="1" t="s">
        <v>2044</v>
      </c>
      <c r="V58" s="1" t="s">
        <v>2109</v>
      </c>
    </row>
    <row r="59" s="1" customFormat="1" spans="1:22">
      <c r="A59" s="3">
        <v>999225663339197</v>
      </c>
      <c r="B59" s="1" t="s">
        <v>2029</v>
      </c>
      <c r="C59" s="1" t="s">
        <v>2394</v>
      </c>
      <c r="D59" s="1" t="s">
        <v>2373</v>
      </c>
      <c r="E59" s="1" t="s">
        <v>2395</v>
      </c>
      <c r="F59" s="1" t="s">
        <v>2029</v>
      </c>
      <c r="G59" s="1" t="s">
        <v>2033</v>
      </c>
      <c r="H59" s="1" t="s">
        <v>2034</v>
      </c>
      <c r="I59" s="1" t="s">
        <v>2375</v>
      </c>
      <c r="J59" s="1" t="s">
        <v>30</v>
      </c>
      <c r="K59" s="1" t="s">
        <v>2376</v>
      </c>
      <c r="L59" s="1" t="s">
        <v>2376</v>
      </c>
      <c r="M59" s="1" t="s">
        <v>2037</v>
      </c>
      <c r="N59" s="1" t="s">
        <v>2037</v>
      </c>
      <c r="O59" s="1" t="s">
        <v>2038</v>
      </c>
      <c r="P59" s="1" t="s">
        <v>2039</v>
      </c>
      <c r="Q59" s="1" t="s">
        <v>2040</v>
      </c>
      <c r="R59" s="1" t="s">
        <v>2396</v>
      </c>
      <c r="S59" s="1" t="s">
        <v>2042</v>
      </c>
      <c r="T59" s="1" t="s">
        <v>2043</v>
      </c>
      <c r="U59" s="1" t="s">
        <v>2044</v>
      </c>
      <c r="V59" s="1" t="s">
        <v>2136</v>
      </c>
    </row>
    <row r="60" s="1" customFormat="1" spans="1:22">
      <c r="A60" s="3">
        <v>999225663245549</v>
      </c>
      <c r="B60" s="1" t="s">
        <v>2029</v>
      </c>
      <c r="C60" s="1" t="s">
        <v>2397</v>
      </c>
      <c r="D60" s="1" t="s">
        <v>2155</v>
      </c>
      <c r="E60" s="1" t="s">
        <v>2398</v>
      </c>
      <c r="F60" s="1" t="s">
        <v>2029</v>
      </c>
      <c r="G60" s="1" t="s">
        <v>2033</v>
      </c>
      <c r="H60" s="1" t="s">
        <v>2034</v>
      </c>
      <c r="I60" s="1" t="s">
        <v>2399</v>
      </c>
      <c r="J60" s="1" t="s">
        <v>30</v>
      </c>
      <c r="K60" s="1" t="s">
        <v>2400</v>
      </c>
      <c r="L60" s="1" t="s">
        <v>2400</v>
      </c>
      <c r="M60" s="1" t="s">
        <v>2037</v>
      </c>
      <c r="N60" s="1" t="s">
        <v>2037</v>
      </c>
      <c r="O60" s="1" t="s">
        <v>2038</v>
      </c>
      <c r="P60" s="1" t="s">
        <v>2039</v>
      </c>
      <c r="Q60" s="1" t="s">
        <v>2040</v>
      </c>
      <c r="R60" s="1" t="s">
        <v>2401</v>
      </c>
      <c r="S60" s="1" t="s">
        <v>2042</v>
      </c>
      <c r="T60" s="1" t="s">
        <v>2043</v>
      </c>
      <c r="U60" s="1" t="s">
        <v>2044</v>
      </c>
      <c r="V60" s="1" t="s">
        <v>2065</v>
      </c>
    </row>
    <row r="61" s="1" customFormat="1" spans="1:22">
      <c r="A61" s="3">
        <v>999225663236586</v>
      </c>
      <c r="B61" s="1" t="s">
        <v>2029</v>
      </c>
      <c r="C61" s="1" t="s">
        <v>2402</v>
      </c>
      <c r="D61" s="1" t="s">
        <v>2403</v>
      </c>
      <c r="E61" s="1" t="s">
        <v>2404</v>
      </c>
      <c r="F61" s="1" t="s">
        <v>2029</v>
      </c>
      <c r="G61" s="1" t="s">
        <v>2033</v>
      </c>
      <c r="H61" s="1" t="s">
        <v>2034</v>
      </c>
      <c r="I61" s="1" t="s">
        <v>2405</v>
      </c>
      <c r="J61" s="1" t="s">
        <v>30</v>
      </c>
      <c r="K61" s="1" t="s">
        <v>2406</v>
      </c>
      <c r="L61" s="1" t="s">
        <v>2406</v>
      </c>
      <c r="M61" s="1" t="s">
        <v>2037</v>
      </c>
      <c r="N61" s="1" t="s">
        <v>2037</v>
      </c>
      <c r="O61" s="1" t="s">
        <v>2038</v>
      </c>
      <c r="P61" s="1" t="s">
        <v>2039</v>
      </c>
      <c r="Q61" s="1" t="s">
        <v>2040</v>
      </c>
      <c r="R61" s="1" t="s">
        <v>2407</v>
      </c>
      <c r="S61" s="1" t="s">
        <v>2042</v>
      </c>
      <c r="T61" s="1" t="s">
        <v>2043</v>
      </c>
      <c r="U61" s="1" t="s">
        <v>2044</v>
      </c>
      <c r="V61" s="1" t="s">
        <v>2229</v>
      </c>
    </row>
    <row r="62" s="1" customFormat="1" spans="1:22">
      <c r="A62" s="3">
        <v>999225663070473</v>
      </c>
      <c r="B62" s="1" t="s">
        <v>2029</v>
      </c>
      <c r="C62" s="1" t="s">
        <v>2408</v>
      </c>
      <c r="D62" s="1" t="s">
        <v>2409</v>
      </c>
      <c r="E62" s="1" t="s">
        <v>2410</v>
      </c>
      <c r="F62" s="1" t="s">
        <v>2029</v>
      </c>
      <c r="G62" s="1" t="s">
        <v>2033</v>
      </c>
      <c r="H62" s="1" t="s">
        <v>2034</v>
      </c>
      <c r="I62" s="1" t="s">
        <v>2411</v>
      </c>
      <c r="J62" s="1" t="s">
        <v>30</v>
      </c>
      <c r="K62" s="1" t="s">
        <v>2412</v>
      </c>
      <c r="L62" s="1" t="s">
        <v>2412</v>
      </c>
      <c r="M62" s="1" t="s">
        <v>2037</v>
      </c>
      <c r="N62" s="1" t="s">
        <v>2037</v>
      </c>
      <c r="O62" s="1" t="s">
        <v>2038</v>
      </c>
      <c r="P62" s="1" t="s">
        <v>2039</v>
      </c>
      <c r="Q62" s="1" t="s">
        <v>2040</v>
      </c>
      <c r="R62" s="1" t="s">
        <v>2413</v>
      </c>
      <c r="S62" s="1" t="s">
        <v>2042</v>
      </c>
      <c r="T62" s="1" t="s">
        <v>2043</v>
      </c>
      <c r="U62" s="1" t="s">
        <v>2044</v>
      </c>
      <c r="V62" s="1" t="s">
        <v>2136</v>
      </c>
    </row>
    <row r="63" s="1" customFormat="1" spans="1:22">
      <c r="A63" s="3">
        <v>999225662898466</v>
      </c>
      <c r="B63" s="1" t="s">
        <v>2029</v>
      </c>
      <c r="C63" s="1" t="s">
        <v>2414</v>
      </c>
      <c r="D63" s="1" t="s">
        <v>2415</v>
      </c>
      <c r="E63" s="1" t="s">
        <v>2416</v>
      </c>
      <c r="F63" s="1" t="s">
        <v>2029</v>
      </c>
      <c r="G63" s="1" t="s">
        <v>2033</v>
      </c>
      <c r="H63" s="1" t="s">
        <v>2034</v>
      </c>
      <c r="I63" s="1" t="s">
        <v>2417</v>
      </c>
      <c r="J63" s="1" t="s">
        <v>30</v>
      </c>
      <c r="K63" s="1" t="s">
        <v>2418</v>
      </c>
      <c r="L63" s="1" t="s">
        <v>2418</v>
      </c>
      <c r="M63" s="1" t="s">
        <v>2037</v>
      </c>
      <c r="N63" s="1" t="s">
        <v>2037</v>
      </c>
      <c r="O63" s="1" t="s">
        <v>2038</v>
      </c>
      <c r="P63" s="1" t="s">
        <v>2039</v>
      </c>
      <c r="Q63" s="1" t="s">
        <v>2040</v>
      </c>
      <c r="R63" s="1" t="s">
        <v>2419</v>
      </c>
      <c r="S63" s="1" t="s">
        <v>2042</v>
      </c>
      <c r="T63" s="1" t="s">
        <v>2043</v>
      </c>
      <c r="U63" s="1" t="s">
        <v>2044</v>
      </c>
      <c r="V63" s="1" t="s">
        <v>2420</v>
      </c>
    </row>
    <row r="64" s="1" customFormat="1" spans="1:22">
      <c r="A64" s="3">
        <v>999225662660498</v>
      </c>
      <c r="B64" s="1" t="s">
        <v>2029</v>
      </c>
      <c r="C64" s="1" t="s">
        <v>2421</v>
      </c>
      <c r="D64" s="1" t="s">
        <v>2422</v>
      </c>
      <c r="E64" s="1" t="s">
        <v>2423</v>
      </c>
      <c r="F64" s="1" t="s">
        <v>2029</v>
      </c>
      <c r="G64" s="1" t="s">
        <v>2033</v>
      </c>
      <c r="H64" s="1" t="s">
        <v>2034</v>
      </c>
      <c r="I64" s="1" t="s">
        <v>2424</v>
      </c>
      <c r="J64" s="1" t="s">
        <v>30</v>
      </c>
      <c r="K64" s="1" t="s">
        <v>2425</v>
      </c>
      <c r="L64" s="1" t="s">
        <v>2425</v>
      </c>
      <c r="M64" s="1" t="s">
        <v>2037</v>
      </c>
      <c r="N64" s="1" t="s">
        <v>2037</v>
      </c>
      <c r="O64" s="1" t="s">
        <v>2038</v>
      </c>
      <c r="P64" s="1" t="s">
        <v>2039</v>
      </c>
      <c r="Q64" s="1" t="s">
        <v>2040</v>
      </c>
      <c r="R64" s="1" t="s">
        <v>2426</v>
      </c>
      <c r="S64" s="1" t="s">
        <v>2042</v>
      </c>
      <c r="T64" s="1" t="s">
        <v>2043</v>
      </c>
      <c r="U64" s="1" t="s">
        <v>2044</v>
      </c>
      <c r="V64" s="1" t="s">
        <v>2420</v>
      </c>
    </row>
    <row r="65" s="1" customFormat="1" spans="1:22">
      <c r="A65" s="3">
        <v>999225662590001</v>
      </c>
      <c r="B65" s="1" t="s">
        <v>2029</v>
      </c>
      <c r="C65" s="1" t="s">
        <v>2427</v>
      </c>
      <c r="D65" s="1" t="s">
        <v>2428</v>
      </c>
      <c r="E65" s="1" t="s">
        <v>2429</v>
      </c>
      <c r="F65" s="1" t="s">
        <v>2029</v>
      </c>
      <c r="G65" s="1" t="s">
        <v>2033</v>
      </c>
      <c r="H65" s="1" t="s">
        <v>2034</v>
      </c>
      <c r="I65" s="1" t="s">
        <v>2430</v>
      </c>
      <c r="J65" s="1" t="s">
        <v>30</v>
      </c>
      <c r="K65" s="1" t="s">
        <v>2431</v>
      </c>
      <c r="L65" s="1" t="s">
        <v>2431</v>
      </c>
      <c r="M65" s="1" t="s">
        <v>2037</v>
      </c>
      <c r="N65" s="1" t="s">
        <v>2037</v>
      </c>
      <c r="O65" s="1" t="s">
        <v>2038</v>
      </c>
      <c r="P65" s="1" t="s">
        <v>2039</v>
      </c>
      <c r="Q65" s="1" t="s">
        <v>2040</v>
      </c>
      <c r="R65" s="1" t="s">
        <v>2432</v>
      </c>
      <c r="S65" s="1" t="s">
        <v>2042</v>
      </c>
      <c r="T65" s="1" t="s">
        <v>2043</v>
      </c>
      <c r="U65" s="1" t="s">
        <v>2044</v>
      </c>
      <c r="V65" s="1" t="s">
        <v>2433</v>
      </c>
    </row>
    <row r="66" s="1" customFormat="1" spans="1:22">
      <c r="A66" s="3">
        <v>999225662500961</v>
      </c>
      <c r="B66" s="1" t="s">
        <v>2029</v>
      </c>
      <c r="C66" s="1" t="s">
        <v>2434</v>
      </c>
      <c r="D66" s="1" t="s">
        <v>2435</v>
      </c>
      <c r="E66" s="1" t="s">
        <v>2436</v>
      </c>
      <c r="F66" s="1" t="s">
        <v>2029</v>
      </c>
      <c r="G66" s="1" t="s">
        <v>2033</v>
      </c>
      <c r="H66" s="1" t="s">
        <v>2034</v>
      </c>
      <c r="I66" s="1" t="s">
        <v>2437</v>
      </c>
      <c r="J66" s="1" t="s">
        <v>30</v>
      </c>
      <c r="K66" s="1" t="s">
        <v>2438</v>
      </c>
      <c r="L66" s="1" t="s">
        <v>2438</v>
      </c>
      <c r="M66" s="1" t="s">
        <v>2037</v>
      </c>
      <c r="N66" s="1" t="s">
        <v>2037</v>
      </c>
      <c r="O66" s="1" t="s">
        <v>2038</v>
      </c>
      <c r="P66" s="1" t="s">
        <v>2039</v>
      </c>
      <c r="Q66" s="1" t="s">
        <v>2040</v>
      </c>
      <c r="R66" s="1" t="s">
        <v>2439</v>
      </c>
      <c r="S66" s="1" t="s">
        <v>2042</v>
      </c>
      <c r="T66" s="1" t="s">
        <v>2043</v>
      </c>
      <c r="U66" s="1" t="s">
        <v>2390</v>
      </c>
      <c r="V66" s="1" t="s">
        <v>2109</v>
      </c>
    </row>
    <row r="67" s="1" customFormat="1" spans="1:22">
      <c r="A67" s="3">
        <v>999225662401606</v>
      </c>
      <c r="B67" s="1" t="s">
        <v>2029</v>
      </c>
      <c r="C67" s="1" t="s">
        <v>2440</v>
      </c>
      <c r="D67" s="1" t="s">
        <v>2441</v>
      </c>
      <c r="E67" s="1" t="s">
        <v>2442</v>
      </c>
      <c r="F67" s="1" t="s">
        <v>2029</v>
      </c>
      <c r="G67" s="1" t="s">
        <v>2033</v>
      </c>
      <c r="H67" s="1" t="s">
        <v>2034</v>
      </c>
      <c r="I67" s="1" t="s">
        <v>2443</v>
      </c>
      <c r="J67" s="1" t="s">
        <v>30</v>
      </c>
      <c r="K67" s="1" t="s">
        <v>2444</v>
      </c>
      <c r="L67" s="1" t="s">
        <v>2444</v>
      </c>
      <c r="M67" s="1" t="s">
        <v>2037</v>
      </c>
      <c r="N67" s="1" t="s">
        <v>2037</v>
      </c>
      <c r="O67" s="1" t="s">
        <v>2038</v>
      </c>
      <c r="P67" s="1" t="s">
        <v>2039</v>
      </c>
      <c r="Q67" s="1" t="s">
        <v>2040</v>
      </c>
      <c r="R67" s="1" t="s">
        <v>2445</v>
      </c>
      <c r="S67" s="1" t="s">
        <v>2042</v>
      </c>
      <c r="T67" s="1" t="s">
        <v>2043</v>
      </c>
      <c r="U67" s="1" t="s">
        <v>2044</v>
      </c>
      <c r="V67" s="1" t="s">
        <v>2065</v>
      </c>
    </row>
    <row r="68" s="1" customFormat="1" spans="1:22">
      <c r="A68" s="3">
        <v>999225662312267</v>
      </c>
      <c r="B68" s="1" t="s">
        <v>2029</v>
      </c>
      <c r="C68" s="1" t="s">
        <v>2446</v>
      </c>
      <c r="D68" s="1" t="s">
        <v>2447</v>
      </c>
      <c r="E68" s="1" t="s">
        <v>2448</v>
      </c>
      <c r="F68" s="1" t="s">
        <v>2029</v>
      </c>
      <c r="G68" s="1" t="s">
        <v>2033</v>
      </c>
      <c r="H68" s="1" t="s">
        <v>2034</v>
      </c>
      <c r="I68" s="1" t="s">
        <v>2449</v>
      </c>
      <c r="J68" s="1" t="s">
        <v>30</v>
      </c>
      <c r="K68" s="1" t="s">
        <v>2450</v>
      </c>
      <c r="L68" s="1" t="s">
        <v>2450</v>
      </c>
      <c r="M68" s="1" t="s">
        <v>2037</v>
      </c>
      <c r="N68" s="1" t="s">
        <v>2037</v>
      </c>
      <c r="O68" s="1" t="s">
        <v>2038</v>
      </c>
      <c r="P68" s="1" t="s">
        <v>2039</v>
      </c>
      <c r="Q68" s="1" t="s">
        <v>2040</v>
      </c>
      <c r="R68" s="1" t="s">
        <v>2451</v>
      </c>
      <c r="S68" s="1" t="s">
        <v>2042</v>
      </c>
      <c r="T68" s="1" t="s">
        <v>2043</v>
      </c>
      <c r="U68" s="1" t="s">
        <v>2044</v>
      </c>
      <c r="V68" s="1" t="s">
        <v>2452</v>
      </c>
    </row>
    <row r="69" s="1" customFormat="1" spans="1:22">
      <c r="A69" s="3">
        <v>999225661740131</v>
      </c>
      <c r="B69" s="1" t="s">
        <v>2029</v>
      </c>
      <c r="C69" s="1" t="s">
        <v>2453</v>
      </c>
      <c r="D69" s="1" t="s">
        <v>2454</v>
      </c>
      <c r="E69" s="1" t="s">
        <v>2455</v>
      </c>
      <c r="F69" s="1" t="s">
        <v>2029</v>
      </c>
      <c r="G69" s="1" t="s">
        <v>2033</v>
      </c>
      <c r="H69" s="1" t="s">
        <v>2034</v>
      </c>
      <c r="I69" s="1" t="s">
        <v>2456</v>
      </c>
      <c r="J69" s="1" t="s">
        <v>30</v>
      </c>
      <c r="K69" s="1" t="s">
        <v>2457</v>
      </c>
      <c r="L69" s="1" t="s">
        <v>2457</v>
      </c>
      <c r="M69" s="1" t="s">
        <v>2037</v>
      </c>
      <c r="N69" s="1" t="s">
        <v>2037</v>
      </c>
      <c r="O69" s="1" t="s">
        <v>2038</v>
      </c>
      <c r="P69" s="1" t="s">
        <v>2039</v>
      </c>
      <c r="Q69" s="1" t="s">
        <v>2040</v>
      </c>
      <c r="R69" s="1" t="s">
        <v>2458</v>
      </c>
      <c r="S69" s="1" t="s">
        <v>2042</v>
      </c>
      <c r="T69" s="1" t="s">
        <v>2043</v>
      </c>
      <c r="U69" s="1" t="s">
        <v>2044</v>
      </c>
      <c r="V69" s="1" t="s">
        <v>2229</v>
      </c>
    </row>
    <row r="70" s="1" customFormat="1" spans="1:22">
      <c r="A70" s="3">
        <v>999225661435718</v>
      </c>
      <c r="B70" s="1" t="s">
        <v>2029</v>
      </c>
      <c r="C70" s="1" t="s">
        <v>2459</v>
      </c>
      <c r="D70" s="1" t="s">
        <v>2460</v>
      </c>
      <c r="E70" s="1" t="s">
        <v>2461</v>
      </c>
      <c r="F70" s="1" t="s">
        <v>2029</v>
      </c>
      <c r="G70" s="1" t="s">
        <v>2033</v>
      </c>
      <c r="H70" s="1" t="s">
        <v>2034</v>
      </c>
      <c r="I70" s="1" t="s">
        <v>2462</v>
      </c>
      <c r="J70" s="1" t="s">
        <v>30</v>
      </c>
      <c r="K70" s="1" t="s">
        <v>2463</v>
      </c>
      <c r="L70" s="1" t="s">
        <v>2463</v>
      </c>
      <c r="M70" s="1" t="s">
        <v>2037</v>
      </c>
      <c r="N70" s="1" t="s">
        <v>2037</v>
      </c>
      <c r="O70" s="1" t="s">
        <v>2038</v>
      </c>
      <c r="P70" s="1" t="s">
        <v>2039</v>
      </c>
      <c r="Q70" s="1" t="s">
        <v>2040</v>
      </c>
      <c r="R70" s="1" t="s">
        <v>2464</v>
      </c>
      <c r="S70" s="1" t="s">
        <v>2042</v>
      </c>
      <c r="T70" s="1" t="s">
        <v>2043</v>
      </c>
      <c r="U70" s="1" t="s">
        <v>2044</v>
      </c>
      <c r="V70" s="1" t="s">
        <v>2465</v>
      </c>
    </row>
    <row r="71" s="1" customFormat="1" spans="1:22">
      <c r="A71" s="3">
        <v>999225661399899</v>
      </c>
      <c r="B71" s="1" t="s">
        <v>2029</v>
      </c>
      <c r="C71" s="1" t="s">
        <v>2466</v>
      </c>
      <c r="D71" s="1" t="s">
        <v>2308</v>
      </c>
      <c r="E71" s="1" t="s">
        <v>2467</v>
      </c>
      <c r="F71" s="1" t="s">
        <v>2029</v>
      </c>
      <c r="G71" s="1" t="s">
        <v>2033</v>
      </c>
      <c r="H71" s="1" t="s">
        <v>2034</v>
      </c>
      <c r="I71" s="1" t="s">
        <v>2310</v>
      </c>
      <c r="J71" s="1" t="s">
        <v>30</v>
      </c>
      <c r="K71" s="1" t="s">
        <v>2311</v>
      </c>
      <c r="L71" s="1" t="s">
        <v>2311</v>
      </c>
      <c r="M71" s="1" t="s">
        <v>2037</v>
      </c>
      <c r="N71" s="1" t="s">
        <v>2037</v>
      </c>
      <c r="O71" s="1" t="s">
        <v>2038</v>
      </c>
      <c r="P71" s="1" t="s">
        <v>2039</v>
      </c>
      <c r="Q71" s="1" t="s">
        <v>2040</v>
      </c>
      <c r="R71" s="1" t="s">
        <v>2468</v>
      </c>
      <c r="S71" s="1" t="s">
        <v>2042</v>
      </c>
      <c r="T71" s="1" t="s">
        <v>2043</v>
      </c>
      <c r="U71" s="1" t="s">
        <v>2044</v>
      </c>
      <c r="V71" s="1" t="s">
        <v>2109</v>
      </c>
    </row>
    <row r="72" s="1" customFormat="1" spans="1:22">
      <c r="A72" s="3">
        <v>999225661387196</v>
      </c>
      <c r="B72" s="1" t="s">
        <v>2029</v>
      </c>
      <c r="C72" s="1" t="s">
        <v>2469</v>
      </c>
      <c r="D72" s="1" t="s">
        <v>2470</v>
      </c>
      <c r="E72" s="1" t="s">
        <v>2471</v>
      </c>
      <c r="F72" s="1" t="s">
        <v>2029</v>
      </c>
      <c r="G72" s="1" t="s">
        <v>2033</v>
      </c>
      <c r="H72" s="1" t="s">
        <v>2034</v>
      </c>
      <c r="I72" s="1" t="s">
        <v>2472</v>
      </c>
      <c r="J72" s="1" t="s">
        <v>30</v>
      </c>
      <c r="K72" s="1" t="s">
        <v>2473</v>
      </c>
      <c r="L72" s="1" t="s">
        <v>2473</v>
      </c>
      <c r="M72" s="1" t="s">
        <v>2037</v>
      </c>
      <c r="N72" s="1" t="s">
        <v>2037</v>
      </c>
      <c r="O72" s="1" t="s">
        <v>2038</v>
      </c>
      <c r="P72" s="1" t="s">
        <v>2039</v>
      </c>
      <c r="Q72" s="1" t="s">
        <v>2040</v>
      </c>
      <c r="R72" s="1" t="s">
        <v>2474</v>
      </c>
      <c r="S72" s="1" t="s">
        <v>2042</v>
      </c>
      <c r="T72" s="1" t="s">
        <v>2043</v>
      </c>
      <c r="U72" s="1" t="s">
        <v>2044</v>
      </c>
      <c r="V72" s="1" t="s">
        <v>2065</v>
      </c>
    </row>
    <row r="73" s="1" customFormat="1" spans="1:22">
      <c r="A73" s="3">
        <v>999225660958234</v>
      </c>
      <c r="B73" s="1" t="s">
        <v>2029</v>
      </c>
      <c r="C73" s="1" t="s">
        <v>2475</v>
      </c>
      <c r="D73" s="1" t="s">
        <v>2053</v>
      </c>
      <c r="E73" s="1" t="s">
        <v>2476</v>
      </c>
      <c r="F73" s="1" t="s">
        <v>2029</v>
      </c>
      <c r="G73" s="1" t="s">
        <v>2033</v>
      </c>
      <c r="H73" s="1" t="s">
        <v>2034</v>
      </c>
      <c r="I73" s="1" t="s">
        <v>2477</v>
      </c>
      <c r="J73" s="1" t="s">
        <v>30</v>
      </c>
      <c r="K73" s="1" t="s">
        <v>2478</v>
      </c>
      <c r="L73" s="1" t="s">
        <v>2478</v>
      </c>
      <c r="M73" s="1" t="s">
        <v>2037</v>
      </c>
      <c r="N73" s="1" t="s">
        <v>2037</v>
      </c>
      <c r="O73" s="1" t="s">
        <v>2038</v>
      </c>
      <c r="P73" s="1" t="s">
        <v>2039</v>
      </c>
      <c r="Q73" s="1" t="s">
        <v>2040</v>
      </c>
      <c r="R73" s="1" t="s">
        <v>2479</v>
      </c>
      <c r="S73" s="1" t="s">
        <v>2042</v>
      </c>
      <c r="T73" s="1" t="s">
        <v>2043</v>
      </c>
      <c r="U73" s="1" t="s">
        <v>2044</v>
      </c>
      <c r="V73" s="1" t="s">
        <v>2058</v>
      </c>
    </row>
    <row r="74" s="1" customFormat="1" spans="1:22">
      <c r="A74" s="3">
        <v>999225660611430</v>
      </c>
      <c r="B74" s="1" t="s">
        <v>2029</v>
      </c>
      <c r="C74" s="1" t="s">
        <v>2480</v>
      </c>
      <c r="D74" s="1" t="s">
        <v>2481</v>
      </c>
      <c r="E74" s="1" t="s">
        <v>2482</v>
      </c>
      <c r="F74" s="1" t="s">
        <v>2029</v>
      </c>
      <c r="G74" s="1" t="s">
        <v>2033</v>
      </c>
      <c r="H74" s="1" t="s">
        <v>2034</v>
      </c>
      <c r="I74" s="1" t="s">
        <v>2483</v>
      </c>
      <c r="J74" s="1" t="s">
        <v>30</v>
      </c>
      <c r="K74" s="1" t="s">
        <v>2484</v>
      </c>
      <c r="L74" s="1" t="s">
        <v>2484</v>
      </c>
      <c r="M74" s="1" t="s">
        <v>2037</v>
      </c>
      <c r="N74" s="1" t="s">
        <v>2037</v>
      </c>
      <c r="O74" s="1" t="s">
        <v>2038</v>
      </c>
      <c r="P74" s="1" t="s">
        <v>2039</v>
      </c>
      <c r="Q74" s="1" t="s">
        <v>2040</v>
      </c>
      <c r="R74" s="1" t="s">
        <v>2485</v>
      </c>
      <c r="S74" s="1" t="s">
        <v>2042</v>
      </c>
      <c r="T74" s="1" t="s">
        <v>2043</v>
      </c>
      <c r="U74" s="1" t="s">
        <v>2044</v>
      </c>
      <c r="V74" s="1" t="s">
        <v>2229</v>
      </c>
    </row>
    <row r="75" s="1" customFormat="1" spans="1:22">
      <c r="A75" s="3">
        <v>999225660600209</v>
      </c>
      <c r="B75" s="1" t="s">
        <v>2029</v>
      </c>
      <c r="C75" s="1" t="s">
        <v>2486</v>
      </c>
      <c r="D75" s="1" t="s">
        <v>2487</v>
      </c>
      <c r="E75" s="1" t="s">
        <v>2488</v>
      </c>
      <c r="F75" s="1" t="s">
        <v>2029</v>
      </c>
      <c r="G75" s="1" t="s">
        <v>2033</v>
      </c>
      <c r="H75" s="1" t="s">
        <v>2034</v>
      </c>
      <c r="I75" s="1" t="s">
        <v>2489</v>
      </c>
      <c r="J75" s="1" t="s">
        <v>30</v>
      </c>
      <c r="K75" s="1" t="s">
        <v>2490</v>
      </c>
      <c r="L75" s="1" t="s">
        <v>2490</v>
      </c>
      <c r="M75" s="1" t="s">
        <v>2037</v>
      </c>
      <c r="N75" s="1" t="s">
        <v>2037</v>
      </c>
      <c r="O75" s="1" t="s">
        <v>2038</v>
      </c>
      <c r="P75" s="1" t="s">
        <v>2039</v>
      </c>
      <c r="Q75" s="1" t="s">
        <v>2040</v>
      </c>
      <c r="R75" s="1" t="s">
        <v>2491</v>
      </c>
      <c r="S75" s="1" t="s">
        <v>2042</v>
      </c>
      <c r="T75" s="1" t="s">
        <v>2043</v>
      </c>
      <c r="U75" s="1" t="s">
        <v>2044</v>
      </c>
      <c r="V75" s="1" t="s">
        <v>2109</v>
      </c>
    </row>
    <row r="76" s="1" customFormat="1" spans="1:22">
      <c r="A76" s="3">
        <v>999225660525577</v>
      </c>
      <c r="B76" s="1" t="s">
        <v>2029</v>
      </c>
      <c r="C76" s="1" t="s">
        <v>2492</v>
      </c>
      <c r="D76" s="1" t="s">
        <v>2493</v>
      </c>
      <c r="E76" s="1" t="s">
        <v>2494</v>
      </c>
      <c r="F76" s="1" t="s">
        <v>2029</v>
      </c>
      <c r="G76" s="1" t="s">
        <v>2033</v>
      </c>
      <c r="H76" s="1" t="s">
        <v>2034</v>
      </c>
      <c r="I76" s="1" t="s">
        <v>2495</v>
      </c>
      <c r="J76" s="1" t="s">
        <v>30</v>
      </c>
      <c r="K76" s="1" t="s">
        <v>2496</v>
      </c>
      <c r="L76" s="1" t="s">
        <v>2496</v>
      </c>
      <c r="M76" s="1" t="s">
        <v>2037</v>
      </c>
      <c r="N76" s="1" t="s">
        <v>2037</v>
      </c>
      <c r="O76" s="1" t="s">
        <v>2038</v>
      </c>
      <c r="P76" s="1" t="s">
        <v>2039</v>
      </c>
      <c r="Q76" s="1" t="s">
        <v>2040</v>
      </c>
      <c r="R76" s="1" t="s">
        <v>2497</v>
      </c>
      <c r="S76" s="1" t="s">
        <v>2042</v>
      </c>
      <c r="T76" s="1" t="s">
        <v>2043</v>
      </c>
      <c r="U76" s="1" t="s">
        <v>2044</v>
      </c>
      <c r="V76" s="1" t="s">
        <v>2045</v>
      </c>
    </row>
    <row r="77" s="1" customFormat="1" spans="1:22">
      <c r="A77" s="3">
        <v>999225660483573</v>
      </c>
      <c r="B77" s="1" t="s">
        <v>2029</v>
      </c>
      <c r="C77" s="1" t="s">
        <v>2498</v>
      </c>
      <c r="D77" s="1" t="s">
        <v>2499</v>
      </c>
      <c r="E77" s="1" t="s">
        <v>2500</v>
      </c>
      <c r="F77" s="1" t="s">
        <v>2029</v>
      </c>
      <c r="G77" s="1" t="s">
        <v>2033</v>
      </c>
      <c r="H77" s="1" t="s">
        <v>2034</v>
      </c>
      <c r="I77" s="1" t="s">
        <v>2501</v>
      </c>
      <c r="J77" s="1" t="s">
        <v>30</v>
      </c>
      <c r="K77" s="1" t="s">
        <v>2502</v>
      </c>
      <c r="L77" s="1" t="s">
        <v>2502</v>
      </c>
      <c r="M77" s="1" t="s">
        <v>2037</v>
      </c>
      <c r="N77" s="1" t="s">
        <v>2037</v>
      </c>
      <c r="O77" s="1" t="s">
        <v>2038</v>
      </c>
      <c r="P77" s="1" t="s">
        <v>2039</v>
      </c>
      <c r="Q77" s="1" t="s">
        <v>2040</v>
      </c>
      <c r="R77" s="1" t="s">
        <v>2503</v>
      </c>
      <c r="S77" s="1" t="s">
        <v>2042</v>
      </c>
      <c r="T77" s="1" t="s">
        <v>2043</v>
      </c>
      <c r="U77" s="1" t="s">
        <v>2044</v>
      </c>
      <c r="V77" s="1" t="s">
        <v>2045</v>
      </c>
    </row>
    <row r="78" s="1" customFormat="1" spans="1:22">
      <c r="A78" s="3">
        <v>999225660355728</v>
      </c>
      <c r="B78" s="1" t="s">
        <v>2029</v>
      </c>
      <c r="C78" s="1" t="s">
        <v>2504</v>
      </c>
      <c r="D78" s="1" t="s">
        <v>2505</v>
      </c>
      <c r="E78" s="1" t="s">
        <v>2506</v>
      </c>
      <c r="F78" s="1" t="s">
        <v>2029</v>
      </c>
      <c r="G78" s="1" t="s">
        <v>2033</v>
      </c>
      <c r="H78" s="1" t="s">
        <v>2034</v>
      </c>
      <c r="I78" s="1" t="s">
        <v>2507</v>
      </c>
      <c r="J78" s="1" t="s">
        <v>30</v>
      </c>
      <c r="K78" s="1" t="s">
        <v>2508</v>
      </c>
      <c r="L78" s="1" t="s">
        <v>2508</v>
      </c>
      <c r="M78" s="1" t="s">
        <v>2037</v>
      </c>
      <c r="N78" s="1" t="s">
        <v>2037</v>
      </c>
      <c r="O78" s="1" t="s">
        <v>2038</v>
      </c>
      <c r="P78" s="1" t="s">
        <v>2039</v>
      </c>
      <c r="Q78" s="1" t="s">
        <v>2040</v>
      </c>
      <c r="R78" s="1" t="s">
        <v>2509</v>
      </c>
      <c r="S78" s="1" t="s">
        <v>2042</v>
      </c>
      <c r="T78" s="1" t="s">
        <v>2043</v>
      </c>
      <c r="U78" s="1" t="s">
        <v>2044</v>
      </c>
      <c r="V78" s="1" t="s">
        <v>2510</v>
      </c>
    </row>
    <row r="79" s="1" customFormat="1" spans="1:22">
      <c r="A79" s="3">
        <v>999225660250084</v>
      </c>
      <c r="B79" s="1" t="s">
        <v>2029</v>
      </c>
      <c r="C79" s="1" t="s">
        <v>2511</v>
      </c>
      <c r="D79" s="1" t="s">
        <v>2512</v>
      </c>
      <c r="E79" s="1" t="s">
        <v>2513</v>
      </c>
      <c r="F79" s="1" t="s">
        <v>2029</v>
      </c>
      <c r="G79" s="1" t="s">
        <v>2033</v>
      </c>
      <c r="H79" s="1" t="s">
        <v>2034</v>
      </c>
      <c r="I79" s="1" t="s">
        <v>2514</v>
      </c>
      <c r="J79" s="1" t="s">
        <v>30</v>
      </c>
      <c r="K79" s="1" t="s">
        <v>2515</v>
      </c>
      <c r="L79" s="1" t="s">
        <v>2515</v>
      </c>
      <c r="M79" s="1" t="s">
        <v>2037</v>
      </c>
      <c r="N79" s="1" t="s">
        <v>2037</v>
      </c>
      <c r="O79" s="1" t="s">
        <v>2038</v>
      </c>
      <c r="P79" s="1" t="s">
        <v>2039</v>
      </c>
      <c r="Q79" s="1" t="s">
        <v>2040</v>
      </c>
      <c r="R79" s="1" t="s">
        <v>2516</v>
      </c>
      <c r="S79" s="1" t="s">
        <v>2042</v>
      </c>
      <c r="T79" s="1" t="s">
        <v>2043</v>
      </c>
      <c r="U79" s="1" t="s">
        <v>2044</v>
      </c>
      <c r="V79" s="1" t="s">
        <v>2420</v>
      </c>
    </row>
    <row r="80" s="1" customFormat="1" spans="1:22">
      <c r="A80" s="3">
        <v>999225660205723</v>
      </c>
      <c r="B80" s="1" t="s">
        <v>2029</v>
      </c>
      <c r="C80" s="1" t="s">
        <v>2517</v>
      </c>
      <c r="D80" s="1" t="s">
        <v>2518</v>
      </c>
      <c r="E80" s="1" t="s">
        <v>2519</v>
      </c>
      <c r="F80" s="1" t="s">
        <v>2029</v>
      </c>
      <c r="G80" s="1" t="s">
        <v>2033</v>
      </c>
      <c r="H80" s="1" t="s">
        <v>2034</v>
      </c>
      <c r="I80" s="1" t="s">
        <v>2520</v>
      </c>
      <c r="J80" s="1" t="s">
        <v>30</v>
      </c>
      <c r="K80" s="1" t="s">
        <v>2521</v>
      </c>
      <c r="L80" s="1" t="s">
        <v>2521</v>
      </c>
      <c r="M80" s="1" t="s">
        <v>2037</v>
      </c>
      <c r="N80" s="1" t="s">
        <v>2037</v>
      </c>
      <c r="O80" s="1" t="s">
        <v>2038</v>
      </c>
      <c r="P80" s="1" t="s">
        <v>2039</v>
      </c>
      <c r="Q80" s="1" t="s">
        <v>2040</v>
      </c>
      <c r="R80" s="1" t="s">
        <v>2522</v>
      </c>
      <c r="S80" s="1" t="s">
        <v>2042</v>
      </c>
      <c r="T80" s="1" t="s">
        <v>2043</v>
      </c>
      <c r="U80" s="1" t="s">
        <v>2044</v>
      </c>
      <c r="V80" s="1" t="s">
        <v>2523</v>
      </c>
    </row>
    <row r="81" s="1" customFormat="1" spans="1:22">
      <c r="A81" s="3">
        <v>999225660080136</v>
      </c>
      <c r="B81" s="1" t="s">
        <v>2029</v>
      </c>
      <c r="C81" s="1" t="s">
        <v>2524</v>
      </c>
      <c r="D81" s="1" t="s">
        <v>2525</v>
      </c>
      <c r="E81" s="1" t="s">
        <v>2526</v>
      </c>
      <c r="F81" s="1" t="s">
        <v>2029</v>
      </c>
      <c r="G81" s="1" t="s">
        <v>2033</v>
      </c>
      <c r="H81" s="1" t="s">
        <v>2034</v>
      </c>
      <c r="I81" s="1" t="s">
        <v>2527</v>
      </c>
      <c r="J81" s="1" t="s">
        <v>30</v>
      </c>
      <c r="K81" s="1" t="s">
        <v>2528</v>
      </c>
      <c r="L81" s="1" t="s">
        <v>2528</v>
      </c>
      <c r="M81" s="1" t="s">
        <v>2037</v>
      </c>
      <c r="N81" s="1" t="s">
        <v>2037</v>
      </c>
      <c r="O81" s="1" t="s">
        <v>2038</v>
      </c>
      <c r="P81" s="1" t="s">
        <v>2039</v>
      </c>
      <c r="Q81" s="1" t="s">
        <v>2040</v>
      </c>
      <c r="R81" s="1" t="s">
        <v>2529</v>
      </c>
      <c r="S81" s="1" t="s">
        <v>2042</v>
      </c>
      <c r="T81" s="1" t="s">
        <v>2043</v>
      </c>
      <c r="U81" s="1" t="s">
        <v>2044</v>
      </c>
      <c r="V81" s="1" t="s">
        <v>2045</v>
      </c>
    </row>
    <row r="82" s="1" customFormat="1" spans="1:22">
      <c r="A82" s="3">
        <v>999225660022357</v>
      </c>
      <c r="B82" s="1" t="s">
        <v>2029</v>
      </c>
      <c r="C82" s="1" t="s">
        <v>2530</v>
      </c>
      <c r="D82" s="1" t="s">
        <v>2531</v>
      </c>
      <c r="E82" s="1" t="s">
        <v>2532</v>
      </c>
      <c r="F82" s="1" t="s">
        <v>2029</v>
      </c>
      <c r="G82" s="1" t="s">
        <v>2033</v>
      </c>
      <c r="H82" s="1" t="s">
        <v>2034</v>
      </c>
      <c r="I82" s="1" t="s">
        <v>2533</v>
      </c>
      <c r="J82" s="1" t="s">
        <v>30</v>
      </c>
      <c r="K82" s="1" t="s">
        <v>2534</v>
      </c>
      <c r="L82" s="1" t="s">
        <v>2534</v>
      </c>
      <c r="M82" s="1" t="s">
        <v>2037</v>
      </c>
      <c r="N82" s="1" t="s">
        <v>2037</v>
      </c>
      <c r="O82" s="1" t="s">
        <v>2038</v>
      </c>
      <c r="P82" s="1" t="s">
        <v>2039</v>
      </c>
      <c r="Q82" s="1" t="s">
        <v>2040</v>
      </c>
      <c r="R82" s="1" t="s">
        <v>2535</v>
      </c>
      <c r="S82" s="1" t="s">
        <v>2042</v>
      </c>
      <c r="T82" s="1" t="s">
        <v>2043</v>
      </c>
      <c r="U82" s="1" t="s">
        <v>2044</v>
      </c>
      <c r="V82" s="1" t="s">
        <v>2065</v>
      </c>
    </row>
    <row r="83" s="1" customFormat="1" spans="1:22">
      <c r="A83" s="3">
        <v>999225659969285</v>
      </c>
      <c r="B83" s="1" t="s">
        <v>2029</v>
      </c>
      <c r="C83" s="1" t="s">
        <v>2536</v>
      </c>
      <c r="D83" s="1" t="s">
        <v>2537</v>
      </c>
      <c r="E83" s="1" t="s">
        <v>2538</v>
      </c>
      <c r="F83" s="1" t="s">
        <v>2029</v>
      </c>
      <c r="G83" s="1" t="s">
        <v>2033</v>
      </c>
      <c r="H83" s="1" t="s">
        <v>2034</v>
      </c>
      <c r="I83" s="1" t="s">
        <v>2539</v>
      </c>
      <c r="J83" s="1" t="s">
        <v>30</v>
      </c>
      <c r="K83" s="1" t="s">
        <v>2540</v>
      </c>
      <c r="L83" s="1" t="s">
        <v>2540</v>
      </c>
      <c r="M83" s="1" t="s">
        <v>2037</v>
      </c>
      <c r="N83" s="1" t="s">
        <v>2037</v>
      </c>
      <c r="O83" s="1" t="s">
        <v>2038</v>
      </c>
      <c r="P83" s="1" t="s">
        <v>2039</v>
      </c>
      <c r="Q83" s="1" t="s">
        <v>2040</v>
      </c>
      <c r="R83" s="1" t="s">
        <v>2541</v>
      </c>
      <c r="S83" s="1" t="s">
        <v>2042</v>
      </c>
      <c r="T83" s="1" t="s">
        <v>2043</v>
      </c>
      <c r="U83" s="1" t="s">
        <v>2044</v>
      </c>
      <c r="V83" s="1" t="s">
        <v>2465</v>
      </c>
    </row>
    <row r="84" s="1" customFormat="1" spans="1:22">
      <c r="A84" s="3">
        <v>999225659947911</v>
      </c>
      <c r="B84" s="1" t="s">
        <v>2029</v>
      </c>
      <c r="C84" s="1" t="s">
        <v>2542</v>
      </c>
      <c r="D84" s="1" t="s">
        <v>2098</v>
      </c>
      <c r="E84" s="1" t="s">
        <v>2543</v>
      </c>
      <c r="F84" s="1" t="s">
        <v>2029</v>
      </c>
      <c r="G84" s="1" t="s">
        <v>2033</v>
      </c>
      <c r="H84" s="1" t="s">
        <v>2034</v>
      </c>
      <c r="I84" s="1" t="s">
        <v>2100</v>
      </c>
      <c r="J84" s="1" t="s">
        <v>30</v>
      </c>
      <c r="K84" s="1" t="s">
        <v>2101</v>
      </c>
      <c r="L84" s="1" t="s">
        <v>2101</v>
      </c>
      <c r="M84" s="1" t="s">
        <v>2037</v>
      </c>
      <c r="N84" s="1" t="s">
        <v>2037</v>
      </c>
      <c r="O84" s="1" t="s">
        <v>2038</v>
      </c>
      <c r="P84" s="1" t="s">
        <v>2039</v>
      </c>
      <c r="Q84" s="1" t="s">
        <v>2040</v>
      </c>
      <c r="R84" s="1" t="s">
        <v>2544</v>
      </c>
      <c r="S84" s="1" t="s">
        <v>2042</v>
      </c>
      <c r="T84" s="1" t="s">
        <v>2043</v>
      </c>
      <c r="U84" s="1" t="s">
        <v>2044</v>
      </c>
      <c r="V84" s="1" t="s">
        <v>2065</v>
      </c>
    </row>
    <row r="85" s="1" customFormat="1" spans="1:22">
      <c r="A85" s="3">
        <v>999225659888985</v>
      </c>
      <c r="B85" s="1" t="s">
        <v>2029</v>
      </c>
      <c r="C85" s="1" t="s">
        <v>2545</v>
      </c>
      <c r="D85" s="1" t="s">
        <v>2085</v>
      </c>
      <c r="E85" s="1" t="s">
        <v>2546</v>
      </c>
      <c r="F85" s="1" t="s">
        <v>2029</v>
      </c>
      <c r="G85" s="1" t="s">
        <v>2033</v>
      </c>
      <c r="H85" s="1" t="s">
        <v>2034</v>
      </c>
      <c r="I85" s="1" t="s">
        <v>2547</v>
      </c>
      <c r="J85" s="1" t="s">
        <v>30</v>
      </c>
      <c r="K85" s="1" t="s">
        <v>2548</v>
      </c>
      <c r="L85" s="1" t="s">
        <v>2548</v>
      </c>
      <c r="M85" s="1" t="s">
        <v>2037</v>
      </c>
      <c r="N85" s="1" t="s">
        <v>2037</v>
      </c>
      <c r="O85" s="1" t="s">
        <v>2038</v>
      </c>
      <c r="P85" s="1" t="s">
        <v>2039</v>
      </c>
      <c r="Q85" s="1" t="s">
        <v>2040</v>
      </c>
      <c r="R85" s="1" t="s">
        <v>2549</v>
      </c>
      <c r="S85" s="1" t="s">
        <v>2042</v>
      </c>
      <c r="T85" s="1" t="s">
        <v>2043</v>
      </c>
      <c r="U85" s="1" t="s">
        <v>2044</v>
      </c>
      <c r="V85" s="1" t="s">
        <v>2065</v>
      </c>
    </row>
    <row r="86" s="1" customFormat="1" spans="1:22">
      <c r="A86" s="3">
        <v>999225659814802</v>
      </c>
      <c r="B86" s="1" t="s">
        <v>2029</v>
      </c>
      <c r="C86" s="1" t="s">
        <v>2550</v>
      </c>
      <c r="D86" s="1" t="s">
        <v>2551</v>
      </c>
      <c r="E86" s="1" t="s">
        <v>2552</v>
      </c>
      <c r="F86" s="1" t="s">
        <v>2029</v>
      </c>
      <c r="G86" s="1" t="s">
        <v>2033</v>
      </c>
      <c r="H86" s="1" t="s">
        <v>2034</v>
      </c>
      <c r="I86" s="1" t="s">
        <v>2553</v>
      </c>
      <c r="J86" s="1" t="s">
        <v>30</v>
      </c>
      <c r="K86" s="1" t="s">
        <v>2554</v>
      </c>
      <c r="L86" s="1" t="s">
        <v>2554</v>
      </c>
      <c r="M86" s="1" t="s">
        <v>2037</v>
      </c>
      <c r="N86" s="1" t="s">
        <v>2037</v>
      </c>
      <c r="O86" s="1" t="s">
        <v>2038</v>
      </c>
      <c r="P86" s="1" t="s">
        <v>2039</v>
      </c>
      <c r="Q86" s="1" t="s">
        <v>2040</v>
      </c>
      <c r="R86" s="1" t="s">
        <v>2555</v>
      </c>
      <c r="S86" s="1" t="s">
        <v>2042</v>
      </c>
      <c r="T86" s="1" t="s">
        <v>2043</v>
      </c>
      <c r="U86" s="1" t="s">
        <v>2044</v>
      </c>
      <c r="V86" s="1" t="s">
        <v>2045</v>
      </c>
    </row>
    <row r="87" s="1" customFormat="1" spans="1:22">
      <c r="A87" s="3">
        <v>999225659794191</v>
      </c>
      <c r="B87" s="1" t="s">
        <v>2029</v>
      </c>
      <c r="C87" s="1" t="s">
        <v>2556</v>
      </c>
      <c r="D87" s="1" t="s">
        <v>2557</v>
      </c>
      <c r="E87" s="1" t="s">
        <v>2558</v>
      </c>
      <c r="F87" s="1" t="s">
        <v>2029</v>
      </c>
      <c r="G87" s="1" t="s">
        <v>2033</v>
      </c>
      <c r="H87" s="1" t="s">
        <v>2034</v>
      </c>
      <c r="I87" s="1" t="s">
        <v>2559</v>
      </c>
      <c r="J87" s="1" t="s">
        <v>30</v>
      </c>
      <c r="K87" s="1" t="s">
        <v>2560</v>
      </c>
      <c r="L87" s="1" t="s">
        <v>2560</v>
      </c>
      <c r="M87" s="1" t="s">
        <v>2037</v>
      </c>
      <c r="N87" s="1" t="s">
        <v>2037</v>
      </c>
      <c r="O87" s="1" t="s">
        <v>2038</v>
      </c>
      <c r="P87" s="1" t="s">
        <v>2039</v>
      </c>
      <c r="Q87" s="1" t="s">
        <v>2040</v>
      </c>
      <c r="R87" s="1" t="s">
        <v>2561</v>
      </c>
      <c r="S87" s="1" t="s">
        <v>2042</v>
      </c>
      <c r="T87" s="1" t="s">
        <v>2043</v>
      </c>
      <c r="U87" s="1" t="s">
        <v>2044</v>
      </c>
      <c r="V87" s="1" t="s">
        <v>2261</v>
      </c>
    </row>
    <row r="88" s="1" customFormat="1" spans="1:22">
      <c r="A88" s="3">
        <v>999225659743423</v>
      </c>
      <c r="B88" s="1" t="s">
        <v>2029</v>
      </c>
      <c r="C88" s="1" t="s">
        <v>2562</v>
      </c>
      <c r="D88" s="1" t="s">
        <v>2563</v>
      </c>
      <c r="E88" s="1" t="s">
        <v>2564</v>
      </c>
      <c r="F88" s="1" t="s">
        <v>2029</v>
      </c>
      <c r="G88" s="1" t="s">
        <v>2033</v>
      </c>
      <c r="H88" s="1" t="s">
        <v>2034</v>
      </c>
      <c r="I88" s="1" t="s">
        <v>2565</v>
      </c>
      <c r="J88" s="1" t="s">
        <v>30</v>
      </c>
      <c r="K88" s="1" t="s">
        <v>2566</v>
      </c>
      <c r="L88" s="1" t="s">
        <v>2566</v>
      </c>
      <c r="M88" s="1" t="s">
        <v>2037</v>
      </c>
      <c r="N88" s="1" t="s">
        <v>2037</v>
      </c>
      <c r="O88" s="1" t="s">
        <v>2038</v>
      </c>
      <c r="P88" s="1" t="s">
        <v>2039</v>
      </c>
      <c r="Q88" s="1" t="s">
        <v>2040</v>
      </c>
      <c r="R88" s="1" t="s">
        <v>2567</v>
      </c>
      <c r="S88" s="1" t="s">
        <v>2042</v>
      </c>
      <c r="T88" s="1" t="s">
        <v>2043</v>
      </c>
      <c r="U88" s="1" t="s">
        <v>2044</v>
      </c>
      <c r="V88" s="1" t="s">
        <v>2065</v>
      </c>
    </row>
    <row r="89" s="1" customFormat="1" spans="1:22">
      <c r="A89" s="3">
        <v>999225659469435</v>
      </c>
      <c r="B89" s="1" t="s">
        <v>2029</v>
      </c>
      <c r="C89" s="1" t="s">
        <v>2568</v>
      </c>
      <c r="D89" s="1" t="s">
        <v>2569</v>
      </c>
      <c r="E89" s="1" t="s">
        <v>2570</v>
      </c>
      <c r="F89" s="1" t="s">
        <v>2029</v>
      </c>
      <c r="G89" s="1" t="s">
        <v>2033</v>
      </c>
      <c r="H89" s="1" t="s">
        <v>2034</v>
      </c>
      <c r="I89" s="1" t="s">
        <v>2571</v>
      </c>
      <c r="J89" s="1" t="s">
        <v>30</v>
      </c>
      <c r="K89" s="1" t="s">
        <v>2572</v>
      </c>
      <c r="L89" s="1" t="s">
        <v>2572</v>
      </c>
      <c r="M89" s="1" t="s">
        <v>2037</v>
      </c>
      <c r="N89" s="1" t="s">
        <v>2037</v>
      </c>
      <c r="O89" s="1" t="s">
        <v>2038</v>
      </c>
      <c r="P89" s="1" t="s">
        <v>2039</v>
      </c>
      <c r="Q89" s="1" t="s">
        <v>2040</v>
      </c>
      <c r="R89" s="1" t="s">
        <v>2573</v>
      </c>
      <c r="S89" s="1" t="s">
        <v>2042</v>
      </c>
      <c r="T89" s="1" t="s">
        <v>2043</v>
      </c>
      <c r="U89" s="1" t="s">
        <v>2044</v>
      </c>
      <c r="V89" s="1" t="s">
        <v>2109</v>
      </c>
    </row>
    <row r="90" s="1" customFormat="1" spans="1:22">
      <c r="A90" s="3">
        <v>999225659350658</v>
      </c>
      <c r="B90" s="1" t="s">
        <v>2029</v>
      </c>
      <c r="C90" s="1" t="s">
        <v>2574</v>
      </c>
      <c r="D90" s="1" t="s">
        <v>2575</v>
      </c>
      <c r="E90" s="1" t="s">
        <v>2576</v>
      </c>
      <c r="F90" s="1" t="s">
        <v>2029</v>
      </c>
      <c r="G90" s="1" t="s">
        <v>2033</v>
      </c>
      <c r="H90" s="1" t="s">
        <v>2034</v>
      </c>
      <c r="I90" s="1" t="s">
        <v>2577</v>
      </c>
      <c r="J90" s="1" t="s">
        <v>30</v>
      </c>
      <c r="K90" s="1" t="s">
        <v>2578</v>
      </c>
      <c r="L90" s="1" t="s">
        <v>2578</v>
      </c>
      <c r="M90" s="1" t="s">
        <v>2037</v>
      </c>
      <c r="N90" s="1" t="s">
        <v>2037</v>
      </c>
      <c r="O90" s="1" t="s">
        <v>2038</v>
      </c>
      <c r="P90" s="1" t="s">
        <v>2039</v>
      </c>
      <c r="Q90" s="1" t="s">
        <v>2040</v>
      </c>
      <c r="R90" s="1" t="s">
        <v>2579</v>
      </c>
      <c r="S90" s="1" t="s">
        <v>2042</v>
      </c>
      <c r="T90" s="1" t="s">
        <v>2043</v>
      </c>
      <c r="U90" s="1" t="s">
        <v>2044</v>
      </c>
      <c r="V90" s="1" t="s">
        <v>2510</v>
      </c>
    </row>
    <row r="91" s="1" customFormat="1" spans="1:22">
      <c r="A91" s="3">
        <v>999225659303511</v>
      </c>
      <c r="B91" s="1" t="s">
        <v>2029</v>
      </c>
      <c r="C91" s="1" t="s">
        <v>2580</v>
      </c>
      <c r="D91" s="1" t="s">
        <v>2337</v>
      </c>
      <c r="E91" s="1" t="s">
        <v>2581</v>
      </c>
      <c r="F91" s="1" t="s">
        <v>2029</v>
      </c>
      <c r="G91" s="1" t="s">
        <v>2033</v>
      </c>
      <c r="H91" s="1" t="s">
        <v>2034</v>
      </c>
      <c r="I91" s="1" t="s">
        <v>2582</v>
      </c>
      <c r="J91" s="1" t="s">
        <v>30</v>
      </c>
      <c r="K91" s="1" t="s">
        <v>2583</v>
      </c>
      <c r="L91" s="1" t="s">
        <v>2583</v>
      </c>
      <c r="M91" s="1" t="s">
        <v>2037</v>
      </c>
      <c r="N91" s="1" t="s">
        <v>2037</v>
      </c>
      <c r="O91" s="1" t="s">
        <v>2038</v>
      </c>
      <c r="P91" s="1" t="s">
        <v>2039</v>
      </c>
      <c r="Q91" s="1" t="s">
        <v>2040</v>
      </c>
      <c r="R91" s="1" t="s">
        <v>2584</v>
      </c>
      <c r="S91" s="1" t="s">
        <v>2042</v>
      </c>
      <c r="T91" s="1" t="s">
        <v>2043</v>
      </c>
      <c r="U91" s="1" t="s">
        <v>2044</v>
      </c>
      <c r="V91" s="1" t="s">
        <v>2229</v>
      </c>
    </row>
    <row r="92" s="1" customFormat="1" spans="1:22">
      <c r="A92" s="3">
        <v>999225659187997</v>
      </c>
      <c r="B92" s="1" t="s">
        <v>2029</v>
      </c>
      <c r="C92" s="1" t="s">
        <v>2585</v>
      </c>
      <c r="D92" s="1" t="s">
        <v>2586</v>
      </c>
      <c r="E92" s="1" t="s">
        <v>2587</v>
      </c>
      <c r="F92" s="1" t="s">
        <v>2029</v>
      </c>
      <c r="G92" s="1" t="s">
        <v>2033</v>
      </c>
      <c r="H92" s="1" t="s">
        <v>2034</v>
      </c>
      <c r="I92" s="1" t="s">
        <v>2588</v>
      </c>
      <c r="J92" s="1" t="s">
        <v>30</v>
      </c>
      <c r="K92" s="1" t="s">
        <v>2589</v>
      </c>
      <c r="L92" s="1" t="s">
        <v>2589</v>
      </c>
      <c r="M92" s="1" t="s">
        <v>2037</v>
      </c>
      <c r="N92" s="1" t="s">
        <v>2037</v>
      </c>
      <c r="O92" s="1" t="s">
        <v>2038</v>
      </c>
      <c r="P92" s="1" t="s">
        <v>2039</v>
      </c>
      <c r="Q92" s="1" t="s">
        <v>2040</v>
      </c>
      <c r="R92" s="1" t="s">
        <v>2590</v>
      </c>
      <c r="S92" s="1" t="s">
        <v>2042</v>
      </c>
      <c r="T92" s="1" t="s">
        <v>2043</v>
      </c>
      <c r="U92" s="1" t="s">
        <v>2044</v>
      </c>
      <c r="V92" s="1" t="s">
        <v>2109</v>
      </c>
    </row>
    <row r="93" s="1" customFormat="1" spans="1:22">
      <c r="A93" s="3">
        <v>999225659120978</v>
      </c>
      <c r="B93" s="1" t="s">
        <v>2029</v>
      </c>
      <c r="C93" s="1" t="s">
        <v>2591</v>
      </c>
      <c r="D93" s="1" t="s">
        <v>2592</v>
      </c>
      <c r="E93" s="1" t="s">
        <v>2593</v>
      </c>
      <c r="F93" s="1" t="s">
        <v>2029</v>
      </c>
      <c r="G93" s="1" t="s">
        <v>2033</v>
      </c>
      <c r="H93" s="1" t="s">
        <v>2034</v>
      </c>
      <c r="I93" s="1" t="s">
        <v>2594</v>
      </c>
      <c r="J93" s="1" t="s">
        <v>30</v>
      </c>
      <c r="K93" s="1" t="s">
        <v>2595</v>
      </c>
      <c r="L93" s="1" t="s">
        <v>2595</v>
      </c>
      <c r="M93" s="1" t="s">
        <v>2037</v>
      </c>
      <c r="N93" s="1" t="s">
        <v>2037</v>
      </c>
      <c r="O93" s="1" t="s">
        <v>2038</v>
      </c>
      <c r="P93" s="1" t="s">
        <v>2039</v>
      </c>
      <c r="Q93" s="1" t="s">
        <v>2040</v>
      </c>
      <c r="R93" s="1" t="s">
        <v>2596</v>
      </c>
      <c r="S93" s="1" t="s">
        <v>2042</v>
      </c>
      <c r="T93" s="1" t="s">
        <v>2043</v>
      </c>
      <c r="U93" s="1" t="s">
        <v>2044</v>
      </c>
      <c r="V93" s="1" t="s">
        <v>2109</v>
      </c>
    </row>
    <row r="94" s="1" customFormat="1" spans="1:22">
      <c r="A94" s="3">
        <v>999225658980547</v>
      </c>
      <c r="B94" s="1" t="s">
        <v>2029</v>
      </c>
      <c r="C94" s="1" t="s">
        <v>2597</v>
      </c>
      <c r="D94" s="1" t="s">
        <v>2598</v>
      </c>
      <c r="E94" s="1" t="s">
        <v>2599</v>
      </c>
      <c r="F94" s="1" t="s">
        <v>2029</v>
      </c>
      <c r="G94" s="1" t="s">
        <v>2033</v>
      </c>
      <c r="H94" s="1" t="s">
        <v>2034</v>
      </c>
      <c r="I94" s="1" t="s">
        <v>2600</v>
      </c>
      <c r="J94" s="1" t="s">
        <v>30</v>
      </c>
      <c r="K94" s="1" t="s">
        <v>2601</v>
      </c>
      <c r="L94" s="1" t="s">
        <v>2601</v>
      </c>
      <c r="M94" s="1" t="s">
        <v>2037</v>
      </c>
      <c r="N94" s="1" t="s">
        <v>2037</v>
      </c>
      <c r="O94" s="1" t="s">
        <v>2038</v>
      </c>
      <c r="P94" s="1" t="s">
        <v>2039</v>
      </c>
      <c r="Q94" s="1" t="s">
        <v>2040</v>
      </c>
      <c r="R94" s="1" t="s">
        <v>2602</v>
      </c>
      <c r="S94" s="1" t="s">
        <v>2042</v>
      </c>
      <c r="T94" s="1" t="s">
        <v>2043</v>
      </c>
      <c r="U94" s="1" t="s">
        <v>2044</v>
      </c>
      <c r="V94" s="1" t="s">
        <v>2229</v>
      </c>
    </row>
    <row r="95" s="1" customFormat="1" spans="1:22">
      <c r="A95" s="3">
        <v>999225657656144</v>
      </c>
      <c r="B95" s="1" t="s">
        <v>2603</v>
      </c>
      <c r="C95" s="1" t="s">
        <v>2604</v>
      </c>
      <c r="D95" s="1" t="s">
        <v>2605</v>
      </c>
      <c r="E95" s="1" t="s">
        <v>2606</v>
      </c>
      <c r="F95" s="1" t="s">
        <v>2029</v>
      </c>
      <c r="G95" s="1" t="s">
        <v>2033</v>
      </c>
      <c r="H95" s="1" t="s">
        <v>2034</v>
      </c>
      <c r="I95" s="1" t="s">
        <v>2607</v>
      </c>
      <c r="J95" s="1" t="s">
        <v>30</v>
      </c>
      <c r="K95" s="1" t="s">
        <v>2608</v>
      </c>
      <c r="L95" s="1" t="s">
        <v>2608</v>
      </c>
      <c r="M95" s="1" t="s">
        <v>2037</v>
      </c>
      <c r="N95" s="1" t="s">
        <v>2037</v>
      </c>
      <c r="O95" s="1" t="s">
        <v>2038</v>
      </c>
      <c r="P95" s="1" t="s">
        <v>2039</v>
      </c>
      <c r="Q95" s="1" t="s">
        <v>2040</v>
      </c>
      <c r="R95" s="1" t="s">
        <v>2609</v>
      </c>
      <c r="S95" s="1" t="s">
        <v>2042</v>
      </c>
      <c r="T95" s="1" t="s">
        <v>2043</v>
      </c>
      <c r="U95" s="1" t="s">
        <v>2044</v>
      </c>
      <c r="V95" s="1" t="s">
        <v>2109</v>
      </c>
    </row>
    <row r="96" s="1" customFormat="1" spans="1:22">
      <c r="A96" s="3">
        <v>999225657634583</v>
      </c>
      <c r="B96" s="1" t="s">
        <v>2603</v>
      </c>
      <c r="C96" s="1" t="s">
        <v>2610</v>
      </c>
      <c r="D96" s="1" t="s">
        <v>2611</v>
      </c>
      <c r="E96" s="1" t="s">
        <v>2612</v>
      </c>
      <c r="F96" s="1" t="s">
        <v>2029</v>
      </c>
      <c r="G96" s="1" t="s">
        <v>2033</v>
      </c>
      <c r="H96" s="1" t="s">
        <v>2034</v>
      </c>
      <c r="I96" s="1" t="s">
        <v>2613</v>
      </c>
      <c r="J96" s="1" t="s">
        <v>30</v>
      </c>
      <c r="K96" s="1" t="s">
        <v>2614</v>
      </c>
      <c r="L96" s="1" t="s">
        <v>2614</v>
      </c>
      <c r="M96" s="1" t="s">
        <v>2037</v>
      </c>
      <c r="N96" s="1" t="s">
        <v>2037</v>
      </c>
      <c r="O96" s="1" t="s">
        <v>2038</v>
      </c>
      <c r="P96" s="1" t="s">
        <v>2039</v>
      </c>
      <c r="Q96" s="1" t="s">
        <v>2040</v>
      </c>
      <c r="R96" s="1" t="s">
        <v>2615</v>
      </c>
      <c r="S96" s="1" t="s">
        <v>2042</v>
      </c>
      <c r="T96" s="1" t="s">
        <v>2043</v>
      </c>
      <c r="U96" s="1" t="s">
        <v>2044</v>
      </c>
      <c r="V96" s="1" t="s">
        <v>2136</v>
      </c>
    </row>
    <row r="97" s="1" customFormat="1" spans="1:22">
      <c r="A97" s="3">
        <v>999225657578538</v>
      </c>
      <c r="B97" s="1" t="s">
        <v>2603</v>
      </c>
      <c r="C97" s="1" t="s">
        <v>2616</v>
      </c>
      <c r="D97" s="1" t="s">
        <v>2617</v>
      </c>
      <c r="E97" s="1" t="s">
        <v>2618</v>
      </c>
      <c r="F97" s="1" t="s">
        <v>2029</v>
      </c>
      <c r="G97" s="1" t="s">
        <v>2033</v>
      </c>
      <c r="H97" s="1" t="s">
        <v>2034</v>
      </c>
      <c r="I97" s="1" t="s">
        <v>2619</v>
      </c>
      <c r="J97" s="1" t="s">
        <v>30</v>
      </c>
      <c r="K97" s="1" t="s">
        <v>2620</v>
      </c>
      <c r="L97" s="1" t="s">
        <v>2620</v>
      </c>
      <c r="M97" s="1" t="s">
        <v>2037</v>
      </c>
      <c r="N97" s="1" t="s">
        <v>2037</v>
      </c>
      <c r="O97" s="1" t="s">
        <v>2038</v>
      </c>
      <c r="P97" s="1" t="s">
        <v>2039</v>
      </c>
      <c r="Q97" s="1" t="s">
        <v>2040</v>
      </c>
      <c r="R97" s="1" t="s">
        <v>2621</v>
      </c>
      <c r="S97" s="1" t="s">
        <v>2042</v>
      </c>
      <c r="T97" s="1" t="s">
        <v>2043</v>
      </c>
      <c r="U97" s="1" t="s">
        <v>2044</v>
      </c>
      <c r="V97" s="1" t="s">
        <v>2045</v>
      </c>
    </row>
    <row r="98" s="1" customFormat="1" spans="1:22">
      <c r="A98" s="3">
        <v>999225657527918</v>
      </c>
      <c r="B98" s="1" t="s">
        <v>2603</v>
      </c>
      <c r="C98" s="1" t="s">
        <v>2622</v>
      </c>
      <c r="D98" s="1" t="s">
        <v>2623</v>
      </c>
      <c r="E98" s="1" t="s">
        <v>2624</v>
      </c>
      <c r="F98" s="1" t="s">
        <v>2029</v>
      </c>
      <c r="G98" s="1" t="s">
        <v>2033</v>
      </c>
      <c r="H98" s="1" t="s">
        <v>2034</v>
      </c>
      <c r="I98" s="1" t="s">
        <v>2625</v>
      </c>
      <c r="J98" s="1" t="s">
        <v>30</v>
      </c>
      <c r="K98" s="1" t="s">
        <v>2626</v>
      </c>
      <c r="L98" s="1" t="s">
        <v>2626</v>
      </c>
      <c r="M98" s="1" t="s">
        <v>2037</v>
      </c>
      <c r="N98" s="1" t="s">
        <v>2037</v>
      </c>
      <c r="O98" s="1" t="s">
        <v>2038</v>
      </c>
      <c r="P98" s="1" t="s">
        <v>2039</v>
      </c>
      <c r="Q98" s="1" t="s">
        <v>2040</v>
      </c>
      <c r="R98" s="1" t="s">
        <v>2627</v>
      </c>
      <c r="S98" s="1" t="s">
        <v>2042</v>
      </c>
      <c r="T98" s="1" t="s">
        <v>2043</v>
      </c>
      <c r="U98" s="1" t="s">
        <v>2044</v>
      </c>
      <c r="V98" s="1" t="s">
        <v>2109</v>
      </c>
    </row>
    <row r="99" s="1" customFormat="1" spans="1:22">
      <c r="A99" s="3">
        <v>999225657369676</v>
      </c>
      <c r="B99" s="1" t="s">
        <v>2603</v>
      </c>
      <c r="C99" s="1" t="s">
        <v>2628</v>
      </c>
      <c r="D99" s="1" t="s">
        <v>2629</v>
      </c>
      <c r="E99" s="1" t="s">
        <v>2630</v>
      </c>
      <c r="F99" s="1" t="s">
        <v>2029</v>
      </c>
      <c r="G99" s="1" t="s">
        <v>2033</v>
      </c>
      <c r="H99" s="1" t="s">
        <v>2034</v>
      </c>
      <c r="I99" s="1" t="s">
        <v>2631</v>
      </c>
      <c r="J99" s="1" t="s">
        <v>30</v>
      </c>
      <c r="K99" s="1" t="s">
        <v>2632</v>
      </c>
      <c r="L99" s="1" t="s">
        <v>2632</v>
      </c>
      <c r="M99" s="1" t="s">
        <v>2037</v>
      </c>
      <c r="N99" s="1" t="s">
        <v>2037</v>
      </c>
      <c r="O99" s="1" t="s">
        <v>2038</v>
      </c>
      <c r="P99" s="1" t="s">
        <v>2039</v>
      </c>
      <c r="Q99" s="1" t="s">
        <v>2040</v>
      </c>
      <c r="R99" s="1" t="s">
        <v>2633</v>
      </c>
      <c r="S99" s="1" t="s">
        <v>2042</v>
      </c>
      <c r="T99" s="1" t="s">
        <v>2043</v>
      </c>
      <c r="U99" s="1" t="s">
        <v>2044</v>
      </c>
      <c r="V99" s="1" t="s">
        <v>2634</v>
      </c>
    </row>
    <row r="100" s="1" customFormat="1" spans="1:22">
      <c r="A100" s="3">
        <v>999225657233562</v>
      </c>
      <c r="B100" s="1" t="s">
        <v>2603</v>
      </c>
      <c r="C100" s="1" t="s">
        <v>2635</v>
      </c>
      <c r="D100" s="1" t="s">
        <v>2636</v>
      </c>
      <c r="E100" s="1" t="s">
        <v>2637</v>
      </c>
      <c r="F100" s="1" t="s">
        <v>2029</v>
      </c>
      <c r="G100" s="1" t="s">
        <v>2033</v>
      </c>
      <c r="H100" s="1" t="s">
        <v>2034</v>
      </c>
      <c r="I100" s="1" t="s">
        <v>2638</v>
      </c>
      <c r="J100" s="1" t="s">
        <v>30</v>
      </c>
      <c r="K100" s="1" t="s">
        <v>2639</v>
      </c>
      <c r="L100" s="1" t="s">
        <v>2639</v>
      </c>
      <c r="M100" s="1" t="s">
        <v>2037</v>
      </c>
      <c r="N100" s="1" t="s">
        <v>2037</v>
      </c>
      <c r="O100" s="1" t="s">
        <v>2038</v>
      </c>
      <c r="P100" s="1" t="s">
        <v>2039</v>
      </c>
      <c r="Q100" s="1" t="s">
        <v>2040</v>
      </c>
      <c r="R100" s="1" t="s">
        <v>2640</v>
      </c>
      <c r="S100" s="1" t="s">
        <v>2042</v>
      </c>
      <c r="T100" s="1" t="s">
        <v>2043</v>
      </c>
      <c r="U100" s="1" t="s">
        <v>2044</v>
      </c>
      <c r="V100" s="1" t="s">
        <v>2229</v>
      </c>
    </row>
    <row r="101" s="1" customFormat="1" spans="1:22">
      <c r="A101" s="3">
        <v>999225656917610</v>
      </c>
      <c r="B101" s="1" t="s">
        <v>2603</v>
      </c>
      <c r="C101" s="1" t="s">
        <v>2641</v>
      </c>
      <c r="D101" s="1" t="s">
        <v>2642</v>
      </c>
      <c r="E101" s="1" t="s">
        <v>2643</v>
      </c>
      <c r="F101" s="1" t="s">
        <v>2029</v>
      </c>
      <c r="G101" s="1" t="s">
        <v>2033</v>
      </c>
      <c r="H101" s="1" t="s">
        <v>2034</v>
      </c>
      <c r="I101" s="1" t="s">
        <v>2644</v>
      </c>
      <c r="J101" s="1" t="s">
        <v>30</v>
      </c>
      <c r="K101" s="1" t="s">
        <v>2645</v>
      </c>
      <c r="L101" s="1" t="s">
        <v>2645</v>
      </c>
      <c r="M101" s="1" t="s">
        <v>2037</v>
      </c>
      <c r="N101" s="1" t="s">
        <v>2037</v>
      </c>
      <c r="O101" s="1" t="s">
        <v>2038</v>
      </c>
      <c r="P101" s="1" t="s">
        <v>2039</v>
      </c>
      <c r="Q101" s="1" t="s">
        <v>2040</v>
      </c>
      <c r="R101" s="1" t="s">
        <v>2646</v>
      </c>
      <c r="S101" s="1" t="s">
        <v>2042</v>
      </c>
      <c r="T101" s="1" t="s">
        <v>2043</v>
      </c>
      <c r="U101" s="1" t="s">
        <v>2044</v>
      </c>
      <c r="V101" s="1" t="s">
        <v>2647</v>
      </c>
    </row>
    <row r="102" s="1" customFormat="1" spans="1:22">
      <c r="A102" s="3">
        <v>999225656467140</v>
      </c>
      <c r="B102" s="1" t="s">
        <v>2603</v>
      </c>
      <c r="C102" s="1" t="s">
        <v>2648</v>
      </c>
      <c r="D102" s="1" t="s">
        <v>2649</v>
      </c>
      <c r="E102" s="1" t="s">
        <v>2650</v>
      </c>
      <c r="F102" s="1" t="s">
        <v>2029</v>
      </c>
      <c r="G102" s="1" t="s">
        <v>2033</v>
      </c>
      <c r="H102" s="1" t="s">
        <v>2034</v>
      </c>
      <c r="I102" s="1" t="s">
        <v>2651</v>
      </c>
      <c r="J102" s="1" t="s">
        <v>30</v>
      </c>
      <c r="K102" s="1" t="s">
        <v>2652</v>
      </c>
      <c r="L102" s="1" t="s">
        <v>2652</v>
      </c>
      <c r="M102" s="1" t="s">
        <v>2037</v>
      </c>
      <c r="N102" s="1" t="s">
        <v>2037</v>
      </c>
      <c r="O102" s="1" t="s">
        <v>2038</v>
      </c>
      <c r="P102" s="1" t="s">
        <v>2039</v>
      </c>
      <c r="Q102" s="1" t="s">
        <v>2040</v>
      </c>
      <c r="R102" s="1" t="s">
        <v>2653</v>
      </c>
      <c r="S102" s="1" t="s">
        <v>2042</v>
      </c>
      <c r="T102" s="1" t="s">
        <v>2043</v>
      </c>
      <c r="U102" s="1" t="s">
        <v>2044</v>
      </c>
      <c r="V102" s="1" t="s">
        <v>2136</v>
      </c>
    </row>
    <row r="103" s="1" customFormat="1" spans="1:22">
      <c r="A103" s="3">
        <v>999225656370020</v>
      </c>
      <c r="B103" s="1" t="s">
        <v>2603</v>
      </c>
      <c r="C103" s="1" t="s">
        <v>2654</v>
      </c>
      <c r="D103" s="1" t="s">
        <v>2655</v>
      </c>
      <c r="E103" s="1" t="s">
        <v>2656</v>
      </c>
      <c r="F103" s="1" t="s">
        <v>2029</v>
      </c>
      <c r="G103" s="1" t="s">
        <v>2033</v>
      </c>
      <c r="H103" s="1" t="s">
        <v>2034</v>
      </c>
      <c r="I103" s="1" t="s">
        <v>2657</v>
      </c>
      <c r="J103" s="1" t="s">
        <v>30</v>
      </c>
      <c r="K103" s="1" t="s">
        <v>2658</v>
      </c>
      <c r="L103" s="1" t="s">
        <v>2658</v>
      </c>
      <c r="M103" s="1" t="s">
        <v>2037</v>
      </c>
      <c r="N103" s="1" t="s">
        <v>2037</v>
      </c>
      <c r="O103" s="1" t="s">
        <v>2038</v>
      </c>
      <c r="P103" s="1" t="s">
        <v>2039</v>
      </c>
      <c r="Q103" s="1" t="s">
        <v>2040</v>
      </c>
      <c r="R103" s="1" t="s">
        <v>2659</v>
      </c>
      <c r="S103" s="1" t="s">
        <v>2042</v>
      </c>
      <c r="T103" s="1" t="s">
        <v>2043</v>
      </c>
      <c r="U103" s="1" t="s">
        <v>2044</v>
      </c>
      <c r="V103" s="1" t="s">
        <v>2261</v>
      </c>
    </row>
    <row r="104" s="1" customFormat="1" spans="1:22">
      <c r="A104" s="3">
        <v>999225654719791</v>
      </c>
      <c r="B104" s="1" t="s">
        <v>2603</v>
      </c>
      <c r="C104" s="1" t="s">
        <v>2660</v>
      </c>
      <c r="D104" s="1" t="s">
        <v>2661</v>
      </c>
      <c r="E104" s="1" t="s">
        <v>2662</v>
      </c>
      <c r="F104" s="1" t="s">
        <v>2029</v>
      </c>
      <c r="G104" s="1" t="s">
        <v>2033</v>
      </c>
      <c r="H104" s="1" t="s">
        <v>2034</v>
      </c>
      <c r="I104" s="1" t="s">
        <v>2663</v>
      </c>
      <c r="J104" s="1" t="s">
        <v>30</v>
      </c>
      <c r="K104" s="1" t="s">
        <v>2664</v>
      </c>
      <c r="L104" s="1" t="s">
        <v>2664</v>
      </c>
      <c r="M104" s="1" t="s">
        <v>2037</v>
      </c>
      <c r="N104" s="1" t="s">
        <v>2037</v>
      </c>
      <c r="O104" s="1" t="s">
        <v>2038</v>
      </c>
      <c r="P104" s="1" t="s">
        <v>2039</v>
      </c>
      <c r="Q104" s="1" t="s">
        <v>2040</v>
      </c>
      <c r="R104" s="1" t="s">
        <v>2665</v>
      </c>
      <c r="S104" s="1" t="s">
        <v>2042</v>
      </c>
      <c r="T104" s="1" t="s">
        <v>2043</v>
      </c>
      <c r="U104" s="1" t="s">
        <v>2044</v>
      </c>
      <c r="V104" s="1" t="s">
        <v>2136</v>
      </c>
    </row>
    <row r="105" s="1" customFormat="1" spans="1:22">
      <c r="A105" s="3">
        <v>999225654606315</v>
      </c>
      <c r="B105" s="1" t="s">
        <v>2603</v>
      </c>
      <c r="C105" s="1" t="s">
        <v>2666</v>
      </c>
      <c r="D105" s="1" t="s">
        <v>2667</v>
      </c>
      <c r="E105" s="1" t="s">
        <v>2668</v>
      </c>
      <c r="F105" s="1" t="s">
        <v>2029</v>
      </c>
      <c r="G105" s="1" t="s">
        <v>2033</v>
      </c>
      <c r="H105" s="1" t="s">
        <v>2034</v>
      </c>
      <c r="I105" s="1" t="s">
        <v>2669</v>
      </c>
      <c r="J105" s="1" t="s">
        <v>30</v>
      </c>
      <c r="K105" s="1" t="s">
        <v>2670</v>
      </c>
      <c r="L105" s="1" t="s">
        <v>2670</v>
      </c>
      <c r="M105" s="1" t="s">
        <v>2037</v>
      </c>
      <c r="N105" s="1" t="s">
        <v>2037</v>
      </c>
      <c r="O105" s="1" t="s">
        <v>2038</v>
      </c>
      <c r="P105" s="1" t="s">
        <v>2039</v>
      </c>
      <c r="Q105" s="1" t="s">
        <v>2040</v>
      </c>
      <c r="R105" s="1" t="s">
        <v>2671</v>
      </c>
      <c r="S105" s="1" t="s">
        <v>2042</v>
      </c>
      <c r="T105" s="1" t="s">
        <v>2043</v>
      </c>
      <c r="U105" s="1" t="s">
        <v>2044</v>
      </c>
      <c r="V105" s="1" t="s">
        <v>2420</v>
      </c>
    </row>
    <row r="106" s="1" customFormat="1" spans="1:22">
      <c r="A106" s="3">
        <v>999225654174072</v>
      </c>
      <c r="B106" s="1" t="s">
        <v>2603</v>
      </c>
      <c r="C106" s="1" t="s">
        <v>2672</v>
      </c>
      <c r="D106" s="1" t="s">
        <v>2586</v>
      </c>
      <c r="E106" s="1" t="s">
        <v>2673</v>
      </c>
      <c r="F106" s="1" t="s">
        <v>2029</v>
      </c>
      <c r="G106" s="1" t="s">
        <v>2033</v>
      </c>
      <c r="H106" s="1" t="s">
        <v>2034</v>
      </c>
      <c r="I106" s="1" t="s">
        <v>2588</v>
      </c>
      <c r="J106" s="1" t="s">
        <v>30</v>
      </c>
      <c r="K106" s="1" t="s">
        <v>2589</v>
      </c>
      <c r="L106" s="1" t="s">
        <v>2589</v>
      </c>
      <c r="M106" s="1" t="s">
        <v>2037</v>
      </c>
      <c r="N106" s="1" t="s">
        <v>2037</v>
      </c>
      <c r="O106" s="1" t="s">
        <v>2038</v>
      </c>
      <c r="P106" s="1" t="s">
        <v>2039</v>
      </c>
      <c r="Q106" s="1" t="s">
        <v>2040</v>
      </c>
      <c r="R106" s="1" t="s">
        <v>2674</v>
      </c>
      <c r="S106" s="1" t="s">
        <v>2042</v>
      </c>
      <c r="T106" s="1" t="s">
        <v>2043</v>
      </c>
      <c r="U106" s="1" t="s">
        <v>2044</v>
      </c>
      <c r="V106" s="1" t="s">
        <v>2109</v>
      </c>
    </row>
    <row r="107" s="1" customFormat="1" spans="1:22">
      <c r="A107" s="3">
        <v>999225653991275</v>
      </c>
      <c r="B107" s="1" t="s">
        <v>2603</v>
      </c>
      <c r="C107" s="1" t="s">
        <v>2675</v>
      </c>
      <c r="D107" s="1" t="s">
        <v>2676</v>
      </c>
      <c r="E107" s="1" t="s">
        <v>2677</v>
      </c>
      <c r="F107" s="1" t="s">
        <v>2603</v>
      </c>
      <c r="G107" s="1" t="s">
        <v>2033</v>
      </c>
      <c r="H107" s="1" t="s">
        <v>2034</v>
      </c>
      <c r="I107" s="1" t="s">
        <v>2678</v>
      </c>
      <c r="J107" s="1" t="s">
        <v>30</v>
      </c>
      <c r="K107" s="1" t="s">
        <v>2679</v>
      </c>
      <c r="L107" s="1" t="s">
        <v>2679</v>
      </c>
      <c r="M107" s="1" t="s">
        <v>2037</v>
      </c>
      <c r="N107" s="1" t="s">
        <v>2037</v>
      </c>
      <c r="O107" s="1" t="s">
        <v>2038</v>
      </c>
      <c r="P107" s="1" t="s">
        <v>2039</v>
      </c>
      <c r="Q107" s="1" t="s">
        <v>2040</v>
      </c>
      <c r="R107" s="1" t="s">
        <v>2680</v>
      </c>
      <c r="S107" s="1" t="s">
        <v>2042</v>
      </c>
      <c r="T107" s="1" t="s">
        <v>2043</v>
      </c>
      <c r="U107" s="1" t="s">
        <v>2044</v>
      </c>
      <c r="V107" s="1" t="s">
        <v>2681</v>
      </c>
    </row>
    <row r="108" s="1" customFormat="1" spans="1:22">
      <c r="A108" s="3">
        <v>999225653170241</v>
      </c>
      <c r="B108" s="1" t="s">
        <v>2603</v>
      </c>
      <c r="C108" s="1" t="s">
        <v>2682</v>
      </c>
      <c r="D108" s="1" t="s">
        <v>2683</v>
      </c>
      <c r="E108" s="1" t="s">
        <v>2684</v>
      </c>
      <c r="F108" s="1" t="s">
        <v>2029</v>
      </c>
      <c r="G108" s="1" t="s">
        <v>2033</v>
      </c>
      <c r="H108" s="1" t="s">
        <v>2034</v>
      </c>
      <c r="I108" s="1" t="s">
        <v>2685</v>
      </c>
      <c r="J108" s="1" t="s">
        <v>30</v>
      </c>
      <c r="K108" s="1" t="s">
        <v>2686</v>
      </c>
      <c r="L108" s="1" t="s">
        <v>2686</v>
      </c>
      <c r="M108" s="1" t="s">
        <v>2037</v>
      </c>
      <c r="N108" s="1" t="s">
        <v>2037</v>
      </c>
      <c r="O108" s="1" t="s">
        <v>2038</v>
      </c>
      <c r="P108" s="1" t="s">
        <v>2039</v>
      </c>
      <c r="Q108" s="1" t="s">
        <v>2040</v>
      </c>
      <c r="R108" s="1" t="s">
        <v>2687</v>
      </c>
      <c r="S108" s="1" t="s">
        <v>2042</v>
      </c>
      <c r="T108" s="1" t="s">
        <v>2043</v>
      </c>
      <c r="U108" s="1" t="s">
        <v>2044</v>
      </c>
      <c r="V108" s="1" t="s">
        <v>2109</v>
      </c>
    </row>
    <row r="109" s="1" customFormat="1" spans="1:22">
      <c r="A109" s="3">
        <v>999225652645393</v>
      </c>
      <c r="B109" s="1" t="s">
        <v>2603</v>
      </c>
      <c r="C109" s="1" t="s">
        <v>2688</v>
      </c>
      <c r="D109" s="1" t="s">
        <v>2435</v>
      </c>
      <c r="E109" s="1" t="s">
        <v>2689</v>
      </c>
      <c r="F109" s="1" t="s">
        <v>2029</v>
      </c>
      <c r="G109" s="1" t="s">
        <v>2033</v>
      </c>
      <c r="H109" s="1" t="s">
        <v>2034</v>
      </c>
      <c r="I109" s="1" t="s">
        <v>2690</v>
      </c>
      <c r="J109" s="1" t="s">
        <v>30</v>
      </c>
      <c r="K109" s="1" t="s">
        <v>2691</v>
      </c>
      <c r="L109" s="1" t="s">
        <v>2691</v>
      </c>
      <c r="M109" s="1" t="s">
        <v>2037</v>
      </c>
      <c r="N109" s="1" t="s">
        <v>2037</v>
      </c>
      <c r="O109" s="1" t="s">
        <v>2038</v>
      </c>
      <c r="P109" s="1" t="s">
        <v>2039</v>
      </c>
      <c r="Q109" s="1" t="s">
        <v>2040</v>
      </c>
      <c r="R109" s="1" t="s">
        <v>2692</v>
      </c>
      <c r="S109" s="1" t="s">
        <v>2042</v>
      </c>
      <c r="T109" s="1" t="s">
        <v>2043</v>
      </c>
      <c r="U109" s="1" t="s">
        <v>2390</v>
      </c>
      <c r="V109" s="1" t="s">
        <v>2109</v>
      </c>
    </row>
    <row r="110" s="1" customFormat="1" spans="1:22">
      <c r="A110" s="3">
        <v>999225652383775</v>
      </c>
      <c r="B110" s="1" t="s">
        <v>2603</v>
      </c>
      <c r="C110" s="1" t="s">
        <v>2693</v>
      </c>
      <c r="D110" s="1" t="s">
        <v>2694</v>
      </c>
      <c r="E110" s="1" t="s">
        <v>2695</v>
      </c>
      <c r="F110" s="1" t="s">
        <v>2603</v>
      </c>
      <c r="G110" s="1" t="s">
        <v>2033</v>
      </c>
      <c r="H110" s="1" t="s">
        <v>2034</v>
      </c>
      <c r="I110" s="1" t="s">
        <v>2696</v>
      </c>
      <c r="J110" s="1" t="s">
        <v>30</v>
      </c>
      <c r="K110" s="1" t="s">
        <v>2697</v>
      </c>
      <c r="L110" s="1" t="s">
        <v>2697</v>
      </c>
      <c r="M110" s="1" t="s">
        <v>2037</v>
      </c>
      <c r="N110" s="1" t="s">
        <v>2037</v>
      </c>
      <c r="O110" s="1" t="s">
        <v>2038</v>
      </c>
      <c r="P110" s="1" t="s">
        <v>2039</v>
      </c>
      <c r="Q110" s="1" t="s">
        <v>2040</v>
      </c>
      <c r="R110" s="1" t="s">
        <v>2698</v>
      </c>
      <c r="S110" s="1" t="s">
        <v>2042</v>
      </c>
      <c r="T110" s="1" t="s">
        <v>2043</v>
      </c>
      <c r="U110" s="1" t="s">
        <v>2044</v>
      </c>
      <c r="V110" s="1" t="s">
        <v>2229</v>
      </c>
    </row>
    <row r="111" s="1" customFormat="1" spans="1:22">
      <c r="A111" s="3">
        <v>999225651853255</v>
      </c>
      <c r="B111" s="1" t="s">
        <v>2603</v>
      </c>
      <c r="C111" s="1" t="s">
        <v>2699</v>
      </c>
      <c r="D111" s="1" t="s">
        <v>2700</v>
      </c>
      <c r="E111" s="1" t="s">
        <v>2701</v>
      </c>
      <c r="F111" s="1" t="s">
        <v>2603</v>
      </c>
      <c r="G111" s="1" t="s">
        <v>2033</v>
      </c>
      <c r="H111" s="1" t="s">
        <v>2034</v>
      </c>
      <c r="I111" s="1" t="s">
        <v>2702</v>
      </c>
      <c r="J111" s="1" t="s">
        <v>30</v>
      </c>
      <c r="K111" s="1" t="s">
        <v>2703</v>
      </c>
      <c r="L111" s="1" t="s">
        <v>2703</v>
      </c>
      <c r="M111" s="1" t="s">
        <v>2037</v>
      </c>
      <c r="N111" s="1" t="s">
        <v>2037</v>
      </c>
      <c r="O111" s="1" t="s">
        <v>2038</v>
      </c>
      <c r="P111" s="1" t="s">
        <v>2039</v>
      </c>
      <c r="Q111" s="1" t="s">
        <v>2040</v>
      </c>
      <c r="R111" s="1" t="s">
        <v>2704</v>
      </c>
      <c r="S111" s="1" t="s">
        <v>2042</v>
      </c>
      <c r="T111" s="1" t="s">
        <v>2043</v>
      </c>
      <c r="U111" s="1" t="s">
        <v>2044</v>
      </c>
      <c r="V111" s="1" t="s">
        <v>2109</v>
      </c>
    </row>
    <row r="112" s="1" customFormat="1" spans="1:22">
      <c r="A112" s="3">
        <v>999225650735583</v>
      </c>
      <c r="B112" s="1" t="s">
        <v>2603</v>
      </c>
      <c r="C112" s="1" t="s">
        <v>2705</v>
      </c>
      <c r="D112" s="1" t="s">
        <v>2706</v>
      </c>
      <c r="E112" s="1" t="s">
        <v>2707</v>
      </c>
      <c r="F112" s="1" t="s">
        <v>2029</v>
      </c>
      <c r="G112" s="1" t="s">
        <v>2033</v>
      </c>
      <c r="H112" s="1" t="s">
        <v>2034</v>
      </c>
      <c r="I112" s="1" t="s">
        <v>2708</v>
      </c>
      <c r="J112" s="1" t="s">
        <v>30</v>
      </c>
      <c r="K112" s="1" t="s">
        <v>2709</v>
      </c>
      <c r="L112" s="1" t="s">
        <v>2709</v>
      </c>
      <c r="M112" s="1" t="s">
        <v>2037</v>
      </c>
      <c r="N112" s="1" t="s">
        <v>2037</v>
      </c>
      <c r="O112" s="1" t="s">
        <v>2038</v>
      </c>
      <c r="P112" s="1" t="s">
        <v>2039</v>
      </c>
      <c r="Q112" s="1" t="s">
        <v>2040</v>
      </c>
      <c r="R112" s="1" t="s">
        <v>2710</v>
      </c>
      <c r="S112" s="1" t="s">
        <v>2042</v>
      </c>
      <c r="T112" s="1" t="s">
        <v>2043</v>
      </c>
      <c r="U112" s="1" t="s">
        <v>2044</v>
      </c>
      <c r="V112" s="1" t="s">
        <v>2109</v>
      </c>
    </row>
    <row r="113" s="1" customFormat="1" spans="1:22">
      <c r="A113" s="3">
        <v>999225649804950</v>
      </c>
      <c r="B113" s="1" t="s">
        <v>2603</v>
      </c>
      <c r="C113" s="1" t="s">
        <v>2711</v>
      </c>
      <c r="D113" s="1" t="s">
        <v>2314</v>
      </c>
      <c r="E113" s="1" t="s">
        <v>2712</v>
      </c>
      <c r="F113" s="1" t="s">
        <v>2029</v>
      </c>
      <c r="G113" s="1" t="s">
        <v>2033</v>
      </c>
      <c r="H113" s="1" t="s">
        <v>2034</v>
      </c>
      <c r="I113" s="1" t="s">
        <v>2713</v>
      </c>
      <c r="J113" s="1" t="s">
        <v>30</v>
      </c>
      <c r="K113" s="1" t="s">
        <v>2714</v>
      </c>
      <c r="L113" s="1" t="s">
        <v>2714</v>
      </c>
      <c r="M113" s="1" t="s">
        <v>2037</v>
      </c>
      <c r="N113" s="1" t="s">
        <v>2037</v>
      </c>
      <c r="O113" s="1" t="s">
        <v>2038</v>
      </c>
      <c r="P113" s="1" t="s">
        <v>2039</v>
      </c>
      <c r="Q113" s="1" t="s">
        <v>2040</v>
      </c>
      <c r="R113" s="1" t="s">
        <v>2715</v>
      </c>
      <c r="S113" s="1" t="s">
        <v>2042</v>
      </c>
      <c r="T113" s="1" t="s">
        <v>2043</v>
      </c>
      <c r="U113" s="1" t="s">
        <v>2044</v>
      </c>
      <c r="V113" s="1" t="s">
        <v>2136</v>
      </c>
    </row>
    <row r="114" s="1" customFormat="1" spans="1:22">
      <c r="A114" s="3">
        <v>999225647814497</v>
      </c>
      <c r="B114" s="1" t="s">
        <v>2603</v>
      </c>
      <c r="C114" s="1" t="s">
        <v>2716</v>
      </c>
      <c r="D114" s="1" t="s">
        <v>2717</v>
      </c>
      <c r="E114" s="1" t="s">
        <v>2718</v>
      </c>
      <c r="F114" s="1" t="s">
        <v>2029</v>
      </c>
      <c r="G114" s="1" t="s">
        <v>2033</v>
      </c>
      <c r="H114" s="1" t="s">
        <v>2034</v>
      </c>
      <c r="I114" s="1" t="s">
        <v>2719</v>
      </c>
      <c r="J114" s="1" t="s">
        <v>30</v>
      </c>
      <c r="K114" s="1" t="s">
        <v>2720</v>
      </c>
      <c r="L114" s="1" t="s">
        <v>2720</v>
      </c>
      <c r="M114" s="1" t="s">
        <v>2037</v>
      </c>
      <c r="N114" s="1" t="s">
        <v>2037</v>
      </c>
      <c r="O114" s="1" t="s">
        <v>2038</v>
      </c>
      <c r="P114" s="1" t="s">
        <v>2039</v>
      </c>
      <c r="Q114" s="1" t="s">
        <v>2040</v>
      </c>
      <c r="R114" s="1" t="s">
        <v>2721</v>
      </c>
      <c r="S114" s="1" t="s">
        <v>2042</v>
      </c>
      <c r="T114" s="1" t="s">
        <v>2043</v>
      </c>
      <c r="U114" s="1" t="s">
        <v>2044</v>
      </c>
      <c r="V114" s="1" t="s">
        <v>2722</v>
      </c>
    </row>
    <row r="115" s="1" customFormat="1" spans="1:22">
      <c r="A115" s="3">
        <v>999225647469807</v>
      </c>
      <c r="B115" s="1" t="s">
        <v>2603</v>
      </c>
      <c r="C115" s="1" t="s">
        <v>2723</v>
      </c>
      <c r="D115" s="1" t="s">
        <v>2724</v>
      </c>
      <c r="E115" s="1" t="s">
        <v>2725</v>
      </c>
      <c r="F115" s="1" t="s">
        <v>2603</v>
      </c>
      <c r="G115" s="1" t="s">
        <v>2033</v>
      </c>
      <c r="H115" s="1" t="s">
        <v>2034</v>
      </c>
      <c r="I115" s="1" t="s">
        <v>2726</v>
      </c>
      <c r="J115" s="1" t="s">
        <v>30</v>
      </c>
      <c r="K115" s="1" t="s">
        <v>2727</v>
      </c>
      <c r="L115" s="1" t="s">
        <v>2727</v>
      </c>
      <c r="M115" s="1" t="s">
        <v>2037</v>
      </c>
      <c r="N115" s="1" t="s">
        <v>2037</v>
      </c>
      <c r="O115" s="1" t="s">
        <v>2038</v>
      </c>
      <c r="P115" s="1" t="s">
        <v>2039</v>
      </c>
      <c r="Q115" s="1" t="s">
        <v>2040</v>
      </c>
      <c r="R115" s="1" t="s">
        <v>2728</v>
      </c>
      <c r="S115" s="1" t="s">
        <v>2042</v>
      </c>
      <c r="T115" s="1" t="s">
        <v>2043</v>
      </c>
      <c r="U115" s="1" t="s">
        <v>2044</v>
      </c>
      <c r="V115" s="1" t="s">
        <v>2229</v>
      </c>
    </row>
    <row r="116" s="1" customFormat="1" spans="1:22">
      <c r="A116" s="3">
        <v>999225647430986</v>
      </c>
      <c r="B116" s="1" t="s">
        <v>2603</v>
      </c>
      <c r="C116" s="1" t="s">
        <v>2729</v>
      </c>
      <c r="D116" s="1" t="s">
        <v>2730</v>
      </c>
      <c r="E116" s="1" t="s">
        <v>2731</v>
      </c>
      <c r="F116" s="1" t="s">
        <v>2029</v>
      </c>
      <c r="G116" s="1" t="s">
        <v>2033</v>
      </c>
      <c r="H116" s="1" t="s">
        <v>2034</v>
      </c>
      <c r="I116" s="1" t="s">
        <v>2732</v>
      </c>
      <c r="J116" s="1" t="s">
        <v>30</v>
      </c>
      <c r="K116" s="1" t="s">
        <v>2733</v>
      </c>
      <c r="L116" s="1" t="s">
        <v>2733</v>
      </c>
      <c r="M116" s="1" t="s">
        <v>2037</v>
      </c>
      <c r="N116" s="1" t="s">
        <v>2037</v>
      </c>
      <c r="O116" s="1" t="s">
        <v>2038</v>
      </c>
      <c r="P116" s="1" t="s">
        <v>2039</v>
      </c>
      <c r="Q116" s="1" t="s">
        <v>2040</v>
      </c>
      <c r="R116" s="1" t="s">
        <v>2734</v>
      </c>
      <c r="S116" s="1" t="s">
        <v>2042</v>
      </c>
      <c r="T116" s="1" t="s">
        <v>2043</v>
      </c>
      <c r="U116" s="1" t="s">
        <v>2044</v>
      </c>
      <c r="V116" s="1" t="s">
        <v>2045</v>
      </c>
    </row>
    <row r="117" s="1" customFormat="1" spans="1:22">
      <c r="A117" s="3">
        <v>999225647333991</v>
      </c>
      <c r="B117" s="1" t="s">
        <v>2603</v>
      </c>
      <c r="C117" s="1" t="s">
        <v>2735</v>
      </c>
      <c r="D117" s="1" t="s">
        <v>2736</v>
      </c>
      <c r="E117" s="1" t="s">
        <v>2737</v>
      </c>
      <c r="F117" s="1" t="s">
        <v>2029</v>
      </c>
      <c r="G117" s="1" t="s">
        <v>2033</v>
      </c>
      <c r="H117" s="1" t="s">
        <v>2034</v>
      </c>
      <c r="I117" s="1" t="s">
        <v>2738</v>
      </c>
      <c r="J117" s="1" t="s">
        <v>30</v>
      </c>
      <c r="K117" s="1" t="s">
        <v>2739</v>
      </c>
      <c r="L117" s="1" t="s">
        <v>2739</v>
      </c>
      <c r="M117" s="1" t="s">
        <v>2037</v>
      </c>
      <c r="N117" s="1" t="s">
        <v>2037</v>
      </c>
      <c r="O117" s="1" t="s">
        <v>2038</v>
      </c>
      <c r="P117" s="1" t="s">
        <v>2039</v>
      </c>
      <c r="Q117" s="1" t="s">
        <v>2040</v>
      </c>
      <c r="R117" s="1" t="s">
        <v>2740</v>
      </c>
      <c r="S117" s="1" t="s">
        <v>2042</v>
      </c>
      <c r="T117" s="1" t="s">
        <v>2043</v>
      </c>
      <c r="U117" s="1" t="s">
        <v>2044</v>
      </c>
      <c r="V117" s="1" t="s">
        <v>2045</v>
      </c>
    </row>
    <row r="118" s="1" customFormat="1" spans="1:22">
      <c r="A118" s="3">
        <v>999225647237651</v>
      </c>
      <c r="B118" s="1" t="s">
        <v>2603</v>
      </c>
      <c r="C118" s="1" t="s">
        <v>2741</v>
      </c>
      <c r="D118" s="1" t="s">
        <v>2314</v>
      </c>
      <c r="E118" s="1" t="s">
        <v>2742</v>
      </c>
      <c r="F118" s="1" t="s">
        <v>2029</v>
      </c>
      <c r="G118" s="1" t="s">
        <v>2033</v>
      </c>
      <c r="H118" s="1" t="s">
        <v>2034</v>
      </c>
      <c r="I118" s="1" t="s">
        <v>2713</v>
      </c>
      <c r="J118" s="1" t="s">
        <v>30</v>
      </c>
      <c r="K118" s="1" t="s">
        <v>2714</v>
      </c>
      <c r="L118" s="1" t="s">
        <v>2714</v>
      </c>
      <c r="M118" s="1" t="s">
        <v>2037</v>
      </c>
      <c r="N118" s="1" t="s">
        <v>2037</v>
      </c>
      <c r="O118" s="1" t="s">
        <v>2038</v>
      </c>
      <c r="P118" s="1" t="s">
        <v>2039</v>
      </c>
      <c r="Q118" s="1" t="s">
        <v>2040</v>
      </c>
      <c r="R118" s="1" t="s">
        <v>2743</v>
      </c>
      <c r="S118" s="1" t="s">
        <v>2042</v>
      </c>
      <c r="T118" s="1" t="s">
        <v>2043</v>
      </c>
      <c r="U118" s="1" t="s">
        <v>2044</v>
      </c>
      <c r="V118" s="1" t="s">
        <v>2136</v>
      </c>
    </row>
    <row r="119" s="1" customFormat="1" spans="1:22">
      <c r="A119" s="3">
        <v>999225646630090</v>
      </c>
      <c r="B119" s="1" t="s">
        <v>2603</v>
      </c>
      <c r="C119" s="1" t="s">
        <v>2744</v>
      </c>
      <c r="D119" s="1" t="s">
        <v>2745</v>
      </c>
      <c r="E119" s="1" t="s">
        <v>2746</v>
      </c>
      <c r="F119" s="1" t="s">
        <v>2029</v>
      </c>
      <c r="G119" s="1" t="s">
        <v>2033</v>
      </c>
      <c r="H119" s="1" t="s">
        <v>2034</v>
      </c>
      <c r="I119" s="1" t="s">
        <v>2747</v>
      </c>
      <c r="J119" s="1" t="s">
        <v>30</v>
      </c>
      <c r="K119" s="1" t="s">
        <v>2748</v>
      </c>
      <c r="L119" s="1" t="s">
        <v>2748</v>
      </c>
      <c r="M119" s="1" t="s">
        <v>2037</v>
      </c>
      <c r="N119" s="1" t="s">
        <v>2037</v>
      </c>
      <c r="O119" s="1" t="s">
        <v>2038</v>
      </c>
      <c r="P119" s="1" t="s">
        <v>2039</v>
      </c>
      <c r="Q119" s="1" t="s">
        <v>2040</v>
      </c>
      <c r="R119" s="1" t="s">
        <v>2749</v>
      </c>
      <c r="S119" s="1" t="s">
        <v>2042</v>
      </c>
      <c r="T119" s="1" t="s">
        <v>2043</v>
      </c>
      <c r="U119" s="1" t="s">
        <v>2044</v>
      </c>
      <c r="V119" s="1" t="s">
        <v>2202</v>
      </c>
    </row>
    <row r="120" s="1" customFormat="1" spans="1:22">
      <c r="A120" s="3">
        <v>999225646344715</v>
      </c>
      <c r="B120" s="1" t="s">
        <v>2603</v>
      </c>
      <c r="C120" s="1" t="s">
        <v>2750</v>
      </c>
      <c r="D120" s="1" t="s">
        <v>2751</v>
      </c>
      <c r="E120" s="1" t="s">
        <v>2752</v>
      </c>
      <c r="F120" s="1" t="s">
        <v>2029</v>
      </c>
      <c r="G120" s="1" t="s">
        <v>2033</v>
      </c>
      <c r="H120" s="1" t="s">
        <v>2034</v>
      </c>
      <c r="I120" s="1" t="s">
        <v>2753</v>
      </c>
      <c r="J120" s="1" t="s">
        <v>30</v>
      </c>
      <c r="K120" s="1" t="s">
        <v>2754</v>
      </c>
      <c r="L120" s="1" t="s">
        <v>2754</v>
      </c>
      <c r="M120" s="1" t="s">
        <v>2037</v>
      </c>
      <c r="N120" s="1" t="s">
        <v>2037</v>
      </c>
      <c r="O120" s="1" t="s">
        <v>2038</v>
      </c>
      <c r="P120" s="1" t="s">
        <v>2039</v>
      </c>
      <c r="Q120" s="1" t="s">
        <v>2040</v>
      </c>
      <c r="R120" s="1" t="s">
        <v>2755</v>
      </c>
      <c r="S120" s="1" t="s">
        <v>2042</v>
      </c>
      <c r="T120" s="1" t="s">
        <v>2043</v>
      </c>
      <c r="U120" s="1" t="s">
        <v>2044</v>
      </c>
      <c r="V120" s="1" t="s">
        <v>2229</v>
      </c>
    </row>
    <row r="121" s="1" customFormat="1" spans="1:22">
      <c r="A121" s="3">
        <v>999225645888783</v>
      </c>
      <c r="B121" s="1" t="s">
        <v>2603</v>
      </c>
      <c r="C121" s="1" t="s">
        <v>2756</v>
      </c>
      <c r="D121" s="1" t="s">
        <v>2237</v>
      </c>
      <c r="E121" s="1" t="s">
        <v>2757</v>
      </c>
      <c r="F121" s="1" t="s">
        <v>2603</v>
      </c>
      <c r="G121" s="1" t="s">
        <v>2033</v>
      </c>
      <c r="H121" s="1" t="s">
        <v>2034</v>
      </c>
      <c r="I121" s="1" t="s">
        <v>2758</v>
      </c>
      <c r="J121" s="1" t="s">
        <v>30</v>
      </c>
      <c r="K121" s="1" t="s">
        <v>2759</v>
      </c>
      <c r="L121" s="1" t="s">
        <v>2759</v>
      </c>
      <c r="M121" s="1" t="s">
        <v>2037</v>
      </c>
      <c r="N121" s="1" t="s">
        <v>2037</v>
      </c>
      <c r="O121" s="1" t="s">
        <v>2038</v>
      </c>
      <c r="P121" s="1" t="s">
        <v>2039</v>
      </c>
      <c r="Q121" s="1" t="s">
        <v>2040</v>
      </c>
      <c r="R121" s="1" t="s">
        <v>2760</v>
      </c>
      <c r="S121" s="1" t="s">
        <v>2042</v>
      </c>
      <c r="T121" s="1" t="s">
        <v>2043</v>
      </c>
      <c r="U121" s="1" t="s">
        <v>2044</v>
      </c>
      <c r="V121" s="1" t="s">
        <v>2109</v>
      </c>
    </row>
    <row r="122" s="1" customFormat="1" spans="1:22">
      <c r="A122" s="3">
        <v>999225645822062</v>
      </c>
      <c r="B122" s="1" t="s">
        <v>2603</v>
      </c>
      <c r="C122" s="1" t="s">
        <v>2761</v>
      </c>
      <c r="D122" s="1" t="s">
        <v>2762</v>
      </c>
      <c r="E122" s="1" t="s">
        <v>2763</v>
      </c>
      <c r="F122" s="1" t="s">
        <v>2603</v>
      </c>
      <c r="G122" s="1" t="s">
        <v>2033</v>
      </c>
      <c r="H122" s="1" t="s">
        <v>2034</v>
      </c>
      <c r="I122" s="1" t="s">
        <v>2764</v>
      </c>
      <c r="J122" s="1" t="s">
        <v>30</v>
      </c>
      <c r="K122" s="1" t="s">
        <v>2765</v>
      </c>
      <c r="L122" s="1" t="s">
        <v>2765</v>
      </c>
      <c r="M122" s="1" t="s">
        <v>2037</v>
      </c>
      <c r="N122" s="1" t="s">
        <v>2037</v>
      </c>
      <c r="O122" s="1" t="s">
        <v>2038</v>
      </c>
      <c r="P122" s="1" t="s">
        <v>2039</v>
      </c>
      <c r="Q122" s="1" t="s">
        <v>2040</v>
      </c>
      <c r="R122" s="1" t="s">
        <v>2766</v>
      </c>
      <c r="S122" s="1" t="s">
        <v>2042</v>
      </c>
      <c r="T122" s="1" t="s">
        <v>2043</v>
      </c>
      <c r="U122" s="1" t="s">
        <v>2044</v>
      </c>
      <c r="V122" s="1" t="s">
        <v>2109</v>
      </c>
    </row>
    <row r="123" s="1" customFormat="1" spans="1:22">
      <c r="A123" s="3">
        <v>999225645577782</v>
      </c>
      <c r="B123" s="1" t="s">
        <v>2603</v>
      </c>
      <c r="C123" s="1" t="s">
        <v>2767</v>
      </c>
      <c r="D123" s="1" t="s">
        <v>2768</v>
      </c>
      <c r="E123" s="1" t="s">
        <v>2769</v>
      </c>
      <c r="F123" s="1" t="s">
        <v>2603</v>
      </c>
      <c r="G123" s="1" t="s">
        <v>2033</v>
      </c>
      <c r="H123" s="1" t="s">
        <v>2034</v>
      </c>
      <c r="I123" s="1" t="s">
        <v>2770</v>
      </c>
      <c r="J123" s="1" t="s">
        <v>30</v>
      </c>
      <c r="K123" s="1" t="s">
        <v>2771</v>
      </c>
      <c r="L123" s="1" t="s">
        <v>2771</v>
      </c>
      <c r="M123" s="1" t="s">
        <v>2037</v>
      </c>
      <c r="N123" s="1" t="s">
        <v>2037</v>
      </c>
      <c r="O123" s="1" t="s">
        <v>2038</v>
      </c>
      <c r="P123" s="1" t="s">
        <v>2039</v>
      </c>
      <c r="Q123" s="1" t="s">
        <v>2040</v>
      </c>
      <c r="R123" s="1" t="s">
        <v>2772</v>
      </c>
      <c r="S123" s="1" t="s">
        <v>2042</v>
      </c>
      <c r="T123" s="1" t="s">
        <v>2043</v>
      </c>
      <c r="U123" s="1" t="s">
        <v>2044</v>
      </c>
      <c r="V123" s="1" t="s">
        <v>2109</v>
      </c>
    </row>
    <row r="124" s="1" customFormat="1" spans="1:22">
      <c r="A124" s="3">
        <v>999225645557609</v>
      </c>
      <c r="B124" s="1" t="s">
        <v>2603</v>
      </c>
      <c r="C124" s="1" t="s">
        <v>2773</v>
      </c>
      <c r="D124" s="1" t="s">
        <v>2774</v>
      </c>
      <c r="E124" s="1" t="s">
        <v>2775</v>
      </c>
      <c r="F124" s="1" t="s">
        <v>2603</v>
      </c>
      <c r="G124" s="1" t="s">
        <v>2033</v>
      </c>
      <c r="H124" s="1" t="s">
        <v>2034</v>
      </c>
      <c r="I124" s="1" t="s">
        <v>2776</v>
      </c>
      <c r="J124" s="1" t="s">
        <v>30</v>
      </c>
      <c r="K124" s="1" t="s">
        <v>2777</v>
      </c>
      <c r="L124" s="1" t="s">
        <v>2777</v>
      </c>
      <c r="M124" s="1" t="s">
        <v>2037</v>
      </c>
      <c r="N124" s="1" t="s">
        <v>2037</v>
      </c>
      <c r="O124" s="1" t="s">
        <v>2038</v>
      </c>
      <c r="P124" s="1" t="s">
        <v>2039</v>
      </c>
      <c r="Q124" s="1" t="s">
        <v>2040</v>
      </c>
      <c r="R124" s="1" t="s">
        <v>2778</v>
      </c>
      <c r="S124" s="1" t="s">
        <v>2042</v>
      </c>
      <c r="T124" s="1" t="s">
        <v>2043</v>
      </c>
      <c r="U124" s="1" t="s">
        <v>2044</v>
      </c>
      <c r="V124" s="1" t="s">
        <v>2109</v>
      </c>
    </row>
    <row r="125" s="1" customFormat="1" spans="1:22">
      <c r="A125" s="3">
        <v>999225644510558</v>
      </c>
      <c r="B125" s="1" t="s">
        <v>2603</v>
      </c>
      <c r="C125" s="1" t="s">
        <v>2779</v>
      </c>
      <c r="D125" s="1" t="s">
        <v>2780</v>
      </c>
      <c r="E125" s="1" t="s">
        <v>2781</v>
      </c>
      <c r="F125" s="1" t="s">
        <v>2029</v>
      </c>
      <c r="G125" s="1" t="s">
        <v>2033</v>
      </c>
      <c r="H125" s="1" t="s">
        <v>2034</v>
      </c>
      <c r="I125" s="1" t="s">
        <v>2782</v>
      </c>
      <c r="J125" s="1" t="s">
        <v>30</v>
      </c>
      <c r="K125" s="1" t="s">
        <v>2783</v>
      </c>
      <c r="L125" s="1" t="s">
        <v>2783</v>
      </c>
      <c r="M125" s="1" t="s">
        <v>2037</v>
      </c>
      <c r="N125" s="1" t="s">
        <v>2037</v>
      </c>
      <c r="O125" s="1" t="s">
        <v>2038</v>
      </c>
      <c r="P125" s="1" t="s">
        <v>2039</v>
      </c>
      <c r="Q125" s="1" t="s">
        <v>2040</v>
      </c>
      <c r="R125" s="1" t="s">
        <v>2784</v>
      </c>
      <c r="S125" s="1" t="s">
        <v>2042</v>
      </c>
      <c r="T125" s="1" t="s">
        <v>2043</v>
      </c>
      <c r="U125" s="1" t="s">
        <v>2044</v>
      </c>
      <c r="V125" s="1" t="s">
        <v>2229</v>
      </c>
    </row>
    <row r="126" s="1" customFormat="1" spans="1:22">
      <c r="A126" s="3">
        <v>999225644361352</v>
      </c>
      <c r="B126" s="1" t="s">
        <v>2603</v>
      </c>
      <c r="C126" s="1" t="s">
        <v>2785</v>
      </c>
      <c r="D126" s="1" t="s">
        <v>2786</v>
      </c>
      <c r="E126" s="1" t="s">
        <v>2787</v>
      </c>
      <c r="F126" s="1" t="s">
        <v>2029</v>
      </c>
      <c r="G126" s="1" t="s">
        <v>2033</v>
      </c>
      <c r="H126" s="1" t="s">
        <v>2034</v>
      </c>
      <c r="I126" s="1" t="s">
        <v>2788</v>
      </c>
      <c r="J126" s="1" t="s">
        <v>30</v>
      </c>
      <c r="K126" s="1" t="s">
        <v>2789</v>
      </c>
      <c r="L126" s="1" t="s">
        <v>2789</v>
      </c>
      <c r="M126" s="1" t="s">
        <v>2037</v>
      </c>
      <c r="N126" s="1" t="s">
        <v>2037</v>
      </c>
      <c r="O126" s="1" t="s">
        <v>2038</v>
      </c>
      <c r="P126" s="1" t="s">
        <v>2039</v>
      </c>
      <c r="Q126" s="1" t="s">
        <v>2040</v>
      </c>
      <c r="R126" s="1" t="s">
        <v>2790</v>
      </c>
      <c r="S126" s="1" t="s">
        <v>2042</v>
      </c>
      <c r="T126" s="1" t="s">
        <v>2043</v>
      </c>
      <c r="U126" s="1" t="s">
        <v>2044</v>
      </c>
      <c r="V126" s="1" t="s">
        <v>2136</v>
      </c>
    </row>
    <row r="127" s="1" customFormat="1" spans="1:22">
      <c r="A127" s="3">
        <v>999225644355611</v>
      </c>
      <c r="B127" s="1" t="s">
        <v>2603</v>
      </c>
      <c r="C127" s="1" t="s">
        <v>2791</v>
      </c>
      <c r="D127" s="1" t="s">
        <v>2792</v>
      </c>
      <c r="E127" s="1" t="s">
        <v>2793</v>
      </c>
      <c r="F127" s="1" t="s">
        <v>2029</v>
      </c>
      <c r="G127" s="1" t="s">
        <v>2033</v>
      </c>
      <c r="H127" s="1" t="s">
        <v>2034</v>
      </c>
      <c r="I127" s="1" t="s">
        <v>2794</v>
      </c>
      <c r="J127" s="1" t="s">
        <v>30</v>
      </c>
      <c r="K127" s="1" t="s">
        <v>2795</v>
      </c>
      <c r="L127" s="1" t="s">
        <v>2795</v>
      </c>
      <c r="M127" s="1" t="s">
        <v>2037</v>
      </c>
      <c r="N127" s="1" t="s">
        <v>2037</v>
      </c>
      <c r="O127" s="1" t="s">
        <v>2038</v>
      </c>
      <c r="P127" s="1" t="s">
        <v>2039</v>
      </c>
      <c r="Q127" s="1" t="s">
        <v>2040</v>
      </c>
      <c r="R127" s="1" t="s">
        <v>2796</v>
      </c>
      <c r="S127" s="1" t="s">
        <v>2042</v>
      </c>
      <c r="T127" s="1" t="s">
        <v>2043</v>
      </c>
      <c r="U127" s="1" t="s">
        <v>2044</v>
      </c>
      <c r="V127" s="1" t="s">
        <v>2634</v>
      </c>
    </row>
    <row r="128" s="1" customFormat="1" spans="1:22">
      <c r="A128" s="3">
        <v>999225644052671</v>
      </c>
      <c r="B128" s="1" t="s">
        <v>2603</v>
      </c>
      <c r="C128" s="1" t="s">
        <v>2797</v>
      </c>
      <c r="D128" s="1" t="s">
        <v>2798</v>
      </c>
      <c r="E128" s="1" t="s">
        <v>2799</v>
      </c>
      <c r="F128" s="1" t="s">
        <v>2603</v>
      </c>
      <c r="G128" s="1" t="s">
        <v>2033</v>
      </c>
      <c r="H128" s="1" t="s">
        <v>2034</v>
      </c>
      <c r="I128" s="1" t="s">
        <v>2800</v>
      </c>
      <c r="J128" s="1" t="s">
        <v>30</v>
      </c>
      <c r="K128" s="1" t="s">
        <v>2801</v>
      </c>
      <c r="L128" s="1" t="s">
        <v>2801</v>
      </c>
      <c r="M128" s="1" t="s">
        <v>2037</v>
      </c>
      <c r="N128" s="1" t="s">
        <v>2037</v>
      </c>
      <c r="O128" s="1" t="s">
        <v>2038</v>
      </c>
      <c r="P128" s="1" t="s">
        <v>2039</v>
      </c>
      <c r="Q128" s="1" t="s">
        <v>2040</v>
      </c>
      <c r="R128" s="1" t="s">
        <v>2802</v>
      </c>
      <c r="S128" s="1" t="s">
        <v>2042</v>
      </c>
      <c r="T128" s="1" t="s">
        <v>2043</v>
      </c>
      <c r="U128" s="1" t="s">
        <v>2044</v>
      </c>
      <c r="V128" s="1" t="s">
        <v>2803</v>
      </c>
    </row>
    <row r="129" s="1" customFormat="1" spans="1:22">
      <c r="A129" s="3">
        <v>999225643359856</v>
      </c>
      <c r="B129" s="1" t="s">
        <v>2603</v>
      </c>
      <c r="C129" s="1" t="s">
        <v>2804</v>
      </c>
      <c r="D129" s="1" t="s">
        <v>2314</v>
      </c>
      <c r="E129" s="1" t="s">
        <v>2805</v>
      </c>
      <c r="F129" s="1" t="s">
        <v>2029</v>
      </c>
      <c r="G129" s="1" t="s">
        <v>2033</v>
      </c>
      <c r="H129" s="1" t="s">
        <v>2034</v>
      </c>
      <c r="I129" s="1" t="s">
        <v>2713</v>
      </c>
      <c r="J129" s="1" t="s">
        <v>30</v>
      </c>
      <c r="K129" s="1" t="s">
        <v>2714</v>
      </c>
      <c r="L129" s="1" t="s">
        <v>2714</v>
      </c>
      <c r="M129" s="1" t="s">
        <v>2037</v>
      </c>
      <c r="N129" s="1" t="s">
        <v>2037</v>
      </c>
      <c r="O129" s="1" t="s">
        <v>2038</v>
      </c>
      <c r="P129" s="1" t="s">
        <v>2039</v>
      </c>
      <c r="Q129" s="1" t="s">
        <v>2040</v>
      </c>
      <c r="R129" s="1" t="s">
        <v>2806</v>
      </c>
      <c r="S129" s="1" t="s">
        <v>2042</v>
      </c>
      <c r="T129" s="1" t="s">
        <v>2043</v>
      </c>
      <c r="U129" s="1" t="s">
        <v>2044</v>
      </c>
      <c r="V129" s="1" t="s">
        <v>2136</v>
      </c>
    </row>
    <row r="130" s="1" customFormat="1" spans="1:22">
      <c r="A130" s="3">
        <v>999225643300902</v>
      </c>
      <c r="B130" s="1" t="s">
        <v>2603</v>
      </c>
      <c r="C130" s="1" t="s">
        <v>2807</v>
      </c>
      <c r="D130" s="1" t="s">
        <v>2808</v>
      </c>
      <c r="E130" s="1" t="s">
        <v>2809</v>
      </c>
      <c r="F130" s="1" t="s">
        <v>2029</v>
      </c>
      <c r="G130" s="1" t="s">
        <v>2033</v>
      </c>
      <c r="H130" s="1" t="s">
        <v>2034</v>
      </c>
      <c r="I130" s="1" t="s">
        <v>2810</v>
      </c>
      <c r="J130" s="1" t="s">
        <v>30</v>
      </c>
      <c r="K130" s="1" t="s">
        <v>2811</v>
      </c>
      <c r="L130" s="1" t="s">
        <v>2811</v>
      </c>
      <c r="M130" s="1" t="s">
        <v>2037</v>
      </c>
      <c r="N130" s="1" t="s">
        <v>2037</v>
      </c>
      <c r="O130" s="1" t="s">
        <v>2038</v>
      </c>
      <c r="P130" s="1" t="s">
        <v>2039</v>
      </c>
      <c r="Q130" s="1" t="s">
        <v>2040</v>
      </c>
      <c r="R130" s="1" t="s">
        <v>2812</v>
      </c>
      <c r="S130" s="1" t="s">
        <v>2042</v>
      </c>
      <c r="T130" s="1" t="s">
        <v>2043</v>
      </c>
      <c r="U130" s="1" t="s">
        <v>2044</v>
      </c>
      <c r="V130" s="1" t="s">
        <v>2109</v>
      </c>
    </row>
    <row r="131" s="1" customFormat="1" spans="1:22">
      <c r="A131" s="3">
        <v>999225643245049</v>
      </c>
      <c r="B131" s="1" t="s">
        <v>2603</v>
      </c>
      <c r="C131" s="1" t="s">
        <v>2813</v>
      </c>
      <c r="D131" s="1" t="s">
        <v>2814</v>
      </c>
      <c r="E131" s="1" t="s">
        <v>2815</v>
      </c>
      <c r="F131" s="1" t="s">
        <v>2603</v>
      </c>
      <c r="G131" s="1" t="s">
        <v>2033</v>
      </c>
      <c r="H131" s="1" t="s">
        <v>2034</v>
      </c>
      <c r="I131" s="1" t="s">
        <v>2816</v>
      </c>
      <c r="J131" s="1" t="s">
        <v>30</v>
      </c>
      <c r="K131" s="1" t="s">
        <v>2817</v>
      </c>
      <c r="L131" s="1" t="s">
        <v>2817</v>
      </c>
      <c r="M131" s="1" t="s">
        <v>2037</v>
      </c>
      <c r="N131" s="1" t="s">
        <v>2037</v>
      </c>
      <c r="O131" s="1" t="s">
        <v>2038</v>
      </c>
      <c r="P131" s="1" t="s">
        <v>2039</v>
      </c>
      <c r="Q131" s="1" t="s">
        <v>2040</v>
      </c>
      <c r="R131" s="1" t="s">
        <v>2818</v>
      </c>
      <c r="S131" s="1" t="s">
        <v>2042</v>
      </c>
      <c r="T131" s="1" t="s">
        <v>2043</v>
      </c>
      <c r="U131" s="1" t="s">
        <v>2044</v>
      </c>
      <c r="V131" s="1" t="s">
        <v>2109</v>
      </c>
    </row>
    <row r="132" s="1" customFormat="1" spans="1:22">
      <c r="A132" s="3">
        <v>999225643023197</v>
      </c>
      <c r="B132" s="1" t="s">
        <v>2603</v>
      </c>
      <c r="C132" s="1" t="s">
        <v>2819</v>
      </c>
      <c r="D132" s="1" t="s">
        <v>2820</v>
      </c>
      <c r="E132" s="1" t="s">
        <v>2821</v>
      </c>
      <c r="F132" s="1" t="s">
        <v>2029</v>
      </c>
      <c r="G132" s="1" t="s">
        <v>2033</v>
      </c>
      <c r="H132" s="1" t="s">
        <v>2034</v>
      </c>
      <c r="I132" s="1" t="s">
        <v>2822</v>
      </c>
      <c r="J132" s="1" t="s">
        <v>30</v>
      </c>
      <c r="K132" s="1" t="s">
        <v>2823</v>
      </c>
      <c r="L132" s="1" t="s">
        <v>2823</v>
      </c>
      <c r="M132" s="1" t="s">
        <v>2037</v>
      </c>
      <c r="N132" s="1" t="s">
        <v>2037</v>
      </c>
      <c r="O132" s="1" t="s">
        <v>2038</v>
      </c>
      <c r="P132" s="1" t="s">
        <v>2039</v>
      </c>
      <c r="Q132" s="1" t="s">
        <v>2040</v>
      </c>
      <c r="R132" s="1" t="s">
        <v>2824</v>
      </c>
      <c r="S132" s="1" t="s">
        <v>2042</v>
      </c>
      <c r="T132" s="1" t="s">
        <v>2043</v>
      </c>
      <c r="U132" s="1" t="s">
        <v>2044</v>
      </c>
      <c r="V132" s="1" t="s">
        <v>2109</v>
      </c>
    </row>
    <row r="133" s="1" customFormat="1" spans="1:22">
      <c r="A133" s="3">
        <v>999225642984726</v>
      </c>
      <c r="B133" s="1" t="s">
        <v>2603</v>
      </c>
      <c r="C133" s="1" t="s">
        <v>2825</v>
      </c>
      <c r="D133" s="1" t="s">
        <v>2826</v>
      </c>
      <c r="E133" s="1" t="s">
        <v>2827</v>
      </c>
      <c r="F133" s="1" t="s">
        <v>2603</v>
      </c>
      <c r="G133" s="1" t="s">
        <v>2033</v>
      </c>
      <c r="H133" s="1" t="s">
        <v>2034</v>
      </c>
      <c r="I133" s="1" t="s">
        <v>2828</v>
      </c>
      <c r="J133" s="1" t="s">
        <v>30</v>
      </c>
      <c r="K133" s="1" t="s">
        <v>2829</v>
      </c>
      <c r="L133" s="1" t="s">
        <v>2829</v>
      </c>
      <c r="M133" s="1" t="s">
        <v>2037</v>
      </c>
      <c r="N133" s="1" t="s">
        <v>2037</v>
      </c>
      <c r="O133" s="1" t="s">
        <v>2038</v>
      </c>
      <c r="P133" s="1" t="s">
        <v>2039</v>
      </c>
      <c r="Q133" s="1" t="s">
        <v>2040</v>
      </c>
      <c r="R133" s="1" t="s">
        <v>2830</v>
      </c>
      <c r="S133" s="1" t="s">
        <v>2042</v>
      </c>
      <c r="T133" s="1" t="s">
        <v>2043</v>
      </c>
      <c r="U133" s="1" t="s">
        <v>2044</v>
      </c>
      <c r="V133" s="1" t="s">
        <v>2065</v>
      </c>
    </row>
    <row r="134" s="1" customFormat="1" spans="1:22">
      <c r="A134" s="3">
        <v>999225642930257</v>
      </c>
      <c r="B134" s="1" t="s">
        <v>2603</v>
      </c>
      <c r="C134" s="1" t="s">
        <v>2831</v>
      </c>
      <c r="D134" s="1" t="s">
        <v>2832</v>
      </c>
      <c r="E134" s="1" t="s">
        <v>2833</v>
      </c>
      <c r="F134" s="1" t="s">
        <v>2603</v>
      </c>
      <c r="G134" s="1" t="s">
        <v>2033</v>
      </c>
      <c r="H134" s="1" t="s">
        <v>2034</v>
      </c>
      <c r="I134" s="1" t="s">
        <v>2834</v>
      </c>
      <c r="J134" s="1" t="s">
        <v>30</v>
      </c>
      <c r="K134" s="1" t="s">
        <v>2835</v>
      </c>
      <c r="L134" s="1" t="s">
        <v>2835</v>
      </c>
      <c r="M134" s="1" t="s">
        <v>2037</v>
      </c>
      <c r="N134" s="1" t="s">
        <v>2037</v>
      </c>
      <c r="O134" s="1" t="s">
        <v>2038</v>
      </c>
      <c r="P134" s="1" t="s">
        <v>2039</v>
      </c>
      <c r="Q134" s="1" t="s">
        <v>2040</v>
      </c>
      <c r="R134" s="1" t="s">
        <v>2836</v>
      </c>
      <c r="S134" s="1" t="s">
        <v>2042</v>
      </c>
      <c r="T134" s="1" t="s">
        <v>2043</v>
      </c>
      <c r="U134" s="1" t="s">
        <v>2044</v>
      </c>
      <c r="V134" s="1" t="s">
        <v>2109</v>
      </c>
    </row>
    <row r="135" s="1" customFormat="1" spans="1:22">
      <c r="A135" s="3">
        <v>999225642800636</v>
      </c>
      <c r="B135" s="1" t="s">
        <v>2603</v>
      </c>
      <c r="C135" s="1" t="s">
        <v>2837</v>
      </c>
      <c r="D135" s="1" t="s">
        <v>2838</v>
      </c>
      <c r="E135" s="1" t="s">
        <v>2839</v>
      </c>
      <c r="F135" s="1" t="s">
        <v>2603</v>
      </c>
      <c r="G135" s="1" t="s">
        <v>2033</v>
      </c>
      <c r="H135" s="1" t="s">
        <v>2034</v>
      </c>
      <c r="I135" s="1" t="s">
        <v>2840</v>
      </c>
      <c r="J135" s="1" t="s">
        <v>30</v>
      </c>
      <c r="K135" s="1" t="s">
        <v>2841</v>
      </c>
      <c r="L135" s="1" t="s">
        <v>2841</v>
      </c>
      <c r="M135" s="1" t="s">
        <v>2037</v>
      </c>
      <c r="N135" s="1" t="s">
        <v>2037</v>
      </c>
      <c r="O135" s="1" t="s">
        <v>2038</v>
      </c>
      <c r="P135" s="1" t="s">
        <v>2039</v>
      </c>
      <c r="Q135" s="1" t="s">
        <v>2040</v>
      </c>
      <c r="R135" s="1" t="s">
        <v>2842</v>
      </c>
      <c r="S135" s="1" t="s">
        <v>2042</v>
      </c>
      <c r="T135" s="1" t="s">
        <v>2043</v>
      </c>
      <c r="U135" s="1" t="s">
        <v>2044</v>
      </c>
      <c r="V135" s="1" t="s">
        <v>2109</v>
      </c>
    </row>
    <row r="136" s="1" customFormat="1" spans="1:22">
      <c r="A136" s="3">
        <v>999225642452707</v>
      </c>
      <c r="B136" s="1" t="s">
        <v>2603</v>
      </c>
      <c r="C136" s="1" t="s">
        <v>2843</v>
      </c>
      <c r="D136" s="1" t="s">
        <v>2844</v>
      </c>
      <c r="E136" s="1" t="s">
        <v>2845</v>
      </c>
      <c r="F136" s="1" t="s">
        <v>2029</v>
      </c>
      <c r="G136" s="1" t="s">
        <v>2033</v>
      </c>
      <c r="H136" s="1" t="s">
        <v>2034</v>
      </c>
      <c r="I136" s="1" t="s">
        <v>2846</v>
      </c>
      <c r="J136" s="1" t="s">
        <v>30</v>
      </c>
      <c r="K136" s="1" t="s">
        <v>2847</v>
      </c>
      <c r="L136" s="1" t="s">
        <v>2847</v>
      </c>
      <c r="M136" s="1" t="s">
        <v>2037</v>
      </c>
      <c r="N136" s="1" t="s">
        <v>2037</v>
      </c>
      <c r="O136" s="1" t="s">
        <v>2038</v>
      </c>
      <c r="P136" s="1" t="s">
        <v>2039</v>
      </c>
      <c r="Q136" s="1" t="s">
        <v>2040</v>
      </c>
      <c r="R136" s="1" t="s">
        <v>2848</v>
      </c>
      <c r="S136" s="1" t="s">
        <v>2042</v>
      </c>
      <c r="T136" s="1" t="s">
        <v>2043</v>
      </c>
      <c r="U136" s="1" t="s">
        <v>2044</v>
      </c>
      <c r="V136" s="1" t="s">
        <v>2065</v>
      </c>
    </row>
    <row r="137" s="1" customFormat="1" spans="1:22">
      <c r="A137" s="3">
        <v>999225641326562</v>
      </c>
      <c r="B137" s="1" t="s">
        <v>2603</v>
      </c>
      <c r="C137" s="1" t="s">
        <v>2849</v>
      </c>
      <c r="D137" s="1" t="s">
        <v>2850</v>
      </c>
      <c r="E137" s="1" t="s">
        <v>2851</v>
      </c>
      <c r="F137" s="1" t="s">
        <v>2029</v>
      </c>
      <c r="G137" s="1" t="s">
        <v>2033</v>
      </c>
      <c r="H137" s="1" t="s">
        <v>2034</v>
      </c>
      <c r="I137" s="1" t="s">
        <v>2852</v>
      </c>
      <c r="J137" s="1" t="s">
        <v>30</v>
      </c>
      <c r="K137" s="1" t="s">
        <v>2853</v>
      </c>
      <c r="L137" s="1" t="s">
        <v>2853</v>
      </c>
      <c r="M137" s="1" t="s">
        <v>2037</v>
      </c>
      <c r="N137" s="1" t="s">
        <v>2037</v>
      </c>
      <c r="O137" s="1" t="s">
        <v>2038</v>
      </c>
      <c r="P137" s="1" t="s">
        <v>2039</v>
      </c>
      <c r="Q137" s="1" t="s">
        <v>2040</v>
      </c>
      <c r="R137" s="1" t="s">
        <v>2854</v>
      </c>
      <c r="S137" s="1" t="s">
        <v>2042</v>
      </c>
      <c r="T137" s="1" t="s">
        <v>2043</v>
      </c>
      <c r="U137" s="1" t="s">
        <v>2390</v>
      </c>
      <c r="V137" s="1" t="s">
        <v>2109</v>
      </c>
    </row>
    <row r="138" s="1" customFormat="1" spans="1:22">
      <c r="A138" s="3">
        <v>999225640871564</v>
      </c>
      <c r="B138" s="1" t="s">
        <v>2603</v>
      </c>
      <c r="C138" s="1" t="s">
        <v>2855</v>
      </c>
      <c r="D138" s="1" t="s">
        <v>2856</v>
      </c>
      <c r="E138" s="1" t="s">
        <v>2857</v>
      </c>
      <c r="F138" s="1" t="s">
        <v>2029</v>
      </c>
      <c r="G138" s="1" t="s">
        <v>2033</v>
      </c>
      <c r="H138" s="1" t="s">
        <v>2034</v>
      </c>
      <c r="I138" s="1" t="s">
        <v>2858</v>
      </c>
      <c r="J138" s="1" t="s">
        <v>30</v>
      </c>
      <c r="K138" s="1" t="s">
        <v>2859</v>
      </c>
      <c r="L138" s="1" t="s">
        <v>2859</v>
      </c>
      <c r="M138" s="1" t="s">
        <v>2037</v>
      </c>
      <c r="N138" s="1" t="s">
        <v>2037</v>
      </c>
      <c r="O138" s="1" t="s">
        <v>2038</v>
      </c>
      <c r="P138" s="1" t="s">
        <v>2039</v>
      </c>
      <c r="Q138" s="1" t="s">
        <v>2040</v>
      </c>
      <c r="R138" s="1" t="s">
        <v>2860</v>
      </c>
      <c r="S138" s="1" t="s">
        <v>2042</v>
      </c>
      <c r="T138" s="1" t="s">
        <v>2043</v>
      </c>
      <c r="U138" s="1" t="s">
        <v>2044</v>
      </c>
      <c r="V138" s="1" t="s">
        <v>2647</v>
      </c>
    </row>
    <row r="139" s="1" customFormat="1" spans="1:22">
      <c r="A139" s="3">
        <v>999225640269909</v>
      </c>
      <c r="B139" s="1" t="s">
        <v>2603</v>
      </c>
      <c r="C139" s="1" t="s">
        <v>2861</v>
      </c>
      <c r="D139" s="1" t="s">
        <v>2314</v>
      </c>
      <c r="E139" s="1" t="s">
        <v>2862</v>
      </c>
      <c r="F139" s="1" t="s">
        <v>2029</v>
      </c>
      <c r="G139" s="1" t="s">
        <v>2033</v>
      </c>
      <c r="H139" s="1" t="s">
        <v>2034</v>
      </c>
      <c r="I139" s="1" t="s">
        <v>2863</v>
      </c>
      <c r="J139" s="1" t="s">
        <v>30</v>
      </c>
      <c r="K139" s="1" t="s">
        <v>2864</v>
      </c>
      <c r="L139" s="1" t="s">
        <v>2864</v>
      </c>
      <c r="M139" s="1" t="s">
        <v>2037</v>
      </c>
      <c r="N139" s="1" t="s">
        <v>2037</v>
      </c>
      <c r="O139" s="1" t="s">
        <v>2038</v>
      </c>
      <c r="P139" s="1" t="s">
        <v>2039</v>
      </c>
      <c r="Q139" s="1" t="s">
        <v>2040</v>
      </c>
      <c r="R139" s="1" t="s">
        <v>2865</v>
      </c>
      <c r="S139" s="1" t="s">
        <v>2042</v>
      </c>
      <c r="T139" s="1" t="s">
        <v>2043</v>
      </c>
      <c r="U139" s="1" t="s">
        <v>2044</v>
      </c>
      <c r="V139" s="1" t="s">
        <v>2136</v>
      </c>
    </row>
    <row r="140" s="1" customFormat="1" spans="1:22">
      <c r="A140" s="3">
        <v>999225639996949</v>
      </c>
      <c r="B140" s="1" t="s">
        <v>2603</v>
      </c>
      <c r="C140" s="1" t="s">
        <v>2866</v>
      </c>
      <c r="D140" s="1" t="s">
        <v>2867</v>
      </c>
      <c r="E140" s="1" t="s">
        <v>2868</v>
      </c>
      <c r="F140" s="1" t="s">
        <v>2603</v>
      </c>
      <c r="G140" s="1" t="s">
        <v>2033</v>
      </c>
      <c r="H140" s="1" t="s">
        <v>2034</v>
      </c>
      <c r="I140" s="1" t="s">
        <v>2869</v>
      </c>
      <c r="J140" s="1" t="s">
        <v>30</v>
      </c>
      <c r="K140" s="1" t="s">
        <v>2870</v>
      </c>
      <c r="L140" s="1" t="s">
        <v>2870</v>
      </c>
      <c r="M140" s="1" t="s">
        <v>2037</v>
      </c>
      <c r="N140" s="1" t="s">
        <v>2037</v>
      </c>
      <c r="O140" s="1" t="s">
        <v>2038</v>
      </c>
      <c r="P140" s="1" t="s">
        <v>2039</v>
      </c>
      <c r="Q140" s="1" t="s">
        <v>2040</v>
      </c>
      <c r="R140" s="1" t="s">
        <v>2871</v>
      </c>
      <c r="S140" s="1" t="s">
        <v>2042</v>
      </c>
      <c r="T140" s="1" t="s">
        <v>2043</v>
      </c>
      <c r="U140" s="1" t="s">
        <v>2044</v>
      </c>
      <c r="V140" s="1" t="s">
        <v>2109</v>
      </c>
    </row>
    <row r="141" s="1" customFormat="1" spans="1:22">
      <c r="A141" s="3">
        <v>999225639453913</v>
      </c>
      <c r="B141" s="1" t="s">
        <v>2603</v>
      </c>
      <c r="C141" s="1" t="s">
        <v>2872</v>
      </c>
      <c r="D141" s="1" t="s">
        <v>2873</v>
      </c>
      <c r="E141" s="1" t="s">
        <v>2874</v>
      </c>
      <c r="F141" s="1" t="s">
        <v>2603</v>
      </c>
      <c r="G141" s="1" t="s">
        <v>2033</v>
      </c>
      <c r="H141" s="1" t="s">
        <v>2034</v>
      </c>
      <c r="I141" s="1" t="s">
        <v>2875</v>
      </c>
      <c r="J141" s="1" t="s">
        <v>30</v>
      </c>
      <c r="K141" s="1" t="s">
        <v>2876</v>
      </c>
      <c r="L141" s="1" t="s">
        <v>2876</v>
      </c>
      <c r="M141" s="1" t="s">
        <v>2037</v>
      </c>
      <c r="N141" s="1" t="s">
        <v>2037</v>
      </c>
      <c r="O141" s="1" t="s">
        <v>2038</v>
      </c>
      <c r="P141" s="1" t="s">
        <v>2039</v>
      </c>
      <c r="Q141" s="1" t="s">
        <v>2040</v>
      </c>
      <c r="R141" s="1" t="s">
        <v>2877</v>
      </c>
      <c r="S141" s="1" t="s">
        <v>2042</v>
      </c>
      <c r="T141" s="1" t="s">
        <v>2043</v>
      </c>
      <c r="U141" s="1" t="s">
        <v>2044</v>
      </c>
      <c r="V141" s="1" t="s">
        <v>2229</v>
      </c>
    </row>
    <row r="142" s="1" customFormat="1" spans="1:22">
      <c r="A142" s="3">
        <v>999225638567078</v>
      </c>
      <c r="B142" s="1" t="s">
        <v>2603</v>
      </c>
      <c r="C142" s="1" t="s">
        <v>2878</v>
      </c>
      <c r="D142" s="1" t="s">
        <v>2879</v>
      </c>
      <c r="E142" s="1" t="s">
        <v>2880</v>
      </c>
      <c r="F142" s="1" t="s">
        <v>2603</v>
      </c>
      <c r="G142" s="1" t="s">
        <v>2033</v>
      </c>
      <c r="H142" s="1" t="s">
        <v>2034</v>
      </c>
      <c r="I142" s="1" t="s">
        <v>2881</v>
      </c>
      <c r="J142" s="1" t="s">
        <v>30</v>
      </c>
      <c r="K142" s="1" t="s">
        <v>2882</v>
      </c>
      <c r="L142" s="1" t="s">
        <v>2882</v>
      </c>
      <c r="M142" s="1" t="s">
        <v>2037</v>
      </c>
      <c r="N142" s="1" t="s">
        <v>2037</v>
      </c>
      <c r="O142" s="1" t="s">
        <v>2038</v>
      </c>
      <c r="P142" s="1" t="s">
        <v>2039</v>
      </c>
      <c r="Q142" s="1" t="s">
        <v>2040</v>
      </c>
      <c r="R142" s="1" t="s">
        <v>2883</v>
      </c>
      <c r="S142" s="1" t="s">
        <v>2042</v>
      </c>
      <c r="T142" s="1" t="s">
        <v>2043</v>
      </c>
      <c r="U142" s="1" t="s">
        <v>2044</v>
      </c>
      <c r="V142" s="1" t="s">
        <v>2195</v>
      </c>
    </row>
    <row r="143" s="1" customFormat="1" spans="1:22">
      <c r="A143" s="3">
        <v>999225638551524</v>
      </c>
      <c r="B143" s="1" t="s">
        <v>2603</v>
      </c>
      <c r="C143" s="1" t="s">
        <v>2884</v>
      </c>
      <c r="D143" s="1" t="s">
        <v>2885</v>
      </c>
      <c r="E143" s="1" t="s">
        <v>2886</v>
      </c>
      <c r="F143" s="1" t="s">
        <v>2029</v>
      </c>
      <c r="G143" s="1" t="s">
        <v>2033</v>
      </c>
      <c r="H143" s="1" t="s">
        <v>2034</v>
      </c>
      <c r="I143" s="1" t="s">
        <v>2887</v>
      </c>
      <c r="J143" s="1" t="s">
        <v>30</v>
      </c>
      <c r="K143" s="1" t="s">
        <v>2888</v>
      </c>
      <c r="L143" s="1" t="s">
        <v>2888</v>
      </c>
      <c r="M143" s="1" t="s">
        <v>2037</v>
      </c>
      <c r="N143" s="1" t="s">
        <v>2037</v>
      </c>
      <c r="O143" s="1" t="s">
        <v>2038</v>
      </c>
      <c r="P143" s="1" t="s">
        <v>2039</v>
      </c>
      <c r="Q143" s="1" t="s">
        <v>2040</v>
      </c>
      <c r="R143" s="1" t="s">
        <v>2889</v>
      </c>
      <c r="S143" s="1" t="s">
        <v>2042</v>
      </c>
      <c r="T143" s="1" t="s">
        <v>2043</v>
      </c>
      <c r="U143" s="1" t="s">
        <v>2044</v>
      </c>
      <c r="V143" s="1" t="s">
        <v>2109</v>
      </c>
    </row>
    <row r="144" s="1" customFormat="1" spans="1:22">
      <c r="A144" s="3">
        <v>999225638547944</v>
      </c>
      <c r="B144" s="1" t="s">
        <v>2603</v>
      </c>
      <c r="C144" s="1" t="s">
        <v>2890</v>
      </c>
      <c r="D144" s="1" t="s">
        <v>2751</v>
      </c>
      <c r="E144" s="1" t="s">
        <v>2891</v>
      </c>
      <c r="F144" s="1" t="s">
        <v>2029</v>
      </c>
      <c r="G144" s="1" t="s">
        <v>2033</v>
      </c>
      <c r="H144" s="1" t="s">
        <v>2034</v>
      </c>
      <c r="I144" s="1" t="s">
        <v>2753</v>
      </c>
      <c r="J144" s="1" t="s">
        <v>30</v>
      </c>
      <c r="K144" s="1" t="s">
        <v>2754</v>
      </c>
      <c r="L144" s="1" t="s">
        <v>2754</v>
      </c>
      <c r="M144" s="1" t="s">
        <v>2037</v>
      </c>
      <c r="N144" s="1" t="s">
        <v>2037</v>
      </c>
      <c r="O144" s="1" t="s">
        <v>2038</v>
      </c>
      <c r="P144" s="1" t="s">
        <v>2039</v>
      </c>
      <c r="Q144" s="1" t="s">
        <v>2040</v>
      </c>
      <c r="R144" s="1" t="s">
        <v>2892</v>
      </c>
      <c r="S144" s="1" t="s">
        <v>2042</v>
      </c>
      <c r="T144" s="1" t="s">
        <v>2043</v>
      </c>
      <c r="U144" s="1" t="s">
        <v>2044</v>
      </c>
      <c r="V144" s="1" t="s">
        <v>2229</v>
      </c>
    </row>
    <row r="145" s="1" customFormat="1" spans="1:22">
      <c r="A145" s="3">
        <v>999225638473704</v>
      </c>
      <c r="B145" s="1" t="s">
        <v>2603</v>
      </c>
      <c r="C145" s="1" t="s">
        <v>2893</v>
      </c>
      <c r="D145" s="1" t="s">
        <v>2894</v>
      </c>
      <c r="E145" s="1" t="s">
        <v>2895</v>
      </c>
      <c r="F145" s="1" t="s">
        <v>2029</v>
      </c>
      <c r="G145" s="1" t="s">
        <v>2033</v>
      </c>
      <c r="H145" s="1" t="s">
        <v>2034</v>
      </c>
      <c r="I145" s="1" t="s">
        <v>2896</v>
      </c>
      <c r="J145" s="1" t="s">
        <v>30</v>
      </c>
      <c r="K145" s="1" t="s">
        <v>2897</v>
      </c>
      <c r="L145" s="1" t="s">
        <v>2897</v>
      </c>
      <c r="M145" s="1" t="s">
        <v>2037</v>
      </c>
      <c r="N145" s="1" t="s">
        <v>2037</v>
      </c>
      <c r="O145" s="1" t="s">
        <v>2038</v>
      </c>
      <c r="P145" s="1" t="s">
        <v>2039</v>
      </c>
      <c r="Q145" s="1" t="s">
        <v>2040</v>
      </c>
      <c r="R145" s="1" t="s">
        <v>2898</v>
      </c>
      <c r="S145" s="1" t="s">
        <v>2042</v>
      </c>
      <c r="T145" s="1" t="s">
        <v>2043</v>
      </c>
      <c r="U145" s="1" t="s">
        <v>2044</v>
      </c>
      <c r="V145" s="1" t="s">
        <v>2065</v>
      </c>
    </row>
    <row r="146" s="1" customFormat="1" spans="1:22">
      <c r="A146" s="3">
        <v>999225638214984</v>
      </c>
      <c r="B146" s="1" t="s">
        <v>2603</v>
      </c>
      <c r="C146" s="1" t="s">
        <v>2899</v>
      </c>
      <c r="D146" s="1" t="s">
        <v>2900</v>
      </c>
      <c r="E146" s="1" t="s">
        <v>2901</v>
      </c>
      <c r="F146" s="1" t="s">
        <v>2029</v>
      </c>
      <c r="G146" s="1" t="s">
        <v>2033</v>
      </c>
      <c r="H146" s="1" t="s">
        <v>2034</v>
      </c>
      <c r="I146" s="1" t="s">
        <v>2902</v>
      </c>
      <c r="J146" s="1" t="s">
        <v>30</v>
      </c>
      <c r="K146" s="1" t="s">
        <v>2903</v>
      </c>
      <c r="L146" s="1" t="s">
        <v>2903</v>
      </c>
      <c r="M146" s="1" t="s">
        <v>2037</v>
      </c>
      <c r="N146" s="1" t="s">
        <v>2037</v>
      </c>
      <c r="O146" s="1" t="s">
        <v>2038</v>
      </c>
      <c r="P146" s="1" t="s">
        <v>2039</v>
      </c>
      <c r="Q146" s="1" t="s">
        <v>2040</v>
      </c>
      <c r="R146" s="1" t="s">
        <v>2904</v>
      </c>
      <c r="S146" s="1" t="s">
        <v>2042</v>
      </c>
      <c r="T146" s="1" t="s">
        <v>2043</v>
      </c>
      <c r="U146" s="1" t="s">
        <v>2044</v>
      </c>
      <c r="V146" s="1" t="s">
        <v>2465</v>
      </c>
    </row>
    <row r="147" s="1" customFormat="1" spans="1:22">
      <c r="A147" s="3">
        <v>999225637782329</v>
      </c>
      <c r="B147" s="1" t="s">
        <v>2603</v>
      </c>
      <c r="C147" s="1" t="s">
        <v>2905</v>
      </c>
      <c r="D147" s="1" t="s">
        <v>2906</v>
      </c>
      <c r="E147" s="1" t="s">
        <v>2907</v>
      </c>
      <c r="F147" s="1" t="s">
        <v>2603</v>
      </c>
      <c r="G147" s="1" t="s">
        <v>2033</v>
      </c>
      <c r="H147" s="1" t="s">
        <v>2034</v>
      </c>
      <c r="I147" s="1" t="s">
        <v>2908</v>
      </c>
      <c r="J147" s="1" t="s">
        <v>30</v>
      </c>
      <c r="K147" s="1" t="s">
        <v>2909</v>
      </c>
      <c r="L147" s="1" t="s">
        <v>2909</v>
      </c>
      <c r="M147" s="1" t="s">
        <v>2037</v>
      </c>
      <c r="N147" s="1" t="s">
        <v>2037</v>
      </c>
      <c r="O147" s="1" t="s">
        <v>2038</v>
      </c>
      <c r="P147" s="1" t="s">
        <v>2039</v>
      </c>
      <c r="Q147" s="1" t="s">
        <v>2040</v>
      </c>
      <c r="R147" s="1" t="s">
        <v>2910</v>
      </c>
      <c r="S147" s="1" t="s">
        <v>2042</v>
      </c>
      <c r="T147" s="1" t="s">
        <v>2043</v>
      </c>
      <c r="U147" s="1" t="s">
        <v>2044</v>
      </c>
      <c r="V147" s="1" t="s">
        <v>2681</v>
      </c>
    </row>
    <row r="148" s="1" customFormat="1" spans="1:22">
      <c r="A148" s="3">
        <v>999225637656265</v>
      </c>
      <c r="B148" s="1" t="s">
        <v>2603</v>
      </c>
      <c r="C148" s="1" t="s">
        <v>2911</v>
      </c>
      <c r="D148" s="1" t="s">
        <v>2912</v>
      </c>
      <c r="E148" s="1" t="s">
        <v>2913</v>
      </c>
      <c r="F148" s="1" t="s">
        <v>2029</v>
      </c>
      <c r="G148" s="1" t="s">
        <v>2033</v>
      </c>
      <c r="H148" s="1" t="s">
        <v>2034</v>
      </c>
      <c r="I148" s="1" t="s">
        <v>2914</v>
      </c>
      <c r="J148" s="1" t="s">
        <v>30</v>
      </c>
      <c r="K148" s="1" t="s">
        <v>2915</v>
      </c>
      <c r="L148" s="1" t="s">
        <v>2915</v>
      </c>
      <c r="M148" s="1" t="s">
        <v>2037</v>
      </c>
      <c r="N148" s="1" t="s">
        <v>2037</v>
      </c>
      <c r="O148" s="1" t="s">
        <v>2038</v>
      </c>
      <c r="P148" s="1" t="s">
        <v>2039</v>
      </c>
      <c r="Q148" s="1" t="s">
        <v>2040</v>
      </c>
      <c r="R148" s="1" t="s">
        <v>2916</v>
      </c>
      <c r="S148" s="1" t="s">
        <v>2042</v>
      </c>
      <c r="T148" s="1" t="s">
        <v>2043</v>
      </c>
      <c r="U148" s="1" t="s">
        <v>2044</v>
      </c>
      <c r="V148" s="1" t="s">
        <v>2202</v>
      </c>
    </row>
    <row r="149" s="1" customFormat="1" spans="1:22">
      <c r="A149" s="3">
        <v>999225637380917</v>
      </c>
      <c r="B149" s="1" t="s">
        <v>2603</v>
      </c>
      <c r="C149" s="1" t="s">
        <v>2917</v>
      </c>
      <c r="D149" s="1" t="s">
        <v>2730</v>
      </c>
      <c r="E149" s="1" t="s">
        <v>2918</v>
      </c>
      <c r="F149" s="1" t="s">
        <v>2029</v>
      </c>
      <c r="G149" s="1" t="s">
        <v>2033</v>
      </c>
      <c r="H149" s="1" t="s">
        <v>2034</v>
      </c>
      <c r="I149" s="1" t="s">
        <v>2919</v>
      </c>
      <c r="J149" s="1" t="s">
        <v>30</v>
      </c>
      <c r="K149" s="1" t="s">
        <v>2920</v>
      </c>
      <c r="L149" s="1" t="s">
        <v>2920</v>
      </c>
      <c r="M149" s="1" t="s">
        <v>2037</v>
      </c>
      <c r="N149" s="1" t="s">
        <v>2037</v>
      </c>
      <c r="O149" s="1" t="s">
        <v>2038</v>
      </c>
      <c r="P149" s="1" t="s">
        <v>2039</v>
      </c>
      <c r="Q149" s="1" t="s">
        <v>2040</v>
      </c>
      <c r="R149" s="1" t="s">
        <v>2921</v>
      </c>
      <c r="S149" s="1" t="s">
        <v>2042</v>
      </c>
      <c r="T149" s="1" t="s">
        <v>2043</v>
      </c>
      <c r="U149" s="1" t="s">
        <v>2044</v>
      </c>
      <c r="V149" s="1" t="s">
        <v>2045</v>
      </c>
    </row>
    <row r="150" s="1" customFormat="1" spans="1:22">
      <c r="A150" s="3">
        <v>999225637225062</v>
      </c>
      <c r="B150" s="1" t="s">
        <v>2603</v>
      </c>
      <c r="C150" s="1" t="s">
        <v>2922</v>
      </c>
      <c r="D150" s="1" t="s">
        <v>2923</v>
      </c>
      <c r="E150" s="1" t="s">
        <v>2924</v>
      </c>
      <c r="F150" s="1" t="s">
        <v>2029</v>
      </c>
      <c r="G150" s="1" t="s">
        <v>2033</v>
      </c>
      <c r="H150" s="1" t="s">
        <v>2034</v>
      </c>
      <c r="I150" s="1" t="s">
        <v>2925</v>
      </c>
      <c r="J150" s="1" t="s">
        <v>30</v>
      </c>
      <c r="K150" s="1" t="s">
        <v>2926</v>
      </c>
      <c r="L150" s="1" t="s">
        <v>2926</v>
      </c>
      <c r="M150" s="1" t="s">
        <v>2037</v>
      </c>
      <c r="N150" s="1" t="s">
        <v>2037</v>
      </c>
      <c r="O150" s="1" t="s">
        <v>2038</v>
      </c>
      <c r="P150" s="1" t="s">
        <v>2039</v>
      </c>
      <c r="Q150" s="1" t="s">
        <v>2040</v>
      </c>
      <c r="R150" s="1" t="s">
        <v>2927</v>
      </c>
      <c r="S150" s="1" t="s">
        <v>2042</v>
      </c>
      <c r="T150" s="1" t="s">
        <v>2043</v>
      </c>
      <c r="U150" s="1" t="s">
        <v>2044</v>
      </c>
      <c r="V150" s="1" t="s">
        <v>2109</v>
      </c>
    </row>
    <row r="151" s="1" customFormat="1" spans="1:22">
      <c r="A151" s="3">
        <v>999225636029198</v>
      </c>
      <c r="B151" s="1" t="s">
        <v>2928</v>
      </c>
      <c r="C151" s="1" t="s">
        <v>2929</v>
      </c>
      <c r="D151" s="1" t="s">
        <v>2314</v>
      </c>
      <c r="E151" s="1" t="s">
        <v>2930</v>
      </c>
      <c r="F151" s="1" t="s">
        <v>2029</v>
      </c>
      <c r="G151" s="1" t="s">
        <v>2033</v>
      </c>
      <c r="H151" s="1" t="s">
        <v>2034</v>
      </c>
      <c r="I151" s="1" t="s">
        <v>2931</v>
      </c>
      <c r="J151" s="1" t="s">
        <v>30</v>
      </c>
      <c r="K151" s="1" t="s">
        <v>2932</v>
      </c>
      <c r="L151" s="1" t="s">
        <v>2932</v>
      </c>
      <c r="M151" s="1" t="s">
        <v>2037</v>
      </c>
      <c r="N151" s="1" t="s">
        <v>2037</v>
      </c>
      <c r="O151" s="1" t="s">
        <v>2038</v>
      </c>
      <c r="P151" s="1" t="s">
        <v>2039</v>
      </c>
      <c r="Q151" s="1" t="s">
        <v>2040</v>
      </c>
      <c r="R151" s="1" t="s">
        <v>2933</v>
      </c>
      <c r="S151" s="1" t="s">
        <v>2042</v>
      </c>
      <c r="T151" s="1" t="s">
        <v>2043</v>
      </c>
      <c r="U151" s="1" t="s">
        <v>2390</v>
      </c>
      <c r="V151" s="1" t="s">
        <v>2136</v>
      </c>
    </row>
    <row r="152" s="1" customFormat="1" spans="1:22">
      <c r="A152" s="3">
        <v>999225633837592</v>
      </c>
      <c r="B152" s="1" t="s">
        <v>2928</v>
      </c>
      <c r="C152" s="1" t="s">
        <v>2934</v>
      </c>
      <c r="D152" s="1" t="s">
        <v>2935</v>
      </c>
      <c r="E152" s="1" t="s">
        <v>2936</v>
      </c>
      <c r="F152" s="1" t="s">
        <v>2029</v>
      </c>
      <c r="G152" s="1" t="s">
        <v>2033</v>
      </c>
      <c r="H152" s="1" t="s">
        <v>2034</v>
      </c>
      <c r="I152" s="1" t="s">
        <v>2937</v>
      </c>
      <c r="J152" s="1" t="s">
        <v>30</v>
      </c>
      <c r="K152" s="1" t="s">
        <v>2938</v>
      </c>
      <c r="L152" s="1" t="s">
        <v>2938</v>
      </c>
      <c r="M152" s="1" t="s">
        <v>2037</v>
      </c>
      <c r="N152" s="1" t="s">
        <v>2037</v>
      </c>
      <c r="O152" s="1" t="s">
        <v>2038</v>
      </c>
      <c r="P152" s="1" t="s">
        <v>2039</v>
      </c>
      <c r="Q152" s="1" t="s">
        <v>2040</v>
      </c>
      <c r="R152" s="1" t="s">
        <v>2939</v>
      </c>
      <c r="S152" s="1" t="s">
        <v>2042</v>
      </c>
      <c r="T152" s="1" t="s">
        <v>2043</v>
      </c>
      <c r="U152" s="1" t="s">
        <v>2044</v>
      </c>
      <c r="V152" s="1" t="s">
        <v>2940</v>
      </c>
    </row>
    <row r="153" s="1" customFormat="1" spans="1:22">
      <c r="A153" s="3">
        <v>999225633043008</v>
      </c>
      <c r="B153" s="1" t="s">
        <v>2928</v>
      </c>
      <c r="C153" s="1" t="s">
        <v>2941</v>
      </c>
      <c r="D153" s="1" t="s">
        <v>2942</v>
      </c>
      <c r="E153" s="1" t="s">
        <v>2943</v>
      </c>
      <c r="F153" s="1" t="s">
        <v>2928</v>
      </c>
      <c r="G153" s="1" t="s">
        <v>2033</v>
      </c>
      <c r="H153" s="1" t="s">
        <v>2034</v>
      </c>
      <c r="I153" s="1" t="s">
        <v>2944</v>
      </c>
      <c r="J153" s="1" t="s">
        <v>30</v>
      </c>
      <c r="K153" s="1" t="s">
        <v>2945</v>
      </c>
      <c r="L153" s="1" t="s">
        <v>2945</v>
      </c>
      <c r="M153" s="1" t="s">
        <v>2037</v>
      </c>
      <c r="N153" s="1" t="s">
        <v>2037</v>
      </c>
      <c r="O153" s="1" t="s">
        <v>2038</v>
      </c>
      <c r="P153" s="1" t="s">
        <v>2039</v>
      </c>
      <c r="Q153" s="1" t="s">
        <v>2040</v>
      </c>
      <c r="R153" s="1" t="s">
        <v>2946</v>
      </c>
      <c r="S153" s="1" t="s">
        <v>2042</v>
      </c>
      <c r="T153" s="1" t="s">
        <v>2043</v>
      </c>
      <c r="U153" s="1" t="s">
        <v>2044</v>
      </c>
      <c r="V153" s="1" t="s">
        <v>2465</v>
      </c>
    </row>
    <row r="154" s="1" customFormat="1" spans="1:22">
      <c r="A154" s="3">
        <v>999225632928361</v>
      </c>
      <c r="B154" s="1" t="s">
        <v>2928</v>
      </c>
      <c r="C154" s="1" t="s">
        <v>2947</v>
      </c>
      <c r="D154" s="1" t="s">
        <v>2948</v>
      </c>
      <c r="E154" s="1" t="s">
        <v>2949</v>
      </c>
      <c r="F154" s="1" t="s">
        <v>2603</v>
      </c>
      <c r="G154" s="1" t="s">
        <v>2033</v>
      </c>
      <c r="H154" s="1" t="s">
        <v>2034</v>
      </c>
      <c r="I154" s="1" t="s">
        <v>2950</v>
      </c>
      <c r="J154" s="1" t="s">
        <v>30</v>
      </c>
      <c r="K154" s="1" t="s">
        <v>2951</v>
      </c>
      <c r="L154" s="1" t="s">
        <v>2951</v>
      </c>
      <c r="M154" s="1" t="s">
        <v>2037</v>
      </c>
      <c r="N154" s="1" t="s">
        <v>2037</v>
      </c>
      <c r="O154" s="1" t="s">
        <v>2038</v>
      </c>
      <c r="P154" s="1" t="s">
        <v>2039</v>
      </c>
      <c r="Q154" s="1" t="s">
        <v>2040</v>
      </c>
      <c r="R154" s="1" t="s">
        <v>2952</v>
      </c>
      <c r="S154" s="1" t="s">
        <v>2042</v>
      </c>
      <c r="T154" s="1" t="s">
        <v>2043</v>
      </c>
      <c r="U154" s="1" t="s">
        <v>2044</v>
      </c>
      <c r="V154" s="1" t="s">
        <v>2465</v>
      </c>
    </row>
    <row r="155" s="1" customFormat="1" spans="1:22">
      <c r="A155" s="3">
        <v>999225632779521</v>
      </c>
      <c r="B155" s="1" t="s">
        <v>2928</v>
      </c>
      <c r="C155" s="1" t="s">
        <v>2953</v>
      </c>
      <c r="D155" s="1" t="s">
        <v>2954</v>
      </c>
      <c r="E155" s="1" t="s">
        <v>2955</v>
      </c>
      <c r="F155" s="1" t="s">
        <v>2029</v>
      </c>
      <c r="G155" s="1" t="s">
        <v>2033</v>
      </c>
      <c r="H155" s="1" t="s">
        <v>2034</v>
      </c>
      <c r="I155" s="1" t="s">
        <v>2956</v>
      </c>
      <c r="J155" s="1" t="s">
        <v>30</v>
      </c>
      <c r="K155" s="1" t="s">
        <v>2957</v>
      </c>
      <c r="L155" s="1" t="s">
        <v>2957</v>
      </c>
      <c r="M155" s="1" t="s">
        <v>2037</v>
      </c>
      <c r="N155" s="1" t="s">
        <v>2037</v>
      </c>
      <c r="O155" s="1" t="s">
        <v>2038</v>
      </c>
      <c r="P155" s="1" t="s">
        <v>2039</v>
      </c>
      <c r="Q155" s="1" t="s">
        <v>2040</v>
      </c>
      <c r="R155" s="1" t="s">
        <v>2958</v>
      </c>
      <c r="S155" s="1" t="s">
        <v>2042</v>
      </c>
      <c r="T155" s="1" t="s">
        <v>2043</v>
      </c>
      <c r="U155" s="1" t="s">
        <v>2044</v>
      </c>
      <c r="V155" s="1" t="s">
        <v>2065</v>
      </c>
    </row>
    <row r="156" s="1" customFormat="1" spans="1:22">
      <c r="A156" s="3">
        <v>25631107867</v>
      </c>
      <c r="B156" s="1" t="s">
        <v>2928</v>
      </c>
      <c r="C156" s="1" t="s">
        <v>2959</v>
      </c>
      <c r="D156" s="1" t="s">
        <v>2706</v>
      </c>
      <c r="E156" s="1" t="s">
        <v>2960</v>
      </c>
      <c r="F156" s="1" t="s">
        <v>2603</v>
      </c>
      <c r="G156" s="1" t="s">
        <v>2033</v>
      </c>
      <c r="H156" s="1" t="s">
        <v>2034</v>
      </c>
      <c r="I156" s="1" t="s">
        <v>2961</v>
      </c>
      <c r="J156" s="1" t="s">
        <v>30</v>
      </c>
      <c r="K156" s="1" t="s">
        <v>2962</v>
      </c>
      <c r="L156" s="1" t="s">
        <v>2962</v>
      </c>
      <c r="M156" s="1" t="s">
        <v>2037</v>
      </c>
      <c r="N156" s="1" t="s">
        <v>2037</v>
      </c>
      <c r="O156" s="1" t="s">
        <v>2038</v>
      </c>
      <c r="P156" s="1" t="s">
        <v>2039</v>
      </c>
      <c r="Q156" s="1" t="s">
        <v>2040</v>
      </c>
      <c r="R156" s="1" t="s">
        <v>2963</v>
      </c>
      <c r="S156" s="1" t="s">
        <v>2042</v>
      </c>
      <c r="T156" s="1" t="s">
        <v>2043</v>
      </c>
      <c r="U156" s="1" t="s">
        <v>2044</v>
      </c>
      <c r="V156" s="1" t="s">
        <v>2109</v>
      </c>
    </row>
    <row r="157" s="1" customFormat="1" spans="1:22">
      <c r="A157" s="3">
        <v>999225631045117</v>
      </c>
      <c r="B157" s="1" t="s">
        <v>2928</v>
      </c>
      <c r="C157" s="1" t="s">
        <v>2964</v>
      </c>
      <c r="D157" s="1" t="s">
        <v>2965</v>
      </c>
      <c r="E157" s="1" t="s">
        <v>2966</v>
      </c>
      <c r="F157" s="1" t="s">
        <v>2029</v>
      </c>
      <c r="G157" s="1" t="s">
        <v>2033</v>
      </c>
      <c r="H157" s="1" t="s">
        <v>2034</v>
      </c>
      <c r="I157" s="1" t="s">
        <v>2967</v>
      </c>
      <c r="J157" s="1" t="s">
        <v>30</v>
      </c>
      <c r="K157" s="1" t="s">
        <v>2968</v>
      </c>
      <c r="L157" s="1" t="s">
        <v>2968</v>
      </c>
      <c r="M157" s="1" t="s">
        <v>2037</v>
      </c>
      <c r="N157" s="1" t="s">
        <v>2037</v>
      </c>
      <c r="O157" s="1" t="s">
        <v>2038</v>
      </c>
      <c r="P157" s="1" t="s">
        <v>2039</v>
      </c>
      <c r="Q157" s="1" t="s">
        <v>2040</v>
      </c>
      <c r="R157" s="1" t="s">
        <v>2969</v>
      </c>
      <c r="S157" s="1" t="s">
        <v>2042</v>
      </c>
      <c r="T157" s="1" t="s">
        <v>2043</v>
      </c>
      <c r="U157" s="1" t="s">
        <v>2044</v>
      </c>
      <c r="V157" s="1" t="s">
        <v>2109</v>
      </c>
    </row>
    <row r="158" s="1" customFormat="1" spans="1:22">
      <c r="A158" s="3">
        <v>999225630945764</v>
      </c>
      <c r="B158" s="1" t="s">
        <v>2928</v>
      </c>
      <c r="C158" s="1" t="s">
        <v>2970</v>
      </c>
      <c r="D158" s="1" t="s">
        <v>2971</v>
      </c>
      <c r="E158" s="1" t="s">
        <v>2972</v>
      </c>
      <c r="F158" s="1" t="s">
        <v>2928</v>
      </c>
      <c r="G158" s="1" t="s">
        <v>2033</v>
      </c>
      <c r="H158" s="1" t="s">
        <v>2034</v>
      </c>
      <c r="I158" s="1" t="s">
        <v>2973</v>
      </c>
      <c r="J158" s="1" t="s">
        <v>30</v>
      </c>
      <c r="K158" s="1" t="s">
        <v>2974</v>
      </c>
      <c r="L158" s="1" t="s">
        <v>2974</v>
      </c>
      <c r="M158" s="1" t="s">
        <v>2037</v>
      </c>
      <c r="N158" s="1" t="s">
        <v>2037</v>
      </c>
      <c r="O158" s="1" t="s">
        <v>2038</v>
      </c>
      <c r="P158" s="1" t="s">
        <v>2039</v>
      </c>
      <c r="Q158" s="1" t="s">
        <v>2040</v>
      </c>
      <c r="R158" s="1" t="s">
        <v>2975</v>
      </c>
      <c r="S158" s="1" t="s">
        <v>2042</v>
      </c>
      <c r="T158" s="1" t="s">
        <v>2043</v>
      </c>
      <c r="U158" s="1" t="s">
        <v>2044</v>
      </c>
      <c r="V158" s="1" t="s">
        <v>2136</v>
      </c>
    </row>
    <row r="159" s="1" customFormat="1" spans="1:22">
      <c r="A159" s="3">
        <v>999225630610272</v>
      </c>
      <c r="B159" s="1" t="s">
        <v>2928</v>
      </c>
      <c r="C159" s="1" t="s">
        <v>2976</v>
      </c>
      <c r="D159" s="1" t="s">
        <v>2977</v>
      </c>
      <c r="E159" s="1" t="s">
        <v>2978</v>
      </c>
      <c r="F159" s="1" t="s">
        <v>2029</v>
      </c>
      <c r="G159" s="1" t="s">
        <v>2033</v>
      </c>
      <c r="H159" s="1" t="s">
        <v>2034</v>
      </c>
      <c r="I159" s="1" t="s">
        <v>2979</v>
      </c>
      <c r="J159" s="1" t="s">
        <v>30</v>
      </c>
      <c r="K159" s="1" t="s">
        <v>2980</v>
      </c>
      <c r="L159" s="1" t="s">
        <v>2980</v>
      </c>
      <c r="M159" s="1" t="s">
        <v>2037</v>
      </c>
      <c r="N159" s="1" t="s">
        <v>2037</v>
      </c>
      <c r="O159" s="1" t="s">
        <v>2038</v>
      </c>
      <c r="P159" s="1" t="s">
        <v>2039</v>
      </c>
      <c r="Q159" s="1" t="s">
        <v>2040</v>
      </c>
      <c r="R159" s="1" t="s">
        <v>2981</v>
      </c>
      <c r="S159" s="1" t="s">
        <v>2042</v>
      </c>
      <c r="T159" s="1" t="s">
        <v>2043</v>
      </c>
      <c r="U159" s="1" t="s">
        <v>2044</v>
      </c>
      <c r="V159" s="1" t="s">
        <v>2058</v>
      </c>
    </row>
    <row r="160" s="1" customFormat="1" spans="1:22">
      <c r="A160" s="3">
        <v>999225629899108</v>
      </c>
      <c r="B160" s="1" t="s">
        <v>2928</v>
      </c>
      <c r="C160" s="1" t="s">
        <v>2982</v>
      </c>
      <c r="D160" s="1" t="s">
        <v>2983</v>
      </c>
      <c r="E160" s="1" t="s">
        <v>2984</v>
      </c>
      <c r="F160" s="1" t="s">
        <v>2029</v>
      </c>
      <c r="G160" s="1" t="s">
        <v>2033</v>
      </c>
      <c r="H160" s="1" t="s">
        <v>2034</v>
      </c>
      <c r="I160" s="1" t="s">
        <v>2985</v>
      </c>
      <c r="J160" s="1" t="s">
        <v>30</v>
      </c>
      <c r="K160" s="1" t="s">
        <v>2986</v>
      </c>
      <c r="L160" s="1" t="s">
        <v>2986</v>
      </c>
      <c r="M160" s="1" t="s">
        <v>2037</v>
      </c>
      <c r="N160" s="1" t="s">
        <v>2037</v>
      </c>
      <c r="O160" s="1" t="s">
        <v>2038</v>
      </c>
      <c r="P160" s="1" t="s">
        <v>2039</v>
      </c>
      <c r="Q160" s="1" t="s">
        <v>2040</v>
      </c>
      <c r="R160" s="1" t="s">
        <v>2987</v>
      </c>
      <c r="S160" s="1" t="s">
        <v>2042</v>
      </c>
      <c r="T160" s="1" t="s">
        <v>2043</v>
      </c>
      <c r="U160" s="1" t="s">
        <v>2044</v>
      </c>
      <c r="V160" s="1" t="s">
        <v>2136</v>
      </c>
    </row>
    <row r="161" s="1" customFormat="1" spans="1:22">
      <c r="A161" s="3">
        <v>999225624580021</v>
      </c>
      <c r="B161" s="1" t="s">
        <v>2928</v>
      </c>
      <c r="C161" s="1" t="s">
        <v>2988</v>
      </c>
      <c r="D161" s="1" t="s">
        <v>2989</v>
      </c>
      <c r="E161" s="1" t="s">
        <v>2990</v>
      </c>
      <c r="F161" s="1" t="s">
        <v>2029</v>
      </c>
      <c r="G161" s="1" t="s">
        <v>2033</v>
      </c>
      <c r="H161" s="1" t="s">
        <v>2034</v>
      </c>
      <c r="I161" s="1" t="s">
        <v>2991</v>
      </c>
      <c r="J161" s="1" t="s">
        <v>30</v>
      </c>
      <c r="K161" s="1" t="s">
        <v>2992</v>
      </c>
      <c r="L161" s="1" t="s">
        <v>2992</v>
      </c>
      <c r="M161" s="1" t="s">
        <v>2037</v>
      </c>
      <c r="N161" s="1" t="s">
        <v>2037</v>
      </c>
      <c r="O161" s="1" t="s">
        <v>2038</v>
      </c>
      <c r="P161" s="1" t="s">
        <v>2039</v>
      </c>
      <c r="Q161" s="1" t="s">
        <v>2040</v>
      </c>
      <c r="R161" s="1" t="s">
        <v>2993</v>
      </c>
      <c r="S161" s="1" t="s">
        <v>2042</v>
      </c>
      <c r="T161" s="1" t="s">
        <v>2043</v>
      </c>
      <c r="U161" s="1" t="s">
        <v>2390</v>
      </c>
      <c r="V161" s="1" t="s">
        <v>2109</v>
      </c>
    </row>
    <row r="162" s="1" customFormat="1" spans="1:22">
      <c r="A162" s="3">
        <v>999225622680097</v>
      </c>
      <c r="B162" s="1" t="s">
        <v>2928</v>
      </c>
      <c r="C162" s="1" t="s">
        <v>2994</v>
      </c>
      <c r="D162" s="1" t="s">
        <v>2995</v>
      </c>
      <c r="E162" s="1" t="s">
        <v>2996</v>
      </c>
      <c r="F162" s="1" t="s">
        <v>2029</v>
      </c>
      <c r="G162" s="1" t="s">
        <v>2033</v>
      </c>
      <c r="H162" s="1" t="s">
        <v>2034</v>
      </c>
      <c r="I162" s="1" t="s">
        <v>2997</v>
      </c>
      <c r="J162" s="1" t="s">
        <v>30</v>
      </c>
      <c r="K162" s="1" t="s">
        <v>2998</v>
      </c>
      <c r="L162" s="1" t="s">
        <v>2998</v>
      </c>
      <c r="M162" s="1" t="s">
        <v>2037</v>
      </c>
      <c r="N162" s="1" t="s">
        <v>2037</v>
      </c>
      <c r="O162" s="1" t="s">
        <v>2038</v>
      </c>
      <c r="P162" s="1" t="s">
        <v>2039</v>
      </c>
      <c r="Q162" s="1" t="s">
        <v>2040</v>
      </c>
      <c r="R162" s="1" t="s">
        <v>2999</v>
      </c>
      <c r="S162" s="1" t="s">
        <v>2042</v>
      </c>
      <c r="T162" s="1" t="s">
        <v>2043</v>
      </c>
      <c r="U162" s="1" t="s">
        <v>2044</v>
      </c>
      <c r="V162" s="1" t="s">
        <v>2109</v>
      </c>
    </row>
    <row r="163" s="1" customFormat="1" spans="1:22">
      <c r="A163" s="3">
        <v>999225621378582</v>
      </c>
      <c r="B163" s="1" t="s">
        <v>2928</v>
      </c>
      <c r="C163" s="1" t="s">
        <v>3000</v>
      </c>
      <c r="D163" s="1" t="s">
        <v>3001</v>
      </c>
      <c r="E163" s="1" t="s">
        <v>3002</v>
      </c>
      <c r="F163" s="1" t="s">
        <v>2029</v>
      </c>
      <c r="G163" s="1" t="s">
        <v>2033</v>
      </c>
      <c r="H163" s="1" t="s">
        <v>2034</v>
      </c>
      <c r="I163" s="1" t="s">
        <v>3003</v>
      </c>
      <c r="J163" s="1" t="s">
        <v>30</v>
      </c>
      <c r="K163" s="1" t="s">
        <v>3004</v>
      </c>
      <c r="L163" s="1" t="s">
        <v>3004</v>
      </c>
      <c r="M163" s="1" t="s">
        <v>2037</v>
      </c>
      <c r="N163" s="1" t="s">
        <v>2037</v>
      </c>
      <c r="O163" s="1" t="s">
        <v>2038</v>
      </c>
      <c r="P163" s="1" t="s">
        <v>2039</v>
      </c>
      <c r="Q163" s="1" t="s">
        <v>2040</v>
      </c>
      <c r="R163" s="1" t="s">
        <v>3005</v>
      </c>
      <c r="S163" s="1" t="s">
        <v>2042</v>
      </c>
      <c r="T163" s="1" t="s">
        <v>2043</v>
      </c>
      <c r="U163" s="1" t="s">
        <v>2390</v>
      </c>
      <c r="V163" s="1" t="s">
        <v>2136</v>
      </c>
    </row>
    <row r="164" s="1" customFormat="1" spans="1:22">
      <c r="A164" s="3">
        <v>999225618910942</v>
      </c>
      <c r="B164" s="1" t="s">
        <v>2928</v>
      </c>
      <c r="C164" s="1" t="s">
        <v>3006</v>
      </c>
      <c r="D164" s="1" t="s">
        <v>3007</v>
      </c>
      <c r="E164" s="1" t="s">
        <v>3008</v>
      </c>
      <c r="F164" s="1" t="s">
        <v>2029</v>
      </c>
      <c r="G164" s="1" t="s">
        <v>2033</v>
      </c>
      <c r="H164" s="1" t="s">
        <v>2034</v>
      </c>
      <c r="I164" s="1" t="s">
        <v>3009</v>
      </c>
      <c r="J164" s="1" t="s">
        <v>30</v>
      </c>
      <c r="K164" s="1" t="s">
        <v>3010</v>
      </c>
      <c r="L164" s="1" t="s">
        <v>3010</v>
      </c>
      <c r="M164" s="1" t="s">
        <v>2037</v>
      </c>
      <c r="N164" s="1" t="s">
        <v>2037</v>
      </c>
      <c r="O164" s="1" t="s">
        <v>2038</v>
      </c>
      <c r="P164" s="1" t="s">
        <v>2039</v>
      </c>
      <c r="Q164" s="1" t="s">
        <v>2040</v>
      </c>
      <c r="R164" s="1" t="s">
        <v>3011</v>
      </c>
      <c r="S164" s="1" t="s">
        <v>2042</v>
      </c>
      <c r="T164" s="1" t="s">
        <v>2043</v>
      </c>
      <c r="U164" s="1" t="s">
        <v>2044</v>
      </c>
      <c r="V164" s="1" t="s">
        <v>2065</v>
      </c>
    </row>
    <row r="165" s="1" customFormat="1" spans="1:22">
      <c r="A165" s="3">
        <v>999225616692962</v>
      </c>
      <c r="B165" s="1" t="s">
        <v>2928</v>
      </c>
      <c r="C165" s="1" t="s">
        <v>3012</v>
      </c>
      <c r="D165" s="1" t="s">
        <v>3013</v>
      </c>
      <c r="E165" s="1" t="s">
        <v>3014</v>
      </c>
      <c r="F165" s="1" t="s">
        <v>2029</v>
      </c>
      <c r="G165" s="1" t="s">
        <v>2033</v>
      </c>
      <c r="H165" s="1" t="s">
        <v>2034</v>
      </c>
      <c r="I165" s="1" t="s">
        <v>3015</v>
      </c>
      <c r="J165" s="1" t="s">
        <v>30</v>
      </c>
      <c r="K165" s="1" t="s">
        <v>3016</v>
      </c>
      <c r="L165" s="1" t="s">
        <v>3016</v>
      </c>
      <c r="M165" s="1" t="s">
        <v>2037</v>
      </c>
      <c r="N165" s="1" t="s">
        <v>2037</v>
      </c>
      <c r="O165" s="1" t="s">
        <v>2038</v>
      </c>
      <c r="P165" s="1" t="s">
        <v>2039</v>
      </c>
      <c r="Q165" s="1" t="s">
        <v>2040</v>
      </c>
      <c r="R165" s="1" t="s">
        <v>3017</v>
      </c>
      <c r="S165" s="1" t="s">
        <v>2042</v>
      </c>
      <c r="T165" s="1" t="s">
        <v>2043</v>
      </c>
      <c r="U165" s="1" t="s">
        <v>2044</v>
      </c>
      <c r="V165" s="1" t="s">
        <v>2647</v>
      </c>
    </row>
    <row r="166" s="1" customFormat="1" spans="1:22">
      <c r="A166" s="3">
        <v>25614247994</v>
      </c>
      <c r="B166" s="1" t="s">
        <v>2928</v>
      </c>
      <c r="C166" s="1" t="s">
        <v>3018</v>
      </c>
      <c r="D166" s="1" t="s">
        <v>3019</v>
      </c>
      <c r="E166" s="1" t="s">
        <v>3020</v>
      </c>
      <c r="F166" s="1" t="s">
        <v>2603</v>
      </c>
      <c r="G166" s="1" t="s">
        <v>2033</v>
      </c>
      <c r="H166" s="1" t="s">
        <v>2034</v>
      </c>
      <c r="I166" s="1" t="s">
        <v>3021</v>
      </c>
      <c r="J166" s="1" t="s">
        <v>30</v>
      </c>
      <c r="K166" s="1" t="s">
        <v>3022</v>
      </c>
      <c r="L166" s="1" t="s">
        <v>3022</v>
      </c>
      <c r="M166" s="1" t="s">
        <v>2037</v>
      </c>
      <c r="N166" s="1" t="s">
        <v>2037</v>
      </c>
      <c r="O166" s="1" t="s">
        <v>2038</v>
      </c>
      <c r="P166" s="1" t="s">
        <v>2039</v>
      </c>
      <c r="Q166" s="1" t="s">
        <v>2040</v>
      </c>
      <c r="R166" s="1" t="s">
        <v>3023</v>
      </c>
      <c r="S166" s="1" t="s">
        <v>2042</v>
      </c>
      <c r="T166" s="1" t="s">
        <v>2043</v>
      </c>
      <c r="U166" s="1" t="s">
        <v>2044</v>
      </c>
      <c r="V166" s="1" t="s">
        <v>2065</v>
      </c>
    </row>
    <row r="167" s="1" customFormat="1" spans="1:22">
      <c r="A167" s="3">
        <v>999225614208332</v>
      </c>
      <c r="B167" s="1" t="s">
        <v>2928</v>
      </c>
      <c r="C167" s="1" t="s">
        <v>3024</v>
      </c>
      <c r="D167" s="1" t="s">
        <v>3025</v>
      </c>
      <c r="E167" s="1" t="s">
        <v>3026</v>
      </c>
      <c r="F167" s="1" t="s">
        <v>2029</v>
      </c>
      <c r="G167" s="1" t="s">
        <v>2033</v>
      </c>
      <c r="H167" s="1" t="s">
        <v>2034</v>
      </c>
      <c r="I167" s="1" t="s">
        <v>3027</v>
      </c>
      <c r="J167" s="1" t="s">
        <v>30</v>
      </c>
      <c r="K167" s="1" t="s">
        <v>3028</v>
      </c>
      <c r="L167" s="1" t="s">
        <v>3028</v>
      </c>
      <c r="M167" s="1" t="s">
        <v>2037</v>
      </c>
      <c r="N167" s="1" t="s">
        <v>2037</v>
      </c>
      <c r="O167" s="1" t="s">
        <v>2038</v>
      </c>
      <c r="P167" s="1" t="s">
        <v>2039</v>
      </c>
      <c r="Q167" s="1" t="s">
        <v>2040</v>
      </c>
      <c r="R167" s="1" t="s">
        <v>3029</v>
      </c>
      <c r="S167" s="1" t="s">
        <v>2042</v>
      </c>
      <c r="T167" s="1" t="s">
        <v>2043</v>
      </c>
      <c r="U167" s="1" t="s">
        <v>2044</v>
      </c>
      <c r="V167" s="1" t="s">
        <v>2065</v>
      </c>
    </row>
    <row r="168" s="1" customFormat="1" spans="1:22">
      <c r="A168" s="3">
        <v>999225614139347</v>
      </c>
      <c r="B168" s="1" t="s">
        <v>2928</v>
      </c>
      <c r="C168" s="1" t="s">
        <v>3030</v>
      </c>
      <c r="D168" s="1" t="s">
        <v>3031</v>
      </c>
      <c r="E168" s="1" t="s">
        <v>3032</v>
      </c>
      <c r="F168" s="1" t="s">
        <v>2029</v>
      </c>
      <c r="G168" s="1" t="s">
        <v>2033</v>
      </c>
      <c r="H168" s="1" t="s">
        <v>2034</v>
      </c>
      <c r="I168" s="1" t="s">
        <v>3033</v>
      </c>
      <c r="J168" s="1" t="s">
        <v>30</v>
      </c>
      <c r="K168" s="1" t="s">
        <v>3034</v>
      </c>
      <c r="L168" s="1" t="s">
        <v>3034</v>
      </c>
      <c r="M168" s="1" t="s">
        <v>2037</v>
      </c>
      <c r="N168" s="1" t="s">
        <v>2037</v>
      </c>
      <c r="O168" s="1" t="s">
        <v>2038</v>
      </c>
      <c r="P168" s="1" t="s">
        <v>2039</v>
      </c>
      <c r="Q168" s="1" t="s">
        <v>2040</v>
      </c>
      <c r="R168" s="1" t="s">
        <v>3035</v>
      </c>
      <c r="S168" s="1" t="s">
        <v>2042</v>
      </c>
      <c r="T168" s="1" t="s">
        <v>2043</v>
      </c>
      <c r="U168" s="1" t="s">
        <v>2044</v>
      </c>
      <c r="V168" s="1" t="s">
        <v>2065</v>
      </c>
    </row>
    <row r="169" s="1" customFormat="1" spans="1:22">
      <c r="A169" s="3">
        <v>999225613884220</v>
      </c>
      <c r="B169" s="1" t="s">
        <v>2928</v>
      </c>
      <c r="C169" s="1" t="s">
        <v>3036</v>
      </c>
      <c r="D169" s="1" t="s">
        <v>3037</v>
      </c>
      <c r="E169" s="1" t="s">
        <v>3038</v>
      </c>
      <c r="F169" s="1" t="s">
        <v>2029</v>
      </c>
      <c r="G169" s="1" t="s">
        <v>2033</v>
      </c>
      <c r="H169" s="1" t="s">
        <v>2034</v>
      </c>
      <c r="I169" s="1" t="s">
        <v>3039</v>
      </c>
      <c r="J169" s="1" t="s">
        <v>30</v>
      </c>
      <c r="K169" s="1" t="s">
        <v>3040</v>
      </c>
      <c r="L169" s="1" t="s">
        <v>3040</v>
      </c>
      <c r="M169" s="1" t="s">
        <v>2037</v>
      </c>
      <c r="N169" s="1" t="s">
        <v>2037</v>
      </c>
      <c r="O169" s="1" t="s">
        <v>2038</v>
      </c>
      <c r="P169" s="1" t="s">
        <v>2039</v>
      </c>
      <c r="Q169" s="1" t="s">
        <v>2040</v>
      </c>
      <c r="R169" s="1" t="s">
        <v>3041</v>
      </c>
      <c r="S169" s="1" t="s">
        <v>2042</v>
      </c>
      <c r="T169" s="1" t="s">
        <v>2043</v>
      </c>
      <c r="U169" s="1" t="s">
        <v>2044</v>
      </c>
      <c r="V169" s="1" t="s">
        <v>2465</v>
      </c>
    </row>
    <row r="170" s="1" customFormat="1" spans="1:22">
      <c r="A170" s="3">
        <v>999225613794832</v>
      </c>
      <c r="B170" s="1" t="s">
        <v>2928</v>
      </c>
      <c r="C170" s="1" t="s">
        <v>3042</v>
      </c>
      <c r="D170" s="1" t="s">
        <v>3043</v>
      </c>
      <c r="E170" s="1" t="s">
        <v>3044</v>
      </c>
      <c r="F170" s="1" t="s">
        <v>2603</v>
      </c>
      <c r="G170" s="1" t="s">
        <v>2033</v>
      </c>
      <c r="H170" s="1" t="s">
        <v>2034</v>
      </c>
      <c r="I170" s="1" t="s">
        <v>3045</v>
      </c>
      <c r="J170" s="1" t="s">
        <v>30</v>
      </c>
      <c r="K170" s="1" t="s">
        <v>3046</v>
      </c>
      <c r="L170" s="1" t="s">
        <v>3046</v>
      </c>
      <c r="M170" s="1" t="s">
        <v>2037</v>
      </c>
      <c r="N170" s="1" t="s">
        <v>2037</v>
      </c>
      <c r="O170" s="1" t="s">
        <v>2038</v>
      </c>
      <c r="P170" s="1" t="s">
        <v>2039</v>
      </c>
      <c r="Q170" s="1" t="s">
        <v>2040</v>
      </c>
      <c r="R170" s="1" t="s">
        <v>3047</v>
      </c>
      <c r="S170" s="1" t="s">
        <v>2042</v>
      </c>
      <c r="T170" s="1" t="s">
        <v>2043</v>
      </c>
      <c r="U170" s="1" t="s">
        <v>2044</v>
      </c>
      <c r="V170" s="1" t="s">
        <v>2045</v>
      </c>
    </row>
    <row r="171" s="1" customFormat="1" spans="1:22">
      <c r="A171" s="3">
        <v>999225613404754</v>
      </c>
      <c r="B171" s="1" t="s">
        <v>2928</v>
      </c>
      <c r="C171" s="1" t="s">
        <v>3048</v>
      </c>
      <c r="D171" s="1" t="s">
        <v>3049</v>
      </c>
      <c r="E171" s="1" t="s">
        <v>3050</v>
      </c>
      <c r="F171" s="1" t="s">
        <v>2029</v>
      </c>
      <c r="G171" s="1" t="s">
        <v>2033</v>
      </c>
      <c r="H171" s="1" t="s">
        <v>2034</v>
      </c>
      <c r="I171" s="1" t="s">
        <v>3051</v>
      </c>
      <c r="J171" s="1" t="s">
        <v>30</v>
      </c>
      <c r="K171" s="1" t="s">
        <v>3052</v>
      </c>
      <c r="L171" s="1" t="s">
        <v>3052</v>
      </c>
      <c r="M171" s="1" t="s">
        <v>2037</v>
      </c>
      <c r="N171" s="1" t="s">
        <v>2037</v>
      </c>
      <c r="O171" s="1" t="s">
        <v>2038</v>
      </c>
      <c r="P171" s="1" t="s">
        <v>2039</v>
      </c>
      <c r="Q171" s="1" t="s">
        <v>2040</v>
      </c>
      <c r="R171" s="1" t="s">
        <v>3053</v>
      </c>
      <c r="S171" s="1" t="s">
        <v>2042</v>
      </c>
      <c r="T171" s="1" t="s">
        <v>2043</v>
      </c>
      <c r="U171" s="1" t="s">
        <v>2044</v>
      </c>
      <c r="V171" s="1" t="s">
        <v>2109</v>
      </c>
    </row>
    <row r="172" s="1" customFormat="1" spans="1:22">
      <c r="A172" s="3">
        <v>999225613372390</v>
      </c>
      <c r="B172" s="1" t="s">
        <v>2928</v>
      </c>
      <c r="C172" s="1" t="s">
        <v>3054</v>
      </c>
      <c r="D172" s="1" t="s">
        <v>3055</v>
      </c>
      <c r="E172" s="1" t="s">
        <v>3056</v>
      </c>
      <c r="F172" s="1" t="s">
        <v>2029</v>
      </c>
      <c r="G172" s="1" t="s">
        <v>2033</v>
      </c>
      <c r="H172" s="1" t="s">
        <v>2034</v>
      </c>
      <c r="I172" s="1" t="s">
        <v>3057</v>
      </c>
      <c r="J172" s="1" t="s">
        <v>30</v>
      </c>
      <c r="K172" s="1" t="s">
        <v>3058</v>
      </c>
      <c r="L172" s="1" t="s">
        <v>3058</v>
      </c>
      <c r="M172" s="1" t="s">
        <v>2037</v>
      </c>
      <c r="N172" s="1" t="s">
        <v>2037</v>
      </c>
      <c r="O172" s="1" t="s">
        <v>2038</v>
      </c>
      <c r="P172" s="1" t="s">
        <v>2039</v>
      </c>
      <c r="Q172" s="1" t="s">
        <v>2040</v>
      </c>
      <c r="R172" s="1" t="s">
        <v>3059</v>
      </c>
      <c r="S172" s="1" t="s">
        <v>2042</v>
      </c>
      <c r="T172" s="1" t="s">
        <v>2043</v>
      </c>
      <c r="U172" s="1" t="s">
        <v>2044</v>
      </c>
      <c r="V172" s="1" t="s">
        <v>2045</v>
      </c>
    </row>
    <row r="173" s="1" customFormat="1" spans="1:22">
      <c r="A173" s="3">
        <v>999225613120661</v>
      </c>
      <c r="B173" s="1" t="s">
        <v>2928</v>
      </c>
      <c r="C173" s="1" t="s">
        <v>3060</v>
      </c>
      <c r="D173" s="1" t="s">
        <v>3061</v>
      </c>
      <c r="E173" s="1" t="s">
        <v>3062</v>
      </c>
      <c r="F173" s="1" t="s">
        <v>2603</v>
      </c>
      <c r="G173" s="1" t="s">
        <v>2033</v>
      </c>
      <c r="H173" s="1" t="s">
        <v>2034</v>
      </c>
      <c r="I173" s="1" t="s">
        <v>3063</v>
      </c>
      <c r="J173" s="1" t="s">
        <v>30</v>
      </c>
      <c r="K173" s="1" t="s">
        <v>3064</v>
      </c>
      <c r="L173" s="1" t="s">
        <v>3064</v>
      </c>
      <c r="M173" s="1" t="s">
        <v>2037</v>
      </c>
      <c r="N173" s="1" t="s">
        <v>2037</v>
      </c>
      <c r="O173" s="1" t="s">
        <v>2038</v>
      </c>
      <c r="P173" s="1" t="s">
        <v>2039</v>
      </c>
      <c r="Q173" s="1" t="s">
        <v>2040</v>
      </c>
      <c r="R173" s="1" t="s">
        <v>3065</v>
      </c>
      <c r="S173" s="1" t="s">
        <v>2042</v>
      </c>
      <c r="T173" s="1" t="s">
        <v>2043</v>
      </c>
      <c r="U173" s="1" t="s">
        <v>2044</v>
      </c>
      <c r="V173" s="1" t="s">
        <v>3066</v>
      </c>
    </row>
    <row r="174" s="1" customFormat="1" spans="1:22">
      <c r="A174" s="3">
        <v>999225612144953</v>
      </c>
      <c r="B174" s="1" t="s">
        <v>3067</v>
      </c>
      <c r="C174" s="1" t="s">
        <v>3068</v>
      </c>
      <c r="D174" s="1" t="s">
        <v>3069</v>
      </c>
      <c r="E174" s="1" t="s">
        <v>3070</v>
      </c>
      <c r="F174" s="1" t="s">
        <v>2029</v>
      </c>
      <c r="G174" s="1" t="s">
        <v>2033</v>
      </c>
      <c r="H174" s="1" t="s">
        <v>2034</v>
      </c>
      <c r="I174" s="1" t="s">
        <v>3071</v>
      </c>
      <c r="J174" s="1" t="s">
        <v>30</v>
      </c>
      <c r="K174" s="1" t="s">
        <v>3072</v>
      </c>
      <c r="L174" s="1" t="s">
        <v>3072</v>
      </c>
      <c r="M174" s="1" t="s">
        <v>2037</v>
      </c>
      <c r="N174" s="1" t="s">
        <v>2037</v>
      </c>
      <c r="O174" s="1" t="s">
        <v>2038</v>
      </c>
      <c r="P174" s="1" t="s">
        <v>2039</v>
      </c>
      <c r="Q174" s="1" t="s">
        <v>2040</v>
      </c>
      <c r="R174" s="1" t="s">
        <v>3073</v>
      </c>
      <c r="S174" s="1" t="s">
        <v>2042</v>
      </c>
      <c r="T174" s="1" t="s">
        <v>2043</v>
      </c>
      <c r="U174" s="1" t="s">
        <v>2044</v>
      </c>
      <c r="V174" s="1" t="s">
        <v>2136</v>
      </c>
    </row>
    <row r="175" s="1" customFormat="1" spans="1:22">
      <c r="A175" s="3">
        <v>999225611736878</v>
      </c>
      <c r="B175" s="1" t="s">
        <v>3067</v>
      </c>
      <c r="C175" s="1" t="s">
        <v>3074</v>
      </c>
      <c r="D175" s="1" t="s">
        <v>3075</v>
      </c>
      <c r="E175" s="1" t="s">
        <v>3076</v>
      </c>
      <c r="F175" s="1" t="s">
        <v>2603</v>
      </c>
      <c r="G175" s="1" t="s">
        <v>2033</v>
      </c>
      <c r="H175" s="1" t="s">
        <v>2034</v>
      </c>
      <c r="I175" s="1" t="s">
        <v>3077</v>
      </c>
      <c r="J175" s="1" t="s">
        <v>30</v>
      </c>
      <c r="K175" s="1" t="s">
        <v>3078</v>
      </c>
      <c r="L175" s="1" t="s">
        <v>3078</v>
      </c>
      <c r="M175" s="1" t="s">
        <v>2037</v>
      </c>
      <c r="N175" s="1" t="s">
        <v>2037</v>
      </c>
      <c r="O175" s="1" t="s">
        <v>2038</v>
      </c>
      <c r="P175" s="1" t="s">
        <v>2039</v>
      </c>
      <c r="Q175" s="1" t="s">
        <v>2040</v>
      </c>
      <c r="R175" s="1" t="s">
        <v>3079</v>
      </c>
      <c r="S175" s="1" t="s">
        <v>2042</v>
      </c>
      <c r="T175" s="1" t="s">
        <v>2043</v>
      </c>
      <c r="U175" s="1" t="s">
        <v>2044</v>
      </c>
      <c r="V175" s="1" t="s">
        <v>2109</v>
      </c>
    </row>
    <row r="176" s="1" customFormat="1" spans="1:22">
      <c r="A176" s="3">
        <v>999225609773528</v>
      </c>
      <c r="B176" s="1" t="s">
        <v>3067</v>
      </c>
      <c r="C176" s="1" t="s">
        <v>3080</v>
      </c>
      <c r="D176" s="1" t="s">
        <v>3081</v>
      </c>
      <c r="E176" s="1" t="s">
        <v>3082</v>
      </c>
      <c r="F176" s="1" t="s">
        <v>2603</v>
      </c>
      <c r="G176" s="1" t="s">
        <v>2033</v>
      </c>
      <c r="H176" s="1" t="s">
        <v>2034</v>
      </c>
      <c r="I176" s="1" t="s">
        <v>3083</v>
      </c>
      <c r="J176" s="1" t="s">
        <v>30</v>
      </c>
      <c r="K176" s="1" t="s">
        <v>3084</v>
      </c>
      <c r="L176" s="1" t="s">
        <v>3084</v>
      </c>
      <c r="M176" s="1" t="s">
        <v>2037</v>
      </c>
      <c r="N176" s="1" t="s">
        <v>2037</v>
      </c>
      <c r="O176" s="1" t="s">
        <v>2038</v>
      </c>
      <c r="P176" s="1" t="s">
        <v>2039</v>
      </c>
      <c r="Q176" s="1" t="s">
        <v>2040</v>
      </c>
      <c r="R176" s="1" t="s">
        <v>3085</v>
      </c>
      <c r="S176" s="1" t="s">
        <v>2042</v>
      </c>
      <c r="T176" s="1" t="s">
        <v>2043</v>
      </c>
      <c r="U176" s="1" t="s">
        <v>2044</v>
      </c>
      <c r="V176" s="1" t="s">
        <v>2109</v>
      </c>
    </row>
    <row r="177" s="1" customFormat="1" spans="1:22">
      <c r="A177" s="3">
        <v>999225604115226</v>
      </c>
      <c r="B177" s="1" t="s">
        <v>3067</v>
      </c>
      <c r="C177" s="1" t="s">
        <v>3086</v>
      </c>
      <c r="D177" s="1" t="s">
        <v>2786</v>
      </c>
      <c r="E177" s="1" t="s">
        <v>3087</v>
      </c>
      <c r="F177" s="1" t="s">
        <v>2029</v>
      </c>
      <c r="G177" s="1" t="s">
        <v>2033</v>
      </c>
      <c r="H177" s="1" t="s">
        <v>2034</v>
      </c>
      <c r="I177" s="1" t="s">
        <v>3088</v>
      </c>
      <c r="J177" s="1" t="s">
        <v>30</v>
      </c>
      <c r="K177" s="1" t="s">
        <v>3089</v>
      </c>
      <c r="L177" s="1" t="s">
        <v>3089</v>
      </c>
      <c r="M177" s="1" t="s">
        <v>2037</v>
      </c>
      <c r="N177" s="1" t="s">
        <v>2037</v>
      </c>
      <c r="O177" s="1" t="s">
        <v>2038</v>
      </c>
      <c r="P177" s="1" t="s">
        <v>2039</v>
      </c>
      <c r="Q177" s="1" t="s">
        <v>2040</v>
      </c>
      <c r="R177" s="1" t="s">
        <v>3090</v>
      </c>
      <c r="S177" s="1" t="s">
        <v>2042</v>
      </c>
      <c r="T177" s="1" t="s">
        <v>2043</v>
      </c>
      <c r="U177" s="1" t="s">
        <v>2044</v>
      </c>
      <c r="V177" s="1" t="s">
        <v>2136</v>
      </c>
    </row>
    <row r="178" s="1" customFormat="1" spans="1:22">
      <c r="A178" s="3">
        <v>999225603708158</v>
      </c>
      <c r="B178" s="1" t="s">
        <v>3067</v>
      </c>
      <c r="C178" s="1" t="s">
        <v>3091</v>
      </c>
      <c r="D178" s="1" t="s">
        <v>2224</v>
      </c>
      <c r="E178" s="1" t="s">
        <v>3092</v>
      </c>
      <c r="F178" s="1" t="s">
        <v>2928</v>
      </c>
      <c r="G178" s="1" t="s">
        <v>2033</v>
      </c>
      <c r="H178" s="1" t="s">
        <v>2034</v>
      </c>
      <c r="I178" s="1" t="s">
        <v>3093</v>
      </c>
      <c r="J178" s="1" t="s">
        <v>30</v>
      </c>
      <c r="K178" s="1" t="s">
        <v>3094</v>
      </c>
      <c r="L178" s="1" t="s">
        <v>3094</v>
      </c>
      <c r="M178" s="1" t="s">
        <v>2037</v>
      </c>
      <c r="N178" s="1" t="s">
        <v>2037</v>
      </c>
      <c r="O178" s="1" t="s">
        <v>2038</v>
      </c>
      <c r="P178" s="1" t="s">
        <v>2039</v>
      </c>
      <c r="Q178" s="1" t="s">
        <v>2040</v>
      </c>
      <c r="R178" s="1" t="s">
        <v>3095</v>
      </c>
      <c r="S178" s="1" t="s">
        <v>2042</v>
      </c>
      <c r="T178" s="1" t="s">
        <v>2043</v>
      </c>
      <c r="U178" s="1" t="s">
        <v>2044</v>
      </c>
      <c r="V178" s="1" t="s">
        <v>2229</v>
      </c>
    </row>
    <row r="179" s="1" customFormat="1" spans="1:22">
      <c r="A179" s="3">
        <v>999225603418682</v>
      </c>
      <c r="B179" s="1" t="s">
        <v>3067</v>
      </c>
      <c r="C179" s="1" t="s">
        <v>3096</v>
      </c>
      <c r="D179" s="1" t="s">
        <v>3097</v>
      </c>
      <c r="E179" s="1" t="s">
        <v>3098</v>
      </c>
      <c r="F179" s="1" t="s">
        <v>2928</v>
      </c>
      <c r="G179" s="1" t="s">
        <v>2033</v>
      </c>
      <c r="H179" s="1" t="s">
        <v>2034</v>
      </c>
      <c r="I179" s="1" t="s">
        <v>3099</v>
      </c>
      <c r="J179" s="1" t="s">
        <v>30</v>
      </c>
      <c r="K179" s="1" t="s">
        <v>3100</v>
      </c>
      <c r="L179" s="1" t="s">
        <v>3100</v>
      </c>
      <c r="M179" s="1" t="s">
        <v>2037</v>
      </c>
      <c r="N179" s="1" t="s">
        <v>2037</v>
      </c>
      <c r="O179" s="1" t="s">
        <v>2038</v>
      </c>
      <c r="P179" s="1" t="s">
        <v>2039</v>
      </c>
      <c r="Q179" s="1" t="s">
        <v>2040</v>
      </c>
      <c r="R179" s="1" t="s">
        <v>3101</v>
      </c>
      <c r="S179" s="1" t="s">
        <v>2042</v>
      </c>
      <c r="T179" s="1" t="s">
        <v>2043</v>
      </c>
      <c r="U179" s="1" t="s">
        <v>2044</v>
      </c>
      <c r="V179" s="1" t="s">
        <v>3102</v>
      </c>
    </row>
    <row r="180" s="1" customFormat="1" spans="1:22">
      <c r="A180" s="3">
        <v>999225602036596</v>
      </c>
      <c r="B180" s="1" t="s">
        <v>3067</v>
      </c>
      <c r="C180" s="1" t="s">
        <v>3103</v>
      </c>
      <c r="D180" s="1" t="s">
        <v>2314</v>
      </c>
      <c r="E180" s="1" t="s">
        <v>3104</v>
      </c>
      <c r="F180" s="1" t="s">
        <v>2029</v>
      </c>
      <c r="G180" s="1" t="s">
        <v>2033</v>
      </c>
      <c r="H180" s="1" t="s">
        <v>2034</v>
      </c>
      <c r="I180" s="1" t="s">
        <v>3105</v>
      </c>
      <c r="J180" s="1" t="s">
        <v>30</v>
      </c>
      <c r="K180" s="1" t="s">
        <v>3106</v>
      </c>
      <c r="L180" s="1" t="s">
        <v>3106</v>
      </c>
      <c r="M180" s="1" t="s">
        <v>2037</v>
      </c>
      <c r="N180" s="1" t="s">
        <v>2037</v>
      </c>
      <c r="O180" s="1" t="s">
        <v>2038</v>
      </c>
      <c r="P180" s="1" t="s">
        <v>2039</v>
      </c>
      <c r="Q180" s="1" t="s">
        <v>2040</v>
      </c>
      <c r="R180" s="1" t="s">
        <v>3107</v>
      </c>
      <c r="S180" s="1" t="s">
        <v>2042</v>
      </c>
      <c r="T180" s="1" t="s">
        <v>2043</v>
      </c>
      <c r="U180" s="1" t="s">
        <v>2044</v>
      </c>
      <c r="V180" s="1" t="s">
        <v>2136</v>
      </c>
    </row>
    <row r="181" s="1" customFormat="1" spans="1:22">
      <c r="A181" s="3">
        <v>999225601555820</v>
      </c>
      <c r="B181" s="1" t="s">
        <v>3067</v>
      </c>
      <c r="C181" s="1" t="s">
        <v>3108</v>
      </c>
      <c r="D181" s="1" t="s">
        <v>3109</v>
      </c>
      <c r="E181" s="1" t="s">
        <v>3110</v>
      </c>
      <c r="F181" s="1" t="s">
        <v>2928</v>
      </c>
      <c r="G181" s="1" t="s">
        <v>2033</v>
      </c>
      <c r="H181" s="1" t="s">
        <v>2034</v>
      </c>
      <c r="I181" s="1" t="s">
        <v>3111</v>
      </c>
      <c r="J181" s="1" t="s">
        <v>30</v>
      </c>
      <c r="K181" s="1" t="s">
        <v>3112</v>
      </c>
      <c r="L181" s="1" t="s">
        <v>3112</v>
      </c>
      <c r="M181" s="1" t="s">
        <v>2037</v>
      </c>
      <c r="N181" s="1" t="s">
        <v>2037</v>
      </c>
      <c r="O181" s="1" t="s">
        <v>2038</v>
      </c>
      <c r="P181" s="1" t="s">
        <v>2039</v>
      </c>
      <c r="Q181" s="1" t="s">
        <v>2040</v>
      </c>
      <c r="R181" s="1" t="s">
        <v>3113</v>
      </c>
      <c r="S181" s="1" t="s">
        <v>2042</v>
      </c>
      <c r="T181" s="1" t="s">
        <v>2043</v>
      </c>
      <c r="U181" s="1" t="s">
        <v>2044</v>
      </c>
      <c r="V181" s="1" t="s">
        <v>2510</v>
      </c>
    </row>
    <row r="182" s="1" customFormat="1" spans="1:22">
      <c r="A182" s="3">
        <v>999225601337548</v>
      </c>
      <c r="B182" s="1" t="s">
        <v>3067</v>
      </c>
      <c r="C182" s="1" t="s">
        <v>3114</v>
      </c>
      <c r="D182" s="1" t="s">
        <v>3115</v>
      </c>
      <c r="E182" s="1" t="s">
        <v>3116</v>
      </c>
      <c r="F182" s="1" t="s">
        <v>2603</v>
      </c>
      <c r="G182" s="1" t="s">
        <v>2033</v>
      </c>
      <c r="H182" s="1" t="s">
        <v>2034</v>
      </c>
      <c r="I182" s="1" t="s">
        <v>3117</v>
      </c>
      <c r="J182" s="1" t="s">
        <v>30</v>
      </c>
      <c r="K182" s="1" t="s">
        <v>3118</v>
      </c>
      <c r="L182" s="1" t="s">
        <v>3118</v>
      </c>
      <c r="M182" s="1" t="s">
        <v>2037</v>
      </c>
      <c r="N182" s="1" t="s">
        <v>2037</v>
      </c>
      <c r="O182" s="1" t="s">
        <v>2038</v>
      </c>
      <c r="P182" s="1" t="s">
        <v>2039</v>
      </c>
      <c r="Q182" s="1" t="s">
        <v>2040</v>
      </c>
      <c r="R182" s="1" t="s">
        <v>3119</v>
      </c>
      <c r="S182" s="1" t="s">
        <v>2042</v>
      </c>
      <c r="T182" s="1" t="s">
        <v>2043</v>
      </c>
      <c r="U182" s="1" t="s">
        <v>2044</v>
      </c>
      <c r="V182" s="1" t="s">
        <v>2109</v>
      </c>
    </row>
    <row r="183" s="1" customFormat="1" spans="1:22">
      <c r="A183" s="3">
        <v>999225599978134</v>
      </c>
      <c r="B183" s="1" t="s">
        <v>3067</v>
      </c>
      <c r="C183" s="1" t="s">
        <v>3120</v>
      </c>
      <c r="D183" s="1" t="s">
        <v>3121</v>
      </c>
      <c r="E183" s="1" t="s">
        <v>3122</v>
      </c>
      <c r="F183" s="1" t="s">
        <v>2603</v>
      </c>
      <c r="G183" s="1" t="s">
        <v>2033</v>
      </c>
      <c r="H183" s="1" t="s">
        <v>2034</v>
      </c>
      <c r="I183" s="1" t="s">
        <v>3123</v>
      </c>
      <c r="J183" s="1" t="s">
        <v>30</v>
      </c>
      <c r="K183" s="1" t="s">
        <v>3124</v>
      </c>
      <c r="L183" s="1" t="s">
        <v>3124</v>
      </c>
      <c r="M183" s="1" t="s">
        <v>2037</v>
      </c>
      <c r="N183" s="1" t="s">
        <v>2037</v>
      </c>
      <c r="O183" s="1" t="s">
        <v>2038</v>
      </c>
      <c r="P183" s="1" t="s">
        <v>2039</v>
      </c>
      <c r="Q183" s="1" t="s">
        <v>2040</v>
      </c>
      <c r="R183" s="1" t="s">
        <v>3125</v>
      </c>
      <c r="S183" s="1" t="s">
        <v>2042</v>
      </c>
      <c r="T183" s="1" t="s">
        <v>2043</v>
      </c>
      <c r="U183" s="1" t="s">
        <v>2044</v>
      </c>
      <c r="V183" s="1" t="s">
        <v>2109</v>
      </c>
    </row>
    <row r="184" s="1" customFormat="1" spans="1:22">
      <c r="A184" s="3">
        <v>999225599821980</v>
      </c>
      <c r="B184" s="1" t="s">
        <v>3067</v>
      </c>
      <c r="C184" s="1" t="s">
        <v>3126</v>
      </c>
      <c r="D184" s="1" t="s">
        <v>3127</v>
      </c>
      <c r="E184" s="1" t="s">
        <v>3128</v>
      </c>
      <c r="F184" s="1" t="s">
        <v>2603</v>
      </c>
      <c r="G184" s="1" t="s">
        <v>2033</v>
      </c>
      <c r="H184" s="1" t="s">
        <v>2034</v>
      </c>
      <c r="I184" s="1" t="s">
        <v>3129</v>
      </c>
      <c r="J184" s="1" t="s">
        <v>30</v>
      </c>
      <c r="K184" s="1" t="s">
        <v>3130</v>
      </c>
      <c r="L184" s="1" t="s">
        <v>3130</v>
      </c>
      <c r="M184" s="1" t="s">
        <v>2037</v>
      </c>
      <c r="N184" s="1" t="s">
        <v>2037</v>
      </c>
      <c r="O184" s="1" t="s">
        <v>2038</v>
      </c>
      <c r="P184" s="1" t="s">
        <v>2039</v>
      </c>
      <c r="Q184" s="1" t="s">
        <v>2040</v>
      </c>
      <c r="R184" s="1" t="s">
        <v>3131</v>
      </c>
      <c r="S184" s="1" t="s">
        <v>2042</v>
      </c>
      <c r="T184" s="1" t="s">
        <v>2043</v>
      </c>
      <c r="U184" s="1" t="s">
        <v>2044</v>
      </c>
      <c r="V184" s="1" t="s">
        <v>2109</v>
      </c>
    </row>
    <row r="185" s="1" customFormat="1" spans="1:22">
      <c r="A185" s="3">
        <v>999225599726329</v>
      </c>
      <c r="B185" s="1" t="s">
        <v>3067</v>
      </c>
      <c r="C185" s="1" t="s">
        <v>3132</v>
      </c>
      <c r="D185" s="1" t="s">
        <v>3133</v>
      </c>
      <c r="E185" s="1" t="s">
        <v>3134</v>
      </c>
      <c r="F185" s="1" t="s">
        <v>2603</v>
      </c>
      <c r="G185" s="1" t="s">
        <v>2033</v>
      </c>
      <c r="H185" s="1" t="s">
        <v>2034</v>
      </c>
      <c r="I185" s="1" t="s">
        <v>3135</v>
      </c>
      <c r="J185" s="1" t="s">
        <v>30</v>
      </c>
      <c r="K185" s="1" t="s">
        <v>3136</v>
      </c>
      <c r="L185" s="1" t="s">
        <v>3136</v>
      </c>
      <c r="M185" s="1" t="s">
        <v>2037</v>
      </c>
      <c r="N185" s="1" t="s">
        <v>2037</v>
      </c>
      <c r="O185" s="1" t="s">
        <v>2038</v>
      </c>
      <c r="P185" s="1" t="s">
        <v>2039</v>
      </c>
      <c r="Q185" s="1" t="s">
        <v>2040</v>
      </c>
      <c r="R185" s="1" t="s">
        <v>3137</v>
      </c>
      <c r="S185" s="1" t="s">
        <v>2042</v>
      </c>
      <c r="T185" s="1" t="s">
        <v>2043</v>
      </c>
      <c r="U185" s="1" t="s">
        <v>2044</v>
      </c>
      <c r="V185" s="1" t="s">
        <v>2109</v>
      </c>
    </row>
    <row r="186" s="1" customFormat="1" spans="1:22">
      <c r="A186" s="3">
        <v>999225599406923</v>
      </c>
      <c r="B186" s="1" t="s">
        <v>3067</v>
      </c>
      <c r="C186" s="1" t="s">
        <v>3138</v>
      </c>
      <c r="D186" s="1" t="s">
        <v>2060</v>
      </c>
      <c r="E186" s="1" t="s">
        <v>3139</v>
      </c>
      <c r="F186" s="1" t="s">
        <v>2029</v>
      </c>
      <c r="G186" s="1" t="s">
        <v>2033</v>
      </c>
      <c r="H186" s="1" t="s">
        <v>2034</v>
      </c>
      <c r="I186" s="1" t="s">
        <v>3140</v>
      </c>
      <c r="J186" s="1" t="s">
        <v>30</v>
      </c>
      <c r="K186" s="1" t="s">
        <v>3141</v>
      </c>
      <c r="L186" s="1" t="s">
        <v>3141</v>
      </c>
      <c r="M186" s="1" t="s">
        <v>2037</v>
      </c>
      <c r="N186" s="1" t="s">
        <v>2037</v>
      </c>
      <c r="O186" s="1" t="s">
        <v>2038</v>
      </c>
      <c r="P186" s="1" t="s">
        <v>2039</v>
      </c>
      <c r="Q186" s="1" t="s">
        <v>2040</v>
      </c>
      <c r="R186" s="1" t="s">
        <v>3142</v>
      </c>
      <c r="S186" s="1" t="s">
        <v>2042</v>
      </c>
      <c r="T186" s="1" t="s">
        <v>2043</v>
      </c>
      <c r="U186" s="1" t="s">
        <v>2044</v>
      </c>
      <c r="V186" s="1" t="s">
        <v>2065</v>
      </c>
    </row>
    <row r="187" s="1" customFormat="1" spans="1:22">
      <c r="A187" s="3">
        <v>999225598440412</v>
      </c>
      <c r="B187" s="1" t="s">
        <v>3067</v>
      </c>
      <c r="C187" s="1" t="s">
        <v>3143</v>
      </c>
      <c r="D187" s="1" t="s">
        <v>3144</v>
      </c>
      <c r="E187" s="1" t="s">
        <v>3145</v>
      </c>
      <c r="F187" s="1" t="s">
        <v>2029</v>
      </c>
      <c r="G187" s="1" t="s">
        <v>2033</v>
      </c>
      <c r="H187" s="1" t="s">
        <v>2034</v>
      </c>
      <c r="I187" s="1" t="s">
        <v>3146</v>
      </c>
      <c r="J187" s="1" t="s">
        <v>30</v>
      </c>
      <c r="K187" s="1" t="s">
        <v>3147</v>
      </c>
      <c r="L187" s="1" t="s">
        <v>3147</v>
      </c>
      <c r="M187" s="1" t="s">
        <v>2037</v>
      </c>
      <c r="N187" s="1" t="s">
        <v>2037</v>
      </c>
      <c r="O187" s="1" t="s">
        <v>2038</v>
      </c>
      <c r="P187" s="1" t="s">
        <v>2039</v>
      </c>
      <c r="Q187" s="1" t="s">
        <v>2040</v>
      </c>
      <c r="R187" s="1" t="s">
        <v>3148</v>
      </c>
      <c r="S187" s="1" t="s">
        <v>2042</v>
      </c>
      <c r="T187" s="1" t="s">
        <v>2043</v>
      </c>
      <c r="U187" s="1" t="s">
        <v>2044</v>
      </c>
      <c r="V187" s="1" t="s">
        <v>2229</v>
      </c>
    </row>
    <row r="188" s="1" customFormat="1" spans="1:22">
      <c r="A188" s="3">
        <v>999225589244570</v>
      </c>
      <c r="B188" s="1" t="s">
        <v>3067</v>
      </c>
      <c r="C188" s="1" t="s">
        <v>3149</v>
      </c>
      <c r="D188" s="1" t="s">
        <v>3150</v>
      </c>
      <c r="E188" s="1" t="s">
        <v>3151</v>
      </c>
      <c r="F188" s="1" t="s">
        <v>2603</v>
      </c>
      <c r="G188" s="1" t="s">
        <v>2033</v>
      </c>
      <c r="H188" s="1" t="s">
        <v>2034</v>
      </c>
      <c r="I188" s="1" t="s">
        <v>3152</v>
      </c>
      <c r="J188" s="1" t="s">
        <v>30</v>
      </c>
      <c r="K188" s="1" t="s">
        <v>3153</v>
      </c>
      <c r="L188" s="1" t="s">
        <v>3153</v>
      </c>
      <c r="M188" s="1" t="s">
        <v>2037</v>
      </c>
      <c r="N188" s="1" t="s">
        <v>2037</v>
      </c>
      <c r="O188" s="1" t="s">
        <v>2038</v>
      </c>
      <c r="P188" s="1" t="s">
        <v>2039</v>
      </c>
      <c r="Q188" s="1" t="s">
        <v>2040</v>
      </c>
      <c r="R188" s="1" t="s">
        <v>3154</v>
      </c>
      <c r="S188" s="1" t="s">
        <v>2042</v>
      </c>
      <c r="T188" s="1" t="s">
        <v>2043</v>
      </c>
      <c r="U188" s="1" t="s">
        <v>2390</v>
      </c>
      <c r="V188" s="1" t="s">
        <v>2109</v>
      </c>
    </row>
    <row r="189" s="1" customFormat="1" spans="1:22">
      <c r="A189" s="3">
        <v>999225587807410</v>
      </c>
      <c r="B189" s="1" t="s">
        <v>3067</v>
      </c>
      <c r="C189" s="1" t="s">
        <v>3155</v>
      </c>
      <c r="D189" s="1" t="s">
        <v>3156</v>
      </c>
      <c r="E189" s="1" t="s">
        <v>3157</v>
      </c>
      <c r="F189" s="1" t="s">
        <v>2029</v>
      </c>
      <c r="G189" s="1" t="s">
        <v>2033</v>
      </c>
      <c r="H189" s="1" t="s">
        <v>2034</v>
      </c>
      <c r="I189" s="1" t="s">
        <v>3158</v>
      </c>
      <c r="J189" s="1" t="s">
        <v>30</v>
      </c>
      <c r="K189" s="1" t="s">
        <v>3159</v>
      </c>
      <c r="L189" s="1" t="s">
        <v>3159</v>
      </c>
      <c r="M189" s="1" t="s">
        <v>2037</v>
      </c>
      <c r="N189" s="1" t="s">
        <v>2037</v>
      </c>
      <c r="O189" s="1" t="s">
        <v>2038</v>
      </c>
      <c r="P189" s="1" t="s">
        <v>2039</v>
      </c>
      <c r="Q189" s="1" t="s">
        <v>2040</v>
      </c>
      <c r="R189" s="1" t="s">
        <v>3160</v>
      </c>
      <c r="S189" s="1" t="s">
        <v>2042</v>
      </c>
      <c r="T189" s="1" t="s">
        <v>2043</v>
      </c>
      <c r="U189" s="1" t="s">
        <v>2044</v>
      </c>
      <c r="V189" s="1" t="s">
        <v>2109</v>
      </c>
    </row>
    <row r="190" s="1" customFormat="1" spans="1:22">
      <c r="A190" s="3">
        <v>999225583217640</v>
      </c>
      <c r="B190" s="1" t="s">
        <v>3161</v>
      </c>
      <c r="C190" s="1" t="s">
        <v>3162</v>
      </c>
      <c r="D190" s="1" t="s">
        <v>3163</v>
      </c>
      <c r="E190" s="1" t="s">
        <v>3164</v>
      </c>
      <c r="F190" s="1" t="s">
        <v>2029</v>
      </c>
      <c r="G190" s="1" t="s">
        <v>2033</v>
      </c>
      <c r="H190" s="1" t="s">
        <v>2034</v>
      </c>
      <c r="I190" s="1" t="s">
        <v>3165</v>
      </c>
      <c r="J190" s="1" t="s">
        <v>30</v>
      </c>
      <c r="K190" s="1" t="s">
        <v>3166</v>
      </c>
      <c r="L190" s="1" t="s">
        <v>3166</v>
      </c>
      <c r="M190" s="1" t="s">
        <v>2037</v>
      </c>
      <c r="N190" s="1" t="s">
        <v>2037</v>
      </c>
      <c r="O190" s="1" t="s">
        <v>2038</v>
      </c>
      <c r="P190" s="1" t="s">
        <v>2039</v>
      </c>
      <c r="Q190" s="1" t="s">
        <v>2040</v>
      </c>
      <c r="R190" s="1" t="s">
        <v>3167</v>
      </c>
      <c r="S190" s="1" t="s">
        <v>2042</v>
      </c>
      <c r="T190" s="1" t="s">
        <v>2043</v>
      </c>
      <c r="U190" s="1" t="s">
        <v>2044</v>
      </c>
      <c r="V190" s="1" t="s">
        <v>2065</v>
      </c>
    </row>
    <row r="191" s="1" customFormat="1" spans="1:22">
      <c r="A191" s="3">
        <v>999225581685202</v>
      </c>
      <c r="B191" s="1" t="s">
        <v>3161</v>
      </c>
      <c r="C191" s="1" t="s">
        <v>3168</v>
      </c>
      <c r="D191" s="1" t="s">
        <v>3169</v>
      </c>
      <c r="E191" s="1" t="s">
        <v>3170</v>
      </c>
      <c r="F191" s="1" t="s">
        <v>2029</v>
      </c>
      <c r="G191" s="1" t="s">
        <v>2033</v>
      </c>
      <c r="H191" s="1" t="s">
        <v>2034</v>
      </c>
      <c r="I191" s="1" t="s">
        <v>3171</v>
      </c>
      <c r="J191" s="1" t="s">
        <v>30</v>
      </c>
      <c r="K191" s="1" t="s">
        <v>3172</v>
      </c>
      <c r="L191" s="1" t="s">
        <v>3172</v>
      </c>
      <c r="M191" s="1" t="s">
        <v>2037</v>
      </c>
      <c r="N191" s="1" t="s">
        <v>2037</v>
      </c>
      <c r="O191" s="1" t="s">
        <v>2038</v>
      </c>
      <c r="P191" s="1" t="s">
        <v>2039</v>
      </c>
      <c r="Q191" s="1" t="s">
        <v>2040</v>
      </c>
      <c r="R191" s="1" t="s">
        <v>3173</v>
      </c>
      <c r="S191" s="1" t="s">
        <v>2042</v>
      </c>
      <c r="T191" s="1" t="s">
        <v>2043</v>
      </c>
      <c r="U191" s="1" t="s">
        <v>2044</v>
      </c>
      <c r="V191" s="1" t="s">
        <v>2109</v>
      </c>
    </row>
    <row r="192" s="1" customFormat="1" spans="1:22">
      <c r="A192" s="3">
        <v>999225581546508</v>
      </c>
      <c r="B192" s="1" t="s">
        <v>3161</v>
      </c>
      <c r="C192" s="1" t="s">
        <v>3174</v>
      </c>
      <c r="D192" s="1" t="s">
        <v>2314</v>
      </c>
      <c r="E192" s="1" t="s">
        <v>3175</v>
      </c>
      <c r="F192" s="1" t="s">
        <v>2603</v>
      </c>
      <c r="G192" s="1" t="s">
        <v>2033</v>
      </c>
      <c r="H192" s="1" t="s">
        <v>2034</v>
      </c>
      <c r="I192" s="1" t="s">
        <v>3176</v>
      </c>
      <c r="J192" s="1" t="s">
        <v>30</v>
      </c>
      <c r="K192" s="1" t="s">
        <v>3177</v>
      </c>
      <c r="L192" s="1" t="s">
        <v>3177</v>
      </c>
      <c r="M192" s="1" t="s">
        <v>2037</v>
      </c>
      <c r="N192" s="1" t="s">
        <v>2037</v>
      </c>
      <c r="O192" s="1" t="s">
        <v>2038</v>
      </c>
      <c r="P192" s="1" t="s">
        <v>2039</v>
      </c>
      <c r="Q192" s="1" t="s">
        <v>2040</v>
      </c>
      <c r="R192" s="1" t="s">
        <v>3178</v>
      </c>
      <c r="S192" s="1" t="s">
        <v>2042</v>
      </c>
      <c r="T192" s="1" t="s">
        <v>2043</v>
      </c>
      <c r="U192" s="1" t="s">
        <v>2390</v>
      </c>
      <c r="V192" s="1" t="s">
        <v>2136</v>
      </c>
    </row>
    <row r="193" s="1" customFormat="1" spans="1:22">
      <c r="A193" s="3">
        <v>999225580447048</v>
      </c>
      <c r="B193" s="1" t="s">
        <v>3161</v>
      </c>
      <c r="C193" s="1" t="s">
        <v>3179</v>
      </c>
      <c r="D193" s="1" t="s">
        <v>3180</v>
      </c>
      <c r="E193" s="1" t="s">
        <v>3181</v>
      </c>
      <c r="F193" s="1" t="s">
        <v>2029</v>
      </c>
      <c r="G193" s="1" t="s">
        <v>2033</v>
      </c>
      <c r="H193" s="1" t="s">
        <v>2034</v>
      </c>
      <c r="I193" s="1" t="s">
        <v>3182</v>
      </c>
      <c r="J193" s="1" t="s">
        <v>30</v>
      </c>
      <c r="K193" s="1" t="s">
        <v>3183</v>
      </c>
      <c r="L193" s="1" t="s">
        <v>3183</v>
      </c>
      <c r="M193" s="1" t="s">
        <v>2037</v>
      </c>
      <c r="N193" s="1" t="s">
        <v>2037</v>
      </c>
      <c r="O193" s="1" t="s">
        <v>2038</v>
      </c>
      <c r="P193" s="1" t="s">
        <v>2039</v>
      </c>
      <c r="Q193" s="1" t="s">
        <v>2040</v>
      </c>
      <c r="R193" s="1" t="s">
        <v>3184</v>
      </c>
      <c r="S193" s="1" t="s">
        <v>2042</v>
      </c>
      <c r="T193" s="1" t="s">
        <v>2043</v>
      </c>
      <c r="U193" s="1" t="s">
        <v>2390</v>
      </c>
      <c r="V193" s="1" t="s">
        <v>2136</v>
      </c>
    </row>
    <row r="194" s="1" customFormat="1" spans="1:22">
      <c r="A194" s="3">
        <v>999225579292662</v>
      </c>
      <c r="B194" s="1" t="s">
        <v>3161</v>
      </c>
      <c r="C194" s="1" t="s">
        <v>3185</v>
      </c>
      <c r="D194" s="1" t="s">
        <v>3144</v>
      </c>
      <c r="E194" s="1" t="s">
        <v>3186</v>
      </c>
      <c r="F194" s="1" t="s">
        <v>2029</v>
      </c>
      <c r="G194" s="1" t="s">
        <v>2033</v>
      </c>
      <c r="H194" s="1" t="s">
        <v>2034</v>
      </c>
      <c r="I194" s="1" t="s">
        <v>3187</v>
      </c>
      <c r="J194" s="1" t="s">
        <v>30</v>
      </c>
      <c r="K194" s="1" t="s">
        <v>3188</v>
      </c>
      <c r="L194" s="1" t="s">
        <v>3188</v>
      </c>
      <c r="M194" s="1" t="s">
        <v>2037</v>
      </c>
      <c r="N194" s="1" t="s">
        <v>2037</v>
      </c>
      <c r="O194" s="1" t="s">
        <v>2038</v>
      </c>
      <c r="P194" s="1" t="s">
        <v>2039</v>
      </c>
      <c r="Q194" s="1" t="s">
        <v>2040</v>
      </c>
      <c r="R194" s="1" t="s">
        <v>3189</v>
      </c>
      <c r="S194" s="1" t="s">
        <v>2042</v>
      </c>
      <c r="T194" s="1" t="s">
        <v>2043</v>
      </c>
      <c r="U194" s="1" t="s">
        <v>2044</v>
      </c>
      <c r="V194" s="1" t="s">
        <v>2229</v>
      </c>
    </row>
    <row r="195" s="1" customFormat="1" spans="1:22">
      <c r="A195" s="3">
        <v>999225577925322</v>
      </c>
      <c r="B195" s="1" t="s">
        <v>3161</v>
      </c>
      <c r="C195" s="1" t="s">
        <v>3190</v>
      </c>
      <c r="D195" s="1" t="s">
        <v>2314</v>
      </c>
      <c r="E195" s="1" t="s">
        <v>3191</v>
      </c>
      <c r="F195" s="1" t="s">
        <v>2928</v>
      </c>
      <c r="G195" s="1" t="s">
        <v>2033</v>
      </c>
      <c r="H195" s="1" t="s">
        <v>2034</v>
      </c>
      <c r="I195" s="1" t="s">
        <v>3192</v>
      </c>
      <c r="J195" s="1" t="s">
        <v>30</v>
      </c>
      <c r="K195" s="1" t="s">
        <v>3193</v>
      </c>
      <c r="L195" s="1" t="s">
        <v>3193</v>
      </c>
      <c r="M195" s="1" t="s">
        <v>2037</v>
      </c>
      <c r="N195" s="1" t="s">
        <v>2037</v>
      </c>
      <c r="O195" s="1" t="s">
        <v>2038</v>
      </c>
      <c r="P195" s="1" t="s">
        <v>2039</v>
      </c>
      <c r="Q195" s="1" t="s">
        <v>2040</v>
      </c>
      <c r="R195" s="1" t="s">
        <v>3194</v>
      </c>
      <c r="S195" s="1" t="s">
        <v>2042</v>
      </c>
      <c r="T195" s="1" t="s">
        <v>2043</v>
      </c>
      <c r="U195" s="1" t="s">
        <v>2390</v>
      </c>
      <c r="V195" s="1" t="s">
        <v>2136</v>
      </c>
    </row>
    <row r="196" s="1" customFormat="1" spans="1:22">
      <c r="A196" s="3">
        <v>999225576947666</v>
      </c>
      <c r="B196" s="1" t="s">
        <v>3161</v>
      </c>
      <c r="C196" s="1" t="s">
        <v>3195</v>
      </c>
      <c r="D196" s="1" t="s">
        <v>3196</v>
      </c>
      <c r="E196" s="1" t="s">
        <v>3197</v>
      </c>
      <c r="F196" s="1" t="s">
        <v>2029</v>
      </c>
      <c r="G196" s="1" t="s">
        <v>2033</v>
      </c>
      <c r="H196" s="1" t="s">
        <v>2034</v>
      </c>
      <c r="I196" s="1" t="s">
        <v>3198</v>
      </c>
      <c r="J196" s="1" t="s">
        <v>30</v>
      </c>
      <c r="K196" s="1" t="s">
        <v>3199</v>
      </c>
      <c r="L196" s="1" t="s">
        <v>3199</v>
      </c>
      <c r="M196" s="1" t="s">
        <v>2037</v>
      </c>
      <c r="N196" s="1" t="s">
        <v>2037</v>
      </c>
      <c r="O196" s="1" t="s">
        <v>2038</v>
      </c>
      <c r="P196" s="1" t="s">
        <v>2039</v>
      </c>
      <c r="Q196" s="1" t="s">
        <v>2040</v>
      </c>
      <c r="R196" s="1" t="s">
        <v>3200</v>
      </c>
      <c r="S196" s="1" t="s">
        <v>2042</v>
      </c>
      <c r="T196" s="1" t="s">
        <v>2043</v>
      </c>
      <c r="U196" s="1" t="s">
        <v>2390</v>
      </c>
      <c r="V196" s="1" t="s">
        <v>2136</v>
      </c>
    </row>
    <row r="197" s="1" customFormat="1" spans="1:22">
      <c r="A197" s="3">
        <v>999225572071412</v>
      </c>
      <c r="B197" s="1" t="s">
        <v>3161</v>
      </c>
      <c r="C197" s="1" t="s">
        <v>3201</v>
      </c>
      <c r="D197" s="1" t="s">
        <v>3202</v>
      </c>
      <c r="E197" s="1" t="s">
        <v>3203</v>
      </c>
      <c r="F197" s="1" t="s">
        <v>2928</v>
      </c>
      <c r="G197" s="1" t="s">
        <v>2033</v>
      </c>
      <c r="H197" s="1" t="s">
        <v>2034</v>
      </c>
      <c r="I197" s="1" t="s">
        <v>3204</v>
      </c>
      <c r="J197" s="1" t="s">
        <v>30</v>
      </c>
      <c r="K197" s="1" t="s">
        <v>3205</v>
      </c>
      <c r="L197" s="1" t="s">
        <v>3205</v>
      </c>
      <c r="M197" s="1" t="s">
        <v>2037</v>
      </c>
      <c r="N197" s="1" t="s">
        <v>2037</v>
      </c>
      <c r="O197" s="1" t="s">
        <v>2038</v>
      </c>
      <c r="P197" s="1" t="s">
        <v>2039</v>
      </c>
      <c r="Q197" s="1" t="s">
        <v>2040</v>
      </c>
      <c r="R197" s="1" t="s">
        <v>3206</v>
      </c>
      <c r="S197" s="1" t="s">
        <v>2042</v>
      </c>
      <c r="T197" s="1" t="s">
        <v>2043</v>
      </c>
      <c r="U197" s="1" t="s">
        <v>2044</v>
      </c>
      <c r="V197" s="1" t="s">
        <v>2109</v>
      </c>
    </row>
    <row r="198" s="1" customFormat="1" spans="1:22">
      <c r="A198" s="3">
        <v>999225571398194</v>
      </c>
      <c r="B198" s="1" t="s">
        <v>3161</v>
      </c>
      <c r="C198" s="1" t="s">
        <v>3207</v>
      </c>
      <c r="D198" s="1" t="s">
        <v>3208</v>
      </c>
      <c r="E198" s="1" t="s">
        <v>3209</v>
      </c>
      <c r="F198" s="1" t="s">
        <v>2603</v>
      </c>
      <c r="G198" s="1" t="s">
        <v>2033</v>
      </c>
      <c r="H198" s="1" t="s">
        <v>2034</v>
      </c>
      <c r="I198" s="1" t="s">
        <v>3210</v>
      </c>
      <c r="J198" s="1" t="s">
        <v>30</v>
      </c>
      <c r="K198" s="1" t="s">
        <v>3211</v>
      </c>
      <c r="L198" s="1" t="s">
        <v>3211</v>
      </c>
      <c r="M198" s="1" t="s">
        <v>2037</v>
      </c>
      <c r="N198" s="1" t="s">
        <v>2037</v>
      </c>
      <c r="O198" s="1" t="s">
        <v>2038</v>
      </c>
      <c r="P198" s="1" t="s">
        <v>2039</v>
      </c>
      <c r="Q198" s="1" t="s">
        <v>2040</v>
      </c>
      <c r="R198" s="1" t="s">
        <v>3212</v>
      </c>
      <c r="S198" s="1" t="s">
        <v>2042</v>
      </c>
      <c r="T198" s="1" t="s">
        <v>2043</v>
      </c>
      <c r="U198" s="1" t="s">
        <v>2044</v>
      </c>
      <c r="V198" s="1" t="s">
        <v>2065</v>
      </c>
    </row>
    <row r="199" s="1" customFormat="1" spans="1:22">
      <c r="A199" s="3">
        <v>999225561656498</v>
      </c>
      <c r="B199" s="1" t="s">
        <v>3213</v>
      </c>
      <c r="C199" s="1" t="s">
        <v>3214</v>
      </c>
      <c r="D199" s="1" t="s">
        <v>3215</v>
      </c>
      <c r="E199" s="1" t="s">
        <v>3216</v>
      </c>
      <c r="F199" s="1" t="s">
        <v>2928</v>
      </c>
      <c r="G199" s="1" t="s">
        <v>2033</v>
      </c>
      <c r="H199" s="1" t="s">
        <v>2034</v>
      </c>
      <c r="I199" s="1" t="s">
        <v>3217</v>
      </c>
      <c r="J199" s="1" t="s">
        <v>30</v>
      </c>
      <c r="K199" s="1" t="s">
        <v>3218</v>
      </c>
      <c r="L199" s="1" t="s">
        <v>3218</v>
      </c>
      <c r="M199" s="1" t="s">
        <v>2037</v>
      </c>
      <c r="N199" s="1" t="s">
        <v>2037</v>
      </c>
      <c r="O199" s="1" t="s">
        <v>2038</v>
      </c>
      <c r="P199" s="1" t="s">
        <v>2039</v>
      </c>
      <c r="Q199" s="1" t="s">
        <v>2040</v>
      </c>
      <c r="R199" s="1" t="s">
        <v>3219</v>
      </c>
      <c r="S199" s="1" t="s">
        <v>2042</v>
      </c>
      <c r="T199" s="1" t="s">
        <v>2043</v>
      </c>
      <c r="U199" s="1" t="s">
        <v>2390</v>
      </c>
      <c r="V199" s="1" t="s">
        <v>2109</v>
      </c>
    </row>
    <row r="200" s="1" customFormat="1" spans="1:22">
      <c r="A200" s="3">
        <v>999225560635563</v>
      </c>
      <c r="B200" s="1" t="s">
        <v>3213</v>
      </c>
      <c r="C200" s="1" t="s">
        <v>3220</v>
      </c>
      <c r="D200" s="1" t="s">
        <v>3221</v>
      </c>
      <c r="E200" s="1" t="s">
        <v>3222</v>
      </c>
      <c r="F200" s="1" t="s">
        <v>2603</v>
      </c>
      <c r="G200" s="1" t="s">
        <v>2033</v>
      </c>
      <c r="H200" s="1" t="s">
        <v>2034</v>
      </c>
      <c r="I200" s="1" t="s">
        <v>3223</v>
      </c>
      <c r="J200" s="1" t="s">
        <v>30</v>
      </c>
      <c r="K200" s="1" t="s">
        <v>3224</v>
      </c>
      <c r="L200" s="1" t="s">
        <v>3224</v>
      </c>
      <c r="M200" s="1" t="s">
        <v>2037</v>
      </c>
      <c r="N200" s="1" t="s">
        <v>2037</v>
      </c>
      <c r="O200" s="1" t="s">
        <v>2038</v>
      </c>
      <c r="P200" s="1" t="s">
        <v>2039</v>
      </c>
      <c r="Q200" s="1" t="s">
        <v>2040</v>
      </c>
      <c r="R200" s="1" t="s">
        <v>3225</v>
      </c>
      <c r="S200" s="1" t="s">
        <v>2042</v>
      </c>
      <c r="T200" s="1" t="s">
        <v>2043</v>
      </c>
      <c r="U200" s="1" t="s">
        <v>2044</v>
      </c>
      <c r="V200" s="1" t="s">
        <v>2109</v>
      </c>
    </row>
    <row r="201" s="1" customFormat="1" spans="1:22">
      <c r="A201" s="3">
        <v>999225560322391</v>
      </c>
      <c r="B201" s="1" t="s">
        <v>3213</v>
      </c>
      <c r="C201" s="1" t="s">
        <v>3226</v>
      </c>
      <c r="D201" s="1" t="s">
        <v>3227</v>
      </c>
      <c r="E201" s="1" t="s">
        <v>3228</v>
      </c>
      <c r="F201" s="1" t="s">
        <v>2029</v>
      </c>
      <c r="G201" s="1" t="s">
        <v>2033</v>
      </c>
      <c r="H201" s="1" t="s">
        <v>2034</v>
      </c>
      <c r="I201" s="1" t="s">
        <v>3229</v>
      </c>
      <c r="J201" s="1" t="s">
        <v>30</v>
      </c>
      <c r="K201" s="1" t="s">
        <v>3230</v>
      </c>
      <c r="L201" s="1" t="s">
        <v>3230</v>
      </c>
      <c r="M201" s="1" t="s">
        <v>2037</v>
      </c>
      <c r="N201" s="1" t="s">
        <v>2037</v>
      </c>
      <c r="O201" s="1" t="s">
        <v>2038</v>
      </c>
      <c r="P201" s="1" t="s">
        <v>2039</v>
      </c>
      <c r="Q201" s="1" t="s">
        <v>2040</v>
      </c>
      <c r="R201" s="1" t="s">
        <v>3231</v>
      </c>
      <c r="S201" s="1" t="s">
        <v>2042</v>
      </c>
      <c r="T201" s="1" t="s">
        <v>2043</v>
      </c>
      <c r="U201" s="1" t="s">
        <v>2044</v>
      </c>
      <c r="V201" s="1" t="s">
        <v>2058</v>
      </c>
    </row>
    <row r="202" s="1" customFormat="1" spans="1:22">
      <c r="A202" s="3">
        <v>999225560286847</v>
      </c>
      <c r="B202" s="1" t="s">
        <v>3213</v>
      </c>
      <c r="C202" s="1" t="s">
        <v>3232</v>
      </c>
      <c r="D202" s="1" t="s">
        <v>3233</v>
      </c>
      <c r="E202" s="1" t="s">
        <v>3234</v>
      </c>
      <c r="F202" s="1" t="s">
        <v>2029</v>
      </c>
      <c r="G202" s="1" t="s">
        <v>2033</v>
      </c>
      <c r="H202" s="1" t="s">
        <v>2034</v>
      </c>
      <c r="I202" s="1" t="s">
        <v>3235</v>
      </c>
      <c r="J202" s="1" t="s">
        <v>30</v>
      </c>
      <c r="K202" s="1" t="s">
        <v>3236</v>
      </c>
      <c r="L202" s="1" t="s">
        <v>3236</v>
      </c>
      <c r="M202" s="1" t="s">
        <v>2037</v>
      </c>
      <c r="N202" s="1" t="s">
        <v>2037</v>
      </c>
      <c r="O202" s="1" t="s">
        <v>2038</v>
      </c>
      <c r="P202" s="1" t="s">
        <v>2039</v>
      </c>
      <c r="Q202" s="1" t="s">
        <v>2040</v>
      </c>
      <c r="R202" s="1" t="s">
        <v>3237</v>
      </c>
      <c r="S202" s="1" t="s">
        <v>2042</v>
      </c>
      <c r="T202" s="1" t="s">
        <v>2043</v>
      </c>
      <c r="U202" s="1" t="s">
        <v>2044</v>
      </c>
      <c r="V202" s="1" t="s">
        <v>2109</v>
      </c>
    </row>
    <row r="203" s="1" customFormat="1" spans="1:22">
      <c r="A203" s="3">
        <v>999225559408222</v>
      </c>
      <c r="B203" s="1" t="s">
        <v>3213</v>
      </c>
      <c r="C203" s="1" t="s">
        <v>3238</v>
      </c>
      <c r="D203" s="1" t="s">
        <v>3239</v>
      </c>
      <c r="E203" s="1" t="s">
        <v>3240</v>
      </c>
      <c r="F203" s="1" t="s">
        <v>2029</v>
      </c>
      <c r="G203" s="1" t="s">
        <v>2033</v>
      </c>
      <c r="H203" s="1" t="s">
        <v>2034</v>
      </c>
      <c r="I203" s="1" t="s">
        <v>3241</v>
      </c>
      <c r="J203" s="1" t="s">
        <v>30</v>
      </c>
      <c r="K203" s="1" t="s">
        <v>3242</v>
      </c>
      <c r="L203" s="1" t="s">
        <v>3242</v>
      </c>
      <c r="M203" s="1" t="s">
        <v>2037</v>
      </c>
      <c r="N203" s="1" t="s">
        <v>2037</v>
      </c>
      <c r="O203" s="1" t="s">
        <v>2038</v>
      </c>
      <c r="P203" s="1" t="s">
        <v>2039</v>
      </c>
      <c r="Q203" s="1" t="s">
        <v>2040</v>
      </c>
      <c r="R203" s="1" t="s">
        <v>3243</v>
      </c>
      <c r="S203" s="1" t="s">
        <v>2042</v>
      </c>
      <c r="T203" s="1" t="s">
        <v>2043</v>
      </c>
      <c r="U203" s="1" t="s">
        <v>2044</v>
      </c>
      <c r="V203" s="1" t="s">
        <v>3102</v>
      </c>
    </row>
    <row r="204" s="1" customFormat="1" spans="1:22">
      <c r="A204" s="3">
        <v>999225554542850</v>
      </c>
      <c r="B204" s="1" t="s">
        <v>3213</v>
      </c>
      <c r="C204" s="1" t="s">
        <v>3244</v>
      </c>
      <c r="D204" s="1" t="s">
        <v>3245</v>
      </c>
      <c r="E204" s="1" t="s">
        <v>3246</v>
      </c>
      <c r="F204" s="1" t="s">
        <v>2029</v>
      </c>
      <c r="G204" s="1" t="s">
        <v>2033</v>
      </c>
      <c r="H204" s="1" t="s">
        <v>2034</v>
      </c>
      <c r="I204" s="1" t="s">
        <v>3247</v>
      </c>
      <c r="J204" s="1" t="s">
        <v>30</v>
      </c>
      <c r="K204" s="1" t="s">
        <v>3248</v>
      </c>
      <c r="L204" s="1" t="s">
        <v>3248</v>
      </c>
      <c r="M204" s="1" t="s">
        <v>2037</v>
      </c>
      <c r="N204" s="1" t="s">
        <v>2037</v>
      </c>
      <c r="O204" s="1" t="s">
        <v>2038</v>
      </c>
      <c r="P204" s="1" t="s">
        <v>2039</v>
      </c>
      <c r="Q204" s="1" t="s">
        <v>2040</v>
      </c>
      <c r="R204" s="1" t="s">
        <v>3249</v>
      </c>
      <c r="S204" s="1" t="s">
        <v>2042</v>
      </c>
      <c r="T204" s="1" t="s">
        <v>2043</v>
      </c>
      <c r="U204" s="1" t="s">
        <v>2044</v>
      </c>
      <c r="V204" s="1" t="s">
        <v>2136</v>
      </c>
    </row>
    <row r="205" s="1" customFormat="1" spans="1:22">
      <c r="A205" s="3">
        <v>999225554502999</v>
      </c>
      <c r="B205" s="1" t="s">
        <v>3213</v>
      </c>
      <c r="C205" s="1" t="s">
        <v>3250</v>
      </c>
      <c r="D205" s="1" t="s">
        <v>3251</v>
      </c>
      <c r="E205" s="1" t="s">
        <v>3252</v>
      </c>
      <c r="F205" s="1" t="s">
        <v>2603</v>
      </c>
      <c r="G205" s="1" t="s">
        <v>2033</v>
      </c>
      <c r="H205" s="1" t="s">
        <v>2034</v>
      </c>
      <c r="I205" s="1" t="s">
        <v>3253</v>
      </c>
      <c r="J205" s="1" t="s">
        <v>30</v>
      </c>
      <c r="K205" s="1" t="s">
        <v>3254</v>
      </c>
      <c r="L205" s="1" t="s">
        <v>3254</v>
      </c>
      <c r="M205" s="1" t="s">
        <v>2037</v>
      </c>
      <c r="N205" s="1" t="s">
        <v>2037</v>
      </c>
      <c r="O205" s="1" t="s">
        <v>2038</v>
      </c>
      <c r="P205" s="1" t="s">
        <v>2039</v>
      </c>
      <c r="Q205" s="1" t="s">
        <v>2040</v>
      </c>
      <c r="R205" s="1" t="s">
        <v>3255</v>
      </c>
      <c r="S205" s="1" t="s">
        <v>2042</v>
      </c>
      <c r="T205" s="1" t="s">
        <v>2043</v>
      </c>
      <c r="U205" s="1" t="s">
        <v>2044</v>
      </c>
      <c r="V205" s="1" t="s">
        <v>2681</v>
      </c>
    </row>
    <row r="206" s="1" customFormat="1" spans="1:22">
      <c r="A206" s="3">
        <v>999225547275577</v>
      </c>
      <c r="B206" s="1" t="s">
        <v>3213</v>
      </c>
      <c r="C206" s="1" t="s">
        <v>3256</v>
      </c>
      <c r="D206" s="1" t="s">
        <v>3257</v>
      </c>
      <c r="E206" s="1" t="s">
        <v>3258</v>
      </c>
      <c r="F206" s="1" t="s">
        <v>2603</v>
      </c>
      <c r="G206" s="1" t="s">
        <v>2033</v>
      </c>
      <c r="H206" s="1" t="s">
        <v>2034</v>
      </c>
      <c r="I206" s="1" t="s">
        <v>3259</v>
      </c>
      <c r="J206" s="1" t="s">
        <v>30</v>
      </c>
      <c r="K206" s="1" t="s">
        <v>3260</v>
      </c>
      <c r="L206" s="1" t="s">
        <v>3260</v>
      </c>
      <c r="M206" s="1" t="s">
        <v>2037</v>
      </c>
      <c r="N206" s="1" t="s">
        <v>2037</v>
      </c>
      <c r="O206" s="1" t="s">
        <v>2038</v>
      </c>
      <c r="P206" s="1" t="s">
        <v>2039</v>
      </c>
      <c r="Q206" s="1" t="s">
        <v>2040</v>
      </c>
      <c r="R206" s="1" t="s">
        <v>3261</v>
      </c>
      <c r="S206" s="1" t="s">
        <v>2042</v>
      </c>
      <c r="T206" s="1" t="s">
        <v>2043</v>
      </c>
      <c r="U206" s="1" t="s">
        <v>2390</v>
      </c>
      <c r="V206" s="1" t="s">
        <v>2109</v>
      </c>
    </row>
    <row r="207" s="1" customFormat="1" spans="1:22">
      <c r="A207" s="3">
        <v>999225543979820</v>
      </c>
      <c r="B207" s="1" t="s">
        <v>3213</v>
      </c>
      <c r="C207" s="1" t="s">
        <v>3262</v>
      </c>
      <c r="D207" s="1" t="s">
        <v>3263</v>
      </c>
      <c r="E207" s="1" t="s">
        <v>3264</v>
      </c>
      <c r="F207" s="1" t="s">
        <v>2029</v>
      </c>
      <c r="G207" s="1" t="s">
        <v>2033</v>
      </c>
      <c r="H207" s="1" t="s">
        <v>2034</v>
      </c>
      <c r="I207" s="1" t="s">
        <v>3265</v>
      </c>
      <c r="J207" s="1" t="s">
        <v>30</v>
      </c>
      <c r="K207" s="1" t="s">
        <v>3266</v>
      </c>
      <c r="L207" s="1" t="s">
        <v>3266</v>
      </c>
      <c r="M207" s="1" t="s">
        <v>2037</v>
      </c>
      <c r="N207" s="1" t="s">
        <v>2037</v>
      </c>
      <c r="O207" s="1" t="s">
        <v>2038</v>
      </c>
      <c r="P207" s="1" t="s">
        <v>2039</v>
      </c>
      <c r="Q207" s="1" t="s">
        <v>2040</v>
      </c>
      <c r="R207" s="1" t="s">
        <v>3267</v>
      </c>
      <c r="S207" s="1" t="s">
        <v>2042</v>
      </c>
      <c r="T207" s="1" t="s">
        <v>2043</v>
      </c>
      <c r="U207" s="1" t="s">
        <v>2044</v>
      </c>
      <c r="V207" s="1" t="s">
        <v>2136</v>
      </c>
    </row>
    <row r="208" s="1" customFormat="1" spans="1:22">
      <c r="A208" s="3">
        <v>999225542327134</v>
      </c>
      <c r="B208" s="1" t="s">
        <v>3213</v>
      </c>
      <c r="C208" s="1" t="s">
        <v>3268</v>
      </c>
      <c r="D208" s="1" t="s">
        <v>3269</v>
      </c>
      <c r="E208" s="1" t="s">
        <v>3270</v>
      </c>
      <c r="F208" s="1" t="s">
        <v>2029</v>
      </c>
      <c r="G208" s="1" t="s">
        <v>2033</v>
      </c>
      <c r="H208" s="1" t="s">
        <v>2034</v>
      </c>
      <c r="I208" s="1" t="s">
        <v>3271</v>
      </c>
      <c r="J208" s="1" t="s">
        <v>30</v>
      </c>
      <c r="K208" s="1" t="s">
        <v>3272</v>
      </c>
      <c r="L208" s="1" t="s">
        <v>3272</v>
      </c>
      <c r="M208" s="1" t="s">
        <v>2037</v>
      </c>
      <c r="N208" s="1" t="s">
        <v>2037</v>
      </c>
      <c r="O208" s="1" t="s">
        <v>2038</v>
      </c>
      <c r="P208" s="1" t="s">
        <v>2039</v>
      </c>
      <c r="Q208" s="1" t="s">
        <v>2040</v>
      </c>
      <c r="R208" s="1" t="s">
        <v>3273</v>
      </c>
      <c r="S208" s="1" t="s">
        <v>2042</v>
      </c>
      <c r="T208" s="1" t="s">
        <v>2043</v>
      </c>
      <c r="U208" s="1" t="s">
        <v>2044</v>
      </c>
      <c r="V208" s="1" t="s">
        <v>2647</v>
      </c>
    </row>
    <row r="209" s="1" customFormat="1" spans="1:22">
      <c r="A209" s="3">
        <v>999225542163234</v>
      </c>
      <c r="B209" s="1" t="s">
        <v>3213</v>
      </c>
      <c r="C209" s="1" t="s">
        <v>3274</v>
      </c>
      <c r="D209" s="1" t="s">
        <v>3275</v>
      </c>
      <c r="E209" s="1" t="s">
        <v>3276</v>
      </c>
      <c r="F209" s="1" t="s">
        <v>2029</v>
      </c>
      <c r="G209" s="1" t="s">
        <v>2033</v>
      </c>
      <c r="H209" s="1" t="s">
        <v>2034</v>
      </c>
      <c r="I209" s="1" t="s">
        <v>3277</v>
      </c>
      <c r="J209" s="1" t="s">
        <v>30</v>
      </c>
      <c r="K209" s="1" t="s">
        <v>3278</v>
      </c>
      <c r="L209" s="1" t="s">
        <v>3278</v>
      </c>
      <c r="M209" s="1" t="s">
        <v>2037</v>
      </c>
      <c r="N209" s="1" t="s">
        <v>2037</v>
      </c>
      <c r="O209" s="1" t="s">
        <v>2038</v>
      </c>
      <c r="P209" s="1" t="s">
        <v>2039</v>
      </c>
      <c r="Q209" s="1" t="s">
        <v>2040</v>
      </c>
      <c r="R209" s="1" t="s">
        <v>3279</v>
      </c>
      <c r="S209" s="1" t="s">
        <v>2042</v>
      </c>
      <c r="T209" s="1" t="s">
        <v>2043</v>
      </c>
      <c r="U209" s="1" t="s">
        <v>2044</v>
      </c>
      <c r="V209" s="1" t="s">
        <v>2065</v>
      </c>
    </row>
    <row r="210" s="1" customFormat="1" spans="1:22">
      <c r="A210" s="3">
        <v>999225540239731</v>
      </c>
      <c r="B210" s="1" t="s">
        <v>3280</v>
      </c>
      <c r="C210" s="1" t="s">
        <v>3281</v>
      </c>
      <c r="D210" s="1" t="s">
        <v>3282</v>
      </c>
      <c r="E210" s="1" t="s">
        <v>3283</v>
      </c>
      <c r="F210" s="1" t="s">
        <v>2603</v>
      </c>
      <c r="G210" s="1" t="s">
        <v>2033</v>
      </c>
      <c r="H210" s="1" t="s">
        <v>2034</v>
      </c>
      <c r="I210" s="1" t="s">
        <v>3284</v>
      </c>
      <c r="J210" s="1" t="s">
        <v>30</v>
      </c>
      <c r="K210" s="1" t="s">
        <v>3285</v>
      </c>
      <c r="L210" s="1" t="s">
        <v>3285</v>
      </c>
      <c r="M210" s="1" t="s">
        <v>2037</v>
      </c>
      <c r="N210" s="1" t="s">
        <v>2037</v>
      </c>
      <c r="O210" s="1" t="s">
        <v>2038</v>
      </c>
      <c r="P210" s="1" t="s">
        <v>2039</v>
      </c>
      <c r="Q210" s="1" t="s">
        <v>2040</v>
      </c>
      <c r="R210" s="1" t="s">
        <v>3286</v>
      </c>
      <c r="S210" s="1" t="s">
        <v>2042</v>
      </c>
      <c r="T210" s="1" t="s">
        <v>2043</v>
      </c>
      <c r="U210" s="1" t="s">
        <v>2044</v>
      </c>
      <c r="V210" s="1" t="s">
        <v>2065</v>
      </c>
    </row>
    <row r="211" s="1" customFormat="1" spans="1:22">
      <c r="A211" s="3">
        <v>25538119026</v>
      </c>
      <c r="B211" s="1" t="s">
        <v>3280</v>
      </c>
      <c r="C211" s="1" t="s">
        <v>3287</v>
      </c>
      <c r="D211" s="1" t="s">
        <v>3239</v>
      </c>
      <c r="E211" s="1" t="s">
        <v>3288</v>
      </c>
      <c r="F211" s="1" t="s">
        <v>2029</v>
      </c>
      <c r="G211" s="1" t="s">
        <v>2033</v>
      </c>
      <c r="H211" s="1" t="s">
        <v>2034</v>
      </c>
      <c r="I211" s="1" t="s">
        <v>3289</v>
      </c>
      <c r="J211" s="1" t="s">
        <v>30</v>
      </c>
      <c r="K211" s="1" t="s">
        <v>3290</v>
      </c>
      <c r="L211" s="1" t="s">
        <v>3290</v>
      </c>
      <c r="M211" s="1" t="s">
        <v>2037</v>
      </c>
      <c r="N211" s="1" t="s">
        <v>2037</v>
      </c>
      <c r="O211" s="1" t="s">
        <v>2038</v>
      </c>
      <c r="P211" s="1" t="s">
        <v>2039</v>
      </c>
      <c r="Q211" s="1" t="s">
        <v>2040</v>
      </c>
      <c r="R211" s="1" t="s">
        <v>3291</v>
      </c>
      <c r="S211" s="1" t="s">
        <v>2042</v>
      </c>
      <c r="T211" s="1" t="s">
        <v>2043</v>
      </c>
      <c r="U211" s="1" t="s">
        <v>2044</v>
      </c>
      <c r="V211" s="1" t="s">
        <v>3102</v>
      </c>
    </row>
    <row r="212" s="1" customFormat="1" spans="1:22">
      <c r="A212" s="1" t="s">
        <v>3292</v>
      </c>
      <c r="B212" s="1" t="s">
        <v>3280</v>
      </c>
      <c r="C212" s="1" t="s">
        <v>3293</v>
      </c>
      <c r="D212" s="1" t="s">
        <v>3294</v>
      </c>
      <c r="E212" s="1" t="s">
        <v>3295</v>
      </c>
      <c r="F212" s="1" t="s">
        <v>2029</v>
      </c>
      <c r="G212" s="1" t="s">
        <v>2033</v>
      </c>
      <c r="H212" s="1" t="s">
        <v>2034</v>
      </c>
      <c r="I212" s="1" t="s">
        <v>2038</v>
      </c>
      <c r="J212" s="1" t="s">
        <v>3296</v>
      </c>
      <c r="K212" s="1" t="s">
        <v>2038</v>
      </c>
      <c r="L212" s="1" t="s">
        <v>2038</v>
      </c>
      <c r="M212" s="1" t="s">
        <v>2037</v>
      </c>
      <c r="N212" s="1" t="s">
        <v>2037</v>
      </c>
      <c r="O212" s="1" t="s">
        <v>2038</v>
      </c>
      <c r="P212" s="1" t="s">
        <v>2039</v>
      </c>
      <c r="Q212" s="1" t="s">
        <v>2040</v>
      </c>
      <c r="R212" s="1" t="s">
        <v>3297</v>
      </c>
      <c r="S212" s="1" t="s">
        <v>2042</v>
      </c>
      <c r="T212" s="1" t="s">
        <v>2043</v>
      </c>
      <c r="U212" s="1" t="s">
        <v>2044</v>
      </c>
      <c r="V212" s="1" t="s">
        <v>2109</v>
      </c>
    </row>
    <row r="213" s="1" customFormat="1" spans="1:22">
      <c r="A213" s="3">
        <v>999225534567782</v>
      </c>
      <c r="B213" s="1" t="s">
        <v>3280</v>
      </c>
      <c r="C213" s="1" t="s">
        <v>3298</v>
      </c>
      <c r="D213" s="1" t="s">
        <v>3299</v>
      </c>
      <c r="E213" s="1" t="s">
        <v>3300</v>
      </c>
      <c r="F213" s="1" t="s">
        <v>2029</v>
      </c>
      <c r="G213" s="1" t="s">
        <v>2033</v>
      </c>
      <c r="H213" s="1" t="s">
        <v>2034</v>
      </c>
      <c r="I213" s="1" t="s">
        <v>3301</v>
      </c>
      <c r="J213" s="1" t="s">
        <v>30</v>
      </c>
      <c r="K213" s="1" t="s">
        <v>3302</v>
      </c>
      <c r="L213" s="1" t="s">
        <v>3302</v>
      </c>
      <c r="M213" s="1" t="s">
        <v>2037</v>
      </c>
      <c r="N213" s="1" t="s">
        <v>2037</v>
      </c>
      <c r="O213" s="1" t="s">
        <v>2038</v>
      </c>
      <c r="P213" s="1" t="s">
        <v>2039</v>
      </c>
      <c r="Q213" s="1" t="s">
        <v>2040</v>
      </c>
      <c r="R213" s="1" t="s">
        <v>3303</v>
      </c>
      <c r="S213" s="1" t="s">
        <v>2042</v>
      </c>
      <c r="T213" s="1" t="s">
        <v>2043</v>
      </c>
      <c r="U213" s="1" t="s">
        <v>2390</v>
      </c>
      <c r="V213" s="1" t="s">
        <v>2681</v>
      </c>
    </row>
    <row r="214" s="1" customFormat="1" spans="1:22">
      <c r="A214" s="3">
        <v>999225529478696</v>
      </c>
      <c r="B214" s="1" t="s">
        <v>3280</v>
      </c>
      <c r="C214" s="1" t="s">
        <v>3304</v>
      </c>
      <c r="D214" s="1" t="s">
        <v>3221</v>
      </c>
      <c r="E214" s="1" t="s">
        <v>3305</v>
      </c>
      <c r="F214" s="1" t="s">
        <v>2029</v>
      </c>
      <c r="G214" s="1" t="s">
        <v>2033</v>
      </c>
      <c r="H214" s="1" t="s">
        <v>2034</v>
      </c>
      <c r="I214" s="1" t="s">
        <v>3306</v>
      </c>
      <c r="J214" s="1" t="s">
        <v>30</v>
      </c>
      <c r="K214" s="1" t="s">
        <v>3307</v>
      </c>
      <c r="L214" s="1" t="s">
        <v>3307</v>
      </c>
      <c r="M214" s="1" t="s">
        <v>2037</v>
      </c>
      <c r="N214" s="1" t="s">
        <v>2037</v>
      </c>
      <c r="O214" s="1" t="s">
        <v>2038</v>
      </c>
      <c r="P214" s="1" t="s">
        <v>2039</v>
      </c>
      <c r="Q214" s="1" t="s">
        <v>2040</v>
      </c>
      <c r="R214" s="1" t="s">
        <v>3308</v>
      </c>
      <c r="S214" s="1" t="s">
        <v>2042</v>
      </c>
      <c r="T214" s="1" t="s">
        <v>2043</v>
      </c>
      <c r="U214" s="1" t="s">
        <v>2044</v>
      </c>
      <c r="V214" s="1" t="s">
        <v>2109</v>
      </c>
    </row>
    <row r="215" s="1" customFormat="1" spans="1:22">
      <c r="A215" s="3">
        <v>999225523769635</v>
      </c>
      <c r="B215" s="1" t="s">
        <v>3280</v>
      </c>
      <c r="C215" s="1" t="s">
        <v>3309</v>
      </c>
      <c r="D215" s="1" t="s">
        <v>3310</v>
      </c>
      <c r="E215" s="1" t="s">
        <v>3311</v>
      </c>
      <c r="F215" s="1" t="s">
        <v>2603</v>
      </c>
      <c r="G215" s="1" t="s">
        <v>2033</v>
      </c>
      <c r="H215" s="1" t="s">
        <v>2034</v>
      </c>
      <c r="I215" s="1" t="s">
        <v>3312</v>
      </c>
      <c r="J215" s="1" t="s">
        <v>30</v>
      </c>
      <c r="K215" s="1" t="s">
        <v>3313</v>
      </c>
      <c r="L215" s="1" t="s">
        <v>3313</v>
      </c>
      <c r="M215" s="1" t="s">
        <v>2037</v>
      </c>
      <c r="N215" s="1" t="s">
        <v>2037</v>
      </c>
      <c r="O215" s="1" t="s">
        <v>2038</v>
      </c>
      <c r="P215" s="1" t="s">
        <v>2039</v>
      </c>
      <c r="Q215" s="1" t="s">
        <v>2040</v>
      </c>
      <c r="R215" s="1" t="s">
        <v>3314</v>
      </c>
      <c r="S215" s="1" t="s">
        <v>2042</v>
      </c>
      <c r="T215" s="1" t="s">
        <v>2043</v>
      </c>
      <c r="U215" s="1" t="s">
        <v>2044</v>
      </c>
      <c r="V215" s="1" t="s">
        <v>2045</v>
      </c>
    </row>
    <row r="216" s="1" customFormat="1" spans="1:22">
      <c r="A216" s="3">
        <v>999225523735400</v>
      </c>
      <c r="B216" s="1" t="s">
        <v>3280</v>
      </c>
      <c r="C216" s="1" t="s">
        <v>3315</v>
      </c>
      <c r="D216" s="1" t="s">
        <v>3316</v>
      </c>
      <c r="E216" s="1" t="s">
        <v>3317</v>
      </c>
      <c r="F216" s="1" t="s">
        <v>2928</v>
      </c>
      <c r="G216" s="1" t="s">
        <v>2033</v>
      </c>
      <c r="H216" s="1" t="s">
        <v>2034</v>
      </c>
      <c r="I216" s="1" t="s">
        <v>3318</v>
      </c>
      <c r="J216" s="1" t="s">
        <v>30</v>
      </c>
      <c r="K216" s="1" t="s">
        <v>3319</v>
      </c>
      <c r="L216" s="1" t="s">
        <v>3319</v>
      </c>
      <c r="M216" s="1" t="s">
        <v>2037</v>
      </c>
      <c r="N216" s="1" t="s">
        <v>2037</v>
      </c>
      <c r="O216" s="1" t="s">
        <v>2038</v>
      </c>
      <c r="P216" s="1" t="s">
        <v>2039</v>
      </c>
      <c r="Q216" s="1" t="s">
        <v>2040</v>
      </c>
      <c r="R216" s="1" t="s">
        <v>3320</v>
      </c>
      <c r="S216" s="1" t="s">
        <v>2042</v>
      </c>
      <c r="T216" s="1" t="s">
        <v>2043</v>
      </c>
      <c r="U216" s="1" t="s">
        <v>2044</v>
      </c>
      <c r="V216" s="1" t="s">
        <v>3102</v>
      </c>
    </row>
    <row r="217" s="1" customFormat="1" spans="1:22">
      <c r="A217" s="3">
        <v>999225521402187</v>
      </c>
      <c r="B217" s="1" t="s">
        <v>3321</v>
      </c>
      <c r="C217" s="1" t="s">
        <v>3322</v>
      </c>
      <c r="D217" s="1" t="s">
        <v>3323</v>
      </c>
      <c r="E217" s="1" t="s">
        <v>3324</v>
      </c>
      <c r="F217" s="1" t="s">
        <v>2029</v>
      </c>
      <c r="G217" s="1" t="s">
        <v>2033</v>
      </c>
      <c r="H217" s="1" t="s">
        <v>2034</v>
      </c>
      <c r="I217" s="1" t="s">
        <v>3325</v>
      </c>
      <c r="J217" s="1" t="s">
        <v>30</v>
      </c>
      <c r="K217" s="1" t="s">
        <v>3326</v>
      </c>
      <c r="L217" s="1" t="s">
        <v>3326</v>
      </c>
      <c r="M217" s="1" t="s">
        <v>2037</v>
      </c>
      <c r="N217" s="1" t="s">
        <v>2037</v>
      </c>
      <c r="O217" s="1" t="s">
        <v>2038</v>
      </c>
      <c r="P217" s="1" t="s">
        <v>2039</v>
      </c>
      <c r="Q217" s="1" t="s">
        <v>2040</v>
      </c>
      <c r="R217" s="1" t="s">
        <v>3327</v>
      </c>
      <c r="S217" s="1" t="s">
        <v>2042</v>
      </c>
      <c r="T217" s="1" t="s">
        <v>2043</v>
      </c>
      <c r="U217" s="1" t="s">
        <v>2044</v>
      </c>
      <c r="V217" s="1" t="s">
        <v>2109</v>
      </c>
    </row>
    <row r="218" s="1" customFormat="1" spans="1:22">
      <c r="A218" s="3">
        <v>999225520990796</v>
      </c>
      <c r="B218" s="1" t="s">
        <v>3321</v>
      </c>
      <c r="C218" s="1" t="s">
        <v>3328</v>
      </c>
      <c r="D218" s="1" t="s">
        <v>3294</v>
      </c>
      <c r="E218" s="1" t="s">
        <v>3329</v>
      </c>
      <c r="F218" s="1" t="s">
        <v>2029</v>
      </c>
      <c r="G218" s="1" t="s">
        <v>2033</v>
      </c>
      <c r="H218" s="1" t="s">
        <v>2034</v>
      </c>
      <c r="I218" s="1" t="s">
        <v>3330</v>
      </c>
      <c r="J218" s="1" t="s">
        <v>30</v>
      </c>
      <c r="K218" s="1" t="s">
        <v>3331</v>
      </c>
      <c r="L218" s="1" t="s">
        <v>2038</v>
      </c>
      <c r="M218" s="1" t="s">
        <v>3332</v>
      </c>
      <c r="N218" s="1" t="s">
        <v>3333</v>
      </c>
      <c r="O218" s="1" t="s">
        <v>2038</v>
      </c>
      <c r="P218" s="1" t="s">
        <v>2039</v>
      </c>
      <c r="Q218" s="1" t="s">
        <v>2040</v>
      </c>
      <c r="R218" s="1" t="s">
        <v>3334</v>
      </c>
      <c r="S218" s="1" t="s">
        <v>2042</v>
      </c>
      <c r="T218" s="1" t="s">
        <v>2043</v>
      </c>
      <c r="U218" s="1" t="s">
        <v>2044</v>
      </c>
      <c r="V218" s="1" t="s">
        <v>2109</v>
      </c>
    </row>
    <row r="219" s="1" customFormat="1" spans="1:22">
      <c r="A219" s="3">
        <v>999225519908635</v>
      </c>
      <c r="B219" s="1" t="s">
        <v>3321</v>
      </c>
      <c r="C219" s="1" t="s">
        <v>3335</v>
      </c>
      <c r="D219" s="1" t="s">
        <v>3336</v>
      </c>
      <c r="E219" s="1" t="s">
        <v>3337</v>
      </c>
      <c r="F219" s="1" t="s">
        <v>2029</v>
      </c>
      <c r="G219" s="1" t="s">
        <v>2033</v>
      </c>
      <c r="H219" s="1" t="s">
        <v>2034</v>
      </c>
      <c r="I219" s="1" t="s">
        <v>3338</v>
      </c>
      <c r="J219" s="1" t="s">
        <v>30</v>
      </c>
      <c r="K219" s="1" t="s">
        <v>3339</v>
      </c>
      <c r="L219" s="1" t="s">
        <v>3339</v>
      </c>
      <c r="M219" s="1" t="s">
        <v>2037</v>
      </c>
      <c r="N219" s="1" t="s">
        <v>2037</v>
      </c>
      <c r="O219" s="1" t="s">
        <v>2038</v>
      </c>
      <c r="P219" s="1" t="s">
        <v>2039</v>
      </c>
      <c r="Q219" s="1" t="s">
        <v>2040</v>
      </c>
      <c r="R219" s="1" t="s">
        <v>3340</v>
      </c>
      <c r="S219" s="1" t="s">
        <v>2042</v>
      </c>
      <c r="T219" s="1" t="s">
        <v>2043</v>
      </c>
      <c r="U219" s="1" t="s">
        <v>2044</v>
      </c>
      <c r="V219" s="1" t="s">
        <v>2136</v>
      </c>
    </row>
    <row r="220" s="1" customFormat="1" spans="1:22">
      <c r="A220" s="3">
        <v>999225519466612</v>
      </c>
      <c r="B220" s="1" t="s">
        <v>3321</v>
      </c>
      <c r="C220" s="1" t="s">
        <v>3341</v>
      </c>
      <c r="D220" s="1" t="s">
        <v>3342</v>
      </c>
      <c r="E220" s="1" t="s">
        <v>3343</v>
      </c>
      <c r="F220" s="1" t="s">
        <v>2928</v>
      </c>
      <c r="G220" s="1" t="s">
        <v>2033</v>
      </c>
      <c r="H220" s="1" t="s">
        <v>2034</v>
      </c>
      <c r="I220" s="1" t="s">
        <v>3344</v>
      </c>
      <c r="J220" s="1" t="s">
        <v>30</v>
      </c>
      <c r="K220" s="1" t="s">
        <v>3345</v>
      </c>
      <c r="L220" s="1" t="s">
        <v>3345</v>
      </c>
      <c r="M220" s="1" t="s">
        <v>2037</v>
      </c>
      <c r="N220" s="1" t="s">
        <v>2037</v>
      </c>
      <c r="O220" s="1" t="s">
        <v>2038</v>
      </c>
      <c r="P220" s="1" t="s">
        <v>2039</v>
      </c>
      <c r="Q220" s="1" t="s">
        <v>2040</v>
      </c>
      <c r="R220" s="1" t="s">
        <v>3346</v>
      </c>
      <c r="S220" s="1" t="s">
        <v>2042</v>
      </c>
      <c r="T220" s="1" t="s">
        <v>2043</v>
      </c>
      <c r="U220" s="1" t="s">
        <v>2044</v>
      </c>
      <c r="V220" s="1" t="s">
        <v>2065</v>
      </c>
    </row>
    <row r="221" s="1" customFormat="1" spans="1:22">
      <c r="A221" s="3">
        <v>999225519072074</v>
      </c>
      <c r="B221" s="1" t="s">
        <v>3321</v>
      </c>
      <c r="C221" s="1" t="s">
        <v>3347</v>
      </c>
      <c r="D221" s="1" t="s">
        <v>3348</v>
      </c>
      <c r="E221" s="1" t="s">
        <v>3349</v>
      </c>
      <c r="F221" s="1" t="s">
        <v>2603</v>
      </c>
      <c r="G221" s="1" t="s">
        <v>2033</v>
      </c>
      <c r="H221" s="1" t="s">
        <v>2034</v>
      </c>
      <c r="I221" s="1" t="s">
        <v>3350</v>
      </c>
      <c r="J221" s="1" t="s">
        <v>30</v>
      </c>
      <c r="K221" s="1" t="s">
        <v>3351</v>
      </c>
      <c r="L221" s="1" t="s">
        <v>3351</v>
      </c>
      <c r="M221" s="1" t="s">
        <v>2037</v>
      </c>
      <c r="N221" s="1" t="s">
        <v>2037</v>
      </c>
      <c r="O221" s="1" t="s">
        <v>2038</v>
      </c>
      <c r="P221" s="1" t="s">
        <v>2039</v>
      </c>
      <c r="Q221" s="1" t="s">
        <v>2040</v>
      </c>
      <c r="R221" s="1" t="s">
        <v>3352</v>
      </c>
      <c r="S221" s="1" t="s">
        <v>2042</v>
      </c>
      <c r="T221" s="1" t="s">
        <v>2043</v>
      </c>
      <c r="U221" s="1" t="s">
        <v>2044</v>
      </c>
      <c r="V221" s="1" t="s">
        <v>2136</v>
      </c>
    </row>
    <row r="222" s="1" customFormat="1" spans="1:22">
      <c r="A222" s="3">
        <v>999225518510454</v>
      </c>
      <c r="B222" s="1" t="s">
        <v>3321</v>
      </c>
      <c r="C222" s="1" t="s">
        <v>3353</v>
      </c>
      <c r="D222" s="1" t="s">
        <v>3354</v>
      </c>
      <c r="E222" s="1" t="s">
        <v>3355</v>
      </c>
      <c r="F222" s="1" t="s">
        <v>2603</v>
      </c>
      <c r="G222" s="1" t="s">
        <v>2033</v>
      </c>
      <c r="H222" s="1" t="s">
        <v>2034</v>
      </c>
      <c r="I222" s="1" t="s">
        <v>3356</v>
      </c>
      <c r="J222" s="1" t="s">
        <v>30</v>
      </c>
      <c r="K222" s="1" t="s">
        <v>3357</v>
      </c>
      <c r="L222" s="1" t="s">
        <v>3357</v>
      </c>
      <c r="M222" s="1" t="s">
        <v>2037</v>
      </c>
      <c r="N222" s="1" t="s">
        <v>2037</v>
      </c>
      <c r="O222" s="1" t="s">
        <v>2038</v>
      </c>
      <c r="P222" s="1" t="s">
        <v>2039</v>
      </c>
      <c r="Q222" s="1" t="s">
        <v>2040</v>
      </c>
      <c r="R222" s="1" t="s">
        <v>3358</v>
      </c>
      <c r="S222" s="1" t="s">
        <v>2042</v>
      </c>
      <c r="T222" s="1" t="s">
        <v>2043</v>
      </c>
      <c r="U222" s="1" t="s">
        <v>2044</v>
      </c>
      <c r="V222" s="1" t="s">
        <v>2465</v>
      </c>
    </row>
    <row r="223" s="1" customFormat="1" spans="1:22">
      <c r="A223" s="3">
        <v>25517807192</v>
      </c>
      <c r="B223" s="1" t="s">
        <v>3321</v>
      </c>
      <c r="C223" s="1" t="s">
        <v>3359</v>
      </c>
      <c r="D223" s="1" t="s">
        <v>3360</v>
      </c>
      <c r="E223" s="1" t="s">
        <v>3361</v>
      </c>
      <c r="F223" s="1" t="s">
        <v>2029</v>
      </c>
      <c r="G223" s="1" t="s">
        <v>2033</v>
      </c>
      <c r="H223" s="1" t="s">
        <v>2034</v>
      </c>
      <c r="I223" s="1" t="s">
        <v>3362</v>
      </c>
      <c r="J223" s="1" t="s">
        <v>30</v>
      </c>
      <c r="K223" s="1" t="s">
        <v>3363</v>
      </c>
      <c r="L223" s="1" t="s">
        <v>3363</v>
      </c>
      <c r="M223" s="1" t="s">
        <v>2037</v>
      </c>
      <c r="N223" s="1" t="s">
        <v>2037</v>
      </c>
      <c r="O223" s="1" t="s">
        <v>2038</v>
      </c>
      <c r="P223" s="1" t="s">
        <v>2039</v>
      </c>
      <c r="Q223" s="1" t="s">
        <v>2040</v>
      </c>
      <c r="R223" s="1" t="s">
        <v>3364</v>
      </c>
      <c r="S223" s="1" t="s">
        <v>2042</v>
      </c>
      <c r="T223" s="1" t="s">
        <v>2043</v>
      </c>
      <c r="U223" s="1" t="s">
        <v>2044</v>
      </c>
      <c r="V223" s="1" t="s">
        <v>3102</v>
      </c>
    </row>
    <row r="224" s="1" customFormat="1" spans="1:22">
      <c r="A224" s="3">
        <v>999225517396500</v>
      </c>
      <c r="B224" s="1" t="s">
        <v>3321</v>
      </c>
      <c r="C224" s="1" t="s">
        <v>3365</v>
      </c>
      <c r="D224" s="1" t="s">
        <v>3366</v>
      </c>
      <c r="E224" s="1" t="s">
        <v>3367</v>
      </c>
      <c r="F224" s="1" t="s">
        <v>2029</v>
      </c>
      <c r="G224" s="1" t="s">
        <v>2033</v>
      </c>
      <c r="H224" s="1" t="s">
        <v>2034</v>
      </c>
      <c r="I224" s="1" t="s">
        <v>3368</v>
      </c>
      <c r="J224" s="1" t="s">
        <v>30</v>
      </c>
      <c r="K224" s="1" t="s">
        <v>3369</v>
      </c>
      <c r="L224" s="1" t="s">
        <v>3369</v>
      </c>
      <c r="M224" s="1" t="s">
        <v>2037</v>
      </c>
      <c r="N224" s="1" t="s">
        <v>2037</v>
      </c>
      <c r="O224" s="1" t="s">
        <v>2038</v>
      </c>
      <c r="P224" s="1" t="s">
        <v>2039</v>
      </c>
      <c r="Q224" s="1" t="s">
        <v>2040</v>
      </c>
      <c r="R224" s="1" t="s">
        <v>3370</v>
      </c>
      <c r="S224" s="1" t="s">
        <v>2042</v>
      </c>
      <c r="T224" s="1" t="s">
        <v>2043</v>
      </c>
      <c r="U224" s="1" t="s">
        <v>2390</v>
      </c>
      <c r="V224" s="1" t="s">
        <v>2109</v>
      </c>
    </row>
    <row r="225" s="1" customFormat="1" spans="1:22">
      <c r="A225" s="3">
        <v>999225517384219</v>
      </c>
      <c r="B225" s="1" t="s">
        <v>3321</v>
      </c>
      <c r="C225" s="1" t="s">
        <v>3371</v>
      </c>
      <c r="D225" s="1" t="s">
        <v>3294</v>
      </c>
      <c r="E225" s="1" t="s">
        <v>3295</v>
      </c>
      <c r="F225" s="1" t="s">
        <v>2029</v>
      </c>
      <c r="G225" s="1" t="s">
        <v>2033</v>
      </c>
      <c r="H225" s="1" t="s">
        <v>2034</v>
      </c>
      <c r="I225" s="1" t="s">
        <v>3372</v>
      </c>
      <c r="J225" s="1" t="s">
        <v>30</v>
      </c>
      <c r="K225" s="1" t="s">
        <v>3373</v>
      </c>
      <c r="L225" s="1" t="s">
        <v>3373</v>
      </c>
      <c r="M225" s="1" t="s">
        <v>2037</v>
      </c>
      <c r="N225" s="1" t="s">
        <v>2037</v>
      </c>
      <c r="O225" s="1" t="s">
        <v>2038</v>
      </c>
      <c r="P225" s="1" t="s">
        <v>2039</v>
      </c>
      <c r="Q225" s="1" t="s">
        <v>2040</v>
      </c>
      <c r="R225" s="1" t="s">
        <v>3374</v>
      </c>
      <c r="S225" s="1" t="s">
        <v>2042</v>
      </c>
      <c r="T225" s="1" t="s">
        <v>2043</v>
      </c>
      <c r="U225" s="1" t="s">
        <v>2044</v>
      </c>
      <c r="V225" s="1" t="s">
        <v>2109</v>
      </c>
    </row>
    <row r="226" s="1" customFormat="1" spans="1:22">
      <c r="A226" s="3">
        <v>999225515603130</v>
      </c>
      <c r="B226" s="1" t="s">
        <v>3321</v>
      </c>
      <c r="C226" s="1" t="s">
        <v>3375</v>
      </c>
      <c r="D226" s="1" t="s">
        <v>3376</v>
      </c>
      <c r="E226" s="1" t="s">
        <v>3377</v>
      </c>
      <c r="F226" s="1" t="s">
        <v>3067</v>
      </c>
      <c r="G226" s="1" t="s">
        <v>2033</v>
      </c>
      <c r="H226" s="1" t="s">
        <v>2034</v>
      </c>
      <c r="I226" s="1" t="s">
        <v>3378</v>
      </c>
      <c r="J226" s="1" t="s">
        <v>30</v>
      </c>
      <c r="K226" s="1" t="s">
        <v>3379</v>
      </c>
      <c r="L226" s="1" t="s">
        <v>3379</v>
      </c>
      <c r="M226" s="1" t="s">
        <v>2037</v>
      </c>
      <c r="N226" s="1" t="s">
        <v>2037</v>
      </c>
      <c r="O226" s="1" t="s">
        <v>2038</v>
      </c>
      <c r="P226" s="1" t="s">
        <v>2039</v>
      </c>
      <c r="Q226" s="1" t="s">
        <v>2040</v>
      </c>
      <c r="R226" s="1" t="s">
        <v>3380</v>
      </c>
      <c r="S226" s="1" t="s">
        <v>2042</v>
      </c>
      <c r="T226" s="1" t="s">
        <v>2043</v>
      </c>
      <c r="U226" s="1" t="s">
        <v>2390</v>
      </c>
      <c r="V226" s="1" t="s">
        <v>2109</v>
      </c>
    </row>
    <row r="227" s="1" customFormat="1" spans="1:22">
      <c r="A227" s="3">
        <v>999225515105989</v>
      </c>
      <c r="B227" s="1" t="s">
        <v>3321</v>
      </c>
      <c r="C227" s="1" t="s">
        <v>3381</v>
      </c>
      <c r="D227" s="1" t="s">
        <v>3382</v>
      </c>
      <c r="E227" s="1" t="s">
        <v>3383</v>
      </c>
      <c r="F227" s="1" t="s">
        <v>3213</v>
      </c>
      <c r="G227" s="1" t="s">
        <v>2033</v>
      </c>
      <c r="H227" s="1" t="s">
        <v>2034</v>
      </c>
      <c r="I227" s="1" t="s">
        <v>3384</v>
      </c>
      <c r="J227" s="1" t="s">
        <v>30</v>
      </c>
      <c r="K227" s="1" t="s">
        <v>3385</v>
      </c>
      <c r="L227" s="1" t="s">
        <v>3385</v>
      </c>
      <c r="M227" s="1" t="s">
        <v>2037</v>
      </c>
      <c r="N227" s="1" t="s">
        <v>2037</v>
      </c>
      <c r="O227" s="1" t="s">
        <v>2038</v>
      </c>
      <c r="P227" s="1" t="s">
        <v>2039</v>
      </c>
      <c r="Q227" s="1" t="s">
        <v>2040</v>
      </c>
      <c r="R227" s="1" t="s">
        <v>3386</v>
      </c>
      <c r="S227" s="1" t="s">
        <v>2042</v>
      </c>
      <c r="T227" s="1" t="s">
        <v>2043</v>
      </c>
      <c r="U227" s="1" t="s">
        <v>2044</v>
      </c>
      <c r="V227" s="1" t="s">
        <v>2229</v>
      </c>
    </row>
    <row r="228" s="1" customFormat="1" spans="1:22">
      <c r="A228" s="3">
        <v>999225511854041</v>
      </c>
      <c r="B228" s="1" t="s">
        <v>3321</v>
      </c>
      <c r="C228" s="1" t="s">
        <v>3387</v>
      </c>
      <c r="D228" s="1" t="s">
        <v>3388</v>
      </c>
      <c r="E228" s="1" t="s">
        <v>3389</v>
      </c>
      <c r="F228" s="1" t="s">
        <v>2928</v>
      </c>
      <c r="G228" s="1" t="s">
        <v>2033</v>
      </c>
      <c r="H228" s="1" t="s">
        <v>2034</v>
      </c>
      <c r="I228" s="1" t="s">
        <v>3390</v>
      </c>
      <c r="J228" s="1" t="s">
        <v>30</v>
      </c>
      <c r="K228" s="1" t="s">
        <v>3391</v>
      </c>
      <c r="L228" s="1" t="s">
        <v>3391</v>
      </c>
      <c r="M228" s="1" t="s">
        <v>2037</v>
      </c>
      <c r="N228" s="1" t="s">
        <v>2037</v>
      </c>
      <c r="O228" s="1" t="s">
        <v>2038</v>
      </c>
      <c r="P228" s="1" t="s">
        <v>2039</v>
      </c>
      <c r="Q228" s="1" t="s">
        <v>2040</v>
      </c>
      <c r="R228" s="1" t="s">
        <v>3392</v>
      </c>
      <c r="S228" s="1" t="s">
        <v>2042</v>
      </c>
      <c r="T228" s="1" t="s">
        <v>2043</v>
      </c>
      <c r="U228" s="1" t="s">
        <v>2044</v>
      </c>
      <c r="V228" s="1" t="s">
        <v>2109</v>
      </c>
    </row>
    <row r="229" s="1" customFormat="1" spans="1:22">
      <c r="A229" s="3">
        <v>999225510846367</v>
      </c>
      <c r="B229" s="1" t="s">
        <v>3321</v>
      </c>
      <c r="C229" s="1" t="s">
        <v>3393</v>
      </c>
      <c r="D229" s="1" t="s">
        <v>3394</v>
      </c>
      <c r="E229" s="1" t="s">
        <v>3395</v>
      </c>
      <c r="F229" s="1" t="s">
        <v>3161</v>
      </c>
      <c r="G229" s="1" t="s">
        <v>2033</v>
      </c>
      <c r="H229" s="1" t="s">
        <v>2034</v>
      </c>
      <c r="I229" s="1" t="s">
        <v>3396</v>
      </c>
      <c r="J229" s="1" t="s">
        <v>30</v>
      </c>
      <c r="K229" s="1" t="s">
        <v>3397</v>
      </c>
      <c r="L229" s="1" t="s">
        <v>3397</v>
      </c>
      <c r="M229" s="1" t="s">
        <v>2037</v>
      </c>
      <c r="N229" s="1" t="s">
        <v>2037</v>
      </c>
      <c r="O229" s="1" t="s">
        <v>2038</v>
      </c>
      <c r="P229" s="1" t="s">
        <v>2039</v>
      </c>
      <c r="Q229" s="1" t="s">
        <v>2040</v>
      </c>
      <c r="R229" s="1" t="s">
        <v>3398</v>
      </c>
      <c r="S229" s="1" t="s">
        <v>2042</v>
      </c>
      <c r="T229" s="1" t="s">
        <v>2043</v>
      </c>
      <c r="U229" s="1" t="s">
        <v>2044</v>
      </c>
      <c r="V229" s="1" t="s">
        <v>2058</v>
      </c>
    </row>
    <row r="230" s="1" customFormat="1" spans="1:22">
      <c r="A230" s="3">
        <v>999225505223622</v>
      </c>
      <c r="B230" s="1" t="s">
        <v>3321</v>
      </c>
      <c r="C230" s="1" t="s">
        <v>3399</v>
      </c>
      <c r="D230" s="1" t="s">
        <v>3400</v>
      </c>
      <c r="E230" s="1" t="s">
        <v>3401</v>
      </c>
      <c r="F230" s="1" t="s">
        <v>2603</v>
      </c>
      <c r="G230" s="1" t="s">
        <v>2033</v>
      </c>
      <c r="H230" s="1" t="s">
        <v>2034</v>
      </c>
      <c r="I230" s="1" t="s">
        <v>3402</v>
      </c>
      <c r="J230" s="1" t="s">
        <v>30</v>
      </c>
      <c r="K230" s="1" t="s">
        <v>3403</v>
      </c>
      <c r="L230" s="1" t="s">
        <v>3403</v>
      </c>
      <c r="M230" s="1" t="s">
        <v>2037</v>
      </c>
      <c r="N230" s="1" t="s">
        <v>2037</v>
      </c>
      <c r="O230" s="1" t="s">
        <v>2038</v>
      </c>
      <c r="P230" s="1" t="s">
        <v>2039</v>
      </c>
      <c r="Q230" s="1" t="s">
        <v>2040</v>
      </c>
      <c r="R230" s="1" t="s">
        <v>3404</v>
      </c>
      <c r="S230" s="1" t="s">
        <v>2042</v>
      </c>
      <c r="T230" s="1" t="s">
        <v>2043</v>
      </c>
      <c r="U230" s="1" t="s">
        <v>2044</v>
      </c>
      <c r="V230" s="1" t="s">
        <v>3066</v>
      </c>
    </row>
    <row r="231" s="1" customFormat="1" spans="1:22">
      <c r="A231" s="3">
        <v>999225504434082</v>
      </c>
      <c r="B231" s="1" t="s">
        <v>3321</v>
      </c>
      <c r="C231" s="1" t="s">
        <v>3405</v>
      </c>
      <c r="D231" s="1" t="s">
        <v>3406</v>
      </c>
      <c r="E231" s="1" t="s">
        <v>3407</v>
      </c>
      <c r="F231" s="1" t="s">
        <v>2029</v>
      </c>
      <c r="G231" s="1" t="s">
        <v>2033</v>
      </c>
      <c r="H231" s="1" t="s">
        <v>2034</v>
      </c>
      <c r="I231" s="1" t="s">
        <v>3408</v>
      </c>
      <c r="J231" s="1" t="s">
        <v>30</v>
      </c>
      <c r="K231" s="1" t="s">
        <v>3409</v>
      </c>
      <c r="L231" s="1" t="s">
        <v>3409</v>
      </c>
      <c r="M231" s="1" t="s">
        <v>2037</v>
      </c>
      <c r="N231" s="1" t="s">
        <v>2037</v>
      </c>
      <c r="O231" s="1" t="s">
        <v>2038</v>
      </c>
      <c r="P231" s="1" t="s">
        <v>2039</v>
      </c>
      <c r="Q231" s="1" t="s">
        <v>2040</v>
      </c>
      <c r="R231" s="1" t="s">
        <v>3410</v>
      </c>
      <c r="S231" s="1" t="s">
        <v>2042</v>
      </c>
      <c r="T231" s="1" t="s">
        <v>2043</v>
      </c>
      <c r="U231" s="1" t="s">
        <v>2044</v>
      </c>
      <c r="V231" s="1" t="s">
        <v>2229</v>
      </c>
    </row>
    <row r="232" s="1" customFormat="1" spans="1:22">
      <c r="A232" s="3">
        <v>999225501642282</v>
      </c>
      <c r="B232" s="1" t="s">
        <v>3321</v>
      </c>
      <c r="C232" s="1" t="s">
        <v>3411</v>
      </c>
      <c r="D232" s="1" t="s">
        <v>3412</v>
      </c>
      <c r="E232" s="1" t="s">
        <v>3413</v>
      </c>
      <c r="F232" s="1" t="s">
        <v>3067</v>
      </c>
      <c r="G232" s="1" t="s">
        <v>2033</v>
      </c>
      <c r="H232" s="1" t="s">
        <v>2034</v>
      </c>
      <c r="I232" s="1" t="s">
        <v>3414</v>
      </c>
      <c r="J232" s="1" t="s">
        <v>30</v>
      </c>
      <c r="K232" s="1" t="s">
        <v>3415</v>
      </c>
      <c r="L232" s="1" t="s">
        <v>3415</v>
      </c>
      <c r="M232" s="1" t="s">
        <v>2037</v>
      </c>
      <c r="N232" s="1" t="s">
        <v>2037</v>
      </c>
      <c r="O232" s="1" t="s">
        <v>2038</v>
      </c>
      <c r="P232" s="1" t="s">
        <v>2039</v>
      </c>
      <c r="Q232" s="1" t="s">
        <v>2040</v>
      </c>
      <c r="R232" s="1" t="s">
        <v>3416</v>
      </c>
      <c r="S232" s="1" t="s">
        <v>2042</v>
      </c>
      <c r="T232" s="1" t="s">
        <v>2043</v>
      </c>
      <c r="U232" s="1" t="s">
        <v>2044</v>
      </c>
      <c r="V232" s="1" t="s">
        <v>2136</v>
      </c>
    </row>
    <row r="233" s="1" customFormat="1" spans="1:22">
      <c r="A233" s="3">
        <v>999225500070556</v>
      </c>
      <c r="B233" s="1" t="s">
        <v>3321</v>
      </c>
      <c r="C233" s="1" t="s">
        <v>3417</v>
      </c>
      <c r="D233" s="1" t="s">
        <v>3418</v>
      </c>
      <c r="E233" s="1" t="s">
        <v>3419</v>
      </c>
      <c r="F233" s="1" t="s">
        <v>2029</v>
      </c>
      <c r="G233" s="1" t="s">
        <v>2033</v>
      </c>
      <c r="H233" s="1" t="s">
        <v>2034</v>
      </c>
      <c r="I233" s="1" t="s">
        <v>3420</v>
      </c>
      <c r="J233" s="1" t="s">
        <v>30</v>
      </c>
      <c r="K233" s="1" t="s">
        <v>3421</v>
      </c>
      <c r="L233" s="1" t="s">
        <v>3421</v>
      </c>
      <c r="M233" s="1" t="s">
        <v>2037</v>
      </c>
      <c r="N233" s="1" t="s">
        <v>2037</v>
      </c>
      <c r="O233" s="1" t="s">
        <v>2038</v>
      </c>
      <c r="P233" s="1" t="s">
        <v>2039</v>
      </c>
      <c r="Q233" s="1" t="s">
        <v>2040</v>
      </c>
      <c r="R233" s="1" t="s">
        <v>3422</v>
      </c>
      <c r="S233" s="1" t="s">
        <v>2042</v>
      </c>
      <c r="T233" s="1" t="s">
        <v>2043</v>
      </c>
      <c r="U233" s="1" t="s">
        <v>2044</v>
      </c>
      <c r="V233" s="1" t="s">
        <v>2065</v>
      </c>
    </row>
    <row r="234" s="1" customFormat="1" spans="1:22">
      <c r="A234" s="3">
        <v>999225499582840</v>
      </c>
      <c r="B234" s="1" t="s">
        <v>3321</v>
      </c>
      <c r="C234" s="1" t="s">
        <v>3423</v>
      </c>
      <c r="D234" s="1" t="s">
        <v>3424</v>
      </c>
      <c r="E234" s="1" t="s">
        <v>3425</v>
      </c>
      <c r="F234" s="1" t="s">
        <v>2603</v>
      </c>
      <c r="G234" s="1" t="s">
        <v>2033</v>
      </c>
      <c r="H234" s="1" t="s">
        <v>2034</v>
      </c>
      <c r="I234" s="1" t="s">
        <v>3426</v>
      </c>
      <c r="J234" s="1" t="s">
        <v>30</v>
      </c>
      <c r="K234" s="1" t="s">
        <v>3427</v>
      </c>
      <c r="L234" s="1" t="s">
        <v>3427</v>
      </c>
      <c r="M234" s="1" t="s">
        <v>2037</v>
      </c>
      <c r="N234" s="1" t="s">
        <v>2037</v>
      </c>
      <c r="O234" s="1" t="s">
        <v>2038</v>
      </c>
      <c r="P234" s="1" t="s">
        <v>2039</v>
      </c>
      <c r="Q234" s="1" t="s">
        <v>2040</v>
      </c>
      <c r="R234" s="1" t="s">
        <v>3428</v>
      </c>
      <c r="S234" s="1" t="s">
        <v>2042</v>
      </c>
      <c r="T234" s="1" t="s">
        <v>2043</v>
      </c>
      <c r="U234" s="1" t="s">
        <v>2044</v>
      </c>
      <c r="V234" s="1" t="s">
        <v>2109</v>
      </c>
    </row>
    <row r="235" s="1" customFormat="1" spans="1:22">
      <c r="A235" s="3">
        <v>999225499541425</v>
      </c>
      <c r="B235" s="1" t="s">
        <v>3321</v>
      </c>
      <c r="C235" s="1" t="s">
        <v>3429</v>
      </c>
      <c r="D235" s="1" t="s">
        <v>3430</v>
      </c>
      <c r="E235" s="1" t="s">
        <v>3431</v>
      </c>
      <c r="F235" s="1" t="s">
        <v>2603</v>
      </c>
      <c r="G235" s="1" t="s">
        <v>2033</v>
      </c>
      <c r="H235" s="1" t="s">
        <v>2034</v>
      </c>
      <c r="I235" s="1" t="s">
        <v>3432</v>
      </c>
      <c r="J235" s="1" t="s">
        <v>30</v>
      </c>
      <c r="K235" s="1" t="s">
        <v>3433</v>
      </c>
      <c r="L235" s="1" t="s">
        <v>3433</v>
      </c>
      <c r="M235" s="1" t="s">
        <v>2037</v>
      </c>
      <c r="N235" s="1" t="s">
        <v>2037</v>
      </c>
      <c r="O235" s="1" t="s">
        <v>2038</v>
      </c>
      <c r="P235" s="1" t="s">
        <v>2039</v>
      </c>
      <c r="Q235" s="1" t="s">
        <v>2040</v>
      </c>
      <c r="R235" s="1" t="s">
        <v>3434</v>
      </c>
      <c r="S235" s="1" t="s">
        <v>2042</v>
      </c>
      <c r="T235" s="1" t="s">
        <v>2043</v>
      </c>
      <c r="U235" s="1" t="s">
        <v>2044</v>
      </c>
      <c r="V235" s="1" t="s">
        <v>3435</v>
      </c>
    </row>
    <row r="236" s="1" customFormat="1" spans="1:22">
      <c r="A236" s="3">
        <v>999225495166934</v>
      </c>
      <c r="B236" s="1" t="s">
        <v>3436</v>
      </c>
      <c r="C236" s="1" t="s">
        <v>3437</v>
      </c>
      <c r="D236" s="1" t="s">
        <v>3438</v>
      </c>
      <c r="E236" s="1" t="s">
        <v>3439</v>
      </c>
      <c r="F236" s="1" t="s">
        <v>2029</v>
      </c>
      <c r="G236" s="1" t="s">
        <v>2033</v>
      </c>
      <c r="H236" s="1" t="s">
        <v>2034</v>
      </c>
      <c r="I236" s="1" t="s">
        <v>3440</v>
      </c>
      <c r="J236" s="1" t="s">
        <v>30</v>
      </c>
      <c r="K236" s="1" t="s">
        <v>3441</v>
      </c>
      <c r="L236" s="1" t="s">
        <v>3441</v>
      </c>
      <c r="M236" s="1" t="s">
        <v>2037</v>
      </c>
      <c r="N236" s="1" t="s">
        <v>2037</v>
      </c>
      <c r="O236" s="1" t="s">
        <v>2038</v>
      </c>
      <c r="P236" s="1" t="s">
        <v>2039</v>
      </c>
      <c r="Q236" s="1" t="s">
        <v>2040</v>
      </c>
      <c r="R236" s="1" t="s">
        <v>3442</v>
      </c>
      <c r="S236" s="1" t="s">
        <v>2042</v>
      </c>
      <c r="T236" s="1" t="s">
        <v>2043</v>
      </c>
      <c r="U236" s="1" t="s">
        <v>2044</v>
      </c>
      <c r="V236" s="1" t="s">
        <v>2452</v>
      </c>
    </row>
    <row r="237" s="1" customFormat="1" spans="1:22">
      <c r="A237" s="3">
        <v>999225495025516</v>
      </c>
      <c r="B237" s="1" t="s">
        <v>3436</v>
      </c>
      <c r="C237" s="1" t="s">
        <v>3443</v>
      </c>
      <c r="D237" s="1" t="s">
        <v>3444</v>
      </c>
      <c r="E237" s="1" t="s">
        <v>3445</v>
      </c>
      <c r="F237" s="1" t="s">
        <v>2029</v>
      </c>
      <c r="G237" s="1" t="s">
        <v>2033</v>
      </c>
      <c r="H237" s="1" t="s">
        <v>2034</v>
      </c>
      <c r="I237" s="1" t="s">
        <v>3446</v>
      </c>
      <c r="J237" s="1" t="s">
        <v>30</v>
      </c>
      <c r="K237" s="1" t="s">
        <v>3447</v>
      </c>
      <c r="L237" s="1" t="s">
        <v>3447</v>
      </c>
      <c r="M237" s="1" t="s">
        <v>2037</v>
      </c>
      <c r="N237" s="1" t="s">
        <v>2037</v>
      </c>
      <c r="O237" s="1" t="s">
        <v>2038</v>
      </c>
      <c r="P237" s="1" t="s">
        <v>2039</v>
      </c>
      <c r="Q237" s="1" t="s">
        <v>2040</v>
      </c>
      <c r="R237" s="1" t="s">
        <v>3448</v>
      </c>
      <c r="S237" s="1" t="s">
        <v>2042</v>
      </c>
      <c r="T237" s="1" t="s">
        <v>2043</v>
      </c>
      <c r="U237" s="1" t="s">
        <v>2390</v>
      </c>
      <c r="V237" s="1" t="s">
        <v>2136</v>
      </c>
    </row>
    <row r="238" s="1" customFormat="1" spans="1:22">
      <c r="A238" s="3">
        <v>999225492783902</v>
      </c>
      <c r="B238" s="1" t="s">
        <v>3436</v>
      </c>
      <c r="C238" s="1" t="s">
        <v>3449</v>
      </c>
      <c r="D238" s="1" t="s">
        <v>3450</v>
      </c>
      <c r="E238" s="1" t="s">
        <v>3451</v>
      </c>
      <c r="F238" s="1" t="s">
        <v>2029</v>
      </c>
      <c r="G238" s="1" t="s">
        <v>2033</v>
      </c>
      <c r="H238" s="1" t="s">
        <v>2034</v>
      </c>
      <c r="I238" s="1" t="s">
        <v>3452</v>
      </c>
      <c r="J238" s="1" t="s">
        <v>30</v>
      </c>
      <c r="K238" s="1" t="s">
        <v>3453</v>
      </c>
      <c r="L238" s="1" t="s">
        <v>3453</v>
      </c>
      <c r="M238" s="1" t="s">
        <v>2037</v>
      </c>
      <c r="N238" s="1" t="s">
        <v>2037</v>
      </c>
      <c r="O238" s="1" t="s">
        <v>2038</v>
      </c>
      <c r="P238" s="1" t="s">
        <v>2039</v>
      </c>
      <c r="Q238" s="1" t="s">
        <v>2040</v>
      </c>
      <c r="R238" s="1" t="s">
        <v>3454</v>
      </c>
      <c r="S238" s="1" t="s">
        <v>2042</v>
      </c>
      <c r="T238" s="1" t="s">
        <v>2043</v>
      </c>
      <c r="U238" s="1" t="s">
        <v>2044</v>
      </c>
      <c r="V238" s="1" t="s">
        <v>2465</v>
      </c>
    </row>
    <row r="239" s="1" customFormat="1" spans="1:22">
      <c r="A239" s="3">
        <v>999225488516527</v>
      </c>
      <c r="B239" s="1" t="s">
        <v>3436</v>
      </c>
      <c r="C239" s="1" t="s">
        <v>3455</v>
      </c>
      <c r="D239" s="1" t="s">
        <v>3456</v>
      </c>
      <c r="E239" s="1" t="s">
        <v>3457</v>
      </c>
      <c r="F239" s="1" t="s">
        <v>2603</v>
      </c>
      <c r="G239" s="1" t="s">
        <v>2033</v>
      </c>
      <c r="H239" s="1" t="s">
        <v>2034</v>
      </c>
      <c r="I239" s="1" t="s">
        <v>3458</v>
      </c>
      <c r="J239" s="1" t="s">
        <v>30</v>
      </c>
      <c r="K239" s="1" t="s">
        <v>3459</v>
      </c>
      <c r="L239" s="1" t="s">
        <v>3459</v>
      </c>
      <c r="M239" s="1" t="s">
        <v>2037</v>
      </c>
      <c r="N239" s="1" t="s">
        <v>2037</v>
      </c>
      <c r="O239" s="1" t="s">
        <v>2038</v>
      </c>
      <c r="P239" s="1" t="s">
        <v>2039</v>
      </c>
      <c r="Q239" s="1" t="s">
        <v>2040</v>
      </c>
      <c r="R239" s="1" t="s">
        <v>3460</v>
      </c>
      <c r="S239" s="1" t="s">
        <v>2042</v>
      </c>
      <c r="T239" s="1" t="s">
        <v>2043</v>
      </c>
      <c r="U239" s="1" t="s">
        <v>2390</v>
      </c>
      <c r="V239" s="1" t="s">
        <v>2109</v>
      </c>
    </row>
    <row r="240" s="1" customFormat="1" spans="1:22">
      <c r="A240" s="3">
        <v>999225483850837</v>
      </c>
      <c r="B240" s="1" t="s">
        <v>3436</v>
      </c>
      <c r="C240" s="1" t="s">
        <v>3461</v>
      </c>
      <c r="D240" s="1" t="s">
        <v>3462</v>
      </c>
      <c r="E240" s="1" t="s">
        <v>3463</v>
      </c>
      <c r="F240" s="1" t="s">
        <v>3067</v>
      </c>
      <c r="G240" s="1" t="s">
        <v>2033</v>
      </c>
      <c r="H240" s="1" t="s">
        <v>2034</v>
      </c>
      <c r="I240" s="1" t="s">
        <v>3464</v>
      </c>
      <c r="J240" s="1" t="s">
        <v>30</v>
      </c>
      <c r="K240" s="1" t="s">
        <v>3465</v>
      </c>
      <c r="L240" s="1" t="s">
        <v>3465</v>
      </c>
      <c r="M240" s="1" t="s">
        <v>2037</v>
      </c>
      <c r="N240" s="1" t="s">
        <v>2037</v>
      </c>
      <c r="O240" s="1" t="s">
        <v>2038</v>
      </c>
      <c r="P240" s="1" t="s">
        <v>2039</v>
      </c>
      <c r="Q240" s="1" t="s">
        <v>2040</v>
      </c>
      <c r="R240" s="1" t="s">
        <v>3466</v>
      </c>
      <c r="S240" s="1" t="s">
        <v>2042</v>
      </c>
      <c r="T240" s="1" t="s">
        <v>2043</v>
      </c>
      <c r="U240" s="1" t="s">
        <v>2044</v>
      </c>
      <c r="V240" s="1" t="s">
        <v>2136</v>
      </c>
    </row>
    <row r="241" s="1" customFormat="1" spans="1:22">
      <c r="A241" s="3">
        <v>999225477296184</v>
      </c>
      <c r="B241" s="1" t="s">
        <v>3436</v>
      </c>
      <c r="C241" s="1" t="s">
        <v>3467</v>
      </c>
      <c r="D241" s="1" t="s">
        <v>3468</v>
      </c>
      <c r="E241" s="1" t="s">
        <v>3469</v>
      </c>
      <c r="F241" s="1" t="s">
        <v>2029</v>
      </c>
      <c r="G241" s="1" t="s">
        <v>2033</v>
      </c>
      <c r="H241" s="1" t="s">
        <v>2034</v>
      </c>
      <c r="I241" s="1" t="s">
        <v>3470</v>
      </c>
      <c r="J241" s="1" t="s">
        <v>30</v>
      </c>
      <c r="K241" s="1" t="s">
        <v>3471</v>
      </c>
      <c r="L241" s="1" t="s">
        <v>3471</v>
      </c>
      <c r="M241" s="1" t="s">
        <v>2037</v>
      </c>
      <c r="N241" s="1" t="s">
        <v>2037</v>
      </c>
      <c r="O241" s="1" t="s">
        <v>2038</v>
      </c>
      <c r="P241" s="1" t="s">
        <v>2039</v>
      </c>
      <c r="Q241" s="1" t="s">
        <v>2040</v>
      </c>
      <c r="R241" s="1" t="s">
        <v>3472</v>
      </c>
      <c r="S241" s="1" t="s">
        <v>2042</v>
      </c>
      <c r="T241" s="1" t="s">
        <v>2043</v>
      </c>
      <c r="U241" s="1" t="s">
        <v>2044</v>
      </c>
      <c r="V241" s="1" t="s">
        <v>2065</v>
      </c>
    </row>
    <row r="242" s="1" customFormat="1" spans="1:22">
      <c r="A242" s="3">
        <v>999225470815287</v>
      </c>
      <c r="B242" s="1" t="s">
        <v>3473</v>
      </c>
      <c r="C242" s="1" t="s">
        <v>3474</v>
      </c>
      <c r="D242" s="1" t="s">
        <v>3475</v>
      </c>
      <c r="E242" s="1" t="s">
        <v>3476</v>
      </c>
      <c r="F242" s="1" t="s">
        <v>2029</v>
      </c>
      <c r="G242" s="1" t="s">
        <v>2033</v>
      </c>
      <c r="H242" s="1" t="s">
        <v>2034</v>
      </c>
      <c r="I242" s="1" t="s">
        <v>3477</v>
      </c>
      <c r="J242" s="1" t="s">
        <v>30</v>
      </c>
      <c r="K242" s="1" t="s">
        <v>3478</v>
      </c>
      <c r="L242" s="1" t="s">
        <v>3478</v>
      </c>
      <c r="M242" s="1" t="s">
        <v>2037</v>
      </c>
      <c r="N242" s="1" t="s">
        <v>2037</v>
      </c>
      <c r="O242" s="1" t="s">
        <v>2038</v>
      </c>
      <c r="P242" s="1" t="s">
        <v>2039</v>
      </c>
      <c r="Q242" s="1" t="s">
        <v>2040</v>
      </c>
      <c r="R242" s="1" t="s">
        <v>3479</v>
      </c>
      <c r="S242" s="1" t="s">
        <v>2042</v>
      </c>
      <c r="T242" s="1" t="s">
        <v>2043</v>
      </c>
      <c r="U242" s="1" t="s">
        <v>2044</v>
      </c>
      <c r="V242" s="1" t="s">
        <v>2261</v>
      </c>
    </row>
    <row r="243" s="1" customFormat="1" spans="1:22">
      <c r="A243" s="3">
        <v>999225469453496</v>
      </c>
      <c r="B243" s="1" t="s">
        <v>3473</v>
      </c>
      <c r="C243" s="1" t="s">
        <v>3480</v>
      </c>
      <c r="D243" s="1" t="s">
        <v>3481</v>
      </c>
      <c r="E243" s="1" t="s">
        <v>3482</v>
      </c>
      <c r="F243" s="1" t="s">
        <v>3067</v>
      </c>
      <c r="G243" s="1" t="s">
        <v>2033</v>
      </c>
      <c r="H243" s="1" t="s">
        <v>2034</v>
      </c>
      <c r="I243" s="1" t="s">
        <v>3483</v>
      </c>
      <c r="J243" s="1" t="s">
        <v>30</v>
      </c>
      <c r="K243" s="1" t="s">
        <v>3484</v>
      </c>
      <c r="L243" s="1" t="s">
        <v>3484</v>
      </c>
      <c r="M243" s="1" t="s">
        <v>2037</v>
      </c>
      <c r="N243" s="1" t="s">
        <v>2037</v>
      </c>
      <c r="O243" s="1" t="s">
        <v>2038</v>
      </c>
      <c r="P243" s="1" t="s">
        <v>2039</v>
      </c>
      <c r="Q243" s="1" t="s">
        <v>2040</v>
      </c>
      <c r="R243" s="1" t="s">
        <v>3485</v>
      </c>
      <c r="S243" s="1" t="s">
        <v>2042</v>
      </c>
      <c r="T243" s="1" t="s">
        <v>2043</v>
      </c>
      <c r="U243" s="1" t="s">
        <v>2044</v>
      </c>
      <c r="V243" s="1" t="s">
        <v>2065</v>
      </c>
    </row>
    <row r="244" s="1" customFormat="1" spans="1:22">
      <c r="A244" s="3">
        <v>999225466655011</v>
      </c>
      <c r="B244" s="1" t="s">
        <v>3473</v>
      </c>
      <c r="C244" s="1" t="s">
        <v>3486</v>
      </c>
      <c r="D244" s="1" t="s">
        <v>3348</v>
      </c>
      <c r="E244" s="1" t="s">
        <v>3487</v>
      </c>
      <c r="F244" s="1" t="s">
        <v>2603</v>
      </c>
      <c r="G244" s="1" t="s">
        <v>2033</v>
      </c>
      <c r="H244" s="1" t="s">
        <v>2034</v>
      </c>
      <c r="I244" s="1" t="s">
        <v>3488</v>
      </c>
      <c r="J244" s="1" t="s">
        <v>30</v>
      </c>
      <c r="K244" s="1" t="s">
        <v>3489</v>
      </c>
      <c r="L244" s="1" t="s">
        <v>3489</v>
      </c>
      <c r="M244" s="1" t="s">
        <v>2037</v>
      </c>
      <c r="N244" s="1" t="s">
        <v>2037</v>
      </c>
      <c r="O244" s="1" t="s">
        <v>2038</v>
      </c>
      <c r="P244" s="1" t="s">
        <v>2039</v>
      </c>
      <c r="Q244" s="1" t="s">
        <v>2040</v>
      </c>
      <c r="R244" s="1" t="s">
        <v>3490</v>
      </c>
      <c r="S244" s="1" t="s">
        <v>2042</v>
      </c>
      <c r="T244" s="1" t="s">
        <v>2043</v>
      </c>
      <c r="U244" s="1" t="s">
        <v>2044</v>
      </c>
      <c r="V244" s="1" t="s">
        <v>2136</v>
      </c>
    </row>
    <row r="245" s="1" customFormat="1" spans="1:22">
      <c r="A245" s="3">
        <v>999225460229894</v>
      </c>
      <c r="B245" s="1" t="s">
        <v>3473</v>
      </c>
      <c r="C245" s="1" t="s">
        <v>3491</v>
      </c>
      <c r="D245" s="1" t="s">
        <v>3492</v>
      </c>
      <c r="E245" s="1" t="s">
        <v>3493</v>
      </c>
      <c r="F245" s="1" t="s">
        <v>2928</v>
      </c>
      <c r="G245" s="1" t="s">
        <v>2033</v>
      </c>
      <c r="H245" s="1" t="s">
        <v>2034</v>
      </c>
      <c r="I245" s="1" t="s">
        <v>3494</v>
      </c>
      <c r="J245" s="1" t="s">
        <v>30</v>
      </c>
      <c r="K245" s="1" t="s">
        <v>3495</v>
      </c>
      <c r="L245" s="1" t="s">
        <v>3495</v>
      </c>
      <c r="M245" s="1" t="s">
        <v>2037</v>
      </c>
      <c r="N245" s="1" t="s">
        <v>2037</v>
      </c>
      <c r="O245" s="1" t="s">
        <v>2038</v>
      </c>
      <c r="P245" s="1" t="s">
        <v>2039</v>
      </c>
      <c r="Q245" s="1" t="s">
        <v>2040</v>
      </c>
      <c r="R245" s="1" t="s">
        <v>3496</v>
      </c>
      <c r="S245" s="1" t="s">
        <v>2042</v>
      </c>
      <c r="T245" s="1" t="s">
        <v>2043</v>
      </c>
      <c r="U245" s="1" t="s">
        <v>2390</v>
      </c>
      <c r="V245" s="1" t="s">
        <v>2109</v>
      </c>
    </row>
    <row r="246" s="1" customFormat="1" spans="1:22">
      <c r="A246" s="3">
        <v>999225437523473</v>
      </c>
      <c r="B246" s="1" t="s">
        <v>3497</v>
      </c>
      <c r="C246" s="1" t="s">
        <v>3498</v>
      </c>
      <c r="D246" s="1" t="s">
        <v>2983</v>
      </c>
      <c r="E246" s="1" t="s">
        <v>3499</v>
      </c>
      <c r="F246" s="1" t="s">
        <v>2029</v>
      </c>
      <c r="G246" s="1" t="s">
        <v>2033</v>
      </c>
      <c r="H246" s="1" t="s">
        <v>2034</v>
      </c>
      <c r="I246" s="1" t="s">
        <v>3500</v>
      </c>
      <c r="J246" s="1" t="s">
        <v>30</v>
      </c>
      <c r="K246" s="1" t="s">
        <v>3501</v>
      </c>
      <c r="L246" s="1" t="s">
        <v>3501</v>
      </c>
      <c r="M246" s="1" t="s">
        <v>2037</v>
      </c>
      <c r="N246" s="1" t="s">
        <v>2037</v>
      </c>
      <c r="O246" s="1" t="s">
        <v>2038</v>
      </c>
      <c r="P246" s="1" t="s">
        <v>2039</v>
      </c>
      <c r="Q246" s="1" t="s">
        <v>2040</v>
      </c>
      <c r="R246" s="1" t="s">
        <v>3502</v>
      </c>
      <c r="S246" s="1" t="s">
        <v>2042</v>
      </c>
      <c r="T246" s="1" t="s">
        <v>2043</v>
      </c>
      <c r="U246" s="1" t="s">
        <v>2044</v>
      </c>
      <c r="V246" s="1" t="s">
        <v>2136</v>
      </c>
    </row>
    <row r="247" s="1" customFormat="1" spans="1:22">
      <c r="A247" s="3">
        <v>999225435324146</v>
      </c>
      <c r="B247" s="1" t="s">
        <v>3497</v>
      </c>
      <c r="C247" s="1" t="s">
        <v>3503</v>
      </c>
      <c r="D247" s="1" t="s">
        <v>3504</v>
      </c>
      <c r="E247" s="1" t="s">
        <v>3505</v>
      </c>
      <c r="F247" s="1" t="s">
        <v>2029</v>
      </c>
      <c r="G247" s="1" t="s">
        <v>2033</v>
      </c>
      <c r="H247" s="1" t="s">
        <v>2034</v>
      </c>
      <c r="I247" s="1" t="s">
        <v>3506</v>
      </c>
      <c r="J247" s="1" t="s">
        <v>30</v>
      </c>
      <c r="K247" s="1" t="s">
        <v>3507</v>
      </c>
      <c r="L247" s="1" t="s">
        <v>3507</v>
      </c>
      <c r="M247" s="1" t="s">
        <v>2037</v>
      </c>
      <c r="N247" s="1" t="s">
        <v>2037</v>
      </c>
      <c r="O247" s="1" t="s">
        <v>2038</v>
      </c>
      <c r="P247" s="1" t="s">
        <v>2039</v>
      </c>
      <c r="Q247" s="1" t="s">
        <v>2040</v>
      </c>
      <c r="R247" s="1" t="s">
        <v>3508</v>
      </c>
      <c r="S247" s="1" t="s">
        <v>2042</v>
      </c>
      <c r="T247" s="1" t="s">
        <v>2043</v>
      </c>
      <c r="U247" s="1" t="s">
        <v>2044</v>
      </c>
      <c r="V247" s="1" t="s">
        <v>2109</v>
      </c>
    </row>
    <row r="248" s="1" customFormat="1" spans="1:22">
      <c r="A248" s="3">
        <v>999225426131304</v>
      </c>
      <c r="B248" s="1" t="s">
        <v>3497</v>
      </c>
      <c r="C248" s="1" t="s">
        <v>3509</v>
      </c>
      <c r="D248" s="1" t="s">
        <v>3510</v>
      </c>
      <c r="E248" s="1" t="s">
        <v>3511</v>
      </c>
      <c r="F248" s="1" t="s">
        <v>2603</v>
      </c>
      <c r="G248" s="1" t="s">
        <v>2033</v>
      </c>
      <c r="H248" s="1" t="s">
        <v>2034</v>
      </c>
      <c r="I248" s="1" t="s">
        <v>3512</v>
      </c>
      <c r="J248" s="1" t="s">
        <v>30</v>
      </c>
      <c r="K248" s="1" t="s">
        <v>3513</v>
      </c>
      <c r="L248" s="1" t="s">
        <v>3513</v>
      </c>
      <c r="M248" s="1" t="s">
        <v>2037</v>
      </c>
      <c r="N248" s="1" t="s">
        <v>2037</v>
      </c>
      <c r="O248" s="1" t="s">
        <v>2038</v>
      </c>
      <c r="P248" s="1" t="s">
        <v>2039</v>
      </c>
      <c r="Q248" s="1" t="s">
        <v>2040</v>
      </c>
      <c r="R248" s="1" t="s">
        <v>3514</v>
      </c>
      <c r="S248" s="1" t="s">
        <v>2042</v>
      </c>
      <c r="T248" s="1" t="s">
        <v>2043</v>
      </c>
      <c r="U248" s="1" t="s">
        <v>2044</v>
      </c>
      <c r="V248" s="1" t="s">
        <v>2109</v>
      </c>
    </row>
    <row r="249" s="1" customFormat="1" spans="1:22">
      <c r="A249" s="3">
        <v>999225424594730</v>
      </c>
      <c r="B249" s="1" t="s">
        <v>3497</v>
      </c>
      <c r="C249" s="1" t="s">
        <v>3515</v>
      </c>
      <c r="D249" s="1" t="s">
        <v>3516</v>
      </c>
      <c r="E249" s="1" t="s">
        <v>3517</v>
      </c>
      <c r="F249" s="1" t="s">
        <v>2603</v>
      </c>
      <c r="G249" s="1" t="s">
        <v>2033</v>
      </c>
      <c r="H249" s="1" t="s">
        <v>2034</v>
      </c>
      <c r="I249" s="1" t="s">
        <v>3518</v>
      </c>
      <c r="J249" s="1" t="s">
        <v>30</v>
      </c>
      <c r="K249" s="1" t="s">
        <v>3519</v>
      </c>
      <c r="L249" s="1" t="s">
        <v>3519</v>
      </c>
      <c r="M249" s="1" t="s">
        <v>2037</v>
      </c>
      <c r="N249" s="1" t="s">
        <v>2037</v>
      </c>
      <c r="O249" s="1" t="s">
        <v>2038</v>
      </c>
      <c r="P249" s="1" t="s">
        <v>2039</v>
      </c>
      <c r="Q249" s="1" t="s">
        <v>2040</v>
      </c>
      <c r="R249" s="1" t="s">
        <v>3520</v>
      </c>
      <c r="S249" s="1" t="s">
        <v>2042</v>
      </c>
      <c r="T249" s="1" t="s">
        <v>2043</v>
      </c>
      <c r="U249" s="1" t="s">
        <v>2044</v>
      </c>
      <c r="V249" s="1" t="s">
        <v>2065</v>
      </c>
    </row>
    <row r="250" s="1" customFormat="1" spans="1:22">
      <c r="A250" s="3">
        <v>999225424569458</v>
      </c>
      <c r="B250" s="1" t="s">
        <v>3497</v>
      </c>
      <c r="C250" s="1" t="s">
        <v>3521</v>
      </c>
      <c r="D250" s="1" t="s">
        <v>3522</v>
      </c>
      <c r="E250" s="1" t="s">
        <v>3523</v>
      </c>
      <c r="F250" s="1" t="s">
        <v>3067</v>
      </c>
      <c r="G250" s="1" t="s">
        <v>2033</v>
      </c>
      <c r="H250" s="1" t="s">
        <v>2034</v>
      </c>
      <c r="I250" s="1" t="s">
        <v>3524</v>
      </c>
      <c r="J250" s="1" t="s">
        <v>30</v>
      </c>
      <c r="K250" s="1" t="s">
        <v>3525</v>
      </c>
      <c r="L250" s="1" t="s">
        <v>3525</v>
      </c>
      <c r="M250" s="1" t="s">
        <v>2037</v>
      </c>
      <c r="N250" s="1" t="s">
        <v>2037</v>
      </c>
      <c r="O250" s="1" t="s">
        <v>2038</v>
      </c>
      <c r="P250" s="1" t="s">
        <v>2039</v>
      </c>
      <c r="Q250" s="1" t="s">
        <v>2040</v>
      </c>
      <c r="R250" s="1" t="s">
        <v>3526</v>
      </c>
      <c r="S250" s="1" t="s">
        <v>2042</v>
      </c>
      <c r="T250" s="1" t="s">
        <v>2043</v>
      </c>
      <c r="U250" s="1" t="s">
        <v>2044</v>
      </c>
      <c r="V250" s="1" t="s">
        <v>2109</v>
      </c>
    </row>
    <row r="251" s="1" customFormat="1" spans="1:22">
      <c r="A251" s="3">
        <v>999225423655309</v>
      </c>
      <c r="B251" s="1" t="s">
        <v>3497</v>
      </c>
      <c r="C251" s="1" t="s">
        <v>3527</v>
      </c>
      <c r="D251" s="1" t="s">
        <v>3528</v>
      </c>
      <c r="E251" s="1" t="s">
        <v>3529</v>
      </c>
      <c r="F251" s="1" t="s">
        <v>2928</v>
      </c>
      <c r="G251" s="1" t="s">
        <v>2033</v>
      </c>
      <c r="H251" s="1" t="s">
        <v>2034</v>
      </c>
      <c r="I251" s="1" t="s">
        <v>3530</v>
      </c>
      <c r="J251" s="1" t="s">
        <v>30</v>
      </c>
      <c r="K251" s="1" t="s">
        <v>3531</v>
      </c>
      <c r="L251" s="1" t="s">
        <v>3531</v>
      </c>
      <c r="M251" s="1" t="s">
        <v>2037</v>
      </c>
      <c r="N251" s="1" t="s">
        <v>2037</v>
      </c>
      <c r="O251" s="1" t="s">
        <v>2038</v>
      </c>
      <c r="P251" s="1" t="s">
        <v>2039</v>
      </c>
      <c r="Q251" s="1" t="s">
        <v>2040</v>
      </c>
      <c r="R251" s="1" t="s">
        <v>3532</v>
      </c>
      <c r="S251" s="1" t="s">
        <v>2042</v>
      </c>
      <c r="T251" s="1" t="s">
        <v>2043</v>
      </c>
      <c r="U251" s="1" t="s">
        <v>2044</v>
      </c>
      <c r="V251" s="1" t="s">
        <v>2065</v>
      </c>
    </row>
    <row r="252" s="1" customFormat="1" spans="1:22">
      <c r="A252" s="3">
        <v>999225420694513</v>
      </c>
      <c r="B252" s="1" t="s">
        <v>3533</v>
      </c>
      <c r="C252" s="1" t="s">
        <v>3534</v>
      </c>
      <c r="D252" s="1" t="s">
        <v>3360</v>
      </c>
      <c r="E252" s="1" t="s">
        <v>3535</v>
      </c>
      <c r="F252" s="1" t="s">
        <v>2029</v>
      </c>
      <c r="G252" s="1" t="s">
        <v>2033</v>
      </c>
      <c r="H252" s="1" t="s">
        <v>2034</v>
      </c>
      <c r="I252" s="1" t="s">
        <v>3536</v>
      </c>
      <c r="J252" s="1" t="s">
        <v>30</v>
      </c>
      <c r="K252" s="1" t="s">
        <v>3537</v>
      </c>
      <c r="L252" s="1" t="s">
        <v>3537</v>
      </c>
      <c r="M252" s="1" t="s">
        <v>2037</v>
      </c>
      <c r="N252" s="1" t="s">
        <v>2037</v>
      </c>
      <c r="O252" s="1" t="s">
        <v>2038</v>
      </c>
      <c r="P252" s="1" t="s">
        <v>2039</v>
      </c>
      <c r="Q252" s="1" t="s">
        <v>2040</v>
      </c>
      <c r="R252" s="1" t="s">
        <v>3538</v>
      </c>
      <c r="S252" s="1" t="s">
        <v>2042</v>
      </c>
      <c r="T252" s="1" t="s">
        <v>2043</v>
      </c>
      <c r="U252" s="1" t="s">
        <v>2044</v>
      </c>
      <c r="V252" s="1" t="s">
        <v>3102</v>
      </c>
    </row>
    <row r="253" s="1" customFormat="1" spans="1:22">
      <c r="A253" s="3">
        <v>999225418067079</v>
      </c>
      <c r="B253" s="1" t="s">
        <v>3533</v>
      </c>
      <c r="C253" s="1" t="s">
        <v>3539</v>
      </c>
      <c r="D253" s="1" t="s">
        <v>3540</v>
      </c>
      <c r="E253" s="1" t="s">
        <v>3541</v>
      </c>
      <c r="F253" s="1" t="s">
        <v>2029</v>
      </c>
      <c r="G253" s="1" t="s">
        <v>2033</v>
      </c>
      <c r="H253" s="1" t="s">
        <v>2034</v>
      </c>
      <c r="I253" s="1" t="s">
        <v>3542</v>
      </c>
      <c r="J253" s="1" t="s">
        <v>30</v>
      </c>
      <c r="K253" s="1" t="s">
        <v>3543</v>
      </c>
      <c r="L253" s="1" t="s">
        <v>3543</v>
      </c>
      <c r="M253" s="1" t="s">
        <v>2037</v>
      </c>
      <c r="N253" s="1" t="s">
        <v>2037</v>
      </c>
      <c r="O253" s="1" t="s">
        <v>2038</v>
      </c>
      <c r="P253" s="1" t="s">
        <v>2039</v>
      </c>
      <c r="Q253" s="1" t="s">
        <v>2040</v>
      </c>
      <c r="R253" s="1" t="s">
        <v>3544</v>
      </c>
      <c r="S253" s="1" t="s">
        <v>2042</v>
      </c>
      <c r="T253" s="1" t="s">
        <v>2043</v>
      </c>
      <c r="U253" s="1" t="s">
        <v>2044</v>
      </c>
      <c r="V253" s="1" t="s">
        <v>2109</v>
      </c>
    </row>
    <row r="254" s="1" customFormat="1" spans="1:22">
      <c r="A254" s="3">
        <v>999225417285365</v>
      </c>
      <c r="B254" s="1" t="s">
        <v>3533</v>
      </c>
      <c r="C254" s="1" t="s">
        <v>3545</v>
      </c>
      <c r="D254" s="1" t="s">
        <v>3546</v>
      </c>
      <c r="E254" s="1" t="s">
        <v>3547</v>
      </c>
      <c r="F254" s="1" t="s">
        <v>2603</v>
      </c>
      <c r="G254" s="1" t="s">
        <v>2033</v>
      </c>
      <c r="H254" s="1" t="s">
        <v>2034</v>
      </c>
      <c r="I254" s="1" t="s">
        <v>3548</v>
      </c>
      <c r="J254" s="1" t="s">
        <v>30</v>
      </c>
      <c r="K254" s="1" t="s">
        <v>3549</v>
      </c>
      <c r="L254" s="1" t="s">
        <v>3549</v>
      </c>
      <c r="M254" s="1" t="s">
        <v>2037</v>
      </c>
      <c r="N254" s="1" t="s">
        <v>2037</v>
      </c>
      <c r="O254" s="1" t="s">
        <v>2038</v>
      </c>
      <c r="P254" s="1" t="s">
        <v>2039</v>
      </c>
      <c r="Q254" s="1" t="s">
        <v>2040</v>
      </c>
      <c r="R254" s="1" t="s">
        <v>3550</v>
      </c>
      <c r="S254" s="1" t="s">
        <v>2042</v>
      </c>
      <c r="T254" s="1" t="s">
        <v>2043</v>
      </c>
      <c r="U254" s="1" t="s">
        <v>2044</v>
      </c>
      <c r="V254" s="1" t="s">
        <v>2261</v>
      </c>
    </row>
    <row r="255" s="1" customFormat="1" spans="1:22">
      <c r="A255" s="3">
        <v>999225415869257</v>
      </c>
      <c r="B255" s="1" t="s">
        <v>3533</v>
      </c>
      <c r="C255" s="1" t="s">
        <v>3551</v>
      </c>
      <c r="D255" s="1" t="s">
        <v>3552</v>
      </c>
      <c r="E255" s="1" t="s">
        <v>3553</v>
      </c>
      <c r="F255" s="1" t="s">
        <v>2029</v>
      </c>
      <c r="G255" s="1" t="s">
        <v>2033</v>
      </c>
      <c r="H255" s="1" t="s">
        <v>2034</v>
      </c>
      <c r="I255" s="1" t="s">
        <v>3554</v>
      </c>
      <c r="J255" s="1" t="s">
        <v>30</v>
      </c>
      <c r="K255" s="1" t="s">
        <v>3555</v>
      </c>
      <c r="L255" s="1" t="s">
        <v>3555</v>
      </c>
      <c r="M255" s="1" t="s">
        <v>2037</v>
      </c>
      <c r="N255" s="1" t="s">
        <v>2037</v>
      </c>
      <c r="O255" s="1" t="s">
        <v>2038</v>
      </c>
      <c r="P255" s="1" t="s">
        <v>2039</v>
      </c>
      <c r="Q255" s="1" t="s">
        <v>2040</v>
      </c>
      <c r="R255" s="1" t="s">
        <v>3556</v>
      </c>
      <c r="S255" s="1" t="s">
        <v>2042</v>
      </c>
      <c r="T255" s="1" t="s">
        <v>2043</v>
      </c>
      <c r="U255" s="1" t="s">
        <v>2044</v>
      </c>
      <c r="V255" s="1" t="s">
        <v>2109</v>
      </c>
    </row>
    <row r="256" s="1" customFormat="1" spans="1:22">
      <c r="A256" s="3">
        <v>999225415634746</v>
      </c>
      <c r="B256" s="1" t="s">
        <v>3533</v>
      </c>
      <c r="C256" s="1" t="s">
        <v>3557</v>
      </c>
      <c r="D256" s="1" t="s">
        <v>3558</v>
      </c>
      <c r="E256" s="1" t="s">
        <v>3559</v>
      </c>
      <c r="F256" s="1" t="s">
        <v>2029</v>
      </c>
      <c r="G256" s="1" t="s">
        <v>2033</v>
      </c>
      <c r="H256" s="1" t="s">
        <v>2034</v>
      </c>
      <c r="I256" s="1" t="s">
        <v>3560</v>
      </c>
      <c r="J256" s="1" t="s">
        <v>30</v>
      </c>
      <c r="K256" s="1" t="s">
        <v>3561</v>
      </c>
      <c r="L256" s="1" t="s">
        <v>3561</v>
      </c>
      <c r="M256" s="1" t="s">
        <v>2037</v>
      </c>
      <c r="N256" s="1" t="s">
        <v>2037</v>
      </c>
      <c r="O256" s="1" t="s">
        <v>2038</v>
      </c>
      <c r="P256" s="1" t="s">
        <v>2039</v>
      </c>
      <c r="Q256" s="1" t="s">
        <v>2040</v>
      </c>
      <c r="R256" s="1" t="s">
        <v>3562</v>
      </c>
      <c r="S256" s="1" t="s">
        <v>2042</v>
      </c>
      <c r="T256" s="1" t="s">
        <v>2043</v>
      </c>
      <c r="U256" s="1" t="s">
        <v>2044</v>
      </c>
      <c r="V256" s="1" t="s">
        <v>2109</v>
      </c>
    </row>
    <row r="257" s="1" customFormat="1" spans="1:22">
      <c r="A257" s="3">
        <v>999225405131928</v>
      </c>
      <c r="B257" s="1" t="s">
        <v>3533</v>
      </c>
      <c r="C257" s="1" t="s">
        <v>3563</v>
      </c>
      <c r="D257" s="1" t="s">
        <v>3564</v>
      </c>
      <c r="E257" s="1" t="s">
        <v>3565</v>
      </c>
      <c r="F257" s="1" t="s">
        <v>2029</v>
      </c>
      <c r="G257" s="1" t="s">
        <v>2033</v>
      </c>
      <c r="H257" s="1" t="s">
        <v>2034</v>
      </c>
      <c r="I257" s="1" t="s">
        <v>3566</v>
      </c>
      <c r="J257" s="1" t="s">
        <v>30</v>
      </c>
      <c r="K257" s="1" t="s">
        <v>3567</v>
      </c>
      <c r="L257" s="1" t="s">
        <v>3567</v>
      </c>
      <c r="M257" s="1" t="s">
        <v>2037</v>
      </c>
      <c r="N257" s="1" t="s">
        <v>2037</v>
      </c>
      <c r="O257" s="1" t="s">
        <v>2038</v>
      </c>
      <c r="P257" s="1" t="s">
        <v>2039</v>
      </c>
      <c r="Q257" s="1" t="s">
        <v>2040</v>
      </c>
      <c r="R257" s="1" t="s">
        <v>3568</v>
      </c>
      <c r="S257" s="1" t="s">
        <v>2042</v>
      </c>
      <c r="T257" s="1" t="s">
        <v>2043</v>
      </c>
      <c r="U257" s="1" t="s">
        <v>2044</v>
      </c>
      <c r="V257" s="1" t="s">
        <v>2109</v>
      </c>
    </row>
    <row r="258" s="1" customFormat="1" spans="1:22">
      <c r="A258" s="3">
        <v>999225400259237</v>
      </c>
      <c r="B258" s="1" t="s">
        <v>3533</v>
      </c>
      <c r="C258" s="1" t="s">
        <v>3569</v>
      </c>
      <c r="D258" s="1" t="s">
        <v>3570</v>
      </c>
      <c r="E258" s="1" t="s">
        <v>3571</v>
      </c>
      <c r="F258" s="1" t="s">
        <v>2029</v>
      </c>
      <c r="G258" s="1" t="s">
        <v>2033</v>
      </c>
      <c r="H258" s="1" t="s">
        <v>2034</v>
      </c>
      <c r="I258" s="1" t="s">
        <v>3572</v>
      </c>
      <c r="J258" s="1" t="s">
        <v>30</v>
      </c>
      <c r="K258" s="1" t="s">
        <v>3573</v>
      </c>
      <c r="L258" s="1" t="s">
        <v>3573</v>
      </c>
      <c r="M258" s="1" t="s">
        <v>2037</v>
      </c>
      <c r="N258" s="1" t="s">
        <v>2037</v>
      </c>
      <c r="O258" s="1" t="s">
        <v>2038</v>
      </c>
      <c r="P258" s="1" t="s">
        <v>2039</v>
      </c>
      <c r="Q258" s="1" t="s">
        <v>2040</v>
      </c>
      <c r="R258" s="1" t="s">
        <v>3574</v>
      </c>
      <c r="S258" s="1" t="s">
        <v>2042</v>
      </c>
      <c r="T258" s="1" t="s">
        <v>2043</v>
      </c>
      <c r="U258" s="1" t="s">
        <v>2044</v>
      </c>
      <c r="V258" s="1" t="s">
        <v>2045</v>
      </c>
    </row>
    <row r="259" s="1" customFormat="1" spans="1:22">
      <c r="A259" s="3">
        <v>25385598528</v>
      </c>
      <c r="B259" s="1" t="s">
        <v>3575</v>
      </c>
      <c r="C259" s="1" t="s">
        <v>3576</v>
      </c>
      <c r="D259" s="1" t="s">
        <v>3577</v>
      </c>
      <c r="E259" s="1" t="s">
        <v>3578</v>
      </c>
      <c r="F259" s="1" t="s">
        <v>2029</v>
      </c>
      <c r="G259" s="1" t="s">
        <v>2033</v>
      </c>
      <c r="H259" s="1" t="s">
        <v>2034</v>
      </c>
      <c r="I259" s="1" t="s">
        <v>3579</v>
      </c>
      <c r="J259" s="1" t="s">
        <v>30</v>
      </c>
      <c r="K259" s="1" t="s">
        <v>3580</v>
      </c>
      <c r="L259" s="1" t="s">
        <v>3580</v>
      </c>
      <c r="M259" s="1" t="s">
        <v>2037</v>
      </c>
      <c r="N259" s="1" t="s">
        <v>2037</v>
      </c>
      <c r="O259" s="1" t="s">
        <v>2038</v>
      </c>
      <c r="P259" s="1" t="s">
        <v>2039</v>
      </c>
      <c r="Q259" s="1" t="s">
        <v>2040</v>
      </c>
      <c r="R259" s="1" t="s">
        <v>3581</v>
      </c>
      <c r="S259" s="1" t="s">
        <v>2042</v>
      </c>
      <c r="T259" s="1" t="s">
        <v>2043</v>
      </c>
      <c r="U259" s="1" t="s">
        <v>2044</v>
      </c>
      <c r="V259" s="1" t="s">
        <v>3102</v>
      </c>
    </row>
    <row r="260" s="1" customFormat="1" spans="1:22">
      <c r="A260" s="3">
        <v>999225378537170</v>
      </c>
      <c r="B260" s="1" t="s">
        <v>3575</v>
      </c>
      <c r="C260" s="1" t="s">
        <v>3582</v>
      </c>
      <c r="D260" s="1" t="s">
        <v>3570</v>
      </c>
      <c r="E260" s="1" t="s">
        <v>3583</v>
      </c>
      <c r="F260" s="1" t="s">
        <v>2603</v>
      </c>
      <c r="G260" s="1" t="s">
        <v>2033</v>
      </c>
      <c r="H260" s="1" t="s">
        <v>2034</v>
      </c>
      <c r="I260" s="1" t="s">
        <v>3584</v>
      </c>
      <c r="J260" s="1" t="s">
        <v>30</v>
      </c>
      <c r="K260" s="1" t="s">
        <v>3585</v>
      </c>
      <c r="L260" s="1" t="s">
        <v>3585</v>
      </c>
      <c r="M260" s="1" t="s">
        <v>2037</v>
      </c>
      <c r="N260" s="1" t="s">
        <v>2037</v>
      </c>
      <c r="O260" s="1" t="s">
        <v>2038</v>
      </c>
      <c r="P260" s="1" t="s">
        <v>2039</v>
      </c>
      <c r="Q260" s="1" t="s">
        <v>2040</v>
      </c>
      <c r="R260" s="1" t="s">
        <v>3586</v>
      </c>
      <c r="S260" s="1" t="s">
        <v>2042</v>
      </c>
      <c r="T260" s="1" t="s">
        <v>2043</v>
      </c>
      <c r="U260" s="1" t="s">
        <v>2044</v>
      </c>
      <c r="V260" s="1" t="s">
        <v>2045</v>
      </c>
    </row>
    <row r="261" s="1" customFormat="1" spans="1:22">
      <c r="A261" s="3">
        <v>999225376861112</v>
      </c>
      <c r="B261" s="1" t="s">
        <v>3587</v>
      </c>
      <c r="C261" s="1" t="s">
        <v>3588</v>
      </c>
      <c r="D261" s="1" t="s">
        <v>3589</v>
      </c>
      <c r="E261" s="1" t="s">
        <v>3590</v>
      </c>
      <c r="F261" s="1" t="s">
        <v>2029</v>
      </c>
      <c r="G261" s="1" t="s">
        <v>2033</v>
      </c>
      <c r="H261" s="1" t="s">
        <v>2034</v>
      </c>
      <c r="I261" s="1" t="s">
        <v>3591</v>
      </c>
      <c r="J261" s="1" t="s">
        <v>30</v>
      </c>
      <c r="K261" s="1" t="s">
        <v>3592</v>
      </c>
      <c r="L261" s="1" t="s">
        <v>3592</v>
      </c>
      <c r="M261" s="1" t="s">
        <v>2037</v>
      </c>
      <c r="N261" s="1" t="s">
        <v>2037</v>
      </c>
      <c r="O261" s="1" t="s">
        <v>2038</v>
      </c>
      <c r="P261" s="1" t="s">
        <v>2039</v>
      </c>
      <c r="Q261" s="1" t="s">
        <v>2040</v>
      </c>
      <c r="R261" s="1" t="s">
        <v>3593</v>
      </c>
      <c r="S261" s="1" t="s">
        <v>2042</v>
      </c>
      <c r="T261" s="1" t="s">
        <v>2043</v>
      </c>
      <c r="U261" s="1" t="s">
        <v>2390</v>
      </c>
      <c r="V261" s="1" t="s">
        <v>2136</v>
      </c>
    </row>
    <row r="262" s="1" customFormat="1" spans="1:22">
      <c r="A262" s="3">
        <v>999225368815697</v>
      </c>
      <c r="B262" s="1" t="s">
        <v>3587</v>
      </c>
      <c r="C262" s="1" t="s">
        <v>3594</v>
      </c>
      <c r="D262" s="1" t="s">
        <v>3595</v>
      </c>
      <c r="E262" s="1" t="s">
        <v>3596</v>
      </c>
      <c r="F262" s="1" t="s">
        <v>3067</v>
      </c>
      <c r="G262" s="1" t="s">
        <v>2033</v>
      </c>
      <c r="H262" s="1" t="s">
        <v>2034</v>
      </c>
      <c r="I262" s="1" t="s">
        <v>3597</v>
      </c>
      <c r="J262" s="1" t="s">
        <v>30</v>
      </c>
      <c r="K262" s="1" t="s">
        <v>3598</v>
      </c>
      <c r="L262" s="1" t="s">
        <v>3598</v>
      </c>
      <c r="M262" s="1" t="s">
        <v>2037</v>
      </c>
      <c r="N262" s="1" t="s">
        <v>2037</v>
      </c>
      <c r="O262" s="1" t="s">
        <v>2038</v>
      </c>
      <c r="P262" s="1" t="s">
        <v>2039</v>
      </c>
      <c r="Q262" s="1" t="s">
        <v>2040</v>
      </c>
      <c r="R262" s="1" t="s">
        <v>3599</v>
      </c>
      <c r="S262" s="1" t="s">
        <v>2042</v>
      </c>
      <c r="T262" s="1" t="s">
        <v>2043</v>
      </c>
      <c r="U262" s="1" t="s">
        <v>2044</v>
      </c>
      <c r="V262" s="1" t="s">
        <v>2109</v>
      </c>
    </row>
    <row r="263" s="1" customFormat="1" spans="1:22">
      <c r="A263" s="3">
        <v>999225360349368</v>
      </c>
      <c r="B263" s="1" t="s">
        <v>3587</v>
      </c>
      <c r="C263" s="1" t="s">
        <v>3600</v>
      </c>
      <c r="D263" s="1" t="s">
        <v>3601</v>
      </c>
      <c r="E263" s="1" t="s">
        <v>3602</v>
      </c>
      <c r="F263" s="1" t="s">
        <v>2603</v>
      </c>
      <c r="G263" s="1" t="s">
        <v>2033</v>
      </c>
      <c r="H263" s="1" t="s">
        <v>2034</v>
      </c>
      <c r="I263" s="1" t="s">
        <v>3603</v>
      </c>
      <c r="J263" s="1" t="s">
        <v>30</v>
      </c>
      <c r="K263" s="1" t="s">
        <v>3604</v>
      </c>
      <c r="L263" s="1" t="s">
        <v>3604</v>
      </c>
      <c r="M263" s="1" t="s">
        <v>2037</v>
      </c>
      <c r="N263" s="1" t="s">
        <v>2037</v>
      </c>
      <c r="O263" s="1" t="s">
        <v>2038</v>
      </c>
      <c r="P263" s="1" t="s">
        <v>2039</v>
      </c>
      <c r="Q263" s="1" t="s">
        <v>2040</v>
      </c>
      <c r="R263" s="1" t="s">
        <v>3605</v>
      </c>
      <c r="S263" s="1" t="s">
        <v>2042</v>
      </c>
      <c r="T263" s="1" t="s">
        <v>2043</v>
      </c>
      <c r="U263" s="1" t="s">
        <v>2044</v>
      </c>
      <c r="V263" s="1" t="s">
        <v>2647</v>
      </c>
    </row>
    <row r="264" s="1" customFormat="1" spans="1:22">
      <c r="A264" s="3">
        <v>999225359283696</v>
      </c>
      <c r="B264" s="1" t="s">
        <v>3587</v>
      </c>
      <c r="C264" s="1" t="s">
        <v>3606</v>
      </c>
      <c r="D264" s="1" t="s">
        <v>3607</v>
      </c>
      <c r="E264" s="1" t="s">
        <v>3608</v>
      </c>
      <c r="F264" s="1" t="s">
        <v>2928</v>
      </c>
      <c r="G264" s="1" t="s">
        <v>2033</v>
      </c>
      <c r="H264" s="1" t="s">
        <v>2034</v>
      </c>
      <c r="I264" s="1" t="s">
        <v>3609</v>
      </c>
      <c r="J264" s="1" t="s">
        <v>30</v>
      </c>
      <c r="K264" s="1" t="s">
        <v>3610</v>
      </c>
      <c r="L264" s="1" t="s">
        <v>3610</v>
      </c>
      <c r="M264" s="1" t="s">
        <v>2037</v>
      </c>
      <c r="N264" s="1" t="s">
        <v>2037</v>
      </c>
      <c r="O264" s="1" t="s">
        <v>2038</v>
      </c>
      <c r="P264" s="1" t="s">
        <v>2039</v>
      </c>
      <c r="Q264" s="1" t="s">
        <v>2040</v>
      </c>
      <c r="R264" s="1" t="s">
        <v>3611</v>
      </c>
      <c r="S264" s="1" t="s">
        <v>2042</v>
      </c>
      <c r="T264" s="1" t="s">
        <v>2043</v>
      </c>
      <c r="U264" s="1" t="s">
        <v>2044</v>
      </c>
      <c r="V264" s="1" t="s">
        <v>2109</v>
      </c>
    </row>
    <row r="265" s="1" customFormat="1" spans="1:22">
      <c r="A265" s="3">
        <v>999225357292687</v>
      </c>
      <c r="B265" s="1" t="s">
        <v>3612</v>
      </c>
      <c r="C265" s="1" t="s">
        <v>3613</v>
      </c>
      <c r="D265" s="1" t="s">
        <v>3614</v>
      </c>
      <c r="E265" s="1" t="s">
        <v>3615</v>
      </c>
      <c r="F265" s="1" t="s">
        <v>2928</v>
      </c>
      <c r="G265" s="1" t="s">
        <v>2033</v>
      </c>
      <c r="H265" s="1" t="s">
        <v>2034</v>
      </c>
      <c r="I265" s="1" t="s">
        <v>3616</v>
      </c>
      <c r="J265" s="1" t="s">
        <v>30</v>
      </c>
      <c r="K265" s="1" t="s">
        <v>3617</v>
      </c>
      <c r="L265" s="1" t="s">
        <v>3617</v>
      </c>
      <c r="M265" s="1" t="s">
        <v>2037</v>
      </c>
      <c r="N265" s="1" t="s">
        <v>2037</v>
      </c>
      <c r="O265" s="1" t="s">
        <v>2038</v>
      </c>
      <c r="P265" s="1" t="s">
        <v>2039</v>
      </c>
      <c r="Q265" s="1" t="s">
        <v>2040</v>
      </c>
      <c r="R265" s="1" t="s">
        <v>3618</v>
      </c>
      <c r="S265" s="1" t="s">
        <v>2042</v>
      </c>
      <c r="T265" s="1" t="s">
        <v>2043</v>
      </c>
      <c r="U265" s="1" t="s">
        <v>2044</v>
      </c>
      <c r="V265" s="1" t="s">
        <v>2109</v>
      </c>
    </row>
    <row r="266" s="1" customFormat="1" spans="1:22">
      <c r="A266" s="3">
        <v>999225340894260</v>
      </c>
      <c r="B266" s="1" t="s">
        <v>3612</v>
      </c>
      <c r="C266" s="1" t="s">
        <v>3619</v>
      </c>
      <c r="D266" s="1" t="s">
        <v>2563</v>
      </c>
      <c r="E266" s="1" t="s">
        <v>3620</v>
      </c>
      <c r="F266" s="1" t="s">
        <v>2029</v>
      </c>
      <c r="G266" s="1" t="s">
        <v>2033</v>
      </c>
      <c r="H266" s="1" t="s">
        <v>2034</v>
      </c>
      <c r="I266" s="1" t="s">
        <v>3621</v>
      </c>
      <c r="J266" s="1" t="s">
        <v>30</v>
      </c>
      <c r="K266" s="1" t="s">
        <v>3622</v>
      </c>
      <c r="L266" s="1" t="s">
        <v>3622</v>
      </c>
      <c r="M266" s="1" t="s">
        <v>2037</v>
      </c>
      <c r="N266" s="1" t="s">
        <v>2037</v>
      </c>
      <c r="O266" s="1" t="s">
        <v>2038</v>
      </c>
      <c r="P266" s="1" t="s">
        <v>2039</v>
      </c>
      <c r="Q266" s="1" t="s">
        <v>2040</v>
      </c>
      <c r="R266" s="1" t="s">
        <v>3623</v>
      </c>
      <c r="S266" s="1" t="s">
        <v>2042</v>
      </c>
      <c r="T266" s="1" t="s">
        <v>2043</v>
      </c>
      <c r="U266" s="1" t="s">
        <v>2044</v>
      </c>
      <c r="V266" s="1" t="s">
        <v>2065</v>
      </c>
    </row>
    <row r="267" s="1" customFormat="1" spans="1:22">
      <c r="A267" s="3">
        <v>999225340373640</v>
      </c>
      <c r="B267" s="1" t="s">
        <v>3612</v>
      </c>
      <c r="C267" s="1" t="s">
        <v>3624</v>
      </c>
      <c r="D267" s="1" t="s">
        <v>3601</v>
      </c>
      <c r="E267" s="1" t="s">
        <v>3625</v>
      </c>
      <c r="F267" s="1" t="s">
        <v>2029</v>
      </c>
      <c r="G267" s="1" t="s">
        <v>2033</v>
      </c>
      <c r="H267" s="1" t="s">
        <v>2034</v>
      </c>
      <c r="I267" s="1" t="s">
        <v>3626</v>
      </c>
      <c r="J267" s="1" t="s">
        <v>30</v>
      </c>
      <c r="K267" s="1" t="s">
        <v>3627</v>
      </c>
      <c r="L267" s="1" t="s">
        <v>3627</v>
      </c>
      <c r="M267" s="1" t="s">
        <v>2037</v>
      </c>
      <c r="N267" s="1" t="s">
        <v>2037</v>
      </c>
      <c r="O267" s="1" t="s">
        <v>2038</v>
      </c>
      <c r="P267" s="1" t="s">
        <v>2039</v>
      </c>
      <c r="Q267" s="1" t="s">
        <v>2040</v>
      </c>
      <c r="R267" s="1" t="s">
        <v>3628</v>
      </c>
      <c r="S267" s="1" t="s">
        <v>2042</v>
      </c>
      <c r="T267" s="1" t="s">
        <v>2043</v>
      </c>
      <c r="U267" s="1" t="s">
        <v>2044</v>
      </c>
      <c r="V267" s="1" t="s">
        <v>2647</v>
      </c>
    </row>
    <row r="268" s="1" customFormat="1" spans="1:22">
      <c r="A268" s="3">
        <v>999225339354585</v>
      </c>
      <c r="B268" s="1" t="s">
        <v>3612</v>
      </c>
      <c r="C268" s="1" t="s">
        <v>3629</v>
      </c>
      <c r="D268" s="1" t="s">
        <v>3630</v>
      </c>
      <c r="E268" s="1" t="s">
        <v>3631</v>
      </c>
      <c r="F268" s="1" t="s">
        <v>2928</v>
      </c>
      <c r="G268" s="1" t="s">
        <v>2033</v>
      </c>
      <c r="H268" s="1" t="s">
        <v>2034</v>
      </c>
      <c r="I268" s="1" t="s">
        <v>3632</v>
      </c>
      <c r="J268" s="1" t="s">
        <v>30</v>
      </c>
      <c r="K268" s="1" t="s">
        <v>3633</v>
      </c>
      <c r="L268" s="1" t="s">
        <v>3633</v>
      </c>
      <c r="M268" s="1" t="s">
        <v>2037</v>
      </c>
      <c r="N268" s="1" t="s">
        <v>2037</v>
      </c>
      <c r="O268" s="1" t="s">
        <v>2038</v>
      </c>
      <c r="P268" s="1" t="s">
        <v>2039</v>
      </c>
      <c r="Q268" s="1" t="s">
        <v>2040</v>
      </c>
      <c r="R268" s="1" t="s">
        <v>3634</v>
      </c>
      <c r="S268" s="1" t="s">
        <v>2042</v>
      </c>
      <c r="T268" s="1" t="s">
        <v>2043</v>
      </c>
      <c r="U268" s="1" t="s">
        <v>2390</v>
      </c>
      <c r="V268" s="1" t="s">
        <v>2109</v>
      </c>
    </row>
    <row r="269" s="1" customFormat="1" spans="1:22">
      <c r="A269" s="3">
        <v>999225327520044</v>
      </c>
      <c r="B269" s="1" t="s">
        <v>3635</v>
      </c>
      <c r="C269" s="1" t="s">
        <v>3636</v>
      </c>
      <c r="D269" s="1" t="s">
        <v>3637</v>
      </c>
      <c r="E269" s="1" t="s">
        <v>3638</v>
      </c>
      <c r="F269" s="1" t="s">
        <v>2029</v>
      </c>
      <c r="G269" s="1" t="s">
        <v>2033</v>
      </c>
      <c r="H269" s="1" t="s">
        <v>2034</v>
      </c>
      <c r="I269" s="1" t="s">
        <v>3639</v>
      </c>
      <c r="J269" s="1" t="s">
        <v>30</v>
      </c>
      <c r="K269" s="1" t="s">
        <v>3640</v>
      </c>
      <c r="L269" s="1" t="s">
        <v>3640</v>
      </c>
      <c r="M269" s="1" t="s">
        <v>2037</v>
      </c>
      <c r="N269" s="1" t="s">
        <v>2037</v>
      </c>
      <c r="O269" s="1" t="s">
        <v>2038</v>
      </c>
      <c r="P269" s="1" t="s">
        <v>2039</v>
      </c>
      <c r="Q269" s="1" t="s">
        <v>2040</v>
      </c>
      <c r="R269" s="1" t="s">
        <v>3641</v>
      </c>
      <c r="S269" s="1" t="s">
        <v>2042</v>
      </c>
      <c r="T269" s="1" t="s">
        <v>2043</v>
      </c>
      <c r="U269" s="1" t="s">
        <v>2044</v>
      </c>
      <c r="V269" s="1" t="s">
        <v>2229</v>
      </c>
    </row>
    <row r="270" s="1" customFormat="1" spans="1:22">
      <c r="A270" s="3">
        <v>999225311350464</v>
      </c>
      <c r="B270" s="1" t="s">
        <v>3635</v>
      </c>
      <c r="C270" s="1" t="s">
        <v>3642</v>
      </c>
      <c r="D270" s="1" t="s">
        <v>3643</v>
      </c>
      <c r="E270" s="1" t="s">
        <v>3644</v>
      </c>
      <c r="F270" s="1" t="s">
        <v>2029</v>
      </c>
      <c r="G270" s="1" t="s">
        <v>2033</v>
      </c>
      <c r="H270" s="1" t="s">
        <v>2034</v>
      </c>
      <c r="I270" s="1" t="s">
        <v>3645</v>
      </c>
      <c r="J270" s="1" t="s">
        <v>30</v>
      </c>
      <c r="K270" s="1" t="s">
        <v>3646</v>
      </c>
      <c r="L270" s="1" t="s">
        <v>3646</v>
      </c>
      <c r="M270" s="1" t="s">
        <v>2037</v>
      </c>
      <c r="N270" s="1" t="s">
        <v>2037</v>
      </c>
      <c r="O270" s="1" t="s">
        <v>2038</v>
      </c>
      <c r="P270" s="1" t="s">
        <v>2039</v>
      </c>
      <c r="Q270" s="1" t="s">
        <v>2040</v>
      </c>
      <c r="R270" s="1" t="s">
        <v>3647</v>
      </c>
      <c r="S270" s="1" t="s">
        <v>2042</v>
      </c>
      <c r="T270" s="1" t="s">
        <v>2043</v>
      </c>
      <c r="U270" s="1" t="s">
        <v>2044</v>
      </c>
      <c r="V270" s="1" t="s">
        <v>2058</v>
      </c>
    </row>
    <row r="271" s="1" customFormat="1" spans="1:22">
      <c r="A271" s="3">
        <v>999225310884530</v>
      </c>
      <c r="B271" s="1" t="s">
        <v>3635</v>
      </c>
      <c r="C271" s="1" t="s">
        <v>3648</v>
      </c>
      <c r="D271" s="1" t="s">
        <v>3649</v>
      </c>
      <c r="E271" s="1" t="s">
        <v>3650</v>
      </c>
      <c r="F271" s="1" t="s">
        <v>2603</v>
      </c>
      <c r="G271" s="1" t="s">
        <v>2033</v>
      </c>
      <c r="H271" s="1" t="s">
        <v>2034</v>
      </c>
      <c r="I271" s="1" t="s">
        <v>3651</v>
      </c>
      <c r="J271" s="1" t="s">
        <v>30</v>
      </c>
      <c r="K271" s="1" t="s">
        <v>3652</v>
      </c>
      <c r="L271" s="1" t="s">
        <v>3652</v>
      </c>
      <c r="M271" s="1" t="s">
        <v>2037</v>
      </c>
      <c r="N271" s="1" t="s">
        <v>2037</v>
      </c>
      <c r="O271" s="1" t="s">
        <v>2038</v>
      </c>
      <c r="P271" s="1" t="s">
        <v>2039</v>
      </c>
      <c r="Q271" s="1" t="s">
        <v>2040</v>
      </c>
      <c r="R271" s="1" t="s">
        <v>3653</v>
      </c>
      <c r="S271" s="1" t="s">
        <v>2042</v>
      </c>
      <c r="T271" s="1" t="s">
        <v>2043</v>
      </c>
      <c r="U271" s="1" t="s">
        <v>2390</v>
      </c>
      <c r="V271" s="1" t="s">
        <v>2136</v>
      </c>
    </row>
    <row r="272" s="1" customFormat="1" spans="1:22">
      <c r="A272" s="3">
        <v>999225305418339</v>
      </c>
      <c r="B272" s="1" t="s">
        <v>3654</v>
      </c>
      <c r="C272" s="1" t="s">
        <v>3655</v>
      </c>
      <c r="D272" s="1" t="s">
        <v>3656</v>
      </c>
      <c r="E272" s="1" t="s">
        <v>3657</v>
      </c>
      <c r="F272" s="1" t="s">
        <v>2603</v>
      </c>
      <c r="G272" s="1" t="s">
        <v>2033</v>
      </c>
      <c r="H272" s="1" t="s">
        <v>2034</v>
      </c>
      <c r="I272" s="1" t="s">
        <v>3658</v>
      </c>
      <c r="J272" s="1" t="s">
        <v>30</v>
      </c>
      <c r="K272" s="1" t="s">
        <v>3659</v>
      </c>
      <c r="L272" s="1" t="s">
        <v>3659</v>
      </c>
      <c r="M272" s="1" t="s">
        <v>2037</v>
      </c>
      <c r="N272" s="1" t="s">
        <v>2037</v>
      </c>
      <c r="O272" s="1" t="s">
        <v>2038</v>
      </c>
      <c r="P272" s="1" t="s">
        <v>2039</v>
      </c>
      <c r="Q272" s="1" t="s">
        <v>2040</v>
      </c>
      <c r="R272" s="1" t="s">
        <v>3660</v>
      </c>
      <c r="S272" s="1" t="s">
        <v>2042</v>
      </c>
      <c r="T272" s="1" t="s">
        <v>2043</v>
      </c>
      <c r="U272" s="1" t="s">
        <v>2044</v>
      </c>
      <c r="V272" s="1" t="s">
        <v>2465</v>
      </c>
    </row>
    <row r="273" s="1" customFormat="1" spans="1:22">
      <c r="A273" s="3">
        <v>999225302462122</v>
      </c>
      <c r="B273" s="1" t="s">
        <v>3654</v>
      </c>
      <c r="C273" s="1" t="s">
        <v>3661</v>
      </c>
      <c r="D273" s="1" t="s">
        <v>3662</v>
      </c>
      <c r="E273" s="1" t="s">
        <v>3663</v>
      </c>
      <c r="F273" s="1" t="s">
        <v>2928</v>
      </c>
      <c r="G273" s="1" t="s">
        <v>2033</v>
      </c>
      <c r="H273" s="1" t="s">
        <v>2034</v>
      </c>
      <c r="I273" s="1" t="s">
        <v>3664</v>
      </c>
      <c r="J273" s="1" t="s">
        <v>30</v>
      </c>
      <c r="K273" s="1" t="s">
        <v>3665</v>
      </c>
      <c r="L273" s="1" t="s">
        <v>3665</v>
      </c>
      <c r="M273" s="1" t="s">
        <v>2037</v>
      </c>
      <c r="N273" s="1" t="s">
        <v>2037</v>
      </c>
      <c r="O273" s="1" t="s">
        <v>2038</v>
      </c>
      <c r="P273" s="1" t="s">
        <v>2039</v>
      </c>
      <c r="Q273" s="1" t="s">
        <v>2040</v>
      </c>
      <c r="R273" s="1" t="s">
        <v>3666</v>
      </c>
      <c r="S273" s="1" t="s">
        <v>2042</v>
      </c>
      <c r="T273" s="1" t="s">
        <v>2043</v>
      </c>
      <c r="U273" s="1" t="s">
        <v>2044</v>
      </c>
      <c r="V273" s="1" t="s">
        <v>2109</v>
      </c>
    </row>
    <row r="274" s="1" customFormat="1" spans="1:22">
      <c r="A274" s="3">
        <v>999225290667515</v>
      </c>
      <c r="B274" s="1" t="s">
        <v>3654</v>
      </c>
      <c r="C274" s="1" t="s">
        <v>3667</v>
      </c>
      <c r="D274" s="1" t="s">
        <v>3668</v>
      </c>
      <c r="E274" s="1" t="s">
        <v>3669</v>
      </c>
      <c r="F274" s="1" t="s">
        <v>2029</v>
      </c>
      <c r="G274" s="1" t="s">
        <v>2033</v>
      </c>
      <c r="H274" s="1" t="s">
        <v>2034</v>
      </c>
      <c r="I274" s="1" t="s">
        <v>3670</v>
      </c>
      <c r="J274" s="1" t="s">
        <v>30</v>
      </c>
      <c r="K274" s="1" t="s">
        <v>3671</v>
      </c>
      <c r="L274" s="1" t="s">
        <v>3671</v>
      </c>
      <c r="M274" s="1" t="s">
        <v>2037</v>
      </c>
      <c r="N274" s="1" t="s">
        <v>2037</v>
      </c>
      <c r="O274" s="1" t="s">
        <v>2038</v>
      </c>
      <c r="P274" s="1" t="s">
        <v>2039</v>
      </c>
      <c r="Q274" s="1" t="s">
        <v>2040</v>
      </c>
      <c r="R274" s="1" t="s">
        <v>3672</v>
      </c>
      <c r="S274" s="1" t="s">
        <v>2042</v>
      </c>
      <c r="T274" s="1" t="s">
        <v>2043</v>
      </c>
      <c r="U274" s="1" t="s">
        <v>2044</v>
      </c>
      <c r="V274" s="1" t="s">
        <v>2065</v>
      </c>
    </row>
    <row r="275" s="1" customFormat="1" spans="1:22">
      <c r="A275" s="3">
        <v>999225290194330</v>
      </c>
      <c r="B275" s="1" t="s">
        <v>3654</v>
      </c>
      <c r="C275" s="1" t="s">
        <v>3673</v>
      </c>
      <c r="D275" s="1" t="s">
        <v>3674</v>
      </c>
      <c r="E275" s="1" t="s">
        <v>3675</v>
      </c>
      <c r="F275" s="1" t="s">
        <v>2603</v>
      </c>
      <c r="G275" s="1" t="s">
        <v>2033</v>
      </c>
      <c r="H275" s="1" t="s">
        <v>2034</v>
      </c>
      <c r="I275" s="1" t="s">
        <v>3676</v>
      </c>
      <c r="J275" s="1" t="s">
        <v>30</v>
      </c>
      <c r="K275" s="1" t="s">
        <v>3677</v>
      </c>
      <c r="L275" s="1" t="s">
        <v>2038</v>
      </c>
      <c r="M275" s="1" t="s">
        <v>3678</v>
      </c>
      <c r="N275" s="1" t="s">
        <v>3679</v>
      </c>
      <c r="O275" s="1" t="s">
        <v>2038</v>
      </c>
      <c r="P275" s="1" t="s">
        <v>2039</v>
      </c>
      <c r="Q275" s="1" t="s">
        <v>2040</v>
      </c>
      <c r="R275" s="1" t="s">
        <v>3680</v>
      </c>
      <c r="S275" s="1" t="s">
        <v>2042</v>
      </c>
      <c r="T275" s="1" t="s">
        <v>2043</v>
      </c>
      <c r="U275" s="1" t="s">
        <v>2044</v>
      </c>
      <c r="V275" s="1" t="s">
        <v>2109</v>
      </c>
    </row>
    <row r="276" s="1" customFormat="1" spans="1:22">
      <c r="A276" s="3">
        <v>999225289534942</v>
      </c>
      <c r="B276" s="1" t="s">
        <v>3681</v>
      </c>
      <c r="C276" s="1" t="s">
        <v>3682</v>
      </c>
      <c r="D276" s="1" t="s">
        <v>3683</v>
      </c>
      <c r="E276" s="1" t="s">
        <v>3684</v>
      </c>
      <c r="F276" s="1" t="s">
        <v>2029</v>
      </c>
      <c r="G276" s="1" t="s">
        <v>2033</v>
      </c>
      <c r="H276" s="1" t="s">
        <v>2034</v>
      </c>
      <c r="I276" s="1" t="s">
        <v>3685</v>
      </c>
      <c r="J276" s="1" t="s">
        <v>30</v>
      </c>
      <c r="K276" s="1" t="s">
        <v>3686</v>
      </c>
      <c r="L276" s="1" t="s">
        <v>3686</v>
      </c>
      <c r="M276" s="1" t="s">
        <v>2037</v>
      </c>
      <c r="N276" s="1" t="s">
        <v>2037</v>
      </c>
      <c r="O276" s="1" t="s">
        <v>2038</v>
      </c>
      <c r="P276" s="1" t="s">
        <v>2039</v>
      </c>
      <c r="Q276" s="1" t="s">
        <v>2040</v>
      </c>
      <c r="R276" s="1" t="s">
        <v>3687</v>
      </c>
      <c r="S276" s="1" t="s">
        <v>2042</v>
      </c>
      <c r="T276" s="1" t="s">
        <v>2043</v>
      </c>
      <c r="U276" s="1" t="s">
        <v>2390</v>
      </c>
      <c r="V276" s="1" t="s">
        <v>3102</v>
      </c>
    </row>
    <row r="277" s="1" customFormat="1" spans="1:22">
      <c r="A277" s="3">
        <v>999225286125774</v>
      </c>
      <c r="B277" s="1" t="s">
        <v>3681</v>
      </c>
      <c r="C277" s="1" t="s">
        <v>3688</v>
      </c>
      <c r="D277" s="1" t="s">
        <v>3674</v>
      </c>
      <c r="E277" s="1" t="s">
        <v>3689</v>
      </c>
      <c r="F277" s="1" t="s">
        <v>2029</v>
      </c>
      <c r="G277" s="1" t="s">
        <v>2033</v>
      </c>
      <c r="H277" s="1" t="s">
        <v>2034</v>
      </c>
      <c r="I277" s="1" t="s">
        <v>3690</v>
      </c>
      <c r="J277" s="1" t="s">
        <v>30</v>
      </c>
      <c r="K277" s="1" t="s">
        <v>3691</v>
      </c>
      <c r="L277" s="1" t="s">
        <v>3691</v>
      </c>
      <c r="M277" s="1" t="s">
        <v>2037</v>
      </c>
      <c r="N277" s="1" t="s">
        <v>2037</v>
      </c>
      <c r="O277" s="1" t="s">
        <v>2038</v>
      </c>
      <c r="P277" s="1" t="s">
        <v>2039</v>
      </c>
      <c r="Q277" s="1" t="s">
        <v>2040</v>
      </c>
      <c r="R277" s="1" t="s">
        <v>3692</v>
      </c>
      <c r="S277" s="1" t="s">
        <v>2042</v>
      </c>
      <c r="T277" s="1" t="s">
        <v>2043</v>
      </c>
      <c r="U277" s="1" t="s">
        <v>2044</v>
      </c>
      <c r="V277" s="1" t="s">
        <v>2109</v>
      </c>
    </row>
    <row r="278" s="1" customFormat="1" spans="1:22">
      <c r="A278" s="3">
        <v>999225280224984</v>
      </c>
      <c r="B278" s="1" t="s">
        <v>3681</v>
      </c>
      <c r="C278" s="1" t="s">
        <v>3693</v>
      </c>
      <c r="D278" s="1" t="s">
        <v>3694</v>
      </c>
      <c r="E278" s="1" t="s">
        <v>3695</v>
      </c>
      <c r="F278" s="1" t="s">
        <v>2029</v>
      </c>
      <c r="G278" s="1" t="s">
        <v>2033</v>
      </c>
      <c r="H278" s="1" t="s">
        <v>2034</v>
      </c>
      <c r="I278" s="1" t="s">
        <v>3696</v>
      </c>
      <c r="J278" s="1" t="s">
        <v>30</v>
      </c>
      <c r="K278" s="1" t="s">
        <v>3697</v>
      </c>
      <c r="L278" s="1" t="s">
        <v>3697</v>
      </c>
      <c r="M278" s="1" t="s">
        <v>2037</v>
      </c>
      <c r="N278" s="1" t="s">
        <v>2037</v>
      </c>
      <c r="O278" s="1" t="s">
        <v>2038</v>
      </c>
      <c r="P278" s="1" t="s">
        <v>2039</v>
      </c>
      <c r="Q278" s="1" t="s">
        <v>2040</v>
      </c>
      <c r="R278" s="1" t="s">
        <v>3698</v>
      </c>
      <c r="S278" s="1" t="s">
        <v>2042</v>
      </c>
      <c r="T278" s="1" t="s">
        <v>2043</v>
      </c>
      <c r="U278" s="1" t="s">
        <v>2044</v>
      </c>
      <c r="V278" s="1" t="s">
        <v>3699</v>
      </c>
    </row>
    <row r="279" s="1" customFormat="1" spans="1:22">
      <c r="A279" s="3">
        <v>999225271936853</v>
      </c>
      <c r="B279" s="1" t="s">
        <v>3681</v>
      </c>
      <c r="C279" s="1" t="s">
        <v>3700</v>
      </c>
      <c r="D279" s="1" t="s">
        <v>3701</v>
      </c>
      <c r="E279" s="1" t="s">
        <v>3702</v>
      </c>
      <c r="F279" s="1" t="s">
        <v>2029</v>
      </c>
      <c r="G279" s="1" t="s">
        <v>2033</v>
      </c>
      <c r="H279" s="1" t="s">
        <v>2034</v>
      </c>
      <c r="I279" s="1" t="s">
        <v>3703</v>
      </c>
      <c r="J279" s="1" t="s">
        <v>30</v>
      </c>
      <c r="K279" s="1" t="s">
        <v>3704</v>
      </c>
      <c r="L279" s="1" t="s">
        <v>3704</v>
      </c>
      <c r="M279" s="1" t="s">
        <v>2037</v>
      </c>
      <c r="N279" s="1" t="s">
        <v>2037</v>
      </c>
      <c r="O279" s="1" t="s">
        <v>2038</v>
      </c>
      <c r="P279" s="1" t="s">
        <v>2039</v>
      </c>
      <c r="Q279" s="1" t="s">
        <v>2040</v>
      </c>
      <c r="R279" s="1" t="s">
        <v>3705</v>
      </c>
      <c r="S279" s="1" t="s">
        <v>2042</v>
      </c>
      <c r="T279" s="1" t="s">
        <v>2043</v>
      </c>
      <c r="U279" s="1" t="s">
        <v>2390</v>
      </c>
      <c r="V279" s="1" t="s">
        <v>2109</v>
      </c>
    </row>
    <row r="280" s="1" customFormat="1" spans="1:22">
      <c r="A280" s="3">
        <v>999225270227985</v>
      </c>
      <c r="B280" s="1" t="s">
        <v>3681</v>
      </c>
      <c r="C280" s="1" t="s">
        <v>3706</v>
      </c>
      <c r="D280" s="1" t="s">
        <v>3643</v>
      </c>
      <c r="E280" s="1" t="s">
        <v>3707</v>
      </c>
      <c r="F280" s="1" t="s">
        <v>2029</v>
      </c>
      <c r="G280" s="1" t="s">
        <v>2033</v>
      </c>
      <c r="H280" s="1" t="s">
        <v>2034</v>
      </c>
      <c r="I280" s="1" t="s">
        <v>3708</v>
      </c>
      <c r="J280" s="1" t="s">
        <v>30</v>
      </c>
      <c r="K280" s="1" t="s">
        <v>3709</v>
      </c>
      <c r="L280" s="1" t="s">
        <v>3709</v>
      </c>
      <c r="M280" s="1" t="s">
        <v>2037</v>
      </c>
      <c r="N280" s="1" t="s">
        <v>2037</v>
      </c>
      <c r="O280" s="1" t="s">
        <v>2038</v>
      </c>
      <c r="P280" s="1" t="s">
        <v>2039</v>
      </c>
      <c r="Q280" s="1" t="s">
        <v>2040</v>
      </c>
      <c r="R280" s="1" t="s">
        <v>3710</v>
      </c>
      <c r="S280" s="1" t="s">
        <v>2042</v>
      </c>
      <c r="T280" s="1" t="s">
        <v>2043</v>
      </c>
      <c r="U280" s="1" t="s">
        <v>2044</v>
      </c>
      <c r="V280" s="1" t="s">
        <v>2058</v>
      </c>
    </row>
    <row r="281" s="1" customFormat="1" spans="1:22">
      <c r="A281" s="3">
        <v>999225268177504</v>
      </c>
      <c r="B281" s="1" t="s">
        <v>3711</v>
      </c>
      <c r="C281" s="1" t="s">
        <v>3712</v>
      </c>
      <c r="D281" s="1" t="s">
        <v>3713</v>
      </c>
      <c r="E281" s="1" t="s">
        <v>3714</v>
      </c>
      <c r="F281" s="1" t="s">
        <v>3213</v>
      </c>
      <c r="G281" s="1" t="s">
        <v>2033</v>
      </c>
      <c r="H281" s="1" t="s">
        <v>2034</v>
      </c>
      <c r="I281" s="1" t="s">
        <v>3715</v>
      </c>
      <c r="J281" s="1" t="s">
        <v>30</v>
      </c>
      <c r="K281" s="1" t="s">
        <v>3716</v>
      </c>
      <c r="L281" s="1" t="s">
        <v>3716</v>
      </c>
      <c r="M281" s="1" t="s">
        <v>2037</v>
      </c>
      <c r="N281" s="1" t="s">
        <v>2037</v>
      </c>
      <c r="O281" s="1" t="s">
        <v>2038</v>
      </c>
      <c r="P281" s="1" t="s">
        <v>2039</v>
      </c>
      <c r="Q281" s="1" t="s">
        <v>2040</v>
      </c>
      <c r="R281" s="1" t="s">
        <v>3717</v>
      </c>
      <c r="S281" s="1" t="s">
        <v>2042</v>
      </c>
      <c r="T281" s="1" t="s">
        <v>2043</v>
      </c>
      <c r="U281" s="1" t="s">
        <v>2044</v>
      </c>
      <c r="V281" s="1" t="s">
        <v>2420</v>
      </c>
    </row>
    <row r="282" s="1" customFormat="1" spans="1:22">
      <c r="A282" s="3">
        <v>999225267550116</v>
      </c>
      <c r="B282" s="1" t="s">
        <v>3711</v>
      </c>
      <c r="C282" s="1" t="s">
        <v>3718</v>
      </c>
      <c r="D282" s="1" t="s">
        <v>3719</v>
      </c>
      <c r="E282" s="1" t="s">
        <v>3720</v>
      </c>
      <c r="F282" s="1" t="s">
        <v>2029</v>
      </c>
      <c r="G282" s="1" t="s">
        <v>2033</v>
      </c>
      <c r="H282" s="1" t="s">
        <v>2034</v>
      </c>
      <c r="I282" s="1" t="s">
        <v>3721</v>
      </c>
      <c r="J282" s="1" t="s">
        <v>30</v>
      </c>
      <c r="K282" s="1" t="s">
        <v>3722</v>
      </c>
      <c r="L282" s="1" t="s">
        <v>3722</v>
      </c>
      <c r="M282" s="1" t="s">
        <v>2037</v>
      </c>
      <c r="N282" s="1" t="s">
        <v>2037</v>
      </c>
      <c r="O282" s="1" t="s">
        <v>2038</v>
      </c>
      <c r="P282" s="1" t="s">
        <v>2039</v>
      </c>
      <c r="Q282" s="1" t="s">
        <v>2040</v>
      </c>
      <c r="R282" s="1" t="s">
        <v>3723</v>
      </c>
      <c r="S282" s="1" t="s">
        <v>2042</v>
      </c>
      <c r="T282" s="1" t="s">
        <v>2043</v>
      </c>
      <c r="U282" s="1" t="s">
        <v>2044</v>
      </c>
      <c r="V282" s="1" t="s">
        <v>2261</v>
      </c>
    </row>
    <row r="283" s="1" customFormat="1" spans="1:22">
      <c r="A283" s="3">
        <v>999225267509536</v>
      </c>
      <c r="B283" s="1" t="s">
        <v>3711</v>
      </c>
      <c r="C283" s="1" t="s">
        <v>3724</v>
      </c>
      <c r="D283" s="1" t="s">
        <v>3719</v>
      </c>
      <c r="E283" s="1" t="s">
        <v>3720</v>
      </c>
      <c r="F283" s="1" t="s">
        <v>2029</v>
      </c>
      <c r="G283" s="1" t="s">
        <v>2033</v>
      </c>
      <c r="H283" s="1" t="s">
        <v>2034</v>
      </c>
      <c r="I283" s="1" t="s">
        <v>3721</v>
      </c>
      <c r="J283" s="1" t="s">
        <v>30</v>
      </c>
      <c r="K283" s="1" t="s">
        <v>3722</v>
      </c>
      <c r="L283" s="1" t="s">
        <v>3722</v>
      </c>
      <c r="M283" s="1" t="s">
        <v>2037</v>
      </c>
      <c r="N283" s="1" t="s">
        <v>2037</v>
      </c>
      <c r="O283" s="1" t="s">
        <v>2038</v>
      </c>
      <c r="P283" s="1" t="s">
        <v>2039</v>
      </c>
      <c r="Q283" s="1" t="s">
        <v>2040</v>
      </c>
      <c r="R283" s="1" t="s">
        <v>3725</v>
      </c>
      <c r="S283" s="1" t="s">
        <v>2042</v>
      </c>
      <c r="T283" s="1" t="s">
        <v>2043</v>
      </c>
      <c r="U283" s="1" t="s">
        <v>2044</v>
      </c>
      <c r="V283" s="1" t="s">
        <v>2261</v>
      </c>
    </row>
    <row r="284" s="1" customFormat="1" spans="1:22">
      <c r="A284" s="3">
        <v>999225265409905</v>
      </c>
      <c r="B284" s="1" t="s">
        <v>3711</v>
      </c>
      <c r="C284" s="1" t="s">
        <v>3726</v>
      </c>
      <c r="D284" s="1" t="s">
        <v>3727</v>
      </c>
      <c r="E284" s="1" t="s">
        <v>3728</v>
      </c>
      <c r="F284" s="1" t="s">
        <v>2029</v>
      </c>
      <c r="G284" s="1" t="s">
        <v>2033</v>
      </c>
      <c r="H284" s="1" t="s">
        <v>2034</v>
      </c>
      <c r="I284" s="1" t="s">
        <v>3729</v>
      </c>
      <c r="J284" s="1" t="s">
        <v>30</v>
      </c>
      <c r="K284" s="1" t="s">
        <v>3730</v>
      </c>
      <c r="L284" s="1" t="s">
        <v>3730</v>
      </c>
      <c r="M284" s="1" t="s">
        <v>2037</v>
      </c>
      <c r="N284" s="1" t="s">
        <v>2037</v>
      </c>
      <c r="O284" s="1" t="s">
        <v>2038</v>
      </c>
      <c r="P284" s="1" t="s">
        <v>2039</v>
      </c>
      <c r="Q284" s="1" t="s">
        <v>2040</v>
      </c>
      <c r="R284" s="1" t="s">
        <v>3731</v>
      </c>
      <c r="S284" s="1" t="s">
        <v>2042</v>
      </c>
      <c r="T284" s="1" t="s">
        <v>2043</v>
      </c>
      <c r="U284" s="1" t="s">
        <v>2044</v>
      </c>
      <c r="V284" s="1" t="s">
        <v>3732</v>
      </c>
    </row>
    <row r="285" s="1" customFormat="1" spans="1:22">
      <c r="A285" s="3">
        <v>999225240999515</v>
      </c>
      <c r="B285" s="1" t="s">
        <v>3733</v>
      </c>
      <c r="C285" s="1" t="s">
        <v>3734</v>
      </c>
      <c r="D285" s="1" t="s">
        <v>3735</v>
      </c>
      <c r="E285" s="1" t="s">
        <v>3736</v>
      </c>
      <c r="F285" s="1" t="s">
        <v>2029</v>
      </c>
      <c r="G285" s="1" t="s">
        <v>2033</v>
      </c>
      <c r="H285" s="1" t="s">
        <v>2034</v>
      </c>
      <c r="I285" s="1" t="s">
        <v>3737</v>
      </c>
      <c r="J285" s="1" t="s">
        <v>30</v>
      </c>
      <c r="K285" s="1" t="s">
        <v>3738</v>
      </c>
      <c r="L285" s="1" t="s">
        <v>3738</v>
      </c>
      <c r="M285" s="1" t="s">
        <v>2037</v>
      </c>
      <c r="N285" s="1" t="s">
        <v>2037</v>
      </c>
      <c r="O285" s="1" t="s">
        <v>2038</v>
      </c>
      <c r="P285" s="1" t="s">
        <v>2039</v>
      </c>
      <c r="Q285" s="1" t="s">
        <v>2040</v>
      </c>
      <c r="R285" s="1" t="s">
        <v>3739</v>
      </c>
      <c r="S285" s="1" t="s">
        <v>2042</v>
      </c>
      <c r="T285" s="1" t="s">
        <v>2043</v>
      </c>
      <c r="U285" s="1" t="s">
        <v>2044</v>
      </c>
      <c r="V285" s="1" t="s">
        <v>2045</v>
      </c>
    </row>
    <row r="286" s="1" customFormat="1" spans="1:22">
      <c r="A286" s="3">
        <v>999225239060490</v>
      </c>
      <c r="B286" s="1" t="s">
        <v>3733</v>
      </c>
      <c r="C286" s="1" t="s">
        <v>3740</v>
      </c>
      <c r="D286" s="1" t="s">
        <v>3741</v>
      </c>
      <c r="E286" s="1" t="s">
        <v>3742</v>
      </c>
      <c r="F286" s="1" t="s">
        <v>2603</v>
      </c>
      <c r="G286" s="1" t="s">
        <v>2033</v>
      </c>
      <c r="H286" s="1" t="s">
        <v>2034</v>
      </c>
      <c r="I286" s="1" t="s">
        <v>3743</v>
      </c>
      <c r="J286" s="1" t="s">
        <v>30</v>
      </c>
      <c r="K286" s="1" t="s">
        <v>3744</v>
      </c>
      <c r="L286" s="1" t="s">
        <v>3744</v>
      </c>
      <c r="M286" s="1" t="s">
        <v>2037</v>
      </c>
      <c r="N286" s="1" t="s">
        <v>2037</v>
      </c>
      <c r="O286" s="1" t="s">
        <v>2038</v>
      </c>
      <c r="P286" s="1" t="s">
        <v>2039</v>
      </c>
      <c r="Q286" s="1" t="s">
        <v>2040</v>
      </c>
      <c r="R286" s="1" t="s">
        <v>3745</v>
      </c>
      <c r="S286" s="1" t="s">
        <v>2042</v>
      </c>
      <c r="T286" s="1" t="s">
        <v>2043</v>
      </c>
      <c r="U286" s="1" t="s">
        <v>2044</v>
      </c>
      <c r="V286" s="1" t="s">
        <v>2109</v>
      </c>
    </row>
    <row r="287" s="1" customFormat="1" spans="1:22">
      <c r="A287" s="3">
        <v>999225237397130</v>
      </c>
      <c r="B287" s="1" t="s">
        <v>3733</v>
      </c>
      <c r="C287" s="1" t="s">
        <v>3746</v>
      </c>
      <c r="D287" s="1" t="s">
        <v>3747</v>
      </c>
      <c r="E287" s="1" t="s">
        <v>3748</v>
      </c>
      <c r="F287" s="1" t="s">
        <v>2029</v>
      </c>
      <c r="G287" s="1" t="s">
        <v>2033</v>
      </c>
      <c r="H287" s="1" t="s">
        <v>2034</v>
      </c>
      <c r="I287" s="1" t="s">
        <v>3749</v>
      </c>
      <c r="J287" s="1" t="s">
        <v>30</v>
      </c>
      <c r="K287" s="1" t="s">
        <v>3750</v>
      </c>
      <c r="L287" s="1" t="s">
        <v>3750</v>
      </c>
      <c r="M287" s="1" t="s">
        <v>2037</v>
      </c>
      <c r="N287" s="1" t="s">
        <v>2037</v>
      </c>
      <c r="O287" s="1" t="s">
        <v>2038</v>
      </c>
      <c r="P287" s="1" t="s">
        <v>2039</v>
      </c>
      <c r="Q287" s="1" t="s">
        <v>2040</v>
      </c>
      <c r="R287" s="1" t="s">
        <v>3751</v>
      </c>
      <c r="S287" s="1" t="s">
        <v>2042</v>
      </c>
      <c r="T287" s="1" t="s">
        <v>2043</v>
      </c>
      <c r="U287" s="1" t="s">
        <v>2044</v>
      </c>
      <c r="V287" s="1" t="s">
        <v>2136</v>
      </c>
    </row>
    <row r="288" s="1" customFormat="1" spans="1:22">
      <c r="A288" s="3">
        <v>999225234409485</v>
      </c>
      <c r="B288" s="1" t="s">
        <v>3733</v>
      </c>
      <c r="C288" s="1" t="s">
        <v>3752</v>
      </c>
      <c r="D288" s="1" t="s">
        <v>3753</v>
      </c>
      <c r="E288" s="1" t="s">
        <v>3754</v>
      </c>
      <c r="F288" s="1" t="s">
        <v>2029</v>
      </c>
      <c r="G288" s="1" t="s">
        <v>2033</v>
      </c>
      <c r="H288" s="1" t="s">
        <v>2034</v>
      </c>
      <c r="I288" s="1" t="s">
        <v>3755</v>
      </c>
      <c r="J288" s="1" t="s">
        <v>30</v>
      </c>
      <c r="K288" s="1" t="s">
        <v>3756</v>
      </c>
      <c r="L288" s="1" t="s">
        <v>3756</v>
      </c>
      <c r="M288" s="1" t="s">
        <v>2037</v>
      </c>
      <c r="N288" s="1" t="s">
        <v>2037</v>
      </c>
      <c r="O288" s="1" t="s">
        <v>2038</v>
      </c>
      <c r="P288" s="1" t="s">
        <v>2039</v>
      </c>
      <c r="Q288" s="1" t="s">
        <v>2040</v>
      </c>
      <c r="R288" s="1" t="s">
        <v>3757</v>
      </c>
      <c r="S288" s="1" t="s">
        <v>2042</v>
      </c>
      <c r="T288" s="1" t="s">
        <v>2043</v>
      </c>
      <c r="U288" s="1" t="s">
        <v>2044</v>
      </c>
      <c r="V288" s="1" t="s">
        <v>2634</v>
      </c>
    </row>
    <row r="289" s="1" customFormat="1" spans="1:22">
      <c r="A289" s="3">
        <v>999225227272960</v>
      </c>
      <c r="B289" s="1" t="s">
        <v>3758</v>
      </c>
      <c r="C289" s="1" t="s">
        <v>3759</v>
      </c>
      <c r="D289" s="1" t="s">
        <v>3760</v>
      </c>
      <c r="E289" s="1" t="s">
        <v>3761</v>
      </c>
      <c r="F289" s="1" t="s">
        <v>2603</v>
      </c>
      <c r="G289" s="1" t="s">
        <v>2033</v>
      </c>
      <c r="H289" s="1" t="s">
        <v>2034</v>
      </c>
      <c r="I289" s="1" t="s">
        <v>3762</v>
      </c>
      <c r="J289" s="1" t="s">
        <v>30</v>
      </c>
      <c r="K289" s="1" t="s">
        <v>3763</v>
      </c>
      <c r="L289" s="1" t="s">
        <v>3763</v>
      </c>
      <c r="M289" s="1" t="s">
        <v>2037</v>
      </c>
      <c r="N289" s="1" t="s">
        <v>2037</v>
      </c>
      <c r="O289" s="1" t="s">
        <v>2038</v>
      </c>
      <c r="P289" s="1" t="s">
        <v>2039</v>
      </c>
      <c r="Q289" s="1" t="s">
        <v>2040</v>
      </c>
      <c r="R289" s="1" t="s">
        <v>3764</v>
      </c>
      <c r="S289" s="1" t="s">
        <v>2042</v>
      </c>
      <c r="T289" s="1" t="s">
        <v>2043</v>
      </c>
      <c r="U289" s="1" t="s">
        <v>2044</v>
      </c>
      <c r="V289" s="1" t="s">
        <v>3732</v>
      </c>
    </row>
    <row r="290" s="1" customFormat="1" spans="1:22">
      <c r="A290" s="3">
        <v>999225220253028</v>
      </c>
      <c r="B290" s="1" t="s">
        <v>3758</v>
      </c>
      <c r="C290" s="1" t="s">
        <v>3765</v>
      </c>
      <c r="D290" s="1" t="s">
        <v>3766</v>
      </c>
      <c r="E290" s="1" t="s">
        <v>3767</v>
      </c>
      <c r="F290" s="1" t="s">
        <v>2928</v>
      </c>
      <c r="G290" s="1" t="s">
        <v>2033</v>
      </c>
      <c r="H290" s="1" t="s">
        <v>2034</v>
      </c>
      <c r="I290" s="1" t="s">
        <v>3768</v>
      </c>
      <c r="J290" s="1" t="s">
        <v>30</v>
      </c>
      <c r="K290" s="1" t="s">
        <v>3769</v>
      </c>
      <c r="L290" s="1" t="s">
        <v>3769</v>
      </c>
      <c r="M290" s="1" t="s">
        <v>2037</v>
      </c>
      <c r="N290" s="1" t="s">
        <v>2037</v>
      </c>
      <c r="O290" s="1" t="s">
        <v>2038</v>
      </c>
      <c r="P290" s="1" t="s">
        <v>2039</v>
      </c>
      <c r="Q290" s="1" t="s">
        <v>2040</v>
      </c>
      <c r="R290" s="1" t="s">
        <v>3770</v>
      </c>
      <c r="S290" s="1" t="s">
        <v>2042</v>
      </c>
      <c r="T290" s="1" t="s">
        <v>2043</v>
      </c>
      <c r="U290" s="1" t="s">
        <v>2390</v>
      </c>
      <c r="V290" s="1" t="s">
        <v>2136</v>
      </c>
    </row>
    <row r="291" s="1" customFormat="1" spans="1:22">
      <c r="A291" s="3">
        <v>999225214894202</v>
      </c>
      <c r="B291" s="1" t="s">
        <v>3758</v>
      </c>
      <c r="C291" s="1" t="s">
        <v>3771</v>
      </c>
      <c r="D291" s="1" t="s">
        <v>3630</v>
      </c>
      <c r="E291" s="1" t="s">
        <v>3772</v>
      </c>
      <c r="F291" s="1" t="s">
        <v>2603</v>
      </c>
      <c r="G291" s="1" t="s">
        <v>2033</v>
      </c>
      <c r="H291" s="1" t="s">
        <v>2034</v>
      </c>
      <c r="I291" s="1" t="s">
        <v>3773</v>
      </c>
      <c r="J291" s="1" t="s">
        <v>30</v>
      </c>
      <c r="K291" s="1" t="s">
        <v>3774</v>
      </c>
      <c r="L291" s="1" t="s">
        <v>3774</v>
      </c>
      <c r="M291" s="1" t="s">
        <v>2037</v>
      </c>
      <c r="N291" s="1" t="s">
        <v>2037</v>
      </c>
      <c r="O291" s="1" t="s">
        <v>2038</v>
      </c>
      <c r="P291" s="1" t="s">
        <v>2039</v>
      </c>
      <c r="Q291" s="1" t="s">
        <v>2040</v>
      </c>
      <c r="R291" s="1" t="s">
        <v>3775</v>
      </c>
      <c r="S291" s="1" t="s">
        <v>2042</v>
      </c>
      <c r="T291" s="1" t="s">
        <v>2043</v>
      </c>
      <c r="U291" s="1" t="s">
        <v>2044</v>
      </c>
      <c r="V291" s="1" t="s">
        <v>2109</v>
      </c>
    </row>
    <row r="292" s="1" customFormat="1" spans="1:22">
      <c r="A292" s="3">
        <v>999225200876699</v>
      </c>
      <c r="B292" s="1" t="s">
        <v>3776</v>
      </c>
      <c r="C292" s="1" t="s">
        <v>3777</v>
      </c>
      <c r="D292" s="1" t="s">
        <v>3778</v>
      </c>
      <c r="E292" s="1" t="s">
        <v>3779</v>
      </c>
      <c r="F292" s="1" t="s">
        <v>2029</v>
      </c>
      <c r="G292" s="1" t="s">
        <v>2033</v>
      </c>
      <c r="H292" s="1" t="s">
        <v>2034</v>
      </c>
      <c r="I292" s="1" t="s">
        <v>3780</v>
      </c>
      <c r="J292" s="1" t="s">
        <v>30</v>
      </c>
      <c r="K292" s="1" t="s">
        <v>3781</v>
      </c>
      <c r="L292" s="1" t="s">
        <v>3781</v>
      </c>
      <c r="M292" s="1" t="s">
        <v>2037</v>
      </c>
      <c r="N292" s="1" t="s">
        <v>2037</v>
      </c>
      <c r="O292" s="1" t="s">
        <v>2038</v>
      </c>
      <c r="P292" s="1" t="s">
        <v>2039</v>
      </c>
      <c r="Q292" s="1" t="s">
        <v>2040</v>
      </c>
      <c r="R292" s="1" t="s">
        <v>3782</v>
      </c>
      <c r="S292" s="1" t="s">
        <v>2042</v>
      </c>
      <c r="T292" s="1" t="s">
        <v>2043</v>
      </c>
      <c r="U292" s="1" t="s">
        <v>2044</v>
      </c>
      <c r="V292" s="1" t="s">
        <v>2045</v>
      </c>
    </row>
    <row r="293" s="1" customFormat="1" spans="1:22">
      <c r="A293" s="3">
        <v>999225199507752</v>
      </c>
      <c r="B293" s="1" t="s">
        <v>3776</v>
      </c>
      <c r="C293" s="1" t="s">
        <v>3783</v>
      </c>
      <c r="D293" s="1" t="s">
        <v>2983</v>
      </c>
      <c r="E293" s="1" t="s">
        <v>3784</v>
      </c>
      <c r="F293" s="1" t="s">
        <v>2603</v>
      </c>
      <c r="G293" s="1" t="s">
        <v>2033</v>
      </c>
      <c r="H293" s="1" t="s">
        <v>2034</v>
      </c>
      <c r="I293" s="1" t="s">
        <v>3785</v>
      </c>
      <c r="J293" s="1" t="s">
        <v>30</v>
      </c>
      <c r="K293" s="1" t="s">
        <v>3786</v>
      </c>
      <c r="L293" s="1" t="s">
        <v>3786</v>
      </c>
      <c r="M293" s="1" t="s">
        <v>2037</v>
      </c>
      <c r="N293" s="1" t="s">
        <v>2037</v>
      </c>
      <c r="O293" s="1" t="s">
        <v>2038</v>
      </c>
      <c r="P293" s="1" t="s">
        <v>2039</v>
      </c>
      <c r="Q293" s="1" t="s">
        <v>2040</v>
      </c>
      <c r="R293" s="1" t="s">
        <v>3787</v>
      </c>
      <c r="S293" s="1" t="s">
        <v>2042</v>
      </c>
      <c r="T293" s="1" t="s">
        <v>2043</v>
      </c>
      <c r="U293" s="1" t="s">
        <v>2044</v>
      </c>
      <c r="V293" s="1" t="s">
        <v>2136</v>
      </c>
    </row>
    <row r="294" s="1" customFormat="1" spans="1:22">
      <c r="A294" s="3">
        <v>999225199110287</v>
      </c>
      <c r="B294" s="1" t="s">
        <v>3776</v>
      </c>
      <c r="C294" s="1" t="s">
        <v>3788</v>
      </c>
      <c r="D294" s="1" t="s">
        <v>3735</v>
      </c>
      <c r="E294" s="1" t="s">
        <v>3789</v>
      </c>
      <c r="F294" s="1" t="s">
        <v>2928</v>
      </c>
      <c r="G294" s="1" t="s">
        <v>2033</v>
      </c>
      <c r="H294" s="1" t="s">
        <v>2034</v>
      </c>
      <c r="I294" s="1" t="s">
        <v>3790</v>
      </c>
      <c r="J294" s="1" t="s">
        <v>30</v>
      </c>
      <c r="K294" s="1" t="s">
        <v>3791</v>
      </c>
      <c r="L294" s="1" t="s">
        <v>3791</v>
      </c>
      <c r="M294" s="1" t="s">
        <v>2037</v>
      </c>
      <c r="N294" s="1" t="s">
        <v>2037</v>
      </c>
      <c r="O294" s="1" t="s">
        <v>2038</v>
      </c>
      <c r="P294" s="1" t="s">
        <v>2039</v>
      </c>
      <c r="Q294" s="1" t="s">
        <v>2040</v>
      </c>
      <c r="R294" s="1" t="s">
        <v>3792</v>
      </c>
      <c r="S294" s="1" t="s">
        <v>2042</v>
      </c>
      <c r="T294" s="1" t="s">
        <v>2043</v>
      </c>
      <c r="U294" s="1" t="s">
        <v>2044</v>
      </c>
      <c r="V294" s="1" t="s">
        <v>2045</v>
      </c>
    </row>
    <row r="295" s="1" customFormat="1" spans="1:22">
      <c r="A295" s="3">
        <v>999225186722809</v>
      </c>
      <c r="B295" s="1" t="s">
        <v>3776</v>
      </c>
      <c r="C295" s="1" t="s">
        <v>3793</v>
      </c>
      <c r="D295" s="1" t="s">
        <v>3794</v>
      </c>
      <c r="E295" s="1" t="s">
        <v>3795</v>
      </c>
      <c r="F295" s="1" t="s">
        <v>2029</v>
      </c>
      <c r="G295" s="1" t="s">
        <v>2033</v>
      </c>
      <c r="H295" s="1" t="s">
        <v>2034</v>
      </c>
      <c r="I295" s="1" t="s">
        <v>3796</v>
      </c>
      <c r="J295" s="1" t="s">
        <v>30</v>
      </c>
      <c r="K295" s="1" t="s">
        <v>3797</v>
      </c>
      <c r="L295" s="1" t="s">
        <v>3797</v>
      </c>
      <c r="M295" s="1" t="s">
        <v>2037</v>
      </c>
      <c r="N295" s="1" t="s">
        <v>2037</v>
      </c>
      <c r="O295" s="1" t="s">
        <v>2038</v>
      </c>
      <c r="P295" s="1" t="s">
        <v>2039</v>
      </c>
      <c r="Q295" s="1" t="s">
        <v>2040</v>
      </c>
      <c r="R295" s="1" t="s">
        <v>3798</v>
      </c>
      <c r="S295" s="1" t="s">
        <v>2042</v>
      </c>
      <c r="T295" s="1" t="s">
        <v>2043</v>
      </c>
      <c r="U295" s="1" t="s">
        <v>2044</v>
      </c>
      <c r="V295" s="1" t="s">
        <v>2065</v>
      </c>
    </row>
    <row r="296" s="1" customFormat="1" spans="1:22">
      <c r="A296" s="3">
        <v>999225186688788</v>
      </c>
      <c r="B296" s="1" t="s">
        <v>3776</v>
      </c>
      <c r="C296" s="1" t="s">
        <v>3799</v>
      </c>
      <c r="D296" s="1" t="s">
        <v>3800</v>
      </c>
      <c r="E296" s="1" t="s">
        <v>3801</v>
      </c>
      <c r="F296" s="1" t="s">
        <v>2603</v>
      </c>
      <c r="G296" s="1" t="s">
        <v>2033</v>
      </c>
      <c r="H296" s="1" t="s">
        <v>2034</v>
      </c>
      <c r="I296" s="1" t="s">
        <v>3802</v>
      </c>
      <c r="J296" s="1" t="s">
        <v>30</v>
      </c>
      <c r="K296" s="1" t="s">
        <v>3803</v>
      </c>
      <c r="L296" s="1" t="s">
        <v>3803</v>
      </c>
      <c r="M296" s="1" t="s">
        <v>2037</v>
      </c>
      <c r="N296" s="1" t="s">
        <v>2037</v>
      </c>
      <c r="O296" s="1" t="s">
        <v>2038</v>
      </c>
      <c r="P296" s="1" t="s">
        <v>2039</v>
      </c>
      <c r="Q296" s="1" t="s">
        <v>2040</v>
      </c>
      <c r="R296" s="1" t="s">
        <v>3804</v>
      </c>
      <c r="S296" s="1" t="s">
        <v>2042</v>
      </c>
      <c r="T296" s="1" t="s">
        <v>2043</v>
      </c>
      <c r="U296" s="1" t="s">
        <v>2044</v>
      </c>
      <c r="V296" s="1" t="s">
        <v>2202</v>
      </c>
    </row>
    <row r="297" s="1" customFormat="1" spans="1:22">
      <c r="A297" s="3">
        <v>999225186552577</v>
      </c>
      <c r="B297" s="1" t="s">
        <v>3776</v>
      </c>
      <c r="C297" s="1" t="s">
        <v>3805</v>
      </c>
      <c r="D297" s="1" t="s">
        <v>3806</v>
      </c>
      <c r="E297" s="1" t="s">
        <v>3807</v>
      </c>
      <c r="F297" s="1" t="s">
        <v>2603</v>
      </c>
      <c r="G297" s="1" t="s">
        <v>2033</v>
      </c>
      <c r="H297" s="1" t="s">
        <v>2034</v>
      </c>
      <c r="I297" s="1" t="s">
        <v>3808</v>
      </c>
      <c r="J297" s="1" t="s">
        <v>30</v>
      </c>
      <c r="K297" s="1" t="s">
        <v>3809</v>
      </c>
      <c r="L297" s="1" t="s">
        <v>3809</v>
      </c>
      <c r="M297" s="1" t="s">
        <v>2037</v>
      </c>
      <c r="N297" s="1" t="s">
        <v>2037</v>
      </c>
      <c r="O297" s="1" t="s">
        <v>2038</v>
      </c>
      <c r="P297" s="1" t="s">
        <v>2039</v>
      </c>
      <c r="Q297" s="1" t="s">
        <v>2040</v>
      </c>
      <c r="R297" s="1" t="s">
        <v>3810</v>
      </c>
      <c r="S297" s="1" t="s">
        <v>2042</v>
      </c>
      <c r="T297" s="1" t="s">
        <v>2043</v>
      </c>
      <c r="U297" s="1" t="s">
        <v>2044</v>
      </c>
      <c r="V297" s="1" t="s">
        <v>3811</v>
      </c>
    </row>
    <row r="298" s="1" customFormat="1" spans="1:22">
      <c r="A298" s="3">
        <v>999225186164106</v>
      </c>
      <c r="B298" s="1" t="s">
        <v>3776</v>
      </c>
      <c r="C298" s="1" t="s">
        <v>3812</v>
      </c>
      <c r="D298" s="1" t="s">
        <v>3813</v>
      </c>
      <c r="E298" s="1" t="s">
        <v>3814</v>
      </c>
      <c r="F298" s="1" t="s">
        <v>2029</v>
      </c>
      <c r="G298" s="1" t="s">
        <v>2033</v>
      </c>
      <c r="H298" s="1" t="s">
        <v>2034</v>
      </c>
      <c r="I298" s="1" t="s">
        <v>3815</v>
      </c>
      <c r="J298" s="1" t="s">
        <v>30</v>
      </c>
      <c r="K298" s="1" t="s">
        <v>3816</v>
      </c>
      <c r="L298" s="1" t="s">
        <v>3816</v>
      </c>
      <c r="M298" s="1" t="s">
        <v>2037</v>
      </c>
      <c r="N298" s="1" t="s">
        <v>2037</v>
      </c>
      <c r="O298" s="1" t="s">
        <v>2038</v>
      </c>
      <c r="P298" s="1" t="s">
        <v>2039</v>
      </c>
      <c r="Q298" s="1" t="s">
        <v>2040</v>
      </c>
      <c r="R298" s="1" t="s">
        <v>3817</v>
      </c>
      <c r="S298" s="1" t="s">
        <v>2042</v>
      </c>
      <c r="T298" s="1" t="s">
        <v>2043</v>
      </c>
      <c r="U298" s="1" t="s">
        <v>2044</v>
      </c>
      <c r="V298" s="1" t="s">
        <v>2065</v>
      </c>
    </row>
    <row r="299" s="1" customFormat="1" spans="1:22">
      <c r="A299" s="3">
        <v>999225178969529</v>
      </c>
      <c r="B299" s="1" t="s">
        <v>3818</v>
      </c>
      <c r="C299" s="1" t="s">
        <v>3819</v>
      </c>
      <c r="D299" s="1" t="s">
        <v>3820</v>
      </c>
      <c r="E299" s="1" t="s">
        <v>3821</v>
      </c>
      <c r="F299" s="1" t="s">
        <v>2603</v>
      </c>
      <c r="G299" s="1" t="s">
        <v>2033</v>
      </c>
      <c r="H299" s="1" t="s">
        <v>2034</v>
      </c>
      <c r="I299" s="1" t="s">
        <v>3822</v>
      </c>
      <c r="J299" s="1" t="s">
        <v>30</v>
      </c>
      <c r="K299" s="1" t="s">
        <v>3823</v>
      </c>
      <c r="L299" s="1" t="s">
        <v>3823</v>
      </c>
      <c r="M299" s="1" t="s">
        <v>2037</v>
      </c>
      <c r="N299" s="1" t="s">
        <v>2037</v>
      </c>
      <c r="O299" s="1" t="s">
        <v>2038</v>
      </c>
      <c r="P299" s="1" t="s">
        <v>2039</v>
      </c>
      <c r="Q299" s="1" t="s">
        <v>2040</v>
      </c>
      <c r="R299" s="1" t="s">
        <v>3824</v>
      </c>
      <c r="S299" s="1" t="s">
        <v>2042</v>
      </c>
      <c r="T299" s="1" t="s">
        <v>2043</v>
      </c>
      <c r="U299" s="1" t="s">
        <v>2044</v>
      </c>
      <c r="V299" s="1" t="s">
        <v>2109</v>
      </c>
    </row>
    <row r="300" s="1" customFormat="1" spans="1:22">
      <c r="A300" s="3">
        <v>999225176317185</v>
      </c>
      <c r="B300" s="1" t="s">
        <v>3818</v>
      </c>
      <c r="C300" s="1" t="s">
        <v>3825</v>
      </c>
      <c r="D300" s="1" t="s">
        <v>3577</v>
      </c>
      <c r="E300" s="1" t="s">
        <v>3826</v>
      </c>
      <c r="F300" s="1" t="s">
        <v>3161</v>
      </c>
      <c r="G300" s="1" t="s">
        <v>2033</v>
      </c>
      <c r="H300" s="1" t="s">
        <v>2034</v>
      </c>
      <c r="I300" s="1" t="s">
        <v>3827</v>
      </c>
      <c r="J300" s="1" t="s">
        <v>30</v>
      </c>
      <c r="K300" s="1" t="s">
        <v>3828</v>
      </c>
      <c r="L300" s="1" t="s">
        <v>3828</v>
      </c>
      <c r="M300" s="1" t="s">
        <v>2037</v>
      </c>
      <c r="N300" s="1" t="s">
        <v>2037</v>
      </c>
      <c r="O300" s="1" t="s">
        <v>2038</v>
      </c>
      <c r="P300" s="1" t="s">
        <v>2039</v>
      </c>
      <c r="Q300" s="1" t="s">
        <v>2040</v>
      </c>
      <c r="R300" s="1" t="s">
        <v>3829</v>
      </c>
      <c r="S300" s="1" t="s">
        <v>2042</v>
      </c>
      <c r="T300" s="1" t="s">
        <v>2043</v>
      </c>
      <c r="U300" s="1" t="s">
        <v>2044</v>
      </c>
      <c r="V300" s="1" t="s">
        <v>3102</v>
      </c>
    </row>
    <row r="301" s="1" customFormat="1" spans="1:22">
      <c r="A301" s="3">
        <v>999225168538647</v>
      </c>
      <c r="B301" s="1" t="s">
        <v>3818</v>
      </c>
      <c r="C301" s="1" t="s">
        <v>3830</v>
      </c>
      <c r="D301" s="1" t="s">
        <v>3831</v>
      </c>
      <c r="E301" s="1" t="s">
        <v>3832</v>
      </c>
      <c r="F301" s="1" t="s">
        <v>3067</v>
      </c>
      <c r="G301" s="1" t="s">
        <v>2033</v>
      </c>
      <c r="H301" s="1" t="s">
        <v>2034</v>
      </c>
      <c r="I301" s="1" t="s">
        <v>3833</v>
      </c>
      <c r="J301" s="1" t="s">
        <v>30</v>
      </c>
      <c r="K301" s="1" t="s">
        <v>3834</v>
      </c>
      <c r="L301" s="1" t="s">
        <v>3835</v>
      </c>
      <c r="M301" s="1" t="s">
        <v>3836</v>
      </c>
      <c r="N301" s="1" t="s">
        <v>3837</v>
      </c>
      <c r="O301" s="1" t="s">
        <v>2038</v>
      </c>
      <c r="P301" s="1" t="s">
        <v>2039</v>
      </c>
      <c r="Q301" s="1" t="s">
        <v>2040</v>
      </c>
      <c r="R301" s="1" t="s">
        <v>3838</v>
      </c>
      <c r="S301" s="1" t="s">
        <v>2042</v>
      </c>
      <c r="T301" s="1" t="s">
        <v>2043</v>
      </c>
      <c r="U301" s="1" t="s">
        <v>2390</v>
      </c>
      <c r="V301" s="1" t="s">
        <v>2109</v>
      </c>
    </row>
    <row r="302" s="1" customFormat="1" spans="1:22">
      <c r="A302" s="3">
        <v>999225167685118</v>
      </c>
      <c r="B302" s="1" t="s">
        <v>3818</v>
      </c>
      <c r="C302" s="1" t="s">
        <v>3839</v>
      </c>
      <c r="D302" s="1" t="s">
        <v>3840</v>
      </c>
      <c r="E302" s="1" t="s">
        <v>3841</v>
      </c>
      <c r="F302" s="1" t="s">
        <v>3067</v>
      </c>
      <c r="G302" s="1" t="s">
        <v>2033</v>
      </c>
      <c r="H302" s="1" t="s">
        <v>2034</v>
      </c>
      <c r="I302" s="1" t="s">
        <v>3842</v>
      </c>
      <c r="J302" s="1" t="s">
        <v>30</v>
      </c>
      <c r="K302" s="1" t="s">
        <v>3843</v>
      </c>
      <c r="L302" s="1" t="s">
        <v>3843</v>
      </c>
      <c r="M302" s="1" t="s">
        <v>2037</v>
      </c>
      <c r="N302" s="1" t="s">
        <v>2037</v>
      </c>
      <c r="O302" s="1" t="s">
        <v>2038</v>
      </c>
      <c r="P302" s="1" t="s">
        <v>2039</v>
      </c>
      <c r="Q302" s="1" t="s">
        <v>2040</v>
      </c>
      <c r="R302" s="1" t="s">
        <v>3844</v>
      </c>
      <c r="S302" s="1" t="s">
        <v>2042</v>
      </c>
      <c r="T302" s="1" t="s">
        <v>2043</v>
      </c>
      <c r="U302" s="1" t="s">
        <v>2044</v>
      </c>
      <c r="V302" s="1" t="s">
        <v>3102</v>
      </c>
    </row>
    <row r="303" s="1" customFormat="1" spans="1:22">
      <c r="A303" s="3">
        <v>999225164747575</v>
      </c>
      <c r="B303" s="1" t="s">
        <v>3845</v>
      </c>
      <c r="C303" s="1" t="s">
        <v>3846</v>
      </c>
      <c r="D303" s="1" t="s">
        <v>3847</v>
      </c>
      <c r="E303" s="1" t="s">
        <v>3848</v>
      </c>
      <c r="F303" s="1" t="s">
        <v>2029</v>
      </c>
      <c r="G303" s="1" t="s">
        <v>2033</v>
      </c>
      <c r="H303" s="1" t="s">
        <v>2034</v>
      </c>
      <c r="I303" s="1" t="s">
        <v>3849</v>
      </c>
      <c r="J303" s="1" t="s">
        <v>30</v>
      </c>
      <c r="K303" s="1" t="s">
        <v>3850</v>
      </c>
      <c r="L303" s="1" t="s">
        <v>3850</v>
      </c>
      <c r="M303" s="1" t="s">
        <v>2037</v>
      </c>
      <c r="N303" s="1" t="s">
        <v>2037</v>
      </c>
      <c r="O303" s="1" t="s">
        <v>2038</v>
      </c>
      <c r="P303" s="1" t="s">
        <v>2039</v>
      </c>
      <c r="Q303" s="1" t="s">
        <v>2040</v>
      </c>
      <c r="R303" s="1" t="s">
        <v>3851</v>
      </c>
      <c r="S303" s="1" t="s">
        <v>2042</v>
      </c>
      <c r="T303" s="1" t="s">
        <v>2043</v>
      </c>
      <c r="U303" s="1" t="s">
        <v>2044</v>
      </c>
      <c r="V303" s="1" t="s">
        <v>2465</v>
      </c>
    </row>
    <row r="304" s="1" customFormat="1" spans="1:22">
      <c r="A304" s="3">
        <v>999225134329699</v>
      </c>
      <c r="B304" s="1" t="s">
        <v>3852</v>
      </c>
      <c r="C304" s="1" t="s">
        <v>3853</v>
      </c>
      <c r="D304" s="1" t="s">
        <v>3854</v>
      </c>
      <c r="E304" s="1" t="s">
        <v>3855</v>
      </c>
      <c r="F304" s="1" t="s">
        <v>2928</v>
      </c>
      <c r="G304" s="1" t="s">
        <v>2033</v>
      </c>
      <c r="H304" s="1" t="s">
        <v>2034</v>
      </c>
      <c r="I304" s="1" t="s">
        <v>3856</v>
      </c>
      <c r="J304" s="1" t="s">
        <v>30</v>
      </c>
      <c r="K304" s="1" t="s">
        <v>3857</v>
      </c>
      <c r="L304" s="1" t="s">
        <v>3857</v>
      </c>
      <c r="M304" s="1" t="s">
        <v>2037</v>
      </c>
      <c r="N304" s="1" t="s">
        <v>2037</v>
      </c>
      <c r="O304" s="1" t="s">
        <v>2038</v>
      </c>
      <c r="P304" s="1" t="s">
        <v>2039</v>
      </c>
      <c r="Q304" s="1" t="s">
        <v>2040</v>
      </c>
      <c r="R304" s="1" t="s">
        <v>3858</v>
      </c>
      <c r="S304" s="1" t="s">
        <v>2042</v>
      </c>
      <c r="T304" s="1" t="s">
        <v>2043</v>
      </c>
      <c r="U304" s="1" t="s">
        <v>2044</v>
      </c>
      <c r="V304" s="1" t="s">
        <v>2452</v>
      </c>
    </row>
    <row r="305" s="1" customFormat="1" spans="1:22">
      <c r="A305" s="3">
        <v>999225122097246</v>
      </c>
      <c r="B305" s="1" t="s">
        <v>3859</v>
      </c>
      <c r="C305" s="1" t="s">
        <v>3860</v>
      </c>
      <c r="D305" s="1" t="s">
        <v>3840</v>
      </c>
      <c r="E305" s="1" t="s">
        <v>3861</v>
      </c>
      <c r="F305" s="1" t="s">
        <v>2603</v>
      </c>
      <c r="G305" s="1" t="s">
        <v>2033</v>
      </c>
      <c r="H305" s="1" t="s">
        <v>2034</v>
      </c>
      <c r="I305" s="1" t="s">
        <v>3862</v>
      </c>
      <c r="J305" s="1" t="s">
        <v>30</v>
      </c>
      <c r="K305" s="1" t="s">
        <v>3863</v>
      </c>
      <c r="L305" s="1" t="s">
        <v>3863</v>
      </c>
      <c r="M305" s="1" t="s">
        <v>2037</v>
      </c>
      <c r="N305" s="1" t="s">
        <v>2037</v>
      </c>
      <c r="O305" s="1" t="s">
        <v>2038</v>
      </c>
      <c r="P305" s="1" t="s">
        <v>2039</v>
      </c>
      <c r="Q305" s="1" t="s">
        <v>2040</v>
      </c>
      <c r="R305" s="1" t="s">
        <v>3864</v>
      </c>
      <c r="S305" s="1" t="s">
        <v>2042</v>
      </c>
      <c r="T305" s="1" t="s">
        <v>2043</v>
      </c>
      <c r="U305" s="1" t="s">
        <v>2044</v>
      </c>
      <c r="V305" s="1" t="s">
        <v>3102</v>
      </c>
    </row>
    <row r="306" s="1" customFormat="1" spans="1:22">
      <c r="A306" s="3">
        <v>999225115763827</v>
      </c>
      <c r="B306" s="1" t="s">
        <v>3859</v>
      </c>
      <c r="C306" s="1" t="s">
        <v>3865</v>
      </c>
      <c r="D306" s="1" t="s">
        <v>3866</v>
      </c>
      <c r="E306" s="1" t="s">
        <v>3867</v>
      </c>
      <c r="F306" s="1" t="s">
        <v>2029</v>
      </c>
      <c r="G306" s="1" t="s">
        <v>2033</v>
      </c>
      <c r="H306" s="1" t="s">
        <v>2034</v>
      </c>
      <c r="I306" s="1" t="s">
        <v>3868</v>
      </c>
      <c r="J306" s="1" t="s">
        <v>30</v>
      </c>
      <c r="K306" s="1" t="s">
        <v>3869</v>
      </c>
      <c r="L306" s="1" t="s">
        <v>3869</v>
      </c>
      <c r="M306" s="1" t="s">
        <v>2037</v>
      </c>
      <c r="N306" s="1" t="s">
        <v>2037</v>
      </c>
      <c r="O306" s="1" t="s">
        <v>2038</v>
      </c>
      <c r="P306" s="1" t="s">
        <v>2039</v>
      </c>
      <c r="Q306" s="1" t="s">
        <v>2040</v>
      </c>
      <c r="R306" s="1" t="s">
        <v>3870</v>
      </c>
      <c r="S306" s="1" t="s">
        <v>2042</v>
      </c>
      <c r="T306" s="1" t="s">
        <v>2043</v>
      </c>
      <c r="U306" s="1" t="s">
        <v>2044</v>
      </c>
      <c r="V306" s="1" t="s">
        <v>3102</v>
      </c>
    </row>
    <row r="307" s="1" customFormat="1" spans="1:22">
      <c r="A307" s="3">
        <v>999225108980842</v>
      </c>
      <c r="B307" s="1" t="s">
        <v>3859</v>
      </c>
      <c r="C307" s="1" t="s">
        <v>3871</v>
      </c>
      <c r="D307" s="1" t="s">
        <v>3336</v>
      </c>
      <c r="E307" s="1" t="s">
        <v>3872</v>
      </c>
      <c r="F307" s="1" t="s">
        <v>2029</v>
      </c>
      <c r="G307" s="1" t="s">
        <v>2033</v>
      </c>
      <c r="H307" s="1" t="s">
        <v>2034</v>
      </c>
      <c r="I307" s="1" t="s">
        <v>3873</v>
      </c>
      <c r="J307" s="1" t="s">
        <v>30</v>
      </c>
      <c r="K307" s="1" t="s">
        <v>3874</v>
      </c>
      <c r="L307" s="1" t="s">
        <v>3874</v>
      </c>
      <c r="M307" s="1" t="s">
        <v>2037</v>
      </c>
      <c r="N307" s="1" t="s">
        <v>2037</v>
      </c>
      <c r="O307" s="1" t="s">
        <v>2038</v>
      </c>
      <c r="P307" s="1" t="s">
        <v>2039</v>
      </c>
      <c r="Q307" s="1" t="s">
        <v>2040</v>
      </c>
      <c r="R307" s="1" t="s">
        <v>3875</v>
      </c>
      <c r="S307" s="1" t="s">
        <v>2042</v>
      </c>
      <c r="T307" s="1" t="s">
        <v>2043</v>
      </c>
      <c r="U307" s="1" t="s">
        <v>2044</v>
      </c>
      <c r="V307" s="1" t="s">
        <v>2136</v>
      </c>
    </row>
    <row r="308" s="1" customFormat="1" spans="1:22">
      <c r="A308" s="3">
        <v>999225076489648</v>
      </c>
      <c r="B308" s="1" t="s">
        <v>3876</v>
      </c>
      <c r="C308" s="1" t="s">
        <v>3877</v>
      </c>
      <c r="D308" s="1" t="s">
        <v>3878</v>
      </c>
      <c r="E308" s="1" t="s">
        <v>3879</v>
      </c>
      <c r="F308" s="1" t="s">
        <v>2029</v>
      </c>
      <c r="G308" s="1" t="s">
        <v>2033</v>
      </c>
      <c r="H308" s="1" t="s">
        <v>2034</v>
      </c>
      <c r="I308" s="1" t="s">
        <v>3880</v>
      </c>
      <c r="J308" s="1" t="s">
        <v>30</v>
      </c>
      <c r="K308" s="1" t="s">
        <v>3881</v>
      </c>
      <c r="L308" s="1" t="s">
        <v>3881</v>
      </c>
      <c r="M308" s="1" t="s">
        <v>2037</v>
      </c>
      <c r="N308" s="1" t="s">
        <v>2037</v>
      </c>
      <c r="O308" s="1" t="s">
        <v>2038</v>
      </c>
      <c r="P308" s="1" t="s">
        <v>2039</v>
      </c>
      <c r="Q308" s="1" t="s">
        <v>2040</v>
      </c>
      <c r="R308" s="1" t="s">
        <v>3882</v>
      </c>
      <c r="S308" s="1" t="s">
        <v>2042</v>
      </c>
      <c r="T308" s="1" t="s">
        <v>2043</v>
      </c>
      <c r="U308" s="1" t="s">
        <v>2390</v>
      </c>
      <c r="V308" s="1" t="s">
        <v>2452</v>
      </c>
    </row>
    <row r="309" s="1" customFormat="1" spans="1:22">
      <c r="A309" s="3">
        <v>999225069601367</v>
      </c>
      <c r="B309" s="1" t="s">
        <v>3883</v>
      </c>
      <c r="C309" s="1" t="s">
        <v>3884</v>
      </c>
      <c r="D309" s="1" t="s">
        <v>2983</v>
      </c>
      <c r="E309" s="1" t="s">
        <v>3885</v>
      </c>
      <c r="F309" s="1" t="s">
        <v>3067</v>
      </c>
      <c r="G309" s="1" t="s">
        <v>2033</v>
      </c>
      <c r="H309" s="1" t="s">
        <v>2034</v>
      </c>
      <c r="I309" s="1" t="s">
        <v>3886</v>
      </c>
      <c r="J309" s="1" t="s">
        <v>30</v>
      </c>
      <c r="K309" s="1" t="s">
        <v>3887</v>
      </c>
      <c r="L309" s="1" t="s">
        <v>3887</v>
      </c>
      <c r="M309" s="1" t="s">
        <v>2037</v>
      </c>
      <c r="N309" s="1" t="s">
        <v>2037</v>
      </c>
      <c r="O309" s="1" t="s">
        <v>2038</v>
      </c>
      <c r="P309" s="1" t="s">
        <v>2039</v>
      </c>
      <c r="Q309" s="1" t="s">
        <v>2040</v>
      </c>
      <c r="R309" s="1" t="s">
        <v>3888</v>
      </c>
      <c r="S309" s="1" t="s">
        <v>2042</v>
      </c>
      <c r="T309" s="1" t="s">
        <v>2043</v>
      </c>
      <c r="U309" s="1" t="s">
        <v>2044</v>
      </c>
      <c r="V309" s="1" t="s">
        <v>2136</v>
      </c>
    </row>
    <row r="310" s="1" customFormat="1" spans="1:22">
      <c r="A310" s="3">
        <v>999225062405043</v>
      </c>
      <c r="B310" s="1" t="s">
        <v>3883</v>
      </c>
      <c r="C310" s="1" t="s">
        <v>3889</v>
      </c>
      <c r="D310" s="1" t="s">
        <v>3878</v>
      </c>
      <c r="E310" s="1" t="s">
        <v>3890</v>
      </c>
      <c r="F310" s="1" t="s">
        <v>2603</v>
      </c>
      <c r="G310" s="1" t="s">
        <v>2033</v>
      </c>
      <c r="H310" s="1" t="s">
        <v>2034</v>
      </c>
      <c r="I310" s="1" t="s">
        <v>3891</v>
      </c>
      <c r="J310" s="1" t="s">
        <v>30</v>
      </c>
      <c r="K310" s="1" t="s">
        <v>3892</v>
      </c>
      <c r="L310" s="1" t="s">
        <v>3892</v>
      </c>
      <c r="M310" s="1" t="s">
        <v>2037</v>
      </c>
      <c r="N310" s="1" t="s">
        <v>2037</v>
      </c>
      <c r="O310" s="1" t="s">
        <v>2038</v>
      </c>
      <c r="P310" s="1" t="s">
        <v>2039</v>
      </c>
      <c r="Q310" s="1" t="s">
        <v>2040</v>
      </c>
      <c r="R310" s="1" t="s">
        <v>3893</v>
      </c>
      <c r="S310" s="1" t="s">
        <v>2042</v>
      </c>
      <c r="T310" s="1" t="s">
        <v>2043</v>
      </c>
      <c r="U310" s="1" t="s">
        <v>2390</v>
      </c>
      <c r="V310" s="1" t="s">
        <v>2452</v>
      </c>
    </row>
    <row r="311" s="1" customFormat="1" spans="1:22">
      <c r="A311" s="3">
        <v>999225055354244</v>
      </c>
      <c r="B311" s="1" t="s">
        <v>3883</v>
      </c>
      <c r="C311" s="1" t="s">
        <v>3894</v>
      </c>
      <c r="D311" s="1" t="s">
        <v>3895</v>
      </c>
      <c r="E311" s="1" t="s">
        <v>3896</v>
      </c>
      <c r="F311" s="1" t="s">
        <v>2029</v>
      </c>
      <c r="G311" s="1" t="s">
        <v>2033</v>
      </c>
      <c r="H311" s="1" t="s">
        <v>2034</v>
      </c>
      <c r="I311" s="1" t="s">
        <v>3897</v>
      </c>
      <c r="J311" s="1" t="s">
        <v>30</v>
      </c>
      <c r="K311" s="1" t="s">
        <v>3898</v>
      </c>
      <c r="L311" s="1" t="s">
        <v>3898</v>
      </c>
      <c r="M311" s="1" t="s">
        <v>2037</v>
      </c>
      <c r="N311" s="1" t="s">
        <v>2037</v>
      </c>
      <c r="O311" s="1" t="s">
        <v>2038</v>
      </c>
      <c r="P311" s="1" t="s">
        <v>2039</v>
      </c>
      <c r="Q311" s="1" t="s">
        <v>2040</v>
      </c>
      <c r="R311" s="1" t="s">
        <v>3899</v>
      </c>
      <c r="S311" s="1" t="s">
        <v>2042</v>
      </c>
      <c r="T311" s="1" t="s">
        <v>2043</v>
      </c>
      <c r="U311" s="1" t="s">
        <v>2044</v>
      </c>
      <c r="V311" s="1" t="s">
        <v>2195</v>
      </c>
    </row>
    <row r="312" s="1" customFormat="1" spans="1:22">
      <c r="A312" s="3">
        <v>999225032775490</v>
      </c>
      <c r="B312" s="1" t="s">
        <v>3900</v>
      </c>
      <c r="C312" s="1" t="s">
        <v>3901</v>
      </c>
      <c r="D312" s="1" t="s">
        <v>3735</v>
      </c>
      <c r="E312" s="1" t="s">
        <v>3902</v>
      </c>
      <c r="F312" s="1" t="s">
        <v>3067</v>
      </c>
      <c r="G312" s="1" t="s">
        <v>2033</v>
      </c>
      <c r="H312" s="1" t="s">
        <v>2034</v>
      </c>
      <c r="I312" s="1" t="s">
        <v>3903</v>
      </c>
      <c r="J312" s="1" t="s">
        <v>30</v>
      </c>
      <c r="K312" s="1" t="s">
        <v>3904</v>
      </c>
      <c r="L312" s="1" t="s">
        <v>3904</v>
      </c>
      <c r="M312" s="1" t="s">
        <v>2037</v>
      </c>
      <c r="N312" s="1" t="s">
        <v>2037</v>
      </c>
      <c r="O312" s="1" t="s">
        <v>2038</v>
      </c>
      <c r="P312" s="1" t="s">
        <v>2039</v>
      </c>
      <c r="Q312" s="1" t="s">
        <v>2040</v>
      </c>
      <c r="R312" s="1" t="s">
        <v>3905</v>
      </c>
      <c r="S312" s="1" t="s">
        <v>2042</v>
      </c>
      <c r="T312" s="1" t="s">
        <v>2043</v>
      </c>
      <c r="U312" s="1" t="s">
        <v>2044</v>
      </c>
      <c r="V312" s="1" t="s">
        <v>2045</v>
      </c>
    </row>
    <row r="313" s="1" customFormat="1" spans="1:22">
      <c r="A313" s="3">
        <v>999225030879251</v>
      </c>
      <c r="B313" s="1" t="s">
        <v>3900</v>
      </c>
      <c r="C313" s="1" t="s">
        <v>3906</v>
      </c>
      <c r="D313" s="1" t="s">
        <v>3907</v>
      </c>
      <c r="E313" s="1" t="s">
        <v>3908</v>
      </c>
      <c r="F313" s="1" t="s">
        <v>2603</v>
      </c>
      <c r="G313" s="1" t="s">
        <v>2033</v>
      </c>
      <c r="H313" s="1" t="s">
        <v>2034</v>
      </c>
      <c r="I313" s="1" t="s">
        <v>3909</v>
      </c>
      <c r="J313" s="1" t="s">
        <v>30</v>
      </c>
      <c r="K313" s="1" t="s">
        <v>3910</v>
      </c>
      <c r="L313" s="1" t="s">
        <v>3910</v>
      </c>
      <c r="M313" s="1" t="s">
        <v>2037</v>
      </c>
      <c r="N313" s="1" t="s">
        <v>2037</v>
      </c>
      <c r="O313" s="1" t="s">
        <v>2038</v>
      </c>
      <c r="P313" s="1" t="s">
        <v>2039</v>
      </c>
      <c r="Q313" s="1" t="s">
        <v>2040</v>
      </c>
      <c r="R313" s="1" t="s">
        <v>3911</v>
      </c>
      <c r="S313" s="1" t="s">
        <v>2042</v>
      </c>
      <c r="T313" s="1" t="s">
        <v>2043</v>
      </c>
      <c r="U313" s="1" t="s">
        <v>2044</v>
      </c>
      <c r="V313" s="1" t="s">
        <v>2045</v>
      </c>
    </row>
    <row r="314" s="1" customFormat="1" spans="1:22">
      <c r="A314" s="3">
        <v>999225029865786</v>
      </c>
      <c r="B314" s="1" t="s">
        <v>3900</v>
      </c>
      <c r="C314" s="1" t="s">
        <v>3912</v>
      </c>
      <c r="D314" s="1" t="s">
        <v>2983</v>
      </c>
      <c r="E314" s="1" t="s">
        <v>3913</v>
      </c>
      <c r="F314" s="1" t="s">
        <v>2603</v>
      </c>
      <c r="G314" s="1" t="s">
        <v>2033</v>
      </c>
      <c r="H314" s="1" t="s">
        <v>2034</v>
      </c>
      <c r="I314" s="1" t="s">
        <v>3914</v>
      </c>
      <c r="J314" s="1" t="s">
        <v>30</v>
      </c>
      <c r="K314" s="1" t="s">
        <v>3915</v>
      </c>
      <c r="L314" s="1" t="s">
        <v>3915</v>
      </c>
      <c r="M314" s="1" t="s">
        <v>2037</v>
      </c>
      <c r="N314" s="1" t="s">
        <v>2037</v>
      </c>
      <c r="O314" s="1" t="s">
        <v>2038</v>
      </c>
      <c r="P314" s="1" t="s">
        <v>2039</v>
      </c>
      <c r="Q314" s="1" t="s">
        <v>2040</v>
      </c>
      <c r="R314" s="1" t="s">
        <v>3916</v>
      </c>
      <c r="S314" s="1" t="s">
        <v>2042</v>
      </c>
      <c r="T314" s="1" t="s">
        <v>2043</v>
      </c>
      <c r="U314" s="1" t="s">
        <v>2044</v>
      </c>
      <c r="V314" s="1" t="s">
        <v>2136</v>
      </c>
    </row>
    <row r="315" s="1" customFormat="1" spans="1:22">
      <c r="A315" s="3">
        <v>999225006760500</v>
      </c>
      <c r="B315" s="1" t="s">
        <v>3917</v>
      </c>
      <c r="C315" s="1" t="s">
        <v>3918</v>
      </c>
      <c r="D315" s="1" t="s">
        <v>3919</v>
      </c>
      <c r="E315" s="1" t="s">
        <v>3920</v>
      </c>
      <c r="F315" s="1" t="s">
        <v>2603</v>
      </c>
      <c r="G315" s="1" t="s">
        <v>2033</v>
      </c>
      <c r="H315" s="1" t="s">
        <v>2034</v>
      </c>
      <c r="I315" s="1" t="s">
        <v>3921</v>
      </c>
      <c r="J315" s="1" t="s">
        <v>30</v>
      </c>
      <c r="K315" s="1" t="s">
        <v>3922</v>
      </c>
      <c r="L315" s="1" t="s">
        <v>3922</v>
      </c>
      <c r="M315" s="1" t="s">
        <v>2037</v>
      </c>
      <c r="N315" s="1" t="s">
        <v>2037</v>
      </c>
      <c r="O315" s="1" t="s">
        <v>2038</v>
      </c>
      <c r="P315" s="1" t="s">
        <v>2039</v>
      </c>
      <c r="Q315" s="1" t="s">
        <v>2040</v>
      </c>
      <c r="R315" s="1" t="s">
        <v>3923</v>
      </c>
      <c r="S315" s="1" t="s">
        <v>2042</v>
      </c>
      <c r="T315" s="1" t="s">
        <v>2043</v>
      </c>
      <c r="U315" s="1" t="s">
        <v>2044</v>
      </c>
      <c r="V315" s="1" t="s">
        <v>2109</v>
      </c>
    </row>
    <row r="316" s="1" customFormat="1" spans="1:22">
      <c r="A316" s="3">
        <v>999224977107379</v>
      </c>
      <c r="B316" s="1" t="s">
        <v>3924</v>
      </c>
      <c r="C316" s="1" t="s">
        <v>3925</v>
      </c>
      <c r="D316" s="1" t="s">
        <v>3926</v>
      </c>
      <c r="E316" s="1" t="s">
        <v>3927</v>
      </c>
      <c r="F316" s="1" t="s">
        <v>2029</v>
      </c>
      <c r="G316" s="1" t="s">
        <v>2033</v>
      </c>
      <c r="H316" s="1" t="s">
        <v>2034</v>
      </c>
      <c r="I316" s="1" t="s">
        <v>3928</v>
      </c>
      <c r="J316" s="1" t="s">
        <v>30</v>
      </c>
      <c r="K316" s="1" t="s">
        <v>3929</v>
      </c>
      <c r="L316" s="1" t="s">
        <v>3929</v>
      </c>
      <c r="M316" s="1" t="s">
        <v>2037</v>
      </c>
      <c r="N316" s="1" t="s">
        <v>2037</v>
      </c>
      <c r="O316" s="1" t="s">
        <v>2038</v>
      </c>
      <c r="P316" s="1" t="s">
        <v>2039</v>
      </c>
      <c r="Q316" s="1" t="s">
        <v>2040</v>
      </c>
      <c r="R316" s="1" t="s">
        <v>3930</v>
      </c>
      <c r="S316" s="1" t="s">
        <v>2042</v>
      </c>
      <c r="T316" s="1" t="s">
        <v>2043</v>
      </c>
      <c r="U316" s="1" t="s">
        <v>2044</v>
      </c>
      <c r="V316" s="1" t="s">
        <v>2136</v>
      </c>
    </row>
    <row r="317" s="1" customFormat="1" spans="1:22">
      <c r="A317" s="3">
        <v>999224946517959</v>
      </c>
      <c r="B317" s="1" t="s">
        <v>3931</v>
      </c>
      <c r="C317" s="1" t="s">
        <v>3932</v>
      </c>
      <c r="D317" s="1" t="s">
        <v>3933</v>
      </c>
      <c r="E317" s="1" t="s">
        <v>3934</v>
      </c>
      <c r="F317" s="1" t="s">
        <v>2029</v>
      </c>
      <c r="G317" s="1" t="s">
        <v>2033</v>
      </c>
      <c r="H317" s="1" t="s">
        <v>2034</v>
      </c>
      <c r="I317" s="1" t="s">
        <v>3935</v>
      </c>
      <c r="J317" s="1" t="s">
        <v>30</v>
      </c>
      <c r="K317" s="1" t="s">
        <v>3936</v>
      </c>
      <c r="L317" s="1" t="s">
        <v>3936</v>
      </c>
      <c r="M317" s="1" t="s">
        <v>2037</v>
      </c>
      <c r="N317" s="1" t="s">
        <v>2037</v>
      </c>
      <c r="O317" s="1" t="s">
        <v>2038</v>
      </c>
      <c r="P317" s="1" t="s">
        <v>2039</v>
      </c>
      <c r="Q317" s="1" t="s">
        <v>2040</v>
      </c>
      <c r="R317" s="1" t="s">
        <v>3937</v>
      </c>
      <c r="S317" s="1" t="s">
        <v>2042</v>
      </c>
      <c r="T317" s="1" t="s">
        <v>2043</v>
      </c>
      <c r="U317" s="1" t="s">
        <v>2044</v>
      </c>
      <c r="V317" s="1" t="s">
        <v>2065</v>
      </c>
    </row>
    <row r="318" s="1" customFormat="1" spans="1:22">
      <c r="A318" s="3">
        <v>999224938305127</v>
      </c>
      <c r="B318" s="1" t="s">
        <v>3938</v>
      </c>
      <c r="C318" s="1" t="s">
        <v>3939</v>
      </c>
      <c r="D318" s="1" t="s">
        <v>3919</v>
      </c>
      <c r="E318" s="1" t="s">
        <v>3940</v>
      </c>
      <c r="F318" s="1" t="s">
        <v>2603</v>
      </c>
      <c r="G318" s="1" t="s">
        <v>2033</v>
      </c>
      <c r="H318" s="1" t="s">
        <v>2034</v>
      </c>
      <c r="I318" s="1" t="s">
        <v>3941</v>
      </c>
      <c r="J318" s="1" t="s">
        <v>30</v>
      </c>
      <c r="K318" s="1" t="s">
        <v>3942</v>
      </c>
      <c r="L318" s="1" t="s">
        <v>3942</v>
      </c>
      <c r="M318" s="1" t="s">
        <v>2037</v>
      </c>
      <c r="N318" s="1" t="s">
        <v>2037</v>
      </c>
      <c r="O318" s="1" t="s">
        <v>2038</v>
      </c>
      <c r="P318" s="1" t="s">
        <v>2039</v>
      </c>
      <c r="Q318" s="1" t="s">
        <v>2040</v>
      </c>
      <c r="R318" s="1" t="s">
        <v>3943</v>
      </c>
      <c r="S318" s="1" t="s">
        <v>2042</v>
      </c>
      <c r="T318" s="1" t="s">
        <v>2043</v>
      </c>
      <c r="U318" s="1" t="s">
        <v>2044</v>
      </c>
      <c r="V318" s="1" t="s">
        <v>2109</v>
      </c>
    </row>
    <row r="319" s="1" customFormat="1" spans="1:22">
      <c r="A319" s="3">
        <v>999224929836910</v>
      </c>
      <c r="B319" s="1" t="s">
        <v>3938</v>
      </c>
      <c r="C319" s="1" t="s">
        <v>3944</v>
      </c>
      <c r="D319" s="1" t="s">
        <v>3945</v>
      </c>
      <c r="E319" s="1" t="s">
        <v>3946</v>
      </c>
      <c r="F319" s="1" t="s">
        <v>2029</v>
      </c>
      <c r="G319" s="1" t="s">
        <v>2033</v>
      </c>
      <c r="H319" s="1" t="s">
        <v>2034</v>
      </c>
      <c r="I319" s="1" t="s">
        <v>3947</v>
      </c>
      <c r="J319" s="1" t="s">
        <v>30</v>
      </c>
      <c r="K319" s="1" t="s">
        <v>3948</v>
      </c>
      <c r="L319" s="1" t="s">
        <v>3948</v>
      </c>
      <c r="M319" s="1" t="s">
        <v>2037</v>
      </c>
      <c r="N319" s="1" t="s">
        <v>2037</v>
      </c>
      <c r="O319" s="1" t="s">
        <v>2038</v>
      </c>
      <c r="P319" s="1" t="s">
        <v>2039</v>
      </c>
      <c r="Q319" s="1" t="s">
        <v>2040</v>
      </c>
      <c r="R319" s="1" t="s">
        <v>3949</v>
      </c>
      <c r="S319" s="1" t="s">
        <v>2042</v>
      </c>
      <c r="T319" s="1" t="s">
        <v>2043</v>
      </c>
      <c r="U319" s="1" t="s">
        <v>2044</v>
      </c>
      <c r="V319" s="1" t="s">
        <v>2634</v>
      </c>
    </row>
    <row r="320" s="1" customFormat="1" spans="1:22">
      <c r="A320" s="3">
        <v>999224898897346</v>
      </c>
      <c r="B320" s="1" t="s">
        <v>3950</v>
      </c>
      <c r="C320" s="1" t="s">
        <v>3951</v>
      </c>
      <c r="D320" s="1" t="s">
        <v>3952</v>
      </c>
      <c r="E320" s="1" t="s">
        <v>3953</v>
      </c>
      <c r="F320" s="1" t="s">
        <v>2603</v>
      </c>
      <c r="G320" s="1" t="s">
        <v>2033</v>
      </c>
      <c r="H320" s="1" t="s">
        <v>2034</v>
      </c>
      <c r="I320" s="1" t="s">
        <v>3954</v>
      </c>
      <c r="J320" s="1" t="s">
        <v>30</v>
      </c>
      <c r="K320" s="1" t="s">
        <v>3955</v>
      </c>
      <c r="L320" s="1" t="s">
        <v>3955</v>
      </c>
      <c r="M320" s="1" t="s">
        <v>2037</v>
      </c>
      <c r="N320" s="1" t="s">
        <v>2037</v>
      </c>
      <c r="O320" s="1" t="s">
        <v>2038</v>
      </c>
      <c r="P320" s="1" t="s">
        <v>2039</v>
      </c>
      <c r="Q320" s="1" t="s">
        <v>2040</v>
      </c>
      <c r="R320" s="1" t="s">
        <v>3956</v>
      </c>
      <c r="S320" s="1" t="s">
        <v>2042</v>
      </c>
      <c r="T320" s="1" t="s">
        <v>2043</v>
      </c>
      <c r="U320" s="1" t="s">
        <v>2044</v>
      </c>
      <c r="V320" s="1" t="s">
        <v>2229</v>
      </c>
    </row>
    <row r="321" s="1" customFormat="1" spans="1:22">
      <c r="A321" s="3">
        <v>999224898037053</v>
      </c>
      <c r="B321" s="1" t="s">
        <v>3950</v>
      </c>
      <c r="C321" s="1" t="s">
        <v>3957</v>
      </c>
      <c r="D321" s="1" t="s">
        <v>3958</v>
      </c>
      <c r="E321" s="1" t="s">
        <v>3959</v>
      </c>
      <c r="F321" s="1" t="s">
        <v>2603</v>
      </c>
      <c r="G321" s="1" t="s">
        <v>2033</v>
      </c>
      <c r="H321" s="1" t="s">
        <v>2034</v>
      </c>
      <c r="I321" s="1" t="s">
        <v>3960</v>
      </c>
      <c r="J321" s="1" t="s">
        <v>30</v>
      </c>
      <c r="K321" s="1" t="s">
        <v>3961</v>
      </c>
      <c r="L321" s="1" t="s">
        <v>3961</v>
      </c>
      <c r="M321" s="1" t="s">
        <v>2037</v>
      </c>
      <c r="N321" s="1" t="s">
        <v>2037</v>
      </c>
      <c r="O321" s="1" t="s">
        <v>2038</v>
      </c>
      <c r="P321" s="1" t="s">
        <v>2039</v>
      </c>
      <c r="Q321" s="1" t="s">
        <v>2040</v>
      </c>
      <c r="R321" s="1" t="s">
        <v>3962</v>
      </c>
      <c r="S321" s="1" t="s">
        <v>2042</v>
      </c>
      <c r="T321" s="1" t="s">
        <v>2043</v>
      </c>
      <c r="U321" s="1" t="s">
        <v>2044</v>
      </c>
      <c r="V321" s="1" t="s">
        <v>3963</v>
      </c>
    </row>
    <row r="322" s="1" customFormat="1" spans="1:22">
      <c r="A322" s="3">
        <v>999224878768062</v>
      </c>
      <c r="B322" s="1" t="s">
        <v>3964</v>
      </c>
      <c r="C322" s="1" t="s">
        <v>3965</v>
      </c>
      <c r="D322" s="1" t="s">
        <v>3966</v>
      </c>
      <c r="E322" s="1" t="s">
        <v>3967</v>
      </c>
      <c r="F322" s="1" t="s">
        <v>2928</v>
      </c>
      <c r="G322" s="1" t="s">
        <v>2033</v>
      </c>
      <c r="H322" s="1" t="s">
        <v>2034</v>
      </c>
      <c r="I322" s="1" t="s">
        <v>3968</v>
      </c>
      <c r="J322" s="1" t="s">
        <v>30</v>
      </c>
      <c r="K322" s="1" t="s">
        <v>3969</v>
      </c>
      <c r="L322" s="1" t="s">
        <v>3969</v>
      </c>
      <c r="M322" s="1" t="s">
        <v>2037</v>
      </c>
      <c r="N322" s="1" t="s">
        <v>2037</v>
      </c>
      <c r="O322" s="1" t="s">
        <v>2038</v>
      </c>
      <c r="P322" s="1" t="s">
        <v>2039</v>
      </c>
      <c r="Q322" s="1" t="s">
        <v>2040</v>
      </c>
      <c r="R322" s="1" t="s">
        <v>3970</v>
      </c>
      <c r="S322" s="1" t="s">
        <v>2042</v>
      </c>
      <c r="T322" s="1" t="s">
        <v>2043</v>
      </c>
      <c r="U322" s="1" t="s">
        <v>2044</v>
      </c>
      <c r="V322" s="1" t="s">
        <v>2065</v>
      </c>
    </row>
    <row r="323" s="1" customFormat="1" spans="1:22">
      <c r="A323" s="3">
        <v>999224836648026</v>
      </c>
      <c r="B323" s="1" t="s">
        <v>3971</v>
      </c>
      <c r="C323" s="1" t="s">
        <v>3972</v>
      </c>
      <c r="D323" s="1" t="s">
        <v>3973</v>
      </c>
      <c r="E323" s="1" t="s">
        <v>3974</v>
      </c>
      <c r="F323" s="1" t="s">
        <v>2928</v>
      </c>
      <c r="G323" s="1" t="s">
        <v>2033</v>
      </c>
      <c r="H323" s="1" t="s">
        <v>2034</v>
      </c>
      <c r="I323" s="1" t="s">
        <v>3975</v>
      </c>
      <c r="J323" s="1" t="s">
        <v>30</v>
      </c>
      <c r="K323" s="1" t="s">
        <v>3976</v>
      </c>
      <c r="L323" s="1" t="s">
        <v>3976</v>
      </c>
      <c r="M323" s="1" t="s">
        <v>2037</v>
      </c>
      <c r="N323" s="1" t="s">
        <v>2037</v>
      </c>
      <c r="O323" s="1" t="s">
        <v>2038</v>
      </c>
      <c r="P323" s="1" t="s">
        <v>2039</v>
      </c>
      <c r="Q323" s="1" t="s">
        <v>2040</v>
      </c>
      <c r="R323" s="1" t="s">
        <v>3977</v>
      </c>
      <c r="S323" s="1" t="s">
        <v>2042</v>
      </c>
      <c r="T323" s="1" t="s">
        <v>2043</v>
      </c>
      <c r="U323" s="1" t="s">
        <v>2044</v>
      </c>
      <c r="V323" s="1" t="s">
        <v>2065</v>
      </c>
    </row>
    <row r="324" s="1" customFormat="1" spans="1:22">
      <c r="A324" s="3">
        <v>999224806233673</v>
      </c>
      <c r="B324" s="1" t="s">
        <v>3978</v>
      </c>
      <c r="C324" s="1" t="s">
        <v>3979</v>
      </c>
      <c r="D324" s="1" t="s">
        <v>3980</v>
      </c>
      <c r="E324" s="1" t="s">
        <v>3981</v>
      </c>
      <c r="F324" s="1" t="s">
        <v>3280</v>
      </c>
      <c r="G324" s="1" t="s">
        <v>2033</v>
      </c>
      <c r="H324" s="1" t="s">
        <v>2034</v>
      </c>
      <c r="I324" s="1" t="s">
        <v>3982</v>
      </c>
      <c r="J324" s="1" t="s">
        <v>30</v>
      </c>
      <c r="K324" s="1" t="s">
        <v>3983</v>
      </c>
      <c r="L324" s="1" t="s">
        <v>3983</v>
      </c>
      <c r="M324" s="1" t="s">
        <v>2037</v>
      </c>
      <c r="N324" s="1" t="s">
        <v>2037</v>
      </c>
      <c r="O324" s="1" t="s">
        <v>2038</v>
      </c>
      <c r="P324" s="1" t="s">
        <v>2039</v>
      </c>
      <c r="Q324" s="1" t="s">
        <v>2040</v>
      </c>
      <c r="R324" s="1" t="s">
        <v>3984</v>
      </c>
      <c r="S324" s="1" t="s">
        <v>2042</v>
      </c>
      <c r="T324" s="1" t="s">
        <v>2043</v>
      </c>
      <c r="U324" s="1" t="s">
        <v>2044</v>
      </c>
      <c r="V324" s="1" t="s">
        <v>2109</v>
      </c>
    </row>
    <row r="325" s="1" customFormat="1" spans="1:22">
      <c r="A325" s="3">
        <v>999224769176346</v>
      </c>
      <c r="B325" s="1" t="s">
        <v>3985</v>
      </c>
      <c r="C325" s="1" t="s">
        <v>3986</v>
      </c>
      <c r="D325" s="1" t="s">
        <v>3987</v>
      </c>
      <c r="E325" s="1" t="s">
        <v>3988</v>
      </c>
      <c r="F325" s="1" t="s">
        <v>2603</v>
      </c>
      <c r="G325" s="1" t="s">
        <v>2033</v>
      </c>
      <c r="H325" s="1" t="s">
        <v>2034</v>
      </c>
      <c r="I325" s="1" t="s">
        <v>3989</v>
      </c>
      <c r="J325" s="1" t="s">
        <v>30</v>
      </c>
      <c r="K325" s="1" t="s">
        <v>3990</v>
      </c>
      <c r="L325" s="1" t="s">
        <v>3990</v>
      </c>
      <c r="M325" s="1" t="s">
        <v>2037</v>
      </c>
      <c r="N325" s="1" t="s">
        <v>2037</v>
      </c>
      <c r="O325" s="1" t="s">
        <v>2038</v>
      </c>
      <c r="P325" s="1" t="s">
        <v>2039</v>
      </c>
      <c r="Q325" s="1" t="s">
        <v>2040</v>
      </c>
      <c r="R325" s="1" t="s">
        <v>3991</v>
      </c>
      <c r="S325" s="1" t="s">
        <v>2042</v>
      </c>
      <c r="T325" s="1" t="s">
        <v>2043</v>
      </c>
      <c r="U325" s="1" t="s">
        <v>2044</v>
      </c>
      <c r="V325" s="1" t="s">
        <v>2109</v>
      </c>
    </row>
    <row r="326" s="1" customFormat="1" spans="1:22">
      <c r="A326" s="3">
        <v>999224745683664</v>
      </c>
      <c r="B326" s="1" t="s">
        <v>3992</v>
      </c>
      <c r="C326" s="1" t="s">
        <v>3993</v>
      </c>
      <c r="D326" s="1" t="s">
        <v>3994</v>
      </c>
      <c r="E326" s="1" t="s">
        <v>3995</v>
      </c>
      <c r="F326" s="1" t="s">
        <v>2928</v>
      </c>
      <c r="G326" s="1" t="s">
        <v>2033</v>
      </c>
      <c r="H326" s="1" t="s">
        <v>2034</v>
      </c>
      <c r="I326" s="1" t="s">
        <v>3996</v>
      </c>
      <c r="J326" s="1" t="s">
        <v>30</v>
      </c>
      <c r="K326" s="1" t="s">
        <v>3997</v>
      </c>
      <c r="L326" s="1" t="s">
        <v>3997</v>
      </c>
      <c r="M326" s="1" t="s">
        <v>2037</v>
      </c>
      <c r="N326" s="1" t="s">
        <v>2037</v>
      </c>
      <c r="O326" s="1" t="s">
        <v>2038</v>
      </c>
      <c r="P326" s="1" t="s">
        <v>2039</v>
      </c>
      <c r="Q326" s="1" t="s">
        <v>2040</v>
      </c>
      <c r="R326" s="1" t="s">
        <v>3998</v>
      </c>
      <c r="S326" s="1" t="s">
        <v>2042</v>
      </c>
      <c r="T326" s="1" t="s">
        <v>2043</v>
      </c>
      <c r="U326" s="1" t="s">
        <v>2044</v>
      </c>
      <c r="V326" s="1" t="s">
        <v>2109</v>
      </c>
    </row>
    <row r="327" s="1" customFormat="1" spans="1:22">
      <c r="A327" s="3">
        <v>999224728054162</v>
      </c>
      <c r="B327" s="1" t="s">
        <v>3999</v>
      </c>
      <c r="C327" s="1" t="s">
        <v>4000</v>
      </c>
      <c r="D327" s="1" t="s">
        <v>4001</v>
      </c>
      <c r="E327" s="1" t="s">
        <v>4002</v>
      </c>
      <c r="F327" s="1" t="s">
        <v>2029</v>
      </c>
      <c r="G327" s="1" t="s">
        <v>2033</v>
      </c>
      <c r="H327" s="1" t="s">
        <v>2034</v>
      </c>
      <c r="I327" s="1" t="s">
        <v>4003</v>
      </c>
      <c r="J327" s="1" t="s">
        <v>30</v>
      </c>
      <c r="K327" s="1" t="s">
        <v>4004</v>
      </c>
      <c r="L327" s="1" t="s">
        <v>4004</v>
      </c>
      <c r="M327" s="1" t="s">
        <v>2037</v>
      </c>
      <c r="N327" s="1" t="s">
        <v>2037</v>
      </c>
      <c r="O327" s="1" t="s">
        <v>2038</v>
      </c>
      <c r="P327" s="1" t="s">
        <v>2039</v>
      </c>
      <c r="Q327" s="1" t="s">
        <v>2040</v>
      </c>
      <c r="R327" s="1" t="s">
        <v>4005</v>
      </c>
      <c r="S327" s="1" t="s">
        <v>2042</v>
      </c>
      <c r="T327" s="1" t="s">
        <v>2043</v>
      </c>
      <c r="U327" s="1" t="s">
        <v>2044</v>
      </c>
      <c r="V327" s="1" t="s">
        <v>2523</v>
      </c>
    </row>
    <row r="328" s="1" customFormat="1" spans="1:22">
      <c r="A328" s="3">
        <v>999224689919733</v>
      </c>
      <c r="B328" s="1" t="s">
        <v>4006</v>
      </c>
      <c r="C328" s="1" t="s">
        <v>4007</v>
      </c>
      <c r="D328" s="1" t="s">
        <v>4008</v>
      </c>
      <c r="E328" s="1" t="s">
        <v>4009</v>
      </c>
      <c r="F328" s="1" t="s">
        <v>2928</v>
      </c>
      <c r="G328" s="1" t="s">
        <v>2033</v>
      </c>
      <c r="H328" s="1" t="s">
        <v>2034</v>
      </c>
      <c r="I328" s="1" t="s">
        <v>4010</v>
      </c>
      <c r="J328" s="1" t="s">
        <v>30</v>
      </c>
      <c r="K328" s="1" t="s">
        <v>4011</v>
      </c>
      <c r="L328" s="1" t="s">
        <v>4011</v>
      </c>
      <c r="M328" s="1" t="s">
        <v>2037</v>
      </c>
      <c r="N328" s="1" t="s">
        <v>2037</v>
      </c>
      <c r="O328" s="1" t="s">
        <v>2038</v>
      </c>
      <c r="P328" s="1" t="s">
        <v>2039</v>
      </c>
      <c r="Q328" s="1" t="s">
        <v>2040</v>
      </c>
      <c r="R328" s="1" t="s">
        <v>4012</v>
      </c>
      <c r="S328" s="1" t="s">
        <v>2042</v>
      </c>
      <c r="T328" s="1" t="s">
        <v>2043</v>
      </c>
      <c r="U328" s="1" t="s">
        <v>2044</v>
      </c>
      <c r="V328" s="1" t="s">
        <v>4013</v>
      </c>
    </row>
    <row r="329" s="1" customFormat="1" spans="1:22">
      <c r="A329" s="3">
        <v>999224657622824</v>
      </c>
      <c r="B329" s="1" t="s">
        <v>4014</v>
      </c>
      <c r="C329" s="1" t="s">
        <v>4015</v>
      </c>
      <c r="D329" s="1" t="s">
        <v>4016</v>
      </c>
      <c r="E329" s="1" t="s">
        <v>4017</v>
      </c>
      <c r="F329" s="1" t="s">
        <v>2928</v>
      </c>
      <c r="G329" s="1" t="s">
        <v>2033</v>
      </c>
      <c r="H329" s="1" t="s">
        <v>2034</v>
      </c>
      <c r="I329" s="1" t="s">
        <v>4018</v>
      </c>
      <c r="J329" s="1" t="s">
        <v>30</v>
      </c>
      <c r="K329" s="1" t="s">
        <v>4019</v>
      </c>
      <c r="L329" s="1" t="s">
        <v>4019</v>
      </c>
      <c r="M329" s="1" t="s">
        <v>2037</v>
      </c>
      <c r="N329" s="1" t="s">
        <v>2037</v>
      </c>
      <c r="O329" s="1" t="s">
        <v>2038</v>
      </c>
      <c r="P329" s="1" t="s">
        <v>2039</v>
      </c>
      <c r="Q329" s="1" t="s">
        <v>2040</v>
      </c>
      <c r="R329" s="1" t="s">
        <v>4020</v>
      </c>
      <c r="S329" s="1" t="s">
        <v>2042</v>
      </c>
      <c r="T329" s="1" t="s">
        <v>2043</v>
      </c>
      <c r="U329" s="1" t="s">
        <v>2044</v>
      </c>
      <c r="V329" s="1" t="s">
        <v>3102</v>
      </c>
    </row>
    <row r="330" s="1" customFormat="1" spans="1:22">
      <c r="A330" s="3">
        <v>999224548662401</v>
      </c>
      <c r="B330" s="1" t="s">
        <v>4021</v>
      </c>
      <c r="C330" s="1" t="s">
        <v>4022</v>
      </c>
      <c r="D330" s="1" t="s">
        <v>4023</v>
      </c>
      <c r="E330" s="1" t="s">
        <v>4024</v>
      </c>
      <c r="F330" s="1" t="s">
        <v>2603</v>
      </c>
      <c r="G330" s="1" t="s">
        <v>2033</v>
      </c>
      <c r="H330" s="1" t="s">
        <v>2034</v>
      </c>
      <c r="I330" s="1" t="s">
        <v>4025</v>
      </c>
      <c r="J330" s="1" t="s">
        <v>30</v>
      </c>
      <c r="K330" s="1" t="s">
        <v>4026</v>
      </c>
      <c r="L330" s="1" t="s">
        <v>4026</v>
      </c>
      <c r="M330" s="1" t="s">
        <v>2037</v>
      </c>
      <c r="N330" s="1" t="s">
        <v>2037</v>
      </c>
      <c r="O330" s="1" t="s">
        <v>2038</v>
      </c>
      <c r="P330" s="1" t="s">
        <v>2039</v>
      </c>
      <c r="Q330" s="1" t="s">
        <v>2040</v>
      </c>
      <c r="R330" s="1" t="s">
        <v>4027</v>
      </c>
      <c r="S330" s="1" t="s">
        <v>2042</v>
      </c>
      <c r="T330" s="1" t="s">
        <v>2043</v>
      </c>
      <c r="U330" s="1" t="s">
        <v>2044</v>
      </c>
      <c r="V330" s="1" t="s">
        <v>2109</v>
      </c>
    </row>
    <row r="331" s="1" customFormat="1" spans="1:22">
      <c r="A331" s="3">
        <v>999224523354804</v>
      </c>
      <c r="B331" s="1" t="s">
        <v>4028</v>
      </c>
      <c r="C331" s="1" t="s">
        <v>4029</v>
      </c>
      <c r="D331" s="1" t="s">
        <v>4023</v>
      </c>
      <c r="E331" s="1" t="s">
        <v>4030</v>
      </c>
      <c r="F331" s="1" t="s">
        <v>2928</v>
      </c>
      <c r="G331" s="1" t="s">
        <v>2033</v>
      </c>
      <c r="H331" s="1" t="s">
        <v>2034</v>
      </c>
      <c r="I331" s="1" t="s">
        <v>4031</v>
      </c>
      <c r="J331" s="1" t="s">
        <v>30</v>
      </c>
      <c r="K331" s="1" t="s">
        <v>4032</v>
      </c>
      <c r="L331" s="1" t="s">
        <v>4032</v>
      </c>
      <c r="M331" s="1" t="s">
        <v>2037</v>
      </c>
      <c r="N331" s="1" t="s">
        <v>2037</v>
      </c>
      <c r="O331" s="1" t="s">
        <v>2038</v>
      </c>
      <c r="P331" s="1" t="s">
        <v>2039</v>
      </c>
      <c r="Q331" s="1" t="s">
        <v>2040</v>
      </c>
      <c r="R331" s="1" t="s">
        <v>4033</v>
      </c>
      <c r="S331" s="1" t="s">
        <v>2042</v>
      </c>
      <c r="T331" s="1" t="s">
        <v>2043</v>
      </c>
      <c r="U331" s="1" t="s">
        <v>2044</v>
      </c>
      <c r="V331" s="1" t="s">
        <v>2109</v>
      </c>
    </row>
    <row r="332" s="1" customFormat="1" spans="1:22">
      <c r="A332" s="3">
        <v>999224514914509</v>
      </c>
      <c r="B332" s="1" t="s">
        <v>4034</v>
      </c>
      <c r="C332" s="1" t="s">
        <v>4035</v>
      </c>
      <c r="D332" s="1" t="s">
        <v>4036</v>
      </c>
      <c r="E332" s="1" t="s">
        <v>4037</v>
      </c>
      <c r="F332" s="1" t="s">
        <v>2603</v>
      </c>
      <c r="G332" s="1" t="s">
        <v>2033</v>
      </c>
      <c r="H332" s="1" t="s">
        <v>2034</v>
      </c>
      <c r="I332" s="1" t="s">
        <v>4038</v>
      </c>
      <c r="J332" s="1" t="s">
        <v>30</v>
      </c>
      <c r="K332" s="1" t="s">
        <v>4039</v>
      </c>
      <c r="L332" s="1" t="s">
        <v>4039</v>
      </c>
      <c r="M332" s="1" t="s">
        <v>2037</v>
      </c>
      <c r="N332" s="1" t="s">
        <v>2037</v>
      </c>
      <c r="O332" s="1" t="s">
        <v>2038</v>
      </c>
      <c r="P332" s="1" t="s">
        <v>2039</v>
      </c>
      <c r="Q332" s="1" t="s">
        <v>2040</v>
      </c>
      <c r="R332" s="1" t="s">
        <v>4040</v>
      </c>
      <c r="S332" s="1" t="s">
        <v>2042</v>
      </c>
      <c r="T332" s="1" t="s">
        <v>2043</v>
      </c>
      <c r="U332" s="1" t="s">
        <v>2390</v>
      </c>
      <c r="V332" s="1" t="s">
        <v>2109</v>
      </c>
    </row>
    <row r="333" s="1" customFormat="1" spans="1:22">
      <c r="A333" s="3">
        <v>999224509163209</v>
      </c>
      <c r="B333" s="1" t="s">
        <v>4034</v>
      </c>
      <c r="C333" s="1" t="s">
        <v>4041</v>
      </c>
      <c r="D333" s="1" t="s">
        <v>4042</v>
      </c>
      <c r="E333" s="1" t="s">
        <v>4043</v>
      </c>
      <c r="F333" s="1" t="s">
        <v>2603</v>
      </c>
      <c r="G333" s="1" t="s">
        <v>2033</v>
      </c>
      <c r="H333" s="1" t="s">
        <v>2034</v>
      </c>
      <c r="I333" s="1" t="s">
        <v>4044</v>
      </c>
      <c r="J333" s="1" t="s">
        <v>30</v>
      </c>
      <c r="K333" s="1" t="s">
        <v>4045</v>
      </c>
      <c r="L333" s="1" t="s">
        <v>4045</v>
      </c>
      <c r="M333" s="1" t="s">
        <v>2037</v>
      </c>
      <c r="N333" s="1" t="s">
        <v>2037</v>
      </c>
      <c r="O333" s="1" t="s">
        <v>2038</v>
      </c>
      <c r="P333" s="1" t="s">
        <v>2039</v>
      </c>
      <c r="Q333" s="1" t="s">
        <v>2040</v>
      </c>
      <c r="R333" s="1" t="s">
        <v>4046</v>
      </c>
      <c r="S333" s="1" t="s">
        <v>2042</v>
      </c>
      <c r="T333" s="1" t="s">
        <v>2043</v>
      </c>
      <c r="U333" s="1" t="s">
        <v>2390</v>
      </c>
      <c r="V333" s="1" t="s">
        <v>2109</v>
      </c>
    </row>
    <row r="334" s="1" customFormat="1" spans="1:22">
      <c r="A334" s="3">
        <v>999224092315701</v>
      </c>
      <c r="B334" s="1" t="s">
        <v>4047</v>
      </c>
      <c r="C334" s="1" t="s">
        <v>4048</v>
      </c>
      <c r="D334" s="1" t="s">
        <v>4042</v>
      </c>
      <c r="E334" s="1" t="s">
        <v>4049</v>
      </c>
      <c r="F334" s="1" t="s">
        <v>3161</v>
      </c>
      <c r="G334" s="1" t="s">
        <v>2033</v>
      </c>
      <c r="H334" s="1" t="s">
        <v>2034</v>
      </c>
      <c r="I334" s="1" t="s">
        <v>4050</v>
      </c>
      <c r="J334" s="1" t="s">
        <v>30</v>
      </c>
      <c r="K334" s="1" t="s">
        <v>4051</v>
      </c>
      <c r="L334" s="1" t="s">
        <v>4051</v>
      </c>
      <c r="M334" s="1" t="s">
        <v>2037</v>
      </c>
      <c r="N334" s="1" t="s">
        <v>2037</v>
      </c>
      <c r="O334" s="1" t="s">
        <v>2038</v>
      </c>
      <c r="P334" s="1" t="s">
        <v>2039</v>
      </c>
      <c r="Q334" s="1" t="s">
        <v>2040</v>
      </c>
      <c r="R334" s="1" t="s">
        <v>4052</v>
      </c>
      <c r="S334" s="1" t="s">
        <v>2042</v>
      </c>
      <c r="T334" s="1" t="s">
        <v>2043</v>
      </c>
      <c r="U334" s="1" t="s">
        <v>2390</v>
      </c>
      <c r="V334" s="1" t="s">
        <v>2109</v>
      </c>
    </row>
    <row r="335" s="1" customFormat="1" spans="1:22">
      <c r="A335" s="3">
        <v>999224048340747</v>
      </c>
      <c r="B335" s="1" t="s">
        <v>4053</v>
      </c>
      <c r="C335" s="1" t="s">
        <v>4054</v>
      </c>
      <c r="D335" s="1" t="s">
        <v>4055</v>
      </c>
      <c r="E335" s="1" t="s">
        <v>4056</v>
      </c>
      <c r="F335" s="1" t="s">
        <v>2029</v>
      </c>
      <c r="G335" s="1" t="s">
        <v>2033</v>
      </c>
      <c r="H335" s="1" t="s">
        <v>2034</v>
      </c>
      <c r="I335" s="1" t="s">
        <v>4057</v>
      </c>
      <c r="J335" s="1" t="s">
        <v>30</v>
      </c>
      <c r="K335" s="1" t="s">
        <v>4058</v>
      </c>
      <c r="L335" s="1" t="s">
        <v>4058</v>
      </c>
      <c r="M335" s="1" t="s">
        <v>2037</v>
      </c>
      <c r="N335" s="1" t="s">
        <v>2037</v>
      </c>
      <c r="O335" s="1" t="s">
        <v>2038</v>
      </c>
      <c r="P335" s="1" t="s">
        <v>2039</v>
      </c>
      <c r="Q335" s="1" t="s">
        <v>2040</v>
      </c>
      <c r="R335" s="1" t="s">
        <v>4059</v>
      </c>
      <c r="S335" s="1" t="s">
        <v>2042</v>
      </c>
      <c r="T335" s="1" t="s">
        <v>2043</v>
      </c>
      <c r="U335" s="1" t="s">
        <v>2390</v>
      </c>
      <c r="V335" s="1" t="s">
        <v>2136</v>
      </c>
    </row>
    <row r="336" s="1" customFormat="1" spans="1:22">
      <c r="A336" s="3">
        <v>999222761739237</v>
      </c>
      <c r="B336" s="1" t="s">
        <v>4060</v>
      </c>
      <c r="C336" s="1" t="s">
        <v>4061</v>
      </c>
      <c r="D336" s="1" t="s">
        <v>4062</v>
      </c>
      <c r="E336" s="1" t="s">
        <v>4063</v>
      </c>
      <c r="F336" s="1" t="s">
        <v>2029</v>
      </c>
      <c r="G336" s="1" t="s">
        <v>2033</v>
      </c>
      <c r="H336" s="1" t="s">
        <v>2034</v>
      </c>
      <c r="I336" s="1" t="s">
        <v>4064</v>
      </c>
      <c r="J336" s="1" t="s">
        <v>30</v>
      </c>
      <c r="K336" s="1" t="s">
        <v>4065</v>
      </c>
      <c r="L336" s="1" t="s">
        <v>4065</v>
      </c>
      <c r="M336" s="1" t="s">
        <v>2037</v>
      </c>
      <c r="N336" s="1" t="s">
        <v>2037</v>
      </c>
      <c r="O336" s="1" t="s">
        <v>2038</v>
      </c>
      <c r="P336" s="1" t="s">
        <v>2039</v>
      </c>
      <c r="Q336" s="1" t="s">
        <v>2040</v>
      </c>
      <c r="R336" s="1" t="s">
        <v>4066</v>
      </c>
      <c r="S336" s="1" t="s">
        <v>2042</v>
      </c>
      <c r="T336" s="1" t="s">
        <v>2043</v>
      </c>
      <c r="U336" s="1" t="s">
        <v>2044</v>
      </c>
      <c r="V336" s="1" t="s">
        <v>2045</v>
      </c>
    </row>
    <row r="337" s="1" customFormat="1" spans="1:22">
      <c r="A337" s="3">
        <v>999223586951119</v>
      </c>
      <c r="B337" s="1" t="s">
        <v>4067</v>
      </c>
      <c r="C337" s="1" t="s">
        <v>4068</v>
      </c>
      <c r="D337" s="1" t="s">
        <v>4069</v>
      </c>
      <c r="E337" s="1" t="s">
        <v>4070</v>
      </c>
      <c r="F337" s="1" t="s">
        <v>3161</v>
      </c>
      <c r="G337" s="1" t="s">
        <v>2033</v>
      </c>
      <c r="H337" s="1" t="s">
        <v>2034</v>
      </c>
      <c r="I337" s="1" t="s">
        <v>4071</v>
      </c>
      <c r="J337" s="1" t="s">
        <v>30</v>
      </c>
      <c r="K337" s="1" t="s">
        <v>4072</v>
      </c>
      <c r="L337" s="1" t="s">
        <v>4072</v>
      </c>
      <c r="M337" s="1" t="s">
        <v>2037</v>
      </c>
      <c r="N337" s="1" t="s">
        <v>2037</v>
      </c>
      <c r="O337" s="1" t="s">
        <v>2038</v>
      </c>
      <c r="P337" s="1" t="s">
        <v>2039</v>
      </c>
      <c r="Q337" s="1" t="s">
        <v>2040</v>
      </c>
      <c r="R337" s="1" t="s">
        <v>4073</v>
      </c>
      <c r="S337" s="1" t="s">
        <v>2042</v>
      </c>
      <c r="T337" s="1" t="s">
        <v>2043</v>
      </c>
      <c r="U337" s="1" t="s">
        <v>2044</v>
      </c>
      <c r="V337" s="1" t="s">
        <v>2045</v>
      </c>
    </row>
    <row r="338" s="1" customFormat="1" spans="1:22">
      <c r="A338" s="3">
        <v>999224077183452</v>
      </c>
      <c r="B338" s="1" t="s">
        <v>4074</v>
      </c>
      <c r="C338" s="1" t="s">
        <v>4075</v>
      </c>
      <c r="D338" s="1" t="s">
        <v>4076</v>
      </c>
      <c r="E338" s="1" t="s">
        <v>4077</v>
      </c>
      <c r="F338" s="1" t="s">
        <v>2928</v>
      </c>
      <c r="G338" s="1" t="s">
        <v>2033</v>
      </c>
      <c r="H338" s="1" t="s">
        <v>2034</v>
      </c>
      <c r="I338" s="1" t="s">
        <v>4078</v>
      </c>
      <c r="J338" s="1" t="s">
        <v>30</v>
      </c>
      <c r="K338" s="1" t="s">
        <v>4079</v>
      </c>
      <c r="L338" s="1" t="s">
        <v>4079</v>
      </c>
      <c r="M338" s="1" t="s">
        <v>2037</v>
      </c>
      <c r="N338" s="1" t="s">
        <v>2037</v>
      </c>
      <c r="O338" s="1" t="s">
        <v>2038</v>
      </c>
      <c r="P338" s="1" t="s">
        <v>2039</v>
      </c>
      <c r="Q338" s="1" t="s">
        <v>2040</v>
      </c>
      <c r="R338" s="1" t="s">
        <v>4080</v>
      </c>
      <c r="S338" s="1" t="s">
        <v>2042</v>
      </c>
      <c r="T338" s="1" t="s">
        <v>2043</v>
      </c>
      <c r="U338" s="1" t="s">
        <v>2044</v>
      </c>
      <c r="V338" s="1" t="s">
        <v>2058</v>
      </c>
    </row>
    <row r="339" s="1" customFormat="1" spans="1:22">
      <c r="A339" s="3">
        <v>999224141829303</v>
      </c>
      <c r="B339" s="1" t="s">
        <v>4081</v>
      </c>
      <c r="C339" s="1" t="s">
        <v>4082</v>
      </c>
      <c r="D339" s="1" t="s">
        <v>4083</v>
      </c>
      <c r="E339" s="1" t="s">
        <v>4084</v>
      </c>
      <c r="F339" s="1" t="s">
        <v>2029</v>
      </c>
      <c r="G339" s="1" t="s">
        <v>2033</v>
      </c>
      <c r="H339" s="1" t="s">
        <v>2034</v>
      </c>
      <c r="I339" s="1" t="s">
        <v>4085</v>
      </c>
      <c r="J339" s="1" t="s">
        <v>30</v>
      </c>
      <c r="K339" s="1" t="s">
        <v>4086</v>
      </c>
      <c r="L339" s="1" t="s">
        <v>4086</v>
      </c>
      <c r="M339" s="1" t="s">
        <v>2037</v>
      </c>
      <c r="N339" s="1" t="s">
        <v>2037</v>
      </c>
      <c r="O339" s="1" t="s">
        <v>2038</v>
      </c>
      <c r="P339" s="1" t="s">
        <v>2039</v>
      </c>
      <c r="Q339" s="1" t="s">
        <v>2040</v>
      </c>
      <c r="R339" s="1" t="s">
        <v>4087</v>
      </c>
      <c r="S339" s="1" t="s">
        <v>2042</v>
      </c>
      <c r="T339" s="1" t="s">
        <v>2043</v>
      </c>
      <c r="U339" s="1" t="s">
        <v>2390</v>
      </c>
      <c r="V339" s="1" t="s">
        <v>2136</v>
      </c>
    </row>
    <row r="340" s="1" customFormat="1" spans="1:22">
      <c r="A340" s="3">
        <v>999224133770009</v>
      </c>
      <c r="B340" s="1" t="s">
        <v>4088</v>
      </c>
      <c r="C340" s="1" t="s">
        <v>4089</v>
      </c>
      <c r="D340" s="1" t="s">
        <v>4083</v>
      </c>
      <c r="E340" s="1" t="s">
        <v>4090</v>
      </c>
      <c r="F340" s="1" t="s">
        <v>2029</v>
      </c>
      <c r="G340" s="1" t="s">
        <v>2033</v>
      </c>
      <c r="H340" s="1" t="s">
        <v>2034</v>
      </c>
      <c r="I340" s="1" t="s">
        <v>4091</v>
      </c>
      <c r="J340" s="1" t="s">
        <v>30</v>
      </c>
      <c r="K340" s="1" t="s">
        <v>4092</v>
      </c>
      <c r="L340" s="1" t="s">
        <v>4092</v>
      </c>
      <c r="M340" s="1" t="s">
        <v>2037</v>
      </c>
      <c r="N340" s="1" t="s">
        <v>2037</v>
      </c>
      <c r="O340" s="1" t="s">
        <v>2038</v>
      </c>
      <c r="P340" s="1" t="s">
        <v>2039</v>
      </c>
      <c r="Q340" s="1" t="s">
        <v>2040</v>
      </c>
      <c r="R340" s="1" t="s">
        <v>4093</v>
      </c>
      <c r="S340" s="1" t="s">
        <v>2042</v>
      </c>
      <c r="T340" s="1" t="s">
        <v>2043</v>
      </c>
      <c r="U340" s="1" t="s">
        <v>2390</v>
      </c>
      <c r="V340" s="1" t="s">
        <v>2136</v>
      </c>
    </row>
    <row r="341" s="1" customFormat="1" spans="1:22">
      <c r="A341" s="3">
        <v>999223995268109</v>
      </c>
      <c r="B341" s="1" t="s">
        <v>4094</v>
      </c>
      <c r="C341" s="1" t="s">
        <v>4095</v>
      </c>
      <c r="D341" s="1" t="s">
        <v>3069</v>
      </c>
      <c r="E341" s="1" t="s">
        <v>4096</v>
      </c>
      <c r="F341" s="1" t="s">
        <v>2029</v>
      </c>
      <c r="G341" s="1" t="s">
        <v>2033</v>
      </c>
      <c r="H341" s="1" t="s">
        <v>2034</v>
      </c>
      <c r="I341" s="1" t="s">
        <v>4097</v>
      </c>
      <c r="J341" s="1" t="s">
        <v>30</v>
      </c>
      <c r="K341" s="1" t="s">
        <v>4098</v>
      </c>
      <c r="L341" s="1" t="s">
        <v>4098</v>
      </c>
      <c r="M341" s="1" t="s">
        <v>2037</v>
      </c>
      <c r="N341" s="1" t="s">
        <v>2037</v>
      </c>
      <c r="O341" s="1" t="s">
        <v>2038</v>
      </c>
      <c r="P341" s="1" t="s">
        <v>2039</v>
      </c>
      <c r="Q341" s="1" t="s">
        <v>2040</v>
      </c>
      <c r="R341" s="1" t="s">
        <v>4099</v>
      </c>
      <c r="S341" s="1" t="s">
        <v>2042</v>
      </c>
      <c r="T341" s="1" t="s">
        <v>2043</v>
      </c>
      <c r="U341" s="1" t="s">
        <v>2390</v>
      </c>
      <c r="V341" s="1" t="s">
        <v>2136</v>
      </c>
    </row>
    <row r="342" s="1" customFormat="1" spans="1:22">
      <c r="A342" s="3">
        <v>999223819570943</v>
      </c>
      <c r="B342" s="1" t="s">
        <v>4100</v>
      </c>
      <c r="C342" s="1" t="s">
        <v>4101</v>
      </c>
      <c r="D342" s="1" t="s">
        <v>4102</v>
      </c>
      <c r="E342" s="1" t="s">
        <v>4103</v>
      </c>
      <c r="F342" s="1" t="s">
        <v>3067</v>
      </c>
      <c r="G342" s="1" t="s">
        <v>2033</v>
      </c>
      <c r="H342" s="1" t="s">
        <v>2034</v>
      </c>
      <c r="I342" s="1" t="s">
        <v>4104</v>
      </c>
      <c r="J342" s="1" t="s">
        <v>30</v>
      </c>
      <c r="K342" s="1" t="s">
        <v>4105</v>
      </c>
      <c r="L342" s="1" t="s">
        <v>4105</v>
      </c>
      <c r="M342" s="1" t="s">
        <v>2037</v>
      </c>
      <c r="N342" s="1" t="s">
        <v>2037</v>
      </c>
      <c r="O342" s="1" t="s">
        <v>2038</v>
      </c>
      <c r="P342" s="1" t="s">
        <v>2039</v>
      </c>
      <c r="Q342" s="1" t="s">
        <v>2040</v>
      </c>
      <c r="R342" s="1" t="s">
        <v>4106</v>
      </c>
      <c r="S342" s="1" t="s">
        <v>2042</v>
      </c>
      <c r="T342" s="1" t="s">
        <v>2043</v>
      </c>
      <c r="U342" s="1" t="s">
        <v>2390</v>
      </c>
      <c r="V342" s="1" t="s">
        <v>3102</v>
      </c>
    </row>
    <row r="343" s="1" customFormat="1" spans="1:22">
      <c r="A343" s="3">
        <v>999224408169888</v>
      </c>
      <c r="B343" s="1" t="s">
        <v>4107</v>
      </c>
      <c r="C343" s="1" t="s">
        <v>4108</v>
      </c>
      <c r="D343" s="1" t="s">
        <v>4109</v>
      </c>
      <c r="E343" s="1" t="s">
        <v>4110</v>
      </c>
      <c r="F343" s="1" t="s">
        <v>2603</v>
      </c>
      <c r="G343" s="1" t="s">
        <v>2033</v>
      </c>
      <c r="H343" s="1" t="s">
        <v>2034</v>
      </c>
      <c r="I343" s="1" t="s">
        <v>4111</v>
      </c>
      <c r="J343" s="1" t="s">
        <v>30</v>
      </c>
      <c r="K343" s="1" t="s">
        <v>4112</v>
      </c>
      <c r="L343" s="1" t="s">
        <v>4112</v>
      </c>
      <c r="M343" s="1" t="s">
        <v>2037</v>
      </c>
      <c r="N343" s="1" t="s">
        <v>2037</v>
      </c>
      <c r="O343" s="1" t="s">
        <v>2038</v>
      </c>
      <c r="P343" s="1" t="s">
        <v>2039</v>
      </c>
      <c r="Q343" s="1" t="s">
        <v>2040</v>
      </c>
      <c r="R343" s="1" t="s">
        <v>4113</v>
      </c>
      <c r="S343" s="1" t="s">
        <v>2042</v>
      </c>
      <c r="T343" s="1" t="s">
        <v>2043</v>
      </c>
      <c r="U343" s="1" t="s">
        <v>2044</v>
      </c>
      <c r="V343" s="1" t="s">
        <v>2452</v>
      </c>
    </row>
    <row r="344" s="1" customFormat="1" spans="1:22">
      <c r="A344" s="3">
        <v>999224444291358</v>
      </c>
      <c r="B344" s="1" t="s">
        <v>4114</v>
      </c>
      <c r="C344" s="1" t="s">
        <v>4115</v>
      </c>
      <c r="D344" s="1" t="s">
        <v>4116</v>
      </c>
      <c r="E344" s="1" t="s">
        <v>4117</v>
      </c>
      <c r="F344" s="1" t="s">
        <v>2928</v>
      </c>
      <c r="G344" s="1" t="s">
        <v>2033</v>
      </c>
      <c r="H344" s="1" t="s">
        <v>2034</v>
      </c>
      <c r="I344" s="1" t="s">
        <v>4118</v>
      </c>
      <c r="J344" s="1" t="s">
        <v>30</v>
      </c>
      <c r="K344" s="1" t="s">
        <v>4119</v>
      </c>
      <c r="L344" s="1" t="s">
        <v>2038</v>
      </c>
      <c r="M344" s="1" t="s">
        <v>4120</v>
      </c>
      <c r="N344" s="1" t="s">
        <v>4121</v>
      </c>
      <c r="O344" s="1" t="s">
        <v>2038</v>
      </c>
      <c r="P344" s="1" t="s">
        <v>2039</v>
      </c>
      <c r="Q344" s="1" t="s">
        <v>2040</v>
      </c>
      <c r="R344" s="1" t="s">
        <v>4122</v>
      </c>
      <c r="S344" s="1" t="s">
        <v>2042</v>
      </c>
      <c r="T344" s="1" t="s">
        <v>2043</v>
      </c>
      <c r="U344" s="1" t="s">
        <v>2044</v>
      </c>
      <c r="V344" s="1" t="s">
        <v>2109</v>
      </c>
    </row>
    <row r="345" s="1" customFormat="1" spans="1:22">
      <c r="A345" s="3">
        <v>999223267022043</v>
      </c>
      <c r="B345" s="1" t="s">
        <v>4123</v>
      </c>
      <c r="C345" s="1" t="s">
        <v>4124</v>
      </c>
      <c r="D345" s="1" t="s">
        <v>4125</v>
      </c>
      <c r="E345" s="1" t="s">
        <v>4126</v>
      </c>
      <c r="F345" s="1" t="s">
        <v>2928</v>
      </c>
      <c r="G345" s="1" t="s">
        <v>2033</v>
      </c>
      <c r="H345" s="1" t="s">
        <v>2034</v>
      </c>
      <c r="I345" s="1" t="s">
        <v>4127</v>
      </c>
      <c r="J345" s="1" t="s">
        <v>30</v>
      </c>
      <c r="K345" s="1" t="s">
        <v>4128</v>
      </c>
      <c r="L345" s="1" t="s">
        <v>4128</v>
      </c>
      <c r="M345" s="1" t="s">
        <v>2037</v>
      </c>
      <c r="N345" s="1" t="s">
        <v>2037</v>
      </c>
      <c r="O345" s="1" t="s">
        <v>2038</v>
      </c>
      <c r="P345" s="1" t="s">
        <v>2039</v>
      </c>
      <c r="Q345" s="1" t="s">
        <v>2040</v>
      </c>
      <c r="R345" s="1" t="s">
        <v>4129</v>
      </c>
      <c r="S345" s="1" t="s">
        <v>2042</v>
      </c>
      <c r="T345" s="1" t="s">
        <v>2043</v>
      </c>
      <c r="U345" s="1" t="s">
        <v>2044</v>
      </c>
      <c r="V345" s="1" t="s">
        <v>2065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 HKD</vt:lpstr>
      <vt:lpstr>Sheet2 CNY</vt:lpstr>
      <vt:lpstr>对账HKD</vt:lpstr>
      <vt:lpstr>对账CNY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2023-08-02T03:37:21Z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2052-12.1.0.15120</vt:lpwstr>
  </property>
</Properties>
</file>