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对账!$A$1:$W$249</definedName>
  </definedNames>
  <calcPr calcId="144525"/>
</workbook>
</file>

<file path=xl/sharedStrings.xml><?xml version="1.0" encoding="utf-8"?>
<sst xmlns="http://schemas.openxmlformats.org/spreadsheetml/2006/main" count="8238" uniqueCount="2421">
  <si>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</si>
  <si>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</si>
  <si>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</si>
  <si>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</si>
  <si>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</si>
  <si>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</si>
  <si>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</si>
  <si>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</si>
  <si>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</si>
  <si>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</si>
  <si>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</si>
  <si>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</si>
  <si>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</si>
  <si>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</si>
  <si>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</si>
  <si>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</si>
  <si>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</si>
  <si>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</si>
  <si>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</si>
  <si>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</si>
  <si>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</si>
  <si>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</si>
  <si>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</si>
  <si>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</si>
  <si>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</si>
  <si>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999222011694477	</t>
  </si>
  <si>
    <t>Ctrip</t>
  </si>
  <si>
    <t>正常</t>
  </si>
  <si>
    <t>[曼谷]曼谷索拉利亚西铁酒店(Solaria Nishitetsu Hotel Bangkok)(102642575)</t>
  </si>
  <si>
    <t>豪华转角双床房 禁烟&lt;特惠专享&gt;&lt;三人入住&gt;&lt;早餐&gt;</t>
  </si>
  <si>
    <t>CNY</t>
  </si>
  <si>
    <t>Fung/Yuk Ching Irene,Fung/Yuk Ching Irene,Fung/Yuk Ching Irene</t>
  </si>
  <si>
    <t>CA2019230803CNY</t>
  </si>
  <si>
    <t>未提现</t>
  </si>
  <si>
    <t>携程开票</t>
  </si>
  <si>
    <t xml:space="preserve">2904059	</t>
  </si>
  <si>
    <t xml:space="preserve">241414323	</t>
  </si>
  <si>
    <t xml:space="preserve">999222510010877	</t>
  </si>
  <si>
    <t>[曼谷]曼谷湄南河四季酒店 (政府卫生认证)(Four Seasons Hotel Bangkok at Chao Phraya River (SHA Plus+))(57171815)</t>
  </si>
  <si>
    <t>豪华特大床房(至少提前60天预订)&lt;双人入住&gt;&lt;双早&gt;</t>
  </si>
  <si>
    <t>Truniger/Diego,Truniger/Michelle</t>
  </si>
  <si>
    <t xml:space="preserve">3001788	</t>
  </si>
  <si>
    <t xml:space="preserve">148684	</t>
  </si>
  <si>
    <t xml:space="preserve">999223045422331	</t>
  </si>
  <si>
    <t>[拉普拉普]皇宫水上乐园度假村(JPark Island Resort &amp; Waterpark)(5435570)</t>
  </si>
  <si>
    <t>麦克坦海景套房(至少连住2晚及以上)&lt;特价大促销&gt;&lt;三人入住&gt;&lt;早餐&gt;</t>
  </si>
  <si>
    <t>KIM/YOUNGSIK,CHO/KISUN</t>
  </si>
  <si>
    <t xml:space="preserve">3098654	</t>
  </si>
  <si>
    <t xml:space="preserve">6875933	</t>
  </si>
  <si>
    <t xml:space="preserve">999223600349640	</t>
  </si>
  <si>
    <t>[拉普拉普]蓝水马里巴哥海滩度假村(Bluewater Maribago Beach Resort)(7333668)</t>
  </si>
  <si>
    <t>豪华房&lt;今日特价 &gt;&lt;双人入住&gt;&lt;双早&gt;</t>
  </si>
  <si>
    <t>BAEK/SEUNGIN</t>
  </si>
  <si>
    <t xml:space="preserve">3217277	</t>
  </si>
  <si>
    <t xml:space="preserve">126679	</t>
  </si>
  <si>
    <t xml:space="preserve">23673031942	</t>
  </si>
  <si>
    <t>Kim/Eunyoung</t>
  </si>
  <si>
    <t xml:space="preserve">3231994	</t>
  </si>
  <si>
    <t xml:space="preserve">127578	</t>
  </si>
  <si>
    <t xml:space="preserve">23684618206	</t>
  </si>
  <si>
    <t xml:space="preserve">3233474	</t>
  </si>
  <si>
    <t xml:space="preserve">127558	</t>
  </si>
  <si>
    <t xml:space="preserve">999223725847865	</t>
  </si>
  <si>
    <t>阿玛玛水疗套房&lt;今日特价 &gt;&lt;四人入住&gt;&lt;无早&gt;</t>
  </si>
  <si>
    <t>nam/dong yeon,nam/dong yeon,nam/dong yeon,nam/dong yeon</t>
  </si>
  <si>
    <t xml:space="preserve">3244537	</t>
  </si>
  <si>
    <t xml:space="preserve">127554	</t>
  </si>
  <si>
    <t xml:space="preserve">999223901142263	</t>
  </si>
  <si>
    <t>[普吉岛]普吉岛班陶海滩瑞享度假村(Mövenpick Resort Bangtao Beach Phuket)(3462137)</t>
  </si>
  <si>
    <t>三卧公寓房(至少连住2晚及以上)&lt;特惠专享&gt;&lt;六人入住&gt;&lt;早餐&gt;</t>
  </si>
  <si>
    <t>LAM/CHEUK HO</t>
  </si>
  <si>
    <t xml:space="preserve">3302408	</t>
  </si>
  <si>
    <t xml:space="preserve">61404063	</t>
  </si>
  <si>
    <t xml:space="preserve">999223957172577	</t>
  </si>
  <si>
    <t>[芭堤雅]芭堤雅大中心点 - SHA Extra Plus 认证(Grande Centre Point Pattaya)(23791733)</t>
  </si>
  <si>
    <t>海景豪华房-大床(至少连住2晚及以上)&lt;今日特价 &gt;&lt;双人入住&gt;&lt;不适用泰国客人&gt;&lt;双早&gt;</t>
  </si>
  <si>
    <t>WONG/TAK KUEN,WONG/TAK YEE</t>
  </si>
  <si>
    <t xml:space="preserve">3313256	</t>
  </si>
  <si>
    <t xml:space="preserve">178571	</t>
  </si>
  <si>
    <t xml:space="preserve">999224190495992	</t>
  </si>
  <si>
    <t>[普吉岛]普吉岛安纳塔拉迈考度假村(Anantara Vacation Club Mai Khao Phuket)(7086098)</t>
  </si>
  <si>
    <t>一卧室泳池别墅(至少连住2晚及以上)&lt;特价大促销&gt;&lt;双人入住&gt;&lt;双早&gt;</t>
  </si>
  <si>
    <t>JEONG/SODAM</t>
  </si>
  <si>
    <t xml:space="preserve">3383000	</t>
  </si>
  <si>
    <t xml:space="preserve">62023112	</t>
  </si>
  <si>
    <t xml:space="preserve">999224255383023	</t>
  </si>
  <si>
    <t>[曼谷]曼谷水门伯克利酒店(The Berkeley Hotel Pratunam Bangkok)(28597407)</t>
  </si>
  <si>
    <t>北塔尊贵房(至少连住2晚及以上)&lt;三人入住&gt;&lt;不适用泰国客人&gt;&lt;早餐&gt;</t>
  </si>
  <si>
    <t>HESSLER/HEIKE</t>
  </si>
  <si>
    <t xml:space="preserve">3386101	</t>
  </si>
  <si>
    <t xml:space="preserve">10011014348	</t>
  </si>
  <si>
    <t xml:space="preserve">999224328084597	</t>
  </si>
  <si>
    <t>[吉隆坡]吉隆坡双威伟乐酒店(Sunway Velocity Hotel Kuala Lumpur)(28524790)</t>
  </si>
  <si>
    <t>加大高级特大床房&lt;今日特价 &gt;&lt;双人入住&gt;&lt;双早&gt;</t>
  </si>
  <si>
    <t>TAN/CAROLINE</t>
  </si>
  <si>
    <t xml:space="preserve">3401873	</t>
  </si>
  <si>
    <t xml:space="preserve">33786905	</t>
  </si>
  <si>
    <t xml:space="preserve">999224357689678	</t>
  </si>
  <si>
    <t>[吉隆坡]吉隆坡圣塔格兰德签名酒店(Santa Grand Signature Kuala Lumpur)(101006793)</t>
  </si>
  <si>
    <t>高级双人房（1 张双人床）&lt;1&gt;&lt;双人入住&gt;&lt;双早&gt;</t>
  </si>
  <si>
    <t>QIAN/SHIXUN,QUAN/QINGYAN</t>
  </si>
  <si>
    <t xml:space="preserve">3407576	</t>
  </si>
  <si>
    <t xml:space="preserve">26960	</t>
  </si>
  <si>
    <t xml:space="preserve">999224359654159	</t>
  </si>
  <si>
    <t>全海景套房(至少连住2晚及以上)&lt;今日特价 &gt;&lt;双人入住&gt;&lt;不适用泰国客人&gt;&lt;双早&gt;</t>
  </si>
  <si>
    <t>MAK/WING YEE</t>
  </si>
  <si>
    <t xml:space="preserve">3408329	</t>
  </si>
  <si>
    <t xml:space="preserve">182969	</t>
  </si>
  <si>
    <t xml:space="preserve">999224383379212	</t>
  </si>
  <si>
    <t>[首尔]三井酒店(Hotel Samjung)(28525707)</t>
  </si>
  <si>
    <t>双人床房&lt;双人入住&gt;&lt;无早&gt;</t>
  </si>
  <si>
    <t>YIM/TSE MAN JASMINE</t>
  </si>
  <si>
    <t xml:space="preserve">3414359	</t>
  </si>
  <si>
    <t xml:space="preserve">23045381	</t>
  </si>
  <si>
    <t xml:space="preserve">999224403918368	</t>
  </si>
  <si>
    <t>[新加坡]新加坡河景福朋喜来登集团酒店(Four Points by Sheraton Singapore, Riverview (SG Clean))(4492702)</t>
  </si>
  <si>
    <t>城景豪华双床房(至少连住2晚及以上)&lt;特惠专享&gt;&lt;单人入住&gt;&lt;单早&gt;</t>
  </si>
  <si>
    <t>LIN/JUAN</t>
  </si>
  <si>
    <t xml:space="preserve">3419176	</t>
  </si>
  <si>
    <t xml:space="preserve">	</t>
  </si>
  <si>
    <t xml:space="preserve">999224403973482	</t>
  </si>
  <si>
    <t>[曼谷]曼谷阿玛瑞水门酒店(Amari Watergate Bangkok)(5243310)</t>
  </si>
  <si>
    <t>豪华双床房(至少提前45天预订)&lt;双人入住&gt;&lt;双早&gt;</t>
  </si>
  <si>
    <t>FANG/HUI BIN</t>
  </si>
  <si>
    <t xml:space="preserve">3419185	</t>
  </si>
  <si>
    <t>取消</t>
  </si>
  <si>
    <t xml:space="preserve">999224453640730	</t>
  </si>
  <si>
    <t>[合艾]合艾盛泰乐酒店(Centara Hotel Hat Yai)(5535789)</t>
  </si>
  <si>
    <t>高级双床房&lt;今日特价 &gt;&lt;双人入住&gt;&lt;适用于除泰国的亚洲客人&gt;&lt;双早&gt;</t>
  </si>
  <si>
    <t>NGO/XING TUNG</t>
  </si>
  <si>
    <t xml:space="preserve">3431779	</t>
  </si>
  <si>
    <t xml:space="preserve">999224513784708	</t>
  </si>
  <si>
    <t>[曼谷]曼谷大仓新颐酒店(The Okura Prestige Bangkok)(4646619)</t>
  </si>
  <si>
    <t>豪华特大床房-禁烟&lt;特惠&gt;&lt;双人入住&gt;&lt;双早&gt;</t>
  </si>
  <si>
    <t>MAK/LI HO,LO/CHERIE</t>
  </si>
  <si>
    <t xml:space="preserve">3443989	</t>
  </si>
  <si>
    <t xml:space="preserve">999224548057016	</t>
  </si>
  <si>
    <t>[普吉岛]普吉假日酒店(Holiday Inn Resort Phuket, an IHG Hotel)(3031621)</t>
  </si>
  <si>
    <t>标准房(连住3晚及以上)&lt;限量特价&gt;&lt;双人入住&gt;&lt;双早&gt;</t>
  </si>
  <si>
    <t>GAO/YUXIAN,HU/MENG</t>
  </si>
  <si>
    <t xml:space="preserve">3451912	</t>
  </si>
  <si>
    <t xml:space="preserve">999224637264597	</t>
  </si>
  <si>
    <t>豪华特大床房&lt;今日特价 &gt;&lt;双人入住&gt;&lt;适用于除泰国的亚洲客人&gt;&lt;双早&gt;</t>
  </si>
  <si>
    <t>LOW/EE LING JENNIFER</t>
  </si>
  <si>
    <t xml:space="preserve">3471535	</t>
  </si>
  <si>
    <t xml:space="preserve">999224656057958	</t>
  </si>
  <si>
    <t>YIN/CHENG,SHA/DIDI,ZHANG/DAN,HUANG/JIA,ZHANG/XIAOQIAN,QIN/ZHANGSHENG</t>
  </si>
  <si>
    <t xml:space="preserve">3475374	</t>
  </si>
  <si>
    <t xml:space="preserve">73300360	</t>
  </si>
  <si>
    <t xml:space="preserve">999224697384314	</t>
  </si>
  <si>
    <t>[普吉岛]纳玛卡度假卡马拉酒店(Namaka Resort Kamala)(21793296)</t>
  </si>
  <si>
    <t>豪华房(连住3晚及以上)&lt;双人入住&gt;&lt;双早&gt;</t>
  </si>
  <si>
    <t>AL MANDHARI/HAMED</t>
  </si>
  <si>
    <t xml:space="preserve">3484536	</t>
  </si>
  <si>
    <t xml:space="preserve">19441	</t>
  </si>
  <si>
    <t xml:space="preserve">999224712976796	</t>
  </si>
  <si>
    <t>[芽庄]芽庄美利亚珍珠帝国酒店(Meliá Vinpearl Nha Trang Empire)(28640990)</t>
  </si>
  <si>
    <t>豪华房&lt;今日特价 &gt;&lt;三人入住&gt;&lt;早餐&gt;</t>
  </si>
  <si>
    <t>KIM/HANKYUL,KIM/DAEHWAN,KIM/SAEIN</t>
  </si>
  <si>
    <t xml:space="preserve">3489284	</t>
  </si>
  <si>
    <t xml:space="preserve">999224756034114	</t>
  </si>
  <si>
    <t>[拉普拉普]康斯特白拉热带海滩度假村(Costabella Tropical Beach Hotel)(8235061)</t>
  </si>
  <si>
    <t>高级房&lt;特价大促销&gt;&lt;三人入住&gt;&lt;早餐&gt;</t>
  </si>
  <si>
    <t>han/minkyung,han/minkyung,han/minkyung</t>
  </si>
  <si>
    <t xml:space="preserve">3501268	</t>
  </si>
  <si>
    <t xml:space="preserve">999224756138736	</t>
  </si>
  <si>
    <t>高级房&lt;特价大促销&gt;&lt;双人入住&gt;&lt;双早&gt;</t>
  </si>
  <si>
    <t>PARK/MOONNAM,PARK/MOONNAM</t>
  </si>
  <si>
    <t xml:space="preserve">3501285	</t>
  </si>
  <si>
    <t xml:space="preserve">999224763341355	</t>
  </si>
  <si>
    <t>[普吉岛]普吉岛芭东彩灯度假村(The Lantern Resorts Patong Phuket)(28689957)</t>
  </si>
  <si>
    <t>景观房&lt;今日特价 &gt;&lt;双人入住&gt;&lt;无早&gt;</t>
  </si>
  <si>
    <t>song/jina,song/jina</t>
  </si>
  <si>
    <t xml:space="preserve">3501836	</t>
  </si>
  <si>
    <t xml:space="preserve">999224763950906	</t>
  </si>
  <si>
    <t>[曼谷]察殿曼谷大酒店(Chatrium Grand Bangkok)(105593534)</t>
  </si>
  <si>
    <t>家庭房(至少连住2晚及以上)&lt;今日特价 &gt;&lt;四人入住&gt;&lt;不适用泰国客人&gt;&lt;早餐&gt;</t>
  </si>
  <si>
    <t>Lam/Ngar Yee</t>
  </si>
  <si>
    <t xml:space="preserve">3501983	</t>
  </si>
  <si>
    <t xml:space="preserve">999224833975299	</t>
  </si>
  <si>
    <t>[芽庄]芽庄洲际酒店(InterContinental Nha Trang, an IHG Hotel)(4398930)</t>
  </si>
  <si>
    <t>海景经典特大床房（高层）&lt;双人入住&gt;&lt;仅适用韩国客人&gt;&lt;双早&gt;</t>
  </si>
  <si>
    <t>SON/HANSAEM</t>
  </si>
  <si>
    <t xml:space="preserve">3519876	</t>
  </si>
  <si>
    <t xml:space="preserve">762679	</t>
  </si>
  <si>
    <t xml:space="preserve">999224842443945	</t>
  </si>
  <si>
    <t>高级特大床房&lt;今日特价 &gt;&lt;双人入住&gt;&lt;适用于除泰国的亚洲客人&gt;&lt;双早&gt;</t>
  </si>
  <si>
    <t>LEONG/YOKE KEE</t>
  </si>
  <si>
    <t xml:space="preserve">3523016	</t>
  </si>
  <si>
    <t xml:space="preserve">999224856953773	</t>
  </si>
  <si>
    <t>[巴厘岛]土豆头套房和一室公寓(Potato Head Suites &amp; Studios - Chse Certified)(100316745)</t>
  </si>
  <si>
    <t>日出工作室&lt;特价大促销&gt;&lt;双人入住&gt;&lt;中宾&gt;&lt;双早&gt;</t>
  </si>
  <si>
    <t>PEI/YU,Zhao/Chunyi,Xu/Ning,Zhang/Chunrong,Chen/Changzheng</t>
  </si>
  <si>
    <t xml:space="preserve">3526871	</t>
  </si>
  <si>
    <t xml:space="preserve">999224888673272	</t>
  </si>
  <si>
    <t>PAN/FENGLIAN,CUI/YUJIANG</t>
  </si>
  <si>
    <t xml:space="preserve">3534351	</t>
  </si>
  <si>
    <t xml:space="preserve">999224905008806	</t>
  </si>
  <si>
    <t>A RAHMAN/AZIZAH</t>
  </si>
  <si>
    <t xml:space="preserve">3538161	</t>
  </si>
  <si>
    <t xml:space="preserve">999224925682117	</t>
  </si>
  <si>
    <t>[曼谷]曼谷暹罗智选假日酒店(Holiday Inn Express Bangkok Siam, an IHG Hotel)(28597730)</t>
  </si>
  <si>
    <t>标准房 禁烟(至少连住2晚及以上)&lt;双人入住&gt;&lt;中宾&gt;&lt;双早&gt;</t>
  </si>
  <si>
    <t>LAI/SHUK HAN</t>
  </si>
  <si>
    <t xml:space="preserve">3543362	</t>
  </si>
  <si>
    <t xml:space="preserve">999224941436772	</t>
  </si>
  <si>
    <t>SALLEH/SALINA</t>
  </si>
  <si>
    <t xml:space="preserve">3547507	</t>
  </si>
  <si>
    <t xml:space="preserve">999224947022344	</t>
  </si>
  <si>
    <t>[长滩岛]绯红度假酒店&amp;Spa长滩岛(Crimson Resort and Spa Boracay)(16018621)</t>
  </si>
  <si>
    <t>套房(至少连住2晚及以上)&lt;今日特价 &gt;&lt;双人入住&gt;&lt;不适用菲律宾客人&gt;&lt;双早&gt;</t>
  </si>
  <si>
    <t>KWON/JUN SUNG</t>
  </si>
  <si>
    <t xml:space="preserve">3549618	</t>
  </si>
  <si>
    <t xml:space="preserve">24947028636	</t>
  </si>
  <si>
    <t>KWON/JUN SUNG,LEE/MIOK</t>
  </si>
  <si>
    <t xml:space="preserve">3549622	</t>
  </si>
  <si>
    <t xml:space="preserve">579076	</t>
  </si>
  <si>
    <t xml:space="preserve">999224975759694	</t>
  </si>
  <si>
    <t>[首尔]首尔费尔蒙大使酒店(Fairmont Ambassador Seoul)(97349457)</t>
  </si>
  <si>
    <t>费尔蒙特双床房(至少连住2晚及以上)&lt;今日特价 &gt;&lt;双人入住&gt;&lt;中宾&gt;&lt;无早&gt;</t>
  </si>
  <si>
    <t>JIANG/XINYI</t>
  </si>
  <si>
    <t xml:space="preserve">3555584	</t>
  </si>
  <si>
    <t xml:space="preserve">999224993730292	</t>
  </si>
  <si>
    <t>北塔尊贵房(至少连住2晚及以上)&lt;双人入住&gt;&lt;中宾&gt;&lt;双早&gt;</t>
  </si>
  <si>
    <t>KWOK/YIN TAK</t>
  </si>
  <si>
    <t xml:space="preserve">3560534	</t>
  </si>
  <si>
    <t xml:space="preserve">10011028865	</t>
  </si>
  <si>
    <t xml:space="preserve">999224993752489	</t>
  </si>
  <si>
    <t>CHEUNG/YAN TING</t>
  </si>
  <si>
    <t xml:space="preserve">3560543	</t>
  </si>
  <si>
    <t xml:space="preserve">999225005021553	</t>
  </si>
  <si>
    <t>[曼谷]曼谷京华大酒店(Hotel Royal Bangkok@Chinatown)(17263358)</t>
  </si>
  <si>
    <t>高级房(无窗)(至少连住2晚及以上)&lt;双人入住&gt;&lt;无早&gt;</t>
  </si>
  <si>
    <t>DAOVANNASY/KEOTA</t>
  </si>
  <si>
    <t xml:space="preserve">3562601	</t>
  </si>
  <si>
    <t xml:space="preserve">999225008843656	</t>
  </si>
  <si>
    <t>[普吉岛]卡塔棕榈水疗度假酒店(Kata Palm Resort &amp; Spa)(4120277)</t>
  </si>
  <si>
    <t>皇家蓝翼高级房&lt;特惠&gt;&lt;双人入住&gt;&lt;双早&gt;</t>
  </si>
  <si>
    <t>Dalmazzo/Taryn,Dalmazzo/Taryn</t>
  </si>
  <si>
    <t xml:space="preserve">3564038	</t>
  </si>
  <si>
    <t xml:space="preserve">999225082943137	</t>
  </si>
  <si>
    <t>[胡志明市]西贡中心铂尔曼酒店(Pullman Saigon Centre)(6059794)</t>
  </si>
  <si>
    <t>豪华特大床房&lt;双人入住&gt;&lt;双早&gt;</t>
  </si>
  <si>
    <t>PRAYONG/KLAITHIN,TORII/HIROSHI</t>
  </si>
  <si>
    <t xml:space="preserve">3582558	</t>
  </si>
  <si>
    <t xml:space="preserve">999225089154879	</t>
  </si>
  <si>
    <t>[芭堤雅]芭堤雅爱湾皇家巡航酒店(A-One the Royal Cruise Hotel Pattaya)(4037063)</t>
  </si>
  <si>
    <t>豪华双床房&lt;双人入住&gt;&lt;不适用印度客人&gt;&lt;双早&gt;</t>
  </si>
  <si>
    <t>HUANG/KAIHUNG</t>
  </si>
  <si>
    <t xml:space="preserve">3584015	</t>
  </si>
  <si>
    <t xml:space="preserve">999225094277131	</t>
  </si>
  <si>
    <t>[普吉岛]奈涵度假村(The Nai Harn)(5025017)</t>
  </si>
  <si>
    <t>豪华洋景房&lt;今日特价 &gt;&lt;双人入住&gt;&lt;中宾&gt;&lt;双早&gt;</t>
  </si>
  <si>
    <t>LIU/HAIDA,HUANG/WEI</t>
  </si>
  <si>
    <t xml:space="preserve">3586093	</t>
  </si>
  <si>
    <t xml:space="preserve">999225108312520	</t>
  </si>
  <si>
    <t>[胡志明市]西贡融合套房酒店(Fusion Suites Saigon)(5716739)</t>
  </si>
  <si>
    <t>双床套房(至少连住2晚及以上)&lt;今日特价 &gt;&lt;双人入住&gt;&lt;不适用韩国客人&gt;&lt;双早&gt;</t>
  </si>
  <si>
    <t>TABE/NAMI</t>
  </si>
  <si>
    <t xml:space="preserve">3588871	</t>
  </si>
  <si>
    <t xml:space="preserve">63622	</t>
  </si>
  <si>
    <t xml:space="preserve">999225136493217	</t>
  </si>
  <si>
    <t>[西雅加达]萨提卡高级哈亚乌鲁雅加达酒店(Hotel Santika Premiere Hayam Wuruk Jakarta)(28555982)</t>
  </si>
  <si>
    <t>LI/YEWEI,LI/WENHAO,SONG/WEIWEI</t>
  </si>
  <si>
    <t xml:space="preserve">3595791	</t>
  </si>
  <si>
    <t xml:space="preserve">999225136611736	</t>
  </si>
  <si>
    <t>[吉隆坡]铂尔曼吉隆坡城市中心大酒店(Pullman Kuala Lumpur City Centre Hotel &amp; Residences)(5073220)</t>
  </si>
  <si>
    <t>尊享豪华双床房(至少连住2晚及以上)&lt;双人入住&gt;&lt;双早&gt;</t>
  </si>
  <si>
    <t>LI/YONLE</t>
  </si>
  <si>
    <t xml:space="preserve">3595814	</t>
  </si>
  <si>
    <t xml:space="preserve">957754	</t>
  </si>
  <si>
    <t xml:space="preserve">999225138139611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</si>
  <si>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</si>
  <si>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</si>
  <si>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KIM/WOOTAEK</t>
  </si>
  <si>
    <t xml:space="preserve">3596346	</t>
  </si>
  <si>
    <t xml:space="preserve">25138798449	</t>
  </si>
  <si>
    <t>[曼谷]曼谷美蒂雅酒店素坤逸18巷(Maitria Hotel Sukhumvit 18 - A Chatrium Collection Bangkok)(5280489)</t>
  </si>
  <si>
    <t>标准一室房&lt;双人入住&gt;&lt;仅适用亚洲客人&gt;&lt;双早&gt;</t>
  </si>
  <si>
    <t>FANG/XINYI,SHOU/SHUYAN</t>
  </si>
  <si>
    <t xml:space="preserve">3596643	</t>
  </si>
  <si>
    <t xml:space="preserve">295052183	</t>
  </si>
  <si>
    <t xml:space="preserve">999225144175336	</t>
  </si>
  <si>
    <t>[曼谷]曼谷素坤逸 15 瑞享饭店(Mövenpick Hotel Sukhumvit 15 Bangkok)(5281523)</t>
  </si>
  <si>
    <t>高级双床房&lt;今日特价 &gt;&lt;双人入住&gt;&lt;不适用泰国客人&gt;&lt;双早&gt;</t>
  </si>
  <si>
    <t>WONG/WAI MING,LEUNG/CHAU YEE,WONG/WING KEE</t>
  </si>
  <si>
    <t xml:space="preserve">3597334	</t>
  </si>
  <si>
    <t xml:space="preserve">999225138968423	</t>
  </si>
  <si>
    <t>[新加坡]新加坡圣淘沙索菲特度假村及水疗中心(Sofitel Singapore Sentosa Resort &amp; Spa)(3737042)</t>
  </si>
  <si>
    <t>奢华双床房(至少连住2晚及以上)&lt;今日特惠&gt;&lt;三人入住&gt;&lt;早餐&gt;</t>
  </si>
  <si>
    <t>KOU/CHI,XU/YULIN,JIA/WENQI</t>
  </si>
  <si>
    <t xml:space="preserve">3596689	</t>
  </si>
  <si>
    <t xml:space="preserve">86494693	</t>
  </si>
  <si>
    <t xml:space="preserve">999225149152939	</t>
  </si>
  <si>
    <t>RAO/FENGJIAO</t>
  </si>
  <si>
    <t xml:space="preserve">3598513	</t>
  </si>
  <si>
    <t xml:space="preserve">999225150923989	</t>
  </si>
  <si>
    <t>[曼谷]曼谷新通凯宾斯基酒店(Sindhorn Kempinski Hotel Bangkok  Certified)(92930805)</t>
  </si>
  <si>
    <t>行政俱乐部双床房(至少连住2晚及以上)&lt;今日特价 &gt;&lt;双人入住&gt;&lt;双早&gt;</t>
  </si>
  <si>
    <t>dokgo/youn,dokgo/youn</t>
  </si>
  <si>
    <t xml:space="preserve">3599044	</t>
  </si>
  <si>
    <t xml:space="preserve">999225151947064	</t>
  </si>
  <si>
    <t>[清迈]清迈香格里拉酒店(Shangri-La Chiang Mai)(3462760)</t>
  </si>
  <si>
    <t>池景豪华双床房(至少连住2晚及以上)&lt;今日特价 &gt;&lt;双人入住&gt;&lt;中宾&gt;&lt;双早&gt;</t>
  </si>
  <si>
    <t>YANG/JUAN,XU/WEI</t>
  </si>
  <si>
    <t xml:space="preserve">3599542	</t>
  </si>
  <si>
    <t xml:space="preserve">37807061	</t>
  </si>
  <si>
    <t xml:space="preserve">999225163856681	</t>
  </si>
  <si>
    <t>[科伦]科伦韦斯敦泻湖MO2酒店(MO2 Westown Lagoon Coron)(18557170)</t>
  </si>
  <si>
    <t>高级房 1张大床&lt;双人入住&gt;&lt;双早&gt;</t>
  </si>
  <si>
    <t>XU/RUOYING</t>
  </si>
  <si>
    <t xml:space="preserve">3601386	</t>
  </si>
  <si>
    <t xml:space="preserve">999225166503634	</t>
  </si>
  <si>
    <t>[普吉岛]普吉岛阿克塞斯度假村及别墅(Access Resort &amp; Villas)(4036554)</t>
  </si>
  <si>
    <t>蓝翼直通泳池房&lt;双人入住&gt;&lt;双早&gt;</t>
  </si>
  <si>
    <t>WU/QILONG,LIAO/WENQIN</t>
  </si>
  <si>
    <t xml:space="preserve">3602144	</t>
  </si>
  <si>
    <t xml:space="preserve">999225168851045	</t>
  </si>
  <si>
    <t>奢华特大床房(至少连住2晚及以上)&lt;特惠价&gt;&lt;双人入住&gt;&lt;双早&gt;</t>
  </si>
  <si>
    <t>XIE/YIFAN,XIE/JINWAN</t>
  </si>
  <si>
    <t xml:space="preserve">3603093	</t>
  </si>
  <si>
    <t xml:space="preserve">86519180	</t>
  </si>
  <si>
    <t xml:space="preserve">999225176639892	</t>
  </si>
  <si>
    <t>Yan/Ni,Deng/Jianhua</t>
  </si>
  <si>
    <t xml:space="preserve">3604049	</t>
  </si>
  <si>
    <t xml:space="preserve">25182713825	</t>
  </si>
  <si>
    <t>CHENG/YONG,MA/QIUSHENG</t>
  </si>
  <si>
    <t xml:space="preserve">3605506	</t>
  </si>
  <si>
    <t xml:space="preserve">37807727	</t>
  </si>
  <si>
    <t xml:space="preserve">25183018877	</t>
  </si>
  <si>
    <t>池景豪华特大床房(至少连住2晚及以上)&lt;今日特价 &gt;&lt;双人入住&gt;&lt;中宾&gt;&lt;双早&gt;</t>
  </si>
  <si>
    <t>PAN/YING</t>
  </si>
  <si>
    <t xml:space="preserve">3605550	</t>
  </si>
  <si>
    <t xml:space="preserve">37807723	</t>
  </si>
  <si>
    <t xml:space="preserve">999225196506595	</t>
  </si>
  <si>
    <t>[Khok Kloi]普吉岛攀牙湾艾琳塔温泉度假酒店(Aleenta Resort And Spa, Phuket-Phangnga)(4998752)</t>
  </si>
  <si>
    <t>至尊豪华泳池别墅&lt;双人入住&gt;&lt;适用于除泰国的亚洲客人&gt;&lt;双早&gt;</t>
  </si>
  <si>
    <t>SHI/YIBEI,QUAN/MINGYUAN</t>
  </si>
  <si>
    <t xml:space="preserve">3608067	</t>
  </si>
  <si>
    <t xml:space="preserve">999225197972621	</t>
  </si>
  <si>
    <t>LI/LINGYUN,LI/PING,WANG/PEI RU,YAU/MENG HOUE,YAU/KATHERINE KAR WING</t>
  </si>
  <si>
    <t xml:space="preserve">3608366	</t>
  </si>
  <si>
    <t xml:space="preserve">83780714	</t>
  </si>
  <si>
    <t xml:space="preserve">999225198117382	</t>
  </si>
  <si>
    <t>jeong/yangwoo</t>
  </si>
  <si>
    <t xml:space="preserve">3608391	</t>
  </si>
  <si>
    <t xml:space="preserve">23051331	</t>
  </si>
  <si>
    <t xml:space="preserve">999225204339658	</t>
  </si>
  <si>
    <t>[新加坡]樟宜机场皇冠假日酒店  - IHG 旗下酒店(Crowne Plaza Changi Airport, an IHG Hotel)(3104999)</t>
  </si>
  <si>
    <t>宝石翼楼标准特大床房&lt;双人入住&gt;&lt;双早&gt;</t>
  </si>
  <si>
    <t>FAM/YI TING</t>
  </si>
  <si>
    <t xml:space="preserve">3610167	</t>
  </si>
  <si>
    <t xml:space="preserve">999224939416102	</t>
  </si>
  <si>
    <t>退单</t>
  </si>
  <si>
    <t>[曼谷]曼谷维伊 - 美憬阁酒店(VIE Hotel Bangkok, MGallery Hotel Collection)(3906021)</t>
  </si>
  <si>
    <t>行政套房(至少连住2晚及以上)&lt;特别促销&gt;&lt;双人入住&gt;&lt;适用于除泰国的亚洲客人&gt;&lt;双早&gt;</t>
  </si>
  <si>
    <t>XU/CHENG</t>
  </si>
  <si>
    <t xml:space="preserve">3546910	</t>
  </si>
  <si>
    <t xml:space="preserve">8002374	</t>
  </si>
  <si>
    <t xml:space="preserve">999225246080719	</t>
  </si>
  <si>
    <t>宝石翼楼标准特大床房&lt;今日特惠&gt;&lt;双人入住&gt;&lt;双早&gt;</t>
  </si>
  <si>
    <t>XIN/CHANG,HUI/YAFEI</t>
  </si>
  <si>
    <t xml:space="preserve">3618389	</t>
  </si>
  <si>
    <t xml:space="preserve">21120338	</t>
  </si>
  <si>
    <t xml:space="preserve">25253540188	</t>
  </si>
  <si>
    <t>[曼谷]曼谷野餐酒店 - 兰南(Picnic Hotel Bangkok - Rang Nam)(28597427)</t>
  </si>
  <si>
    <t>标准双床房&lt;双人入住&gt;&lt;双早&gt;</t>
  </si>
  <si>
    <t>WANG/YU,Zhang/Tingting</t>
  </si>
  <si>
    <t xml:space="preserve">3619992	</t>
  </si>
  <si>
    <t xml:space="preserve">236759	</t>
  </si>
  <si>
    <t xml:space="preserve">999225268750467	</t>
  </si>
  <si>
    <t>[普吉岛]普吉岛迈考美利亚酒店(MELIÁ Phuket Mai Khao)(92000607)</t>
  </si>
  <si>
    <t>一卧室别墅（带私人泳池）&lt;特价大促销&gt;&lt;双人入住&gt;&lt;双早&gt;</t>
  </si>
  <si>
    <t>HUANG/TING,ZHUO/CHENG,LIU/SUMIN,HUANG/SHIEN</t>
  </si>
  <si>
    <t xml:space="preserve">3623296	</t>
  </si>
  <si>
    <t xml:space="preserve">57456/57457	</t>
  </si>
  <si>
    <t xml:space="preserve">999225271416435	</t>
  </si>
  <si>
    <t>YANG/HUA</t>
  </si>
  <si>
    <t xml:space="preserve">3624093	</t>
  </si>
  <si>
    <t xml:space="preserve">37808746	</t>
  </si>
  <si>
    <t xml:space="preserve">999225286409463	</t>
  </si>
  <si>
    <t>[巴厘岛]土豆头套房和一室公寓(Potato Head Suites &amp; Studios)(100316745)</t>
  </si>
  <si>
    <t>日出工作室&lt;双人入住&gt;&lt;中宾&gt;&lt;双早&gt;</t>
  </si>
  <si>
    <t>HE/SANSHAN,LIU/HUIXI</t>
  </si>
  <si>
    <t xml:space="preserve">3627035	</t>
  </si>
  <si>
    <t xml:space="preserve">136655	</t>
  </si>
  <si>
    <t xml:space="preserve">999225289601115	</t>
  </si>
  <si>
    <t>[库克卡克]​考拉拉弗洛拉度假酒店(La Flora Khao Lak)(107886430)</t>
  </si>
  <si>
    <t>弗洛拉房(至少连住2晚及以上)&lt;特惠专享&gt;&lt;双人入住&gt;&lt;双早&gt;</t>
  </si>
  <si>
    <t>Muanprasat/Chatchai,Muanprasat/Chatchai</t>
  </si>
  <si>
    <t xml:space="preserve">3627702	</t>
  </si>
  <si>
    <t xml:space="preserve">11010487	</t>
  </si>
  <si>
    <t xml:space="preserve">999225292334432	</t>
  </si>
  <si>
    <t>[芭堤雅]达拉角度假村(Cape Dara Resort)(5470678)</t>
  </si>
  <si>
    <t>豪华房&lt;双人入住&gt;&lt;不适用泰国/印度次大陆客人&gt;&lt;双早&gt;</t>
  </si>
  <si>
    <t>WANG/HUI,QIU/GUOYI</t>
  </si>
  <si>
    <t xml:space="preserve">3628769	</t>
  </si>
  <si>
    <t xml:space="preserve">517803	</t>
  </si>
  <si>
    <t xml:space="preserve">999225296222029	</t>
  </si>
  <si>
    <t>ZOU/YU,LI/YINGLIANG</t>
  </si>
  <si>
    <t xml:space="preserve">3628900	</t>
  </si>
  <si>
    <t xml:space="preserve">136618	</t>
  </si>
  <si>
    <t xml:space="preserve">999225298036330	</t>
  </si>
  <si>
    <t>[哥打京那巴鲁]莫诺科洛精品酒店(Monocolo Boutique Hotel)(110109406)</t>
  </si>
  <si>
    <t>豪华房间&lt;三人入住&gt;&lt;无早&gt;</t>
  </si>
  <si>
    <t>ZHAO/JINGLIAN</t>
  </si>
  <si>
    <t xml:space="preserve">3629122	</t>
  </si>
  <si>
    <t xml:space="preserve">P2307240221V-005703-F01	</t>
  </si>
  <si>
    <t xml:space="preserve">999225303204619	</t>
  </si>
  <si>
    <t>标准房(至少连住2晚及以上)&lt;双人入住&gt;&lt;双早&gt;</t>
  </si>
  <si>
    <t>MA/SHAN,REN/XINGYU</t>
  </si>
  <si>
    <t xml:space="preserve">3630208	</t>
  </si>
  <si>
    <t xml:space="preserve">18881547	</t>
  </si>
  <si>
    <t xml:space="preserve">999225305070201	</t>
  </si>
  <si>
    <t>[马尼拉]马尼拉新海岸酒店(New Coast Hotel Manila (Formerly New World Manila Bay Hotel))(28525574)</t>
  </si>
  <si>
    <t>高级特大床房&lt;限量特价&gt;&lt;双人入住&gt;&lt;双早&gt;</t>
  </si>
  <si>
    <t>Domingo/Emilio,Domingo/Emilio</t>
  </si>
  <si>
    <t xml:space="preserve">3630567	</t>
  </si>
  <si>
    <t xml:space="preserve">27540708	</t>
  </si>
  <si>
    <t xml:space="preserve">999225306791698	</t>
  </si>
  <si>
    <t>ZHENG/TING</t>
  </si>
  <si>
    <t xml:space="preserve">3631020	</t>
  </si>
  <si>
    <t xml:space="preserve">37809028	</t>
  </si>
  <si>
    <t xml:space="preserve">999225319213768	</t>
  </si>
  <si>
    <t>[首尔]首尔纳鲁美憬阁大使酒店(Hotel Naru Seoul MGallery Ambassador)(106045024)</t>
  </si>
  <si>
    <t>豪华河景房，配备 2 张单人床，可欣赏河景(连住3晚及以上)&lt;双人入住&gt;&lt;不适用韩国客人&gt;&lt;特价促销&gt;&lt;无早&gt;</t>
  </si>
  <si>
    <t>TONG/JUN,Zhang/Nan</t>
  </si>
  <si>
    <t xml:space="preserve">3633332	</t>
  </si>
  <si>
    <t xml:space="preserve">85885504	</t>
  </si>
  <si>
    <t xml:space="preserve">999225320953122	</t>
  </si>
  <si>
    <t>[曼谷]曼谷天空风景酒店(Skyview Hotel Bangkok)(6035613)</t>
  </si>
  <si>
    <t>至尊尊贵双床房(至少连住2晚及以上)&lt;特惠&gt;&lt;双人入住&gt;&lt;不适用泰国客人&gt;&lt;双早&gt;</t>
  </si>
  <si>
    <t>CHIANG/CHENYEH</t>
  </si>
  <si>
    <t xml:space="preserve">3633767	</t>
  </si>
  <si>
    <t xml:space="preserve">227538	</t>
  </si>
  <si>
    <t xml:space="preserve">999225334094359	</t>
  </si>
  <si>
    <t>[新加坡]新加坡市中心索菲特酒店(Sofitel Singapore City Centre)(28554871)</t>
  </si>
  <si>
    <t>豪华房，配备 1 张特大床(至少连住2晚及以上)&lt;双人入住&gt;&lt;双早&gt;</t>
  </si>
  <si>
    <t>YUAN/JUN,HAN/FENG,CHANG/XIAOYUAN,ZHAO/DAN</t>
  </si>
  <si>
    <t xml:space="preserve">3636603	</t>
  </si>
  <si>
    <t xml:space="preserve">735871-735872	</t>
  </si>
  <si>
    <t xml:space="preserve">999225337944650	</t>
  </si>
  <si>
    <t>[普吉岛]普吉岛帕拉达斯度假村(Paradox Resort Phuket)(2225636)</t>
  </si>
  <si>
    <t>高级房(至少连住2晚及以上)&lt;三人入住&gt;&lt;中宾&gt;&lt;早餐&gt;</t>
  </si>
  <si>
    <t>SHEN/SHAOWEN,DONG/NA,LIANG/YITING</t>
  </si>
  <si>
    <t xml:space="preserve">3637026	</t>
  </si>
  <si>
    <t xml:space="preserve">1201173	</t>
  </si>
  <si>
    <t xml:space="preserve">999225338044086	</t>
  </si>
  <si>
    <t>[普吉岛]攀瓦布里海滨度假村(Panwaburi Beachfront Resort)(96362785)</t>
  </si>
  <si>
    <t>豪华双床房&lt;特惠专享&gt;&lt;双人入住&gt;&lt;无早&gt;</t>
  </si>
  <si>
    <t>Khan/Saira,Khan/Saira</t>
  </si>
  <si>
    <t xml:space="preserve">3637059	</t>
  </si>
  <si>
    <t xml:space="preserve">19093	</t>
  </si>
  <si>
    <t xml:space="preserve">999225342155755	</t>
  </si>
  <si>
    <t>泳池别墅&lt;双人入住&gt;&lt;双早&gt;</t>
  </si>
  <si>
    <t>PORNNOPPHARAT/RAPISA,HAMAGUCHI/HIROSHI</t>
  </si>
  <si>
    <t xml:space="preserve">3638005	</t>
  </si>
  <si>
    <t xml:space="preserve">19111	</t>
  </si>
  <si>
    <t xml:space="preserve">999225342781026	</t>
  </si>
  <si>
    <t>[沙美岛]沙美岛海洋宝石之家酒店(Baan Ploy Sea)(6662112)</t>
  </si>
  <si>
    <t>海景豪华房&lt;全日特价&gt;&lt;双人入住&gt;&lt;不适用泰国/印度次大陆客人&gt;&lt;双早&gt;</t>
  </si>
  <si>
    <t>WANG/TAO</t>
  </si>
  <si>
    <t xml:space="preserve">3638068	</t>
  </si>
  <si>
    <t xml:space="preserve">BP3638068	</t>
  </si>
  <si>
    <t xml:space="preserve">999225346776622	</t>
  </si>
  <si>
    <t>豪华双人床房&lt;特惠专享&gt;&lt;双人入住&gt;&lt;无早&gt;</t>
  </si>
  <si>
    <t xml:space="preserve">3639058	</t>
  </si>
  <si>
    <t xml:space="preserve">19148	</t>
  </si>
  <si>
    <t xml:space="preserve">999225351283455	</t>
  </si>
  <si>
    <t>Liu/Guobin</t>
  </si>
  <si>
    <t xml:space="preserve">3640478	</t>
  </si>
  <si>
    <t xml:space="preserve">518227	</t>
  </si>
  <si>
    <t xml:space="preserve">999225366952531	</t>
  </si>
  <si>
    <t>竹工作室&lt;双人入住&gt;&lt;中宾&gt;&lt;双早&gt;</t>
  </si>
  <si>
    <t>ZUO/TIANYU</t>
  </si>
  <si>
    <t xml:space="preserve">3643098	</t>
  </si>
  <si>
    <t xml:space="preserve">137231	</t>
  </si>
  <si>
    <t xml:space="preserve">999225366958766	</t>
  </si>
  <si>
    <t>[哥打京那巴鲁]亚庇凯城酒店(Promenade Hotel Kota Kinabalu)(26353811)</t>
  </si>
  <si>
    <t>海景豪华房&lt;特惠&gt;&lt;双人入住&gt;&lt;双早&gt;</t>
  </si>
  <si>
    <t>FEI/JIE</t>
  </si>
  <si>
    <t xml:space="preserve">3643100	</t>
  </si>
  <si>
    <t xml:space="preserve">RB95FD	</t>
  </si>
  <si>
    <t xml:space="preserve">999225369181382	</t>
  </si>
  <si>
    <t>YAO/WENJING,LI/YAQIAN</t>
  </si>
  <si>
    <t xml:space="preserve">3643866	</t>
  </si>
  <si>
    <t xml:space="preserve">RB96B0	</t>
  </si>
  <si>
    <t xml:space="preserve">999225372839352	</t>
  </si>
  <si>
    <t>JIANG/XIANGEN,WANG/XIANGLI</t>
  </si>
  <si>
    <t xml:space="preserve">3644433	</t>
  </si>
  <si>
    <t xml:space="preserve">84427533	</t>
  </si>
  <si>
    <t>补单</t>
  </si>
  <si>
    <t>[曼谷]曼谷维伊 - 美憬阁酒店(VIE Hotel Bangkok, MGallery Hotel Collection)(1877699)</t>
  </si>
  <si>
    <t xml:space="preserve">999225377212277	</t>
  </si>
  <si>
    <t>YOO/MIHWA,Liu/Meihua</t>
  </si>
  <si>
    <t xml:space="preserve">3645348	</t>
  </si>
  <si>
    <t xml:space="preserve">137287	</t>
  </si>
  <si>
    <t xml:space="preserve">999225379342178	</t>
  </si>
  <si>
    <t>[首尔]9布里克酒店(9 Brick Hotel)(28523930)</t>
  </si>
  <si>
    <t>豪华双人床房 禁烟(至少连住2晚及以上)&lt;今日特价 &gt;&lt;双人入住&gt;&lt;无早&gt;</t>
  </si>
  <si>
    <t>LIOW/JOEY</t>
  </si>
  <si>
    <t xml:space="preserve">3645871	</t>
  </si>
  <si>
    <t>CH12305295345</t>
  </si>
  <si>
    <t xml:space="preserve">CH12305295346	</t>
  </si>
  <si>
    <t xml:space="preserve">999225380763092	</t>
  </si>
  <si>
    <t>[首尔]首尔弘大智选假日酒店(Holiday Inn Express Seoul Hongdae, an IHG Hotel)(28670148)</t>
  </si>
  <si>
    <t>高级房(至少连住2晚及以上)&lt;今日特价 &gt;&lt;双人入住&gt;&lt;中宾&gt;&lt;双早&gt;</t>
  </si>
  <si>
    <t>LIN/YUFEI</t>
  </si>
  <si>
    <t xml:space="preserve">3646202	</t>
  </si>
  <si>
    <t xml:space="preserve">1562306	</t>
  </si>
  <si>
    <t xml:space="preserve">999225386280770	</t>
  </si>
  <si>
    <t>[普吉岛]卡塔岩石酒店(Kata Rocks)(3802266)</t>
  </si>
  <si>
    <t>一卧室天际泳池别墅(连住3晚及以上)&lt;今日特价 &gt;&lt;双人入住&gt;&lt;双早&gt;</t>
  </si>
  <si>
    <t>SONG/WEILONG,LIU/ZHEN</t>
  </si>
  <si>
    <t xml:space="preserve">3647724	</t>
  </si>
  <si>
    <t xml:space="preserve">182500	</t>
  </si>
  <si>
    <t xml:space="preserve">999225386554139	</t>
  </si>
  <si>
    <t>[普吉岛]美地概念酒店(Metadee Concept Hotel)(3736816)</t>
  </si>
  <si>
    <t>豪华池景房&lt;特惠&gt;&lt;双人入住&gt;&lt;双早&gt;</t>
  </si>
  <si>
    <t>Jin/Jia,LU/HAIJUAN,LI/JINZE</t>
  </si>
  <si>
    <t xml:space="preserve">3647781	</t>
  </si>
  <si>
    <t xml:space="preserve">15869	</t>
  </si>
  <si>
    <t xml:space="preserve">999225390175413	</t>
  </si>
  <si>
    <t>[Bang Chalong]曼谷伊斯汀坦那市高尔夫度假村(Eastin Thana City Golf Resort Bangkok)(100371587)</t>
  </si>
  <si>
    <t>高级双床房&lt;双人入住&gt;&lt;特价&gt;&lt;双早&gt;</t>
  </si>
  <si>
    <t>Liu/Zhenxuan,Liu/Fangbo,Liu/Qingjing,Zhu/Minjia</t>
  </si>
  <si>
    <t xml:space="preserve">3648011	</t>
  </si>
  <si>
    <t xml:space="preserve">70459	</t>
  </si>
  <si>
    <t xml:space="preserve">25395525830	</t>
  </si>
  <si>
    <t>[普吉岛]太阳之翼卡马拉海滩度假村(Sunwing Kamala Beach)(3106741)</t>
  </si>
  <si>
    <t>皇家工作室-直通泳池&lt;双人入住&gt;&lt;仅适用亚洲客人&gt;&lt;限量特惠&gt;&lt;双早&gt;</t>
  </si>
  <si>
    <t>GUO/ERYUN,XU/MING</t>
  </si>
  <si>
    <t xml:space="preserve">3649047	</t>
  </si>
  <si>
    <t xml:space="preserve">145496	</t>
  </si>
  <si>
    <t xml:space="preserve">999225400122091	</t>
  </si>
  <si>
    <t>ABDULLAH/KAHAR</t>
  </si>
  <si>
    <t xml:space="preserve">3650040	</t>
  </si>
  <si>
    <t xml:space="preserve">RB9941	</t>
  </si>
  <si>
    <t xml:space="preserve">999225396714413	</t>
  </si>
  <si>
    <t>[新加坡]新加坡卡尔登城市酒店(Carlton City Hotel Singapore)(4409954)</t>
  </si>
  <si>
    <t>豪华双床房&lt;特惠&gt;&lt;双人入住&gt;&lt;双早&gt;</t>
  </si>
  <si>
    <t>LEE/CHUNG KEI KATIE</t>
  </si>
  <si>
    <t xml:space="preserve">3649346	</t>
  </si>
  <si>
    <t xml:space="preserve">824433	</t>
  </si>
  <si>
    <t xml:space="preserve">999225413969469	</t>
  </si>
  <si>
    <t>[普吉岛]芭东普吉岛艾维斯塔度假村美憬阁酒店(Avista Hideaway Phuket Patong - MGallery)(3462294)</t>
  </si>
  <si>
    <t>园景豪华特大床和大床房(至少提前3天预订)&lt;双人入住&gt;&lt;不适用泰国客人&gt;&lt;双早&gt;</t>
  </si>
  <si>
    <t>YUAN/DAYANG,Li/Mengyao,Guo/Wei,Cui/Bingxin</t>
  </si>
  <si>
    <t xml:space="preserve">3652451	</t>
  </si>
  <si>
    <t xml:space="preserve">364101	</t>
  </si>
  <si>
    <t xml:space="preserve">999225414370214	</t>
  </si>
  <si>
    <t>[依斯干达公主城]双威大盒子酒店(Sunway Hotel Big Box)(91411884)</t>
  </si>
  <si>
    <t>豪华双床房&lt;双人入住&gt;&lt;双早&gt;</t>
  </si>
  <si>
    <t>ZHAO/ZIMING,MA/FENGYING,CHEN/XIN,YANG/LIJUAN,ZHAO/NA,CHEN/WEICAN,ZHAO/JINGHAN,LI/ZHAOXUAN</t>
  </si>
  <si>
    <t xml:space="preserve">3652503	</t>
  </si>
  <si>
    <t xml:space="preserve">90016/ 90017/90019/90020	</t>
  </si>
  <si>
    <t xml:space="preserve">999225419851099	</t>
  </si>
  <si>
    <t>[曼谷]曼谷大使酒店(Ambassador Hotel Bangkok)(28680259)</t>
  </si>
  <si>
    <t>标准主楼翼特大床房&lt;双人入住&gt;&lt;双早&gt;</t>
  </si>
  <si>
    <t>Wang/Jingshun</t>
  </si>
  <si>
    <t xml:space="preserve">3653782	</t>
  </si>
  <si>
    <t xml:space="preserve">bk081034	</t>
  </si>
  <si>
    <t xml:space="preserve">999225420447547	</t>
  </si>
  <si>
    <t>标准双床房&lt;双人入住&gt;&lt;无早&gt;</t>
  </si>
  <si>
    <t>Samnang/Chea,Samnang/Chea</t>
  </si>
  <si>
    <t xml:space="preserve">3653978	</t>
  </si>
  <si>
    <t xml:space="preserve">237401	</t>
  </si>
  <si>
    <t xml:space="preserve">999225420549675	</t>
  </si>
  <si>
    <t>园景豪华特大床和大床房&lt;三人入住&gt;&lt;不适用泰国客人&gt;&lt;早餐&gt;</t>
  </si>
  <si>
    <t>XIE/QI,XIE/CONGCHUN,TANG/JINHUA</t>
  </si>
  <si>
    <t xml:space="preserve">3653992	</t>
  </si>
  <si>
    <t xml:space="preserve">364316	</t>
  </si>
  <si>
    <t xml:space="preserve">999225420584466	</t>
  </si>
  <si>
    <t>[普吉岛]目的地度假普吉岛卡隆海滩(Destination Resort Phuket Karon Beach)(3030929)</t>
  </si>
  <si>
    <t>家庭乐趣精致套房(至少连住2晚及以上)&lt;特惠专享&gt;&lt;四人入住&gt;&lt;无早&gt;</t>
  </si>
  <si>
    <t>Meeananta/Suekanya,Meeananta/Suekanya,Meeananta/Suekanya,Meeananta/Suekanya</t>
  </si>
  <si>
    <t xml:space="preserve">3653996	</t>
  </si>
  <si>
    <t xml:space="preserve">310398	</t>
  </si>
  <si>
    <t xml:space="preserve">999225422935259	</t>
  </si>
  <si>
    <t xml:space="preserve">3654603	</t>
  </si>
  <si>
    <t xml:space="preserve">237414	</t>
  </si>
  <si>
    <t xml:space="preserve">999225423464950	</t>
  </si>
  <si>
    <t>GONCHAROVA/EKATERINA</t>
  </si>
  <si>
    <t xml:space="preserve">3654724	</t>
  </si>
  <si>
    <t xml:space="preserve">19434	</t>
  </si>
  <si>
    <t xml:space="preserve">999225423628247	</t>
  </si>
  <si>
    <t>[苏梅岛]诺拉布里温泉度假酒店(Nora Buri Resort &amp; Spa)(3668073)</t>
  </si>
  <si>
    <t>山坡豪华房(至少提前3天预订)&lt;双人入住&gt;&lt;双早&gt;</t>
  </si>
  <si>
    <t>JAIN/MUKUL,JAIN/MUKUL,JAIN/MUKUL,JAIN/MUKUL,JAIN/MUKUL,JAIN/MUKUL</t>
  </si>
  <si>
    <t xml:space="preserve">3654771	</t>
  </si>
  <si>
    <t xml:space="preserve">91621-91623	</t>
  </si>
  <si>
    <t xml:space="preserve">999225425255211	</t>
  </si>
  <si>
    <t>[曼谷]曼谷铂尔曼皇权酒店(Pullman Bangkok King Power)(1586177)</t>
  </si>
  <si>
    <t>高级双床房&lt;双人入住&gt;&lt;不适用泰国客人&gt;&lt;无早&gt;</t>
  </si>
  <si>
    <t>SUN/FUJI</t>
  </si>
  <si>
    <t xml:space="preserve">3655158	</t>
  </si>
  <si>
    <t xml:space="preserve">1248744	</t>
  </si>
  <si>
    <t xml:space="preserve">999225425800073	</t>
  </si>
  <si>
    <t>豪华特大床房(至少连住2晚及以上)&lt;双人入住&gt;&lt;双早&gt;</t>
  </si>
  <si>
    <t>YEO/JOHN</t>
  </si>
  <si>
    <t xml:space="preserve">3655318	</t>
  </si>
  <si>
    <t xml:space="preserve">90085	</t>
  </si>
  <si>
    <t xml:space="preserve">999225426198201	</t>
  </si>
  <si>
    <t>[首尔]首尔大使 - 铂尔曼酒店(The Ambassador Seoul - A Pullman Hotel)(2332004)</t>
  </si>
  <si>
    <t>高级特大床房&lt;促销&gt;&lt;双人入住&gt;&lt;无早&gt;</t>
  </si>
  <si>
    <t>OH/JINMI</t>
  </si>
  <si>
    <t xml:space="preserve">3655451	</t>
  </si>
  <si>
    <t xml:space="preserve">88651049	</t>
  </si>
  <si>
    <t xml:space="preserve">999225426608327	</t>
  </si>
  <si>
    <t>[济州市]济州斯坦福酒店和度假村(Stanford Hotel &amp; Resort Jeju)(97348527)</t>
  </si>
  <si>
    <t>O 别墅(至少连住2晚及以上)&lt;今日特价 &gt;&lt;四人入住&gt;&lt;无早&gt;</t>
  </si>
  <si>
    <t>Lim/Young nim</t>
  </si>
  <si>
    <t xml:space="preserve">3655528	</t>
  </si>
  <si>
    <t xml:space="preserve">23890442	</t>
  </si>
  <si>
    <t xml:space="preserve">999225444526885	</t>
  </si>
  <si>
    <t>[曼谷]曼谷素坤逸路 12 巷格乐丽雅酒店 - 康帕斯酒店集团旗下(Galleria 12 Sukhumvit Bangkok by Compass Hospitality)(5428256)</t>
  </si>
  <si>
    <t>G套房(至少连住2晚及以上)&lt;今日特价 &gt;&lt;双人入住&gt;&lt;无早&gt;</t>
  </si>
  <si>
    <t>Kang/Jung-kyun,Kang/Jung-kyun</t>
  </si>
  <si>
    <t xml:space="preserve">3658126	</t>
  </si>
  <si>
    <t xml:space="preserve">66035	</t>
  </si>
  <si>
    <t xml:space="preserve">999225444856007	</t>
  </si>
  <si>
    <t>家庭房(至少连住2晚及以上)&lt;今日特价 &gt;&lt;三人入住&gt;&lt;中宾&gt;&lt;早餐&gt;</t>
  </si>
  <si>
    <t>LI/YONG,YANG/XIN,LI/PEIXI</t>
  </si>
  <si>
    <t xml:space="preserve">3658171	</t>
  </si>
  <si>
    <t xml:space="preserve">999225448294587	</t>
  </si>
  <si>
    <t>[吉隆坡]吉隆坡 EQ 酒店(EQ Kuala Lumpur)(67313921)</t>
  </si>
  <si>
    <t>豪华特大床房(连住3晚及以上)&lt;双人入住&gt;&lt;双早&gt;</t>
  </si>
  <si>
    <t>ZHOU/SHIXIANG,Hu/Cong,LI/YANWU,HU/JIAWEN</t>
  </si>
  <si>
    <t xml:space="preserve">3658983	</t>
  </si>
  <si>
    <t xml:space="preserve">999225448695806	</t>
  </si>
  <si>
    <t>YU/YETI,ZHAO/SIHAN</t>
  </si>
  <si>
    <t xml:space="preserve">3659054	</t>
  </si>
  <si>
    <t xml:space="preserve">518813	</t>
  </si>
  <si>
    <t xml:space="preserve">25448839268	</t>
  </si>
  <si>
    <t>[吉隆坡]吉隆坡柏威年酒店 · 悦榕管理(Pavilion Hotel Kuala Lumpur Managed by Banyan Tree)(25469067)</t>
  </si>
  <si>
    <t>俱乐部城市绿洲双床房(至少连住2晚及以上)&lt;双人入住&gt;&lt;双早&gt;</t>
  </si>
  <si>
    <t>LIU/QING,CHEN/AIJUN,WU/QIUPING</t>
  </si>
  <si>
    <t xml:space="preserve">3659085	</t>
  </si>
  <si>
    <t xml:space="preserve">251859	</t>
  </si>
  <si>
    <t xml:space="preserve">999225460858219	</t>
  </si>
  <si>
    <t>[曼谷]阿维曼谷河滨凯恩酒店(Away Bangkok Riverside Kene)(104265254)</t>
  </si>
  <si>
    <t>寒房&lt;限时抢购&gt;&lt;特惠&gt;&lt;双人入住&gt;&lt;不适用泰国客人&gt;&lt;双早&gt;</t>
  </si>
  <si>
    <t>ZHANG/YAN,LI/XIAOMEI,LI/CAIYUN</t>
  </si>
  <si>
    <t xml:space="preserve">3660235	</t>
  </si>
  <si>
    <t xml:space="preserve">17485	</t>
  </si>
  <si>
    <t xml:space="preserve">999225470298121	</t>
  </si>
  <si>
    <t>[普吉岛]拉威棕榈滩度假酒店(Rawai Palm Beach Resort)(4398832)</t>
  </si>
  <si>
    <t>高级池景房&lt;限时抢购&gt;&lt;超值特惠&gt;&lt;双人入住&gt;&lt;双早&gt;</t>
  </si>
  <si>
    <t>Thinphan/Thanchanok,Thinphan/Thanchanok,Thinphan/Thanchanok,Thinphan/Thanchanok</t>
  </si>
  <si>
    <t xml:space="preserve">3662286	</t>
  </si>
  <si>
    <t xml:space="preserve">Sineenuch	</t>
  </si>
  <si>
    <t xml:space="preserve">999225473890987	</t>
  </si>
  <si>
    <t>HONG/JIANHUI,TAN/YANYAN</t>
  </si>
  <si>
    <t xml:space="preserve">3663528	</t>
  </si>
  <si>
    <t xml:space="preserve">PTY#37810188	</t>
  </si>
  <si>
    <t xml:space="preserve">999225480437561	</t>
  </si>
  <si>
    <t>豪华双床房(至少连住2晚及以上)&lt;今日特价 &gt;&lt;双人入住&gt;&lt;中宾&gt;&lt;双早&gt;</t>
  </si>
  <si>
    <t>CHEN/KEZHAO,CHEN/CHANG,LIU/QIUQIN,RUAN/LI</t>
  </si>
  <si>
    <t xml:space="preserve">3664453	</t>
  </si>
  <si>
    <t xml:space="preserve">PTY#37810184	</t>
  </si>
  <si>
    <t xml:space="preserve">999225481549796	</t>
  </si>
  <si>
    <t>工作室房&lt;双人入住&gt;&lt;仅适用亚洲客人&gt;&lt;限量特惠&gt;&lt;双早&gt;</t>
  </si>
  <si>
    <t>MA/YI,LIANG/LI,GE/CHUANCAI,LIU/GUIXIA,GE/XIAOXUE,MA/YAWEN</t>
  </si>
  <si>
    <t xml:space="preserve">3664670	</t>
  </si>
  <si>
    <t xml:space="preserve">145636	</t>
  </si>
  <si>
    <t xml:space="preserve">999225483794522	</t>
  </si>
  <si>
    <t>WANG/LIFENG</t>
  </si>
  <si>
    <t xml:space="preserve">3665114	</t>
  </si>
  <si>
    <t xml:space="preserve">999225497557691	</t>
  </si>
  <si>
    <t>[普吉岛]普吉翡翠海滩度假村(Phuket Emerald Beach Resort)(108686548)</t>
  </si>
  <si>
    <t>家庭房（直通泳池）(至少连住2晚及以上)&lt;双人入住&gt;&lt;双早&gt;</t>
  </si>
  <si>
    <t>FAN/YIXUAN</t>
  </si>
  <si>
    <t xml:space="preserve">3667777	</t>
  </si>
  <si>
    <t xml:space="preserve"># 2876	</t>
  </si>
  <si>
    <t xml:space="preserve">999225502400129	</t>
  </si>
  <si>
    <t>[普吉岛]普吉岛丽笙度假套房酒店(Radisson Resort and Suite Phuket)(4498536)</t>
  </si>
  <si>
    <t>避风港两卧室套房(至少连住2晚及以上)&lt;全日特价&gt;&lt;四人入住&gt;&lt;早餐&gt;</t>
  </si>
  <si>
    <t>LI/XIAOLAN,Wang/Xiaobin,Wang/Xinnuo,Wang/Jinyu</t>
  </si>
  <si>
    <t xml:space="preserve">3668948	</t>
  </si>
  <si>
    <t xml:space="preserve">289857573	</t>
  </si>
  <si>
    <t xml:space="preserve">999225506109161	</t>
  </si>
  <si>
    <t>[曼谷]曼谷瑞享 BDMS 健康度假村(Mövenpick Bdms Wellness Resort Bangkok)(5281859)</t>
  </si>
  <si>
    <t>豪华特大床房&lt;双人入住&gt;&lt;适用于除泰国的亚洲客人&gt;&lt;双早&gt;</t>
  </si>
  <si>
    <t>LEOW/KWANG HENG</t>
  </si>
  <si>
    <t xml:space="preserve">3669799	</t>
  </si>
  <si>
    <t xml:space="preserve">88987261	</t>
  </si>
  <si>
    <t xml:space="preserve">999225511201737	</t>
  </si>
  <si>
    <t xml:space="preserve">999225519965269	</t>
  </si>
  <si>
    <t>标准房(至少提前1天预订)&lt;双人入住&gt;&lt;双早&gt;</t>
  </si>
  <si>
    <t>LIU/MINGHUI</t>
  </si>
  <si>
    <t xml:space="preserve">3671543	</t>
  </si>
  <si>
    <t xml:space="preserve">19267047	</t>
  </si>
  <si>
    <t xml:space="preserve">25520225546	</t>
  </si>
  <si>
    <t>[曼谷]阿特里姆曼谷美居大酒店(Grand Mercure Bangkok Atrium)(4498673)</t>
  </si>
  <si>
    <t>高级房&lt;双人入住&gt;&lt;双早&gt;</t>
  </si>
  <si>
    <t>LI/Jinbin</t>
  </si>
  <si>
    <t xml:space="preserve">3671709	</t>
  </si>
  <si>
    <t xml:space="preserve">89460050	</t>
  </si>
  <si>
    <t xml:space="preserve">999225521216637	</t>
  </si>
  <si>
    <t>[马卡蒂]阿尔法公寓式酒店 (多用途酒店)(The Alpha Suites (Multi-use Hotel))(48244686)</t>
  </si>
  <si>
    <t>2卧豪华套房&lt;双人入住&gt;&lt;无早&gt;</t>
  </si>
  <si>
    <t>MORRIS/SHAKENYA RENEE,BHONDAI/CLACKSON TAKUDZWA</t>
  </si>
  <si>
    <t xml:space="preserve">3672035	</t>
  </si>
  <si>
    <t xml:space="preserve">172656	</t>
  </si>
  <si>
    <t xml:space="preserve">999225524360390	</t>
  </si>
  <si>
    <t>[曼谷]拉差达 CMYK 我的酒店(Myhotel Cmyk@Ratchada)(28558049)</t>
  </si>
  <si>
    <t>豪华房(至少连住2晚及以上)&lt;限量特价&gt;&lt;双人入住&gt;&lt;无早&gt;</t>
  </si>
  <si>
    <t>WANG/SHUZE</t>
  </si>
  <si>
    <t xml:space="preserve">3672868	</t>
  </si>
  <si>
    <t xml:space="preserve">999225524861610	</t>
  </si>
  <si>
    <t>池景豪华房(至少连住2晚及以上)&lt;双人入住&gt;&lt;双早&gt;</t>
  </si>
  <si>
    <t>YANG/CHIAHAO</t>
  </si>
  <si>
    <t xml:space="preserve">3673012	</t>
  </si>
  <si>
    <t xml:space="preserve">#2929	</t>
  </si>
  <si>
    <t xml:space="preserve">999225539099334	</t>
  </si>
  <si>
    <t>[普吉岛]达拉酒店(Dara Hotel)(6083436)</t>
  </si>
  <si>
    <t>至尊豪华特大床房&lt;双人入住&gt;&lt;双早&gt;</t>
  </si>
  <si>
    <t>Rattana/Nisaluk,Rattana/Nisaluk</t>
  </si>
  <si>
    <t xml:space="preserve">3675524	</t>
  </si>
  <si>
    <t xml:space="preserve">10010384988	</t>
  </si>
  <si>
    <t xml:space="preserve">999225541716024	</t>
  </si>
  <si>
    <t>JUN/SOOAHN</t>
  </si>
  <si>
    <t xml:space="preserve">3676575	</t>
  </si>
  <si>
    <t xml:space="preserve">89593580	</t>
  </si>
  <si>
    <t xml:space="preserve">999225542323348	</t>
  </si>
  <si>
    <t>DI/YUBO,DI/XIU</t>
  </si>
  <si>
    <t xml:space="preserve">3676796	</t>
  </si>
  <si>
    <t xml:space="preserve">62719140	</t>
  </si>
  <si>
    <t xml:space="preserve">999225547287344	</t>
  </si>
  <si>
    <t>SHOW/SHI TENG,TAN/YAN REN AARON</t>
  </si>
  <si>
    <t xml:space="preserve">3677540	</t>
  </si>
  <si>
    <t xml:space="preserve">90972	</t>
  </si>
  <si>
    <t xml:space="preserve">999225547497613	</t>
  </si>
  <si>
    <t>SHOW/SHI TENG</t>
  </si>
  <si>
    <t xml:space="preserve">3677554	</t>
  </si>
  <si>
    <t xml:space="preserve">90973	</t>
  </si>
  <si>
    <t xml:space="preserve">999225547860987	</t>
  </si>
  <si>
    <t>[普吉岛]卢巴普吉岛芭东旅舍(Lub d Phuket Patong)(7019202)</t>
  </si>
  <si>
    <t>精致大床房(至少连住2晚及以上)&lt;双人入住&gt;&lt;双早&gt;</t>
  </si>
  <si>
    <t>chaiya/Nawamin</t>
  </si>
  <si>
    <t xml:space="preserve">3677576	</t>
  </si>
  <si>
    <t xml:space="preserve">41045	</t>
  </si>
  <si>
    <t xml:space="preserve">999225548333635	</t>
  </si>
  <si>
    <t>豪华双床房-禁烟&lt;特惠专享&gt;&lt;双人入住&gt;&lt;双早&gt;</t>
  </si>
  <si>
    <t>WANG/YINGQI,LI/JIACHEN</t>
  </si>
  <si>
    <t xml:space="preserve">3677727	</t>
  </si>
  <si>
    <t xml:space="preserve">7089138	</t>
  </si>
  <si>
    <t xml:space="preserve">999225553374576	</t>
  </si>
  <si>
    <t>[长滩岛]区域长滩岛酒店(The District Boracay)(5175373)</t>
  </si>
  <si>
    <t>豪华两张大床房&lt;限量特价&gt;&lt;双人入住&gt;&lt;双早&gt;</t>
  </si>
  <si>
    <t>Syed/Salman</t>
  </si>
  <si>
    <t xml:space="preserve">3678456	</t>
  </si>
  <si>
    <t xml:space="preserve">9722904	</t>
  </si>
  <si>
    <t xml:space="preserve">999225554394531	</t>
  </si>
  <si>
    <t>豪华特大床房&lt;单人入住&gt;&lt;单早&gt;</t>
  </si>
  <si>
    <t>YEO/DOREEN EE TING</t>
  </si>
  <si>
    <t xml:space="preserve">3678697	</t>
  </si>
  <si>
    <t xml:space="preserve">90987	</t>
  </si>
  <si>
    <t xml:space="preserve">999225554505666	</t>
  </si>
  <si>
    <t>CHEW/JOY</t>
  </si>
  <si>
    <t xml:space="preserve">3678721	</t>
  </si>
  <si>
    <t xml:space="preserve">90986	</t>
  </si>
  <si>
    <t xml:space="preserve">999225554576623	</t>
  </si>
  <si>
    <t>[清迈]清迈宁曼枢纽诺富特酒店(Novotel Chiangmai Nimman Journeyhub)(42315375)</t>
  </si>
  <si>
    <t>标准特大床房(至少连住2晚及以上)&lt;特惠&gt;&lt;双人入住&gt;&lt;仅适用亚洲客人&gt;&lt;双早&gt;</t>
  </si>
  <si>
    <t>KIM/INKUNG</t>
  </si>
  <si>
    <t xml:space="preserve">3678735	</t>
  </si>
  <si>
    <t xml:space="preserve">185217	</t>
  </si>
  <si>
    <t xml:space="preserve">999225556107386	</t>
  </si>
  <si>
    <t>[曼谷]曼谷MUU酒店(MUU Bangkok Hotel)(28681386)</t>
  </si>
  <si>
    <t>小型套房(连住3晚及以上)&lt;双人入住&gt;&lt;双早&gt;</t>
  </si>
  <si>
    <t>Wu/Chi Pin,Wu/Chi Pin</t>
  </si>
  <si>
    <t xml:space="preserve">3679218	</t>
  </si>
  <si>
    <t xml:space="preserve">8025931	</t>
  </si>
  <si>
    <t xml:space="preserve">999225558179384	</t>
  </si>
  <si>
    <t>[芭堤雅]芭堤雅安凡尼度假酒店(Avani Pattaya Resort)(5418586)</t>
  </si>
  <si>
    <t>海景阿瓦尼房(至少连住2晚及以上)&lt;特惠专享&gt;&lt;双人入住&gt;&lt;中宾&gt;&lt;双早&gt;</t>
  </si>
  <si>
    <t>LYU/CHENYANG</t>
  </si>
  <si>
    <t xml:space="preserve">3679644	</t>
  </si>
  <si>
    <t xml:space="preserve">62093383	</t>
  </si>
  <si>
    <t xml:space="preserve">999225561158035	</t>
  </si>
  <si>
    <t>CAO/YANYING,XIANG/ZIXUAN,XIANG/JUNCHENG,XIANG/TIANRUI</t>
  </si>
  <si>
    <t xml:space="preserve">3680722	</t>
  </si>
  <si>
    <t xml:space="preserve">17802	</t>
  </si>
  <si>
    <t xml:space="preserve">999225562221219	</t>
  </si>
  <si>
    <t>[曼谷]曼谷柏悦酒店(Park Hyatt Bangkok)(8982056)</t>
  </si>
  <si>
    <t>特大床房(至少连住2晚及以上)&lt;特惠专享&gt;&lt;双人入住&gt;&lt;双早&gt;</t>
  </si>
  <si>
    <t>XIAO/YAN,Xie/Dongkui</t>
  </si>
  <si>
    <t xml:space="preserve">3681049	</t>
  </si>
  <si>
    <t xml:space="preserve">57776242	</t>
  </si>
  <si>
    <t xml:space="preserve">999225568909266	</t>
  </si>
  <si>
    <t>ZHENG/YING</t>
  </si>
  <si>
    <t xml:space="preserve">3681677	</t>
  </si>
  <si>
    <t xml:space="preserve">87140459	</t>
  </si>
  <si>
    <t xml:space="preserve">999225571330183	</t>
  </si>
  <si>
    <t>池景家庭房(至少连住2晚及以上)&lt;双人入住&gt;&lt;中宾&gt;&lt;双早&gt;</t>
  </si>
  <si>
    <t>YU/XIA,JIANG/YILONG</t>
  </si>
  <si>
    <t xml:space="preserve">3682168	</t>
  </si>
  <si>
    <t xml:space="preserve"># 3025	</t>
  </si>
  <si>
    <t xml:space="preserve">999225573724942	</t>
  </si>
  <si>
    <t>[八打灵再也]皇家朱兰白沙罗酒店(Royale Chulan Damansara)(28528087)</t>
  </si>
  <si>
    <t>高级房&lt;双人入住&gt;&lt;无早&gt;</t>
  </si>
  <si>
    <t>AZURA/JUFATMA AZURA BINTI JAAFAR</t>
  </si>
  <si>
    <t xml:space="preserve">3682689	</t>
  </si>
  <si>
    <t xml:space="preserve">628953	</t>
  </si>
  <si>
    <t xml:space="preserve">25578919588	</t>
  </si>
  <si>
    <t>豪华特大床房&lt;双人入住&gt;&lt;不适用印度尼西亚客人&gt;&lt;双早&gt;</t>
  </si>
  <si>
    <t>Bai/Jie,Wu/Jiangbin</t>
  </si>
  <si>
    <t xml:space="preserve">3683706	</t>
  </si>
  <si>
    <t xml:space="preserve">71831-71832	</t>
  </si>
  <si>
    <t xml:space="preserve">999225581253213	</t>
  </si>
  <si>
    <t>[曼谷]曼谷拉玛9号美蒂雅酒店(Maitria Hotel Rama 9 Bangkok)(108716129)</t>
  </si>
  <si>
    <t>园景两卧公寓式房&lt;四人入住&gt;&lt;中宾&gt;&lt;早餐&gt;</t>
  </si>
  <si>
    <t>WU/YUELING,SU/QINYAN</t>
  </si>
  <si>
    <t xml:space="preserve">3684411	</t>
  </si>
  <si>
    <t xml:space="preserve">17017	</t>
  </si>
  <si>
    <t xml:space="preserve">999225582641720	</t>
  </si>
  <si>
    <t xml:space="preserve">3684842	</t>
  </si>
  <si>
    <t xml:space="preserve">22892732	</t>
  </si>
  <si>
    <t xml:space="preserve">999225591074653	</t>
  </si>
  <si>
    <t>[曼谷]曼谷沙通智选假日酒店(Holiday Inn Express Bangkok Sathorn, an IHG Hotel)(5575612)</t>
  </si>
  <si>
    <t>标准大床间&lt;双人入住&gt;&lt;不适用泰国客人&gt;&lt;双早&gt;</t>
  </si>
  <si>
    <t>DENG/YUE</t>
  </si>
  <si>
    <t xml:space="preserve">3686086	</t>
  </si>
  <si>
    <t xml:space="preserve">28561914	</t>
  </si>
  <si>
    <t xml:space="preserve">25591794164	</t>
  </si>
  <si>
    <t>豪华双床房&lt;单人入住&gt;&lt;单早&gt;</t>
  </si>
  <si>
    <t>ZHU/JINGJING</t>
  </si>
  <si>
    <t xml:space="preserve">3686237	</t>
  </si>
  <si>
    <t xml:space="preserve">91299	</t>
  </si>
  <si>
    <t xml:space="preserve">25593071018	</t>
  </si>
  <si>
    <t>SUN/YE,WEN/QIULI</t>
  </si>
  <si>
    <t xml:space="preserve">3686486	</t>
  </si>
  <si>
    <t xml:space="preserve">90420871	</t>
  </si>
  <si>
    <t xml:space="preserve">999225595115854	</t>
  </si>
  <si>
    <t>[迪拜]派拉蒙市中心酒店(Paramount Hotel Midtown)(98510651)</t>
  </si>
  <si>
    <t>城景房&lt;双人入住&gt;&lt;双早&gt;</t>
  </si>
  <si>
    <t>LI/SHIYI</t>
  </si>
  <si>
    <t xml:space="preserve">3686946	</t>
  </si>
  <si>
    <t xml:space="preserve">25595308655	</t>
  </si>
  <si>
    <t>豪华房(至少连住2晚及以上)&lt;今日特价 &gt;&lt;双人入住&gt;&lt;不适用泰国客人&gt;&lt;双早&gt;</t>
  </si>
  <si>
    <t>Li/Fayin</t>
  </si>
  <si>
    <t xml:space="preserve">3686982	</t>
  </si>
  <si>
    <t xml:space="preserve">301772386	</t>
  </si>
  <si>
    <t xml:space="preserve">999225597087269	</t>
  </si>
  <si>
    <t>豪华双人床房&lt;双人入住&gt;&lt;无早&gt;</t>
  </si>
  <si>
    <t>Devlin/Conor</t>
  </si>
  <si>
    <t xml:space="preserve">3687415	</t>
  </si>
  <si>
    <t xml:space="preserve">20036	</t>
  </si>
  <si>
    <t xml:space="preserve">999225599476355	</t>
  </si>
  <si>
    <t>城景高级房&lt;特惠房&gt;&lt;双人入住&gt;&lt;双早&gt;</t>
  </si>
  <si>
    <t>FAKHRUDIN/FAZIDAH</t>
  </si>
  <si>
    <t xml:space="preserve">3687970	</t>
  </si>
  <si>
    <t xml:space="preserve">RBA182	</t>
  </si>
  <si>
    <t xml:space="preserve">999225600085988	</t>
  </si>
  <si>
    <t>[涛岛]乌龟岛海滩度假酒店(Haadtien Beach Resort)(6027673)</t>
  </si>
  <si>
    <t>流浪者海滩别墅(至少连住2晚及以上)&lt;双人入住&gt;&lt;双早&gt;</t>
  </si>
  <si>
    <t>Chetamee/Atthapinya</t>
  </si>
  <si>
    <t xml:space="preserve">3688085	</t>
  </si>
  <si>
    <t xml:space="preserve">22107	</t>
  </si>
  <si>
    <t xml:space="preserve">999225600198611	</t>
  </si>
  <si>
    <t>[Tanjong Surat]迪沙鲁阿曼萨里酒店(Amansari Hotel Desaru)(105772155)</t>
  </si>
  <si>
    <t>高级双床房&lt;双早&gt;</t>
  </si>
  <si>
    <t>HUSSIN/NOR IZAM</t>
  </si>
  <si>
    <t xml:space="preserve">3688108	</t>
  </si>
  <si>
    <t xml:space="preserve">N0082357	</t>
  </si>
  <si>
    <t xml:space="preserve">999225601500885	</t>
  </si>
  <si>
    <t>[大山脚]槟城标致酒店(Iconic Hotel Penang)(28537947)</t>
  </si>
  <si>
    <t>LI/CHENGHAO,WANG/YUEDONG</t>
  </si>
  <si>
    <t xml:space="preserve">3688629	</t>
  </si>
  <si>
    <t xml:space="preserve">424756	</t>
  </si>
  <si>
    <t xml:space="preserve">999225603280084	</t>
  </si>
  <si>
    <t>[曼谷]曼谷湄南河四季酒店(Four Seasons Hotel Bangkok at Chao Phraya River)(57171815)</t>
  </si>
  <si>
    <t>四季豪华行政套房&lt;三人入住&gt;&lt;早餐&gt;</t>
  </si>
  <si>
    <t>WANG/PEIFANG,WANG/HUANGSHENG</t>
  </si>
  <si>
    <t xml:space="preserve">3689231	</t>
  </si>
  <si>
    <t xml:space="preserve">185535	</t>
  </si>
  <si>
    <t xml:space="preserve">999225604182906	</t>
  </si>
  <si>
    <t>2张单人床标准间&lt;双人入住&gt;&lt;不适用泰国客人&gt;&lt;限量特惠&gt;&lt;双早&gt;</t>
  </si>
  <si>
    <t>LI/YUQI,TIAN/HENGYU</t>
  </si>
  <si>
    <t xml:space="preserve">3689536	</t>
  </si>
  <si>
    <t xml:space="preserve">999225608499904	</t>
  </si>
  <si>
    <t>[迪拜]溪畔酒店(Edge Creekside Hotel)(102635987)</t>
  </si>
  <si>
    <t>RASTEGAR/MOHAMMAD SADEGH,ASADZADEH/AKBAR</t>
  </si>
  <si>
    <t xml:space="preserve">3689680	</t>
  </si>
  <si>
    <t xml:space="preserve">20507039	</t>
  </si>
  <si>
    <t xml:space="preserve">999225610233904	</t>
  </si>
  <si>
    <t>[吉隆坡]莱恩酒店(Sleeping Lion Suites)(108711778)</t>
  </si>
  <si>
    <t>高级双床房&lt;双人入住&gt;&lt;不适用马来西亚客人&gt;&lt;无早&gt;</t>
  </si>
  <si>
    <t>MA/ZHIYUN,YU/CHAOGANG</t>
  </si>
  <si>
    <t xml:space="preserve">3689933	</t>
  </si>
  <si>
    <t xml:space="preserve">109565	</t>
  </si>
  <si>
    <t xml:space="preserve">999225611689266	</t>
  </si>
  <si>
    <t>WANG/SHUANGXI</t>
  </si>
  <si>
    <t xml:space="preserve">3690215	</t>
  </si>
  <si>
    <t xml:space="preserve">109564	</t>
  </si>
  <si>
    <t xml:space="preserve">999225611894168	</t>
  </si>
  <si>
    <t>LIU/XU,ZHANG/ZAIXI</t>
  </si>
  <si>
    <t xml:space="preserve">3690252	</t>
  </si>
  <si>
    <t xml:space="preserve">302022602	</t>
  </si>
  <si>
    <t xml:space="preserve">999225612838307	</t>
  </si>
  <si>
    <t>SUN/HAOCHENG</t>
  </si>
  <si>
    <t xml:space="preserve">3690423	</t>
  </si>
  <si>
    <t xml:space="preserve">7562521	</t>
  </si>
  <si>
    <t xml:space="preserve">999225614828761	</t>
  </si>
  <si>
    <t>[曼谷]曼谷 137 Pillars 公寓酒店(137 Pillars Residences Bangkok)(8538553)</t>
  </si>
  <si>
    <t>支柱一卧室公寓(至少连住2晚及以上)&lt;双人入住&gt;&lt;中宾&gt;&lt;无早&gt;</t>
  </si>
  <si>
    <t>YIN/YIYI</t>
  </si>
  <si>
    <t xml:space="preserve">3691018	</t>
  </si>
  <si>
    <t xml:space="preserve">222858	</t>
  </si>
  <si>
    <t xml:space="preserve">999225615011245	</t>
  </si>
  <si>
    <t>XIAO/Guo</t>
  </si>
  <si>
    <t xml:space="preserve">3691050	</t>
  </si>
  <si>
    <t xml:space="preserve">109566	</t>
  </si>
  <si>
    <t xml:space="preserve">999225615034608	</t>
  </si>
  <si>
    <t>小型套房(至少连住2晚及以上)&lt;今日特价 &gt;&lt;双人入住&gt;&lt;双早&gt;</t>
  </si>
  <si>
    <t>WANG/YANG</t>
  </si>
  <si>
    <t xml:space="preserve">3691054	</t>
  </si>
  <si>
    <t xml:space="preserve">8032903	</t>
  </si>
  <si>
    <t xml:space="preserve">999225616896172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</si>
  <si>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</si>
  <si>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</si>
  <si>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DENG/XIAOCHENG,YAO/LIANG,YAN/HUI</t>
  </si>
  <si>
    <t xml:space="preserve">3691451	</t>
  </si>
  <si>
    <t xml:space="preserve">290867301	</t>
  </si>
  <si>
    <t xml:space="preserve">999225617507785	</t>
  </si>
  <si>
    <t>HOPKINS/PIERS GH,CHEN/ZHUOBIN</t>
  </si>
  <si>
    <t xml:space="preserve">3691598	</t>
  </si>
  <si>
    <t xml:space="preserve">999225617722681	</t>
  </si>
  <si>
    <t>豪华特大床房(至少连住2晚及以上)&lt;特惠专享&gt;&lt;双人入住&gt;&lt;双早&gt;</t>
  </si>
  <si>
    <t>XIE/DONGZHAO</t>
  </si>
  <si>
    <t xml:space="preserve">3691628	</t>
  </si>
  <si>
    <t xml:space="preserve">13137145	</t>
  </si>
  <si>
    <t xml:space="preserve">999225617993308	</t>
  </si>
  <si>
    <t>[普吉岛]普吉岛铂尔曼阿卡迪亚卡隆海滩酒店(Pullman Phuket Arcadia Karon Beach Resort)(3460018)</t>
  </si>
  <si>
    <t>海景豪华特大床房(至少连住2晚及以上)&lt;双人入住&gt;&lt;适用于除泰国的亚洲客人&gt;&lt;双早&gt;</t>
  </si>
  <si>
    <t>LI/XIAOJUE</t>
  </si>
  <si>
    <t xml:space="preserve">3691663	</t>
  </si>
  <si>
    <t xml:space="preserve">90985293	</t>
  </si>
  <si>
    <t xml:space="preserve">999225618252879	</t>
  </si>
  <si>
    <t>SONG/HUI</t>
  </si>
  <si>
    <t xml:space="preserve">3691781	</t>
  </si>
  <si>
    <t xml:space="preserve">26330169	</t>
  </si>
  <si>
    <t xml:space="preserve">999225618536395	</t>
  </si>
  <si>
    <t>[曼谷]曼谷河畔萨利尔酒店(The Salil Hotel Riverside Bangkok)(99980109)</t>
  </si>
  <si>
    <t>江景豪华房(至少连住2晚及以上)&lt;双人入住&gt;&lt;双早&gt;</t>
  </si>
  <si>
    <t>THONGBUNRIT/YADARAT</t>
  </si>
  <si>
    <t xml:space="preserve">3691811	</t>
  </si>
  <si>
    <t xml:space="preserve">17346	</t>
  </si>
  <si>
    <t xml:space="preserve">999225620662078	</t>
  </si>
  <si>
    <t>[吉隆坡]吉隆坡四季酒店(Four Seasons Hotel Kuala Lumpur)(17496902)</t>
  </si>
  <si>
    <t>泳池园景房&lt;特惠专享&gt;&lt;双人入住&gt;&lt;双早&gt;</t>
  </si>
  <si>
    <t>HUANG/KUNGYI</t>
  </si>
  <si>
    <t xml:space="preserve">3692196	</t>
  </si>
  <si>
    <t xml:space="preserve">3210147	</t>
  </si>
  <si>
    <t xml:space="preserve">999225621685916	</t>
  </si>
  <si>
    <t>尊贵房(至少连住2晚及以上)&lt;今日特价 &gt;&lt;双人入住&gt;&lt;不适用泰国客人&gt;&lt;双早&gt;</t>
  </si>
  <si>
    <t>Liu/Xiaoqing</t>
  </si>
  <si>
    <t xml:space="preserve">3692428	</t>
  </si>
  <si>
    <t xml:space="preserve">302146598	</t>
  </si>
  <si>
    <t xml:space="preserve">999225624111530	</t>
  </si>
  <si>
    <t>标准房&lt;双人入住&gt;&lt;限量特惠&gt;&lt;无早&gt;</t>
  </si>
  <si>
    <t>CHUENTA/JIRAPATCHARIN</t>
  </si>
  <si>
    <t xml:space="preserve">3693053	</t>
  </si>
  <si>
    <t xml:space="preserve">999225624560190	</t>
  </si>
  <si>
    <t>[普吉岛]普吉岛麦考安纳塔拉别墅度假酒店(Anantara Mai Khao Phuket Villas)(4038225)</t>
  </si>
  <si>
    <t>泳池别墅(至少连住2晚及以上)&lt;双人入住&gt;&lt;双早&gt;</t>
  </si>
  <si>
    <t>SONG/YING,Qian/Mengya</t>
  </si>
  <si>
    <t xml:space="preserve">3693254	</t>
  </si>
  <si>
    <t xml:space="preserve">62068340	</t>
  </si>
  <si>
    <t xml:space="preserve">999225624757513	</t>
  </si>
  <si>
    <t>saji/eldho</t>
  </si>
  <si>
    <t xml:space="preserve">3693286	</t>
  </si>
  <si>
    <t xml:space="preserve">20128	</t>
  </si>
  <si>
    <t xml:space="preserve">999225632687533	</t>
  </si>
  <si>
    <t>YAN/QIN,CHAN/HON MAN ALEX</t>
  </si>
  <si>
    <t xml:space="preserve">3693977	</t>
  </si>
  <si>
    <t xml:space="preserve">37811655	</t>
  </si>
  <si>
    <t xml:space="preserve">999225633067000	</t>
  </si>
  <si>
    <t>[曼谷]曼谷拉差达宜必思尚品酒店(Ibis Styles Bangkok Ratchada)(46080525)</t>
  </si>
  <si>
    <t>高级大床房(至少连住2晚及以上)&lt;双人入住&gt;&lt;不适用泰国客人&gt;&lt;双早&gt;</t>
  </si>
  <si>
    <t>ZHOU/LIUJUN</t>
  </si>
  <si>
    <t xml:space="preserve">3694139	</t>
  </si>
  <si>
    <t xml:space="preserve">184642	</t>
  </si>
  <si>
    <t xml:space="preserve">999225634903145	</t>
  </si>
  <si>
    <t>XIANG/PEIPEI,XIONG/YAO</t>
  </si>
  <si>
    <t xml:space="preserve">3694526	</t>
  </si>
  <si>
    <t xml:space="preserve">302380463	</t>
  </si>
  <si>
    <t xml:space="preserve">999225637699847	</t>
  </si>
  <si>
    <t>豪华特大床房&lt;全日特价&gt;&lt;双人入住&gt;&lt;双早&gt;</t>
  </si>
  <si>
    <t>KO/SIU HAM</t>
  </si>
  <si>
    <t xml:space="preserve">3695311	</t>
  </si>
  <si>
    <t xml:space="preserve">185768	</t>
  </si>
  <si>
    <t xml:space="preserve">999225640440870	</t>
  </si>
  <si>
    <t>[清迈]清迈阿凯拉马诺尔酒店(Akyra Manor Chiang Mai)(4984302)</t>
  </si>
  <si>
    <t>豪华房&lt;今日特价 &gt;&lt;双人入住&gt;&lt;中宾&gt;&lt;双早&gt;</t>
  </si>
  <si>
    <t>LUO/MIAO,ZHU/XINGYUE</t>
  </si>
  <si>
    <t xml:space="preserve">3696011	</t>
  </si>
  <si>
    <t xml:space="preserve">291121646	</t>
  </si>
  <si>
    <t xml:space="preserve">999225637956592	</t>
  </si>
  <si>
    <t>HAOYU/WANG,YUHANG/WANG</t>
  </si>
  <si>
    <t xml:space="preserve">3695385	</t>
  </si>
  <si>
    <t xml:space="preserve">37329060	</t>
  </si>
  <si>
    <t xml:space="preserve">999225640584649	</t>
  </si>
  <si>
    <t>JI/ZHE,WANG/YANG</t>
  </si>
  <si>
    <t xml:space="preserve">3696075	</t>
  </si>
  <si>
    <t xml:space="preserve">185822	</t>
  </si>
  <si>
    <t xml:space="preserve">999225640770831	</t>
  </si>
  <si>
    <t>豪华双床房&lt;三人入住&gt;&lt;早餐&gt;</t>
  </si>
  <si>
    <t>NGY/SONGIM</t>
  </si>
  <si>
    <t xml:space="preserve">3696104	</t>
  </si>
  <si>
    <t xml:space="preserve">20134	</t>
  </si>
  <si>
    <t xml:space="preserve">999225638322276	</t>
  </si>
  <si>
    <t>[迪拜]迪拜阿瓦尼伊本白图泰酒店(Avani Ibn Battuta Dubai Hotel)(103647799)</t>
  </si>
  <si>
    <t>安凡尼高级房&lt;双人入住&gt;&lt;双早&gt;</t>
  </si>
  <si>
    <t>LEDERER/ONGART</t>
  </si>
  <si>
    <t xml:space="preserve">3695487	</t>
  </si>
  <si>
    <t xml:space="preserve">288691	</t>
  </si>
  <si>
    <t xml:space="preserve">999225644718250	</t>
  </si>
  <si>
    <t>TAN/TAN</t>
  </si>
  <si>
    <t xml:space="preserve">3697269	</t>
  </si>
  <si>
    <t xml:space="preserve">302522451	</t>
  </si>
  <si>
    <t xml:space="preserve">999225644757007	</t>
  </si>
  <si>
    <t>[曼谷]曼谷爱湾酒店(A-One Bangkok Hotel)(4372813)</t>
  </si>
  <si>
    <t>高级双床房(至少连住2晚及以上)&lt;双人入住&gt;&lt;不适用印度客人&gt;&lt;双早&gt;</t>
  </si>
  <si>
    <t>SINGSIN/CHOMPUNUT</t>
  </si>
  <si>
    <t xml:space="preserve">3697278	</t>
  </si>
  <si>
    <t xml:space="preserve">1056223	</t>
  </si>
  <si>
    <t xml:space="preserve">999225644889526	</t>
  </si>
  <si>
    <t>豪华特大床房(连住3晚及以上)&lt;双人入住&gt;&lt;无早&gt;</t>
  </si>
  <si>
    <t>KUNG/MILTON</t>
  </si>
  <si>
    <t xml:space="preserve">3697307	</t>
  </si>
  <si>
    <t xml:space="preserve">185792	</t>
  </si>
  <si>
    <t xml:space="preserve">999225645147099	</t>
  </si>
  <si>
    <t>LIN/RONG</t>
  </si>
  <si>
    <t xml:space="preserve">3697365	</t>
  </si>
  <si>
    <t xml:space="preserve">999225646888478	</t>
  </si>
  <si>
    <t>[依斯干达公主城]特立尼达公主港套房酒店(Trinidad Suites Puteri Harbour)(99959221)</t>
  </si>
  <si>
    <t>行政一室房&lt;双人入住&gt;&lt;双早&gt;</t>
  </si>
  <si>
    <t>KOK/KHONG MING</t>
  </si>
  <si>
    <t xml:space="preserve">3697926	</t>
  </si>
  <si>
    <t xml:space="preserve">17409	</t>
  </si>
  <si>
    <t xml:space="preserve">999225647442094	</t>
  </si>
  <si>
    <t>[邦劳]薄荷海豚湾酒店(Bohol Dolphin Bay Resort)(109169398)</t>
  </si>
  <si>
    <t>豪华双床间&lt;双人入住&gt;&lt;无早&gt;</t>
  </si>
  <si>
    <t>YANG/YI</t>
  </si>
  <si>
    <t xml:space="preserve">3698161	</t>
  </si>
  <si>
    <t xml:space="preserve">999225647778035	</t>
  </si>
  <si>
    <t>标准双床房&lt;特价大促销&gt;&lt;双人入住&gt;&lt;无早&gt;</t>
  </si>
  <si>
    <t>CHEN/CONG</t>
  </si>
  <si>
    <t xml:space="preserve">3698231	</t>
  </si>
  <si>
    <t xml:space="preserve">238207	</t>
  </si>
  <si>
    <t xml:space="preserve">999225651523818	</t>
  </si>
  <si>
    <t>WANG/RONG</t>
  </si>
  <si>
    <t xml:space="preserve">3698544	</t>
  </si>
  <si>
    <t xml:space="preserve">302578556	</t>
  </si>
  <si>
    <t xml:space="preserve">999225653021758	</t>
  </si>
  <si>
    <t>双床房&lt;双人入住&gt;&lt;无早&gt;</t>
  </si>
  <si>
    <t>Hwang/Soonae</t>
  </si>
  <si>
    <t xml:space="preserve">3698856	</t>
  </si>
  <si>
    <t xml:space="preserve">23053655	</t>
  </si>
  <si>
    <t xml:space="preserve">999225654056352	</t>
  </si>
  <si>
    <t>Park/Jihun</t>
  </si>
  <si>
    <t xml:space="preserve">3699167	</t>
  </si>
  <si>
    <t xml:space="preserve">23053685	</t>
  </si>
  <si>
    <t xml:space="preserve">999225656274749	</t>
  </si>
  <si>
    <t>[芭堤雅]芭堤雅心情酒店(Mood Hotel Pattaya)(4371131)</t>
  </si>
  <si>
    <t>心情S双人床房&lt;特惠专享&gt;&lt;双人入住&gt;&lt;不适用印度客人&gt;&lt;双早&gt;</t>
  </si>
  <si>
    <t>SORNCHOMKEAW/PATARATHORN</t>
  </si>
  <si>
    <t xml:space="preserve">3699654	</t>
  </si>
  <si>
    <t xml:space="preserve">365693	</t>
  </si>
  <si>
    <t xml:space="preserve">999225656927564	</t>
  </si>
  <si>
    <t>ZHU/HAIFENG,YANG/WENXIA,SHI/JIAO,LIU/HUI</t>
  </si>
  <si>
    <t xml:space="preserve">3699769	</t>
  </si>
  <si>
    <t xml:space="preserve">302719233	</t>
  </si>
  <si>
    <t xml:space="preserve">999225658239915	</t>
  </si>
  <si>
    <t>[云顶高原]云顶高原瑞园酒店及高级公寓(Swiss-Garden Hotel &amp; Residences, Genting Highlands)(101284941)</t>
  </si>
  <si>
    <t>豪华双人房&lt;双人入住&gt;&lt;双早&gt;</t>
  </si>
  <si>
    <t>MAO/ZHICHENG</t>
  </si>
  <si>
    <t xml:space="preserve">3699967	</t>
  </si>
  <si>
    <t xml:space="preserve">263262	</t>
  </si>
  <si>
    <t xml:space="preserve">999225659032714	</t>
  </si>
  <si>
    <t>PENG/XUNFENG</t>
  </si>
  <si>
    <t xml:space="preserve">3700077	</t>
  </si>
  <si>
    <t xml:space="preserve">18078	</t>
  </si>
  <si>
    <t xml:space="preserve">999225659141641	</t>
  </si>
  <si>
    <t>PENG/XUANFENG</t>
  </si>
  <si>
    <t xml:space="preserve">3700105	</t>
  </si>
  <si>
    <t xml:space="preserve">18079	</t>
  </si>
  <si>
    <t xml:space="preserve">999225659929928	</t>
  </si>
  <si>
    <t>KANG/XIAORONG</t>
  </si>
  <si>
    <t xml:space="preserve">3700336	</t>
  </si>
  <si>
    <t xml:space="preserve">302720184	</t>
  </si>
  <si>
    <t xml:space="preserve">999225661755955	</t>
  </si>
  <si>
    <t>[华欣]华欣盛泰澜海滩别墅及度假村(Centara Grand Beach Resort &amp; Villas Hua Hin)(5624636)</t>
  </si>
  <si>
    <t>一卧室别墅带私人泳池&lt;今日特价 &gt;&lt;双人入住&gt;&lt;适用于除泰国的亚洲客人&gt;&lt;双早&gt;</t>
  </si>
  <si>
    <t>L/NI</t>
  </si>
  <si>
    <t xml:space="preserve">3700884	</t>
  </si>
  <si>
    <t xml:space="preserve">166710	</t>
  </si>
  <si>
    <t xml:space="preserve">999225662257509	</t>
  </si>
  <si>
    <t>酷尔房 禁烟(至少连住2晚及以上)&lt;今日特价 &gt;&lt;双人入住&gt;&lt;双早&gt;</t>
  </si>
  <si>
    <t>KIM/JEONGNAM,KIM/JEONGNAM</t>
  </si>
  <si>
    <t xml:space="preserve">3701057	</t>
  </si>
  <si>
    <t xml:space="preserve">999225662954141	</t>
  </si>
  <si>
    <t>豪华特大床套房&lt;双人入住&gt;&lt;适用于除泰国的亚洲客人&gt;&lt;双早&gt;</t>
  </si>
  <si>
    <t>AYE/PHA</t>
  </si>
  <si>
    <t xml:space="preserve">3701316	</t>
  </si>
  <si>
    <t xml:space="preserve">91729055	</t>
  </si>
  <si>
    <t xml:space="preserve">999225664206377	</t>
  </si>
  <si>
    <t>DAI/CHANGQIANG,DAI/LAI,CHEN/AIHUA,YUAN/DEHUI</t>
  </si>
  <si>
    <t xml:space="preserve">3701657	</t>
  </si>
  <si>
    <t xml:space="preserve">302779608	</t>
  </si>
  <si>
    <t xml:space="preserve">999225664247600	</t>
  </si>
  <si>
    <t>[吉隆坡]吉隆坡市中心智选假日酒店(Holiday Inn Express Kuala Lumpur City Centre, an IHG Hotel)(5469987)</t>
  </si>
  <si>
    <t>标准大床房(带单人沙发床)&lt;三人入住&gt;&lt;早餐&gt;</t>
  </si>
  <si>
    <t>MA/XIAO JIN,GENG/JIAYI,GENG/NAN</t>
  </si>
  <si>
    <t xml:space="preserve">3701666	</t>
  </si>
  <si>
    <t xml:space="preserve">385380	</t>
  </si>
  <si>
    <t xml:space="preserve">999225664584241	</t>
  </si>
  <si>
    <t>[曼谷]曼谷奇迹大酒店(Miracle Grand Convention Hotel)(28681276)</t>
  </si>
  <si>
    <t>豪华双床房&lt;今日特价 &gt;&lt;双人入住&gt;&lt;双早&gt;</t>
  </si>
  <si>
    <t>KEKARIT/NATTHA</t>
  </si>
  <si>
    <t xml:space="preserve">3701889	</t>
  </si>
  <si>
    <t xml:space="preserve">585862	</t>
  </si>
  <si>
    <t xml:space="preserve">999225665096859	</t>
  </si>
  <si>
    <t>高级双床房&lt;促销&gt;&lt;双人入住&gt;&lt;无早&gt;</t>
  </si>
  <si>
    <t>choi/youngbeom</t>
  </si>
  <si>
    <t xml:space="preserve">3701989	</t>
  </si>
  <si>
    <t xml:space="preserve">91446773	</t>
  </si>
  <si>
    <t xml:space="preserve">999225665759715	</t>
  </si>
  <si>
    <t>安凡尼高级房&lt;双人入住&gt;&lt;无早&gt;</t>
  </si>
  <si>
    <t>Hendawi/Hatem</t>
  </si>
  <si>
    <t xml:space="preserve">3702278	</t>
  </si>
  <si>
    <t xml:space="preserve">288818	</t>
  </si>
  <si>
    <t xml:space="preserve">999225665963784	</t>
  </si>
  <si>
    <t>HIM/PHORN</t>
  </si>
  <si>
    <t xml:space="preserve">3702324	</t>
  </si>
  <si>
    <t xml:space="preserve">238272	</t>
  </si>
  <si>
    <t xml:space="preserve">999225669658704	</t>
  </si>
  <si>
    <t>[古晋]古晋帝国河岸酒店(Imperial Riverbank Hotel Kuching)(28356928)</t>
  </si>
  <si>
    <t>高级特大床房&lt;双人入住&gt;&lt;双早&gt;</t>
  </si>
  <si>
    <t>IDRIS/ZULFIKAH</t>
  </si>
  <si>
    <t xml:space="preserve">3702619	</t>
  </si>
  <si>
    <t xml:space="preserve">170617	</t>
  </si>
  <si>
    <t xml:space="preserve">999225672990666	</t>
  </si>
  <si>
    <t>[曼谷]COMO曼谷大都会酒店(COMO Metropolitan Bangkok)(6035972)</t>
  </si>
  <si>
    <t>大都会特大床房&lt;双人入住&gt;&lt;中宾&gt;&lt;双早&gt;</t>
  </si>
  <si>
    <t>CORBEL/CARL</t>
  </si>
  <si>
    <t xml:space="preserve">3703289	</t>
  </si>
  <si>
    <t xml:space="preserve">1322524	</t>
  </si>
  <si>
    <t xml:space="preserve">999225674402855	</t>
  </si>
  <si>
    <t>[胡志明市]胡志明市百艺酒店(Bay Hotel Ho Chi Minh)(5546536)</t>
  </si>
  <si>
    <t>豪华特大床房&lt;今日特价 &gt;&lt;双人入住&gt;&lt;双早&gt;</t>
  </si>
  <si>
    <t>LAN/ZEBO,NGUYEN/THI HIEN</t>
  </si>
  <si>
    <t xml:space="preserve">3703669	</t>
  </si>
  <si>
    <t xml:space="preserve">10014811	</t>
  </si>
  <si>
    <t xml:space="preserve">999225674489161	</t>
  </si>
  <si>
    <t>PENG/MAO</t>
  </si>
  <si>
    <t xml:space="preserve">999225675408067	</t>
  </si>
  <si>
    <t>标准大床房&lt;双人入住&gt;&lt;双早&gt;</t>
  </si>
  <si>
    <t>WU/DEWEN</t>
  </si>
  <si>
    <t xml:space="preserve">3704015	</t>
  </si>
  <si>
    <t xml:space="preserve">385558	</t>
  </si>
  <si>
    <t xml:space="preserve">25678556838	</t>
  </si>
  <si>
    <t>豪华双床房&lt;双人入住&gt;&lt;适用于除泰国的亚洲客人&gt;&lt;双早&gt;</t>
  </si>
  <si>
    <t>LIN/PENGFEI,MA/GUODONG,CHEN/WENZHI,WANG/XIAOFAN</t>
  </si>
  <si>
    <t xml:space="preserve">3704731	</t>
  </si>
  <si>
    <t xml:space="preserve">92100268	</t>
  </si>
  <si>
    <t xml:space="preserve">25678576835	</t>
  </si>
  <si>
    <t>WU/ZHILIANG</t>
  </si>
  <si>
    <t xml:space="preserve">3704734	</t>
  </si>
  <si>
    <t xml:space="preserve">92100917	</t>
  </si>
  <si>
    <t xml:space="preserve">999225679920022	</t>
  </si>
  <si>
    <t>高级好莱坞房&lt;今日特价 &gt;&lt;双人入住&gt;&lt;不适用泰国客人&gt;&lt;双早&gt;</t>
  </si>
  <si>
    <t>YANG/NINGZE,SHI/XINGYI</t>
  </si>
  <si>
    <t xml:space="preserve">3704942	</t>
  </si>
  <si>
    <t xml:space="preserve">291775836	</t>
  </si>
  <si>
    <t xml:space="preserve">999225680337990	</t>
  </si>
  <si>
    <t>LI/YIJIE</t>
  </si>
  <si>
    <t xml:space="preserve">3705018	</t>
  </si>
  <si>
    <t xml:space="preserve">92102096	</t>
  </si>
  <si>
    <t xml:space="preserve">999225681227220	</t>
  </si>
  <si>
    <t>Chen/Daihong</t>
  </si>
  <si>
    <t xml:space="preserve">3705245	</t>
  </si>
  <si>
    <t xml:space="preserve">291774964	</t>
  </si>
  <si>
    <t xml:space="preserve">25681234801	</t>
  </si>
  <si>
    <t>CHEN/MENGSHAN</t>
  </si>
  <si>
    <t xml:space="preserve">3705253	</t>
  </si>
  <si>
    <t xml:space="preserve">999225681573659	</t>
  </si>
  <si>
    <t>[曼谷]贝斯特韦斯特乍都乍酒店(Best Western Chatuchak)(105299013)</t>
  </si>
  <si>
    <t>高级双床房&lt;双人入住&gt;&lt;双早&gt;</t>
  </si>
  <si>
    <t>DUAN/HAORAN,HOU/YUYING</t>
  </si>
  <si>
    <t xml:space="preserve">3705379	</t>
  </si>
  <si>
    <t xml:space="preserve">BK010901	</t>
  </si>
  <si>
    <t xml:space="preserve">999225682444598	</t>
  </si>
  <si>
    <t>LIU/ZHIDONG</t>
  </si>
  <si>
    <t xml:space="preserve">3705712	</t>
  </si>
  <si>
    <t xml:space="preserve">291772462	</t>
  </si>
  <si>
    <t xml:space="preserve">999225682524555	</t>
  </si>
  <si>
    <t>WANG/JIEYU</t>
  </si>
  <si>
    <t xml:space="preserve">3705727	</t>
  </si>
  <si>
    <t xml:space="preserve">1322603	</t>
  </si>
  <si>
    <t xml:space="preserve">999225678900442	</t>
  </si>
  <si>
    <t>[Lam Kaen]拷叻卡里玛度假村及别墅(Kalima Resort &amp; Villas Khaolak)(97263228)</t>
  </si>
  <si>
    <t>豪华房&lt;双人入住&gt;&lt;适用于非法国/挪威/瑞典客人&gt;&lt;双早&gt;</t>
  </si>
  <si>
    <t>SUTTICHUY/APISRA</t>
  </si>
  <si>
    <t xml:space="preserve">3704778	</t>
  </si>
  <si>
    <t xml:space="preserve">58334	</t>
  </si>
  <si>
    <t xml:space="preserve">999225681194049	</t>
  </si>
  <si>
    <t>SOPITPONG/SOPITA</t>
  </si>
  <si>
    <t xml:space="preserve">3705227	</t>
  </si>
  <si>
    <t xml:space="preserve">58335	</t>
  </si>
  <si>
    <t xml:space="preserve">999225682952783	</t>
  </si>
  <si>
    <t>精致套房&lt;双人入住&gt;&lt;双早&gt;</t>
  </si>
  <si>
    <t>Teekhasaenee/Jade</t>
  </si>
  <si>
    <t xml:space="preserve">3705850	</t>
  </si>
  <si>
    <t xml:space="preserve">10010385128	</t>
  </si>
  <si>
    <t xml:space="preserve">999225683231255	</t>
  </si>
  <si>
    <t>Winit/Pattama,Winit/Pattama</t>
  </si>
  <si>
    <t xml:space="preserve">3705985	</t>
  </si>
  <si>
    <t xml:space="preserve">10010385131	</t>
  </si>
  <si>
    <t xml:space="preserve">999225683698926	</t>
  </si>
  <si>
    <t>高级双床房&lt;双人入住&gt;&lt;不适用印度客人&gt;&lt;双早&gt;</t>
  </si>
  <si>
    <t>FANG/HUIMIN</t>
  </si>
  <si>
    <t xml:space="preserve">3706088	</t>
  </si>
  <si>
    <t xml:space="preserve">1056546	</t>
  </si>
  <si>
    <t xml:space="preserve">999225683216621	</t>
  </si>
  <si>
    <t>[普吉岛]普吉岛芭东海滩品质水疗度假村(Quality Beach Resorts and Spa Patong)(98984522)</t>
  </si>
  <si>
    <t>豪华特大床房&lt;双人入住&gt;&lt;无早&gt;</t>
  </si>
  <si>
    <t>Alhindaassi /Ebraheim abdulla</t>
  </si>
  <si>
    <t xml:space="preserve">3705980	</t>
  </si>
  <si>
    <t xml:space="preserve">RR23001238	</t>
  </si>
  <si>
    <t xml:space="preserve">25684340842	</t>
  </si>
  <si>
    <t>ZHANG/HUCHENG</t>
  </si>
  <si>
    <t xml:space="preserve">3706296	</t>
  </si>
  <si>
    <t xml:space="preserve">1322629	</t>
  </si>
  <si>
    <t xml:space="preserve">999225685198967	</t>
  </si>
  <si>
    <t>KARIM/SYA</t>
  </si>
  <si>
    <t xml:space="preserve">3706574	</t>
  </si>
  <si>
    <t xml:space="preserve">629675	</t>
  </si>
  <si>
    <t xml:space="preserve">999225685359141	</t>
  </si>
  <si>
    <t>至尊豪华双床房&lt;双人入住&gt;&lt;双早&gt;</t>
  </si>
  <si>
    <t>Rakead/Pajaree,Rakead/Pajaree</t>
  </si>
  <si>
    <t xml:space="preserve">3706606	</t>
  </si>
  <si>
    <t xml:space="preserve">10010385137	</t>
  </si>
  <si>
    <t xml:space="preserve">999225688915492	</t>
  </si>
  <si>
    <t>HE/MINCHAO</t>
  </si>
  <si>
    <t xml:space="preserve">3706779	</t>
  </si>
  <si>
    <t xml:space="preserve">999225689802461	</t>
  </si>
  <si>
    <t>LIN/GUOZHENG</t>
  </si>
  <si>
    <t xml:space="preserve">3706834	</t>
  </si>
  <si>
    <t xml:space="preserve">291962855	</t>
  </si>
  <si>
    <t xml:space="preserve">999225689567966	</t>
  </si>
  <si>
    <t>[芭堤雅]A1新翼酒店(A-One New Wing Hotel)(23876738)</t>
  </si>
  <si>
    <t>MAHANTAKIAT/KAMOLWAN</t>
  </si>
  <si>
    <t xml:space="preserve">3706815	</t>
  </si>
  <si>
    <t xml:space="preserve">49029	</t>
  </si>
  <si>
    <t xml:space="preserve">999225691099621	</t>
  </si>
  <si>
    <t>[金边]金边娱乐综合大楼酒店(NagaWorld Hotel &amp; Entertainment Complex)(28762786)</t>
  </si>
  <si>
    <t>高级房&lt;单人入住&gt;&lt;中宾&gt;&lt;单早&gt;</t>
  </si>
  <si>
    <t>ZHAO/XUEFANG,SUN/HUI</t>
  </si>
  <si>
    <t xml:space="preserve">3707053	</t>
  </si>
  <si>
    <t xml:space="preserve">917955/917956	</t>
  </si>
  <si>
    <t xml:space="preserve">999225691623727	</t>
  </si>
  <si>
    <t>CHEN/HSIANG WEN</t>
  </si>
  <si>
    <t xml:space="preserve">3707097	</t>
  </si>
  <si>
    <t xml:space="preserve">25693367858	</t>
  </si>
  <si>
    <t>[普吉岛]普吉温德姆奈涵海滩大酒店(Wyndham Grand Nai Harn Beach Phuket)(108845807)</t>
  </si>
  <si>
    <t>池景豪华特大床房&lt;特惠&gt;&lt;双人入住&gt;&lt;中宾&gt;&lt;双早&gt;</t>
  </si>
  <si>
    <t>LIU/MINGQING,GUO/WEI</t>
  </si>
  <si>
    <t xml:space="preserve">3707606	</t>
  </si>
  <si>
    <t xml:space="preserve">177855236	</t>
  </si>
  <si>
    <t>,</t>
  </si>
  <si>
    <t>3653978-999225420447547此单多收436元待退回</t>
  </si>
  <si>
    <t>8月1日 Alice 3653978 出入账0</t>
  </si>
  <si>
    <t>3654603-999225422935259此单多收436元待退回</t>
  </si>
  <si>
    <t>8月1日 Alice 3654603 出入账0</t>
  </si>
  <si>
    <t>本期收回4344元</t>
  </si>
  <si>
    <t>补款单号 999225511201737</t>
  </si>
  <si>
    <t>原单照收.补款单：999225674489161</t>
  </si>
  <si>
    <t>CNY 680759</t>
  </si>
  <si>
    <t>A230804104205911</t>
  </si>
  <si>
    <t>A230804104353911</t>
  </si>
  <si>
    <t>A23080410444429</t>
  </si>
  <si>
    <t>CNY / HKD 当前参考汇率: 1.084672336</t>
  </si>
  <si>
    <t>总计：680759 CNY/
738400.45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</si>
  <si>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</si>
  <si>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</si>
  <si>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</si>
  <si>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</si>
  <si>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</si>
  <si>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</si>
  <si>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</si>
  <si>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</si>
  <si>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</si>
  <si>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</si>
  <si>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</si>
  <si>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</si>
  <si>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</si>
  <si>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</si>
  <si>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</si>
  <si>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</si>
  <si>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</si>
  <si>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</si>
  <si>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</si>
  <si>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2022-12-27</t>
  </si>
  <si>
    <t>2904059</t>
  </si>
  <si>
    <t>曼谷索拉利亚西铁酒店</t>
  </si>
  <si>
    <t>Fung Yuk Ching Irene,Fung Yuk Ching Irene,Fung Yuk Ching Irene</t>
  </si>
  <si>
    <t>2023-07-29</t>
  </si>
  <si>
    <t>2023-07-31</t>
  </si>
  <si>
    <t>退房日周结</t>
  </si>
  <si>
    <t>2070.00</t>
  </si>
  <si>
    <t>RMB</t>
  </si>
  <si>
    <t>0</t>
  </si>
  <si>
    <t>0.00</t>
  </si>
  <si>
    <t>携程国际直连(DD)</t>
  </si>
  <si>
    <t>01.011174</t>
  </si>
  <si>
    <t>2022-12-27 17:16:26</t>
  </si>
  <si>
    <t>否</t>
  </si>
  <si>
    <t>汇智国际旅游发展有限公司</t>
  </si>
  <si>
    <t>直采</t>
  </si>
  <si>
    <t>泰国</t>
  </si>
  <si>
    <t>2023-02-03</t>
  </si>
  <si>
    <t>3001788</t>
  </si>
  <si>
    <t>曼谷湄南河四季酒店 (SHA Plus+)</t>
  </si>
  <si>
    <t>Truniger Diego,Truniger Michelle</t>
  </si>
  <si>
    <t>2023-07-28</t>
  </si>
  <si>
    <t>9570.00</t>
  </si>
  <si>
    <t>2023-02-05 16:30:16</t>
  </si>
  <si>
    <t>999225600085988,</t>
  </si>
  <si>
    <t>2023-02-21</t>
  </si>
  <si>
    <t>3052091</t>
  </si>
  <si>
    <t>乌龟岛海滩度假酒店</t>
  </si>
  <si>
    <t>Chetamee Atthapinya</t>
  </si>
  <si>
    <t>2023-07-26 19:21:24</t>
  </si>
  <si>
    <t>2023-03-06</t>
  </si>
  <si>
    <t>3098654</t>
  </si>
  <si>
    <t>皇宫水上乐园度假村</t>
  </si>
  <si>
    <t>KIM YOUNGSIK,CHO KISUN</t>
  </si>
  <si>
    <t>5266.00</t>
  </si>
  <si>
    <t>2023-03-06 16:30:02</t>
  </si>
  <si>
    <t>菲律宾</t>
  </si>
  <si>
    <t>2023-04-11</t>
  </si>
  <si>
    <t>3217277</t>
  </si>
  <si>
    <t>宿务迈瑞柏高碧海度假村</t>
  </si>
  <si>
    <t>BAEK SEUNGIN</t>
  </si>
  <si>
    <t>1965.00</t>
  </si>
  <si>
    <t>2023-04-13 12:03:14</t>
  </si>
  <si>
    <t>2023-04-15</t>
  </si>
  <si>
    <t>3231994</t>
  </si>
  <si>
    <t>Kim Eunyoung</t>
  </si>
  <si>
    <t>2023-04-19 15:48:37</t>
  </si>
  <si>
    <t>2023-04-16</t>
  </si>
  <si>
    <t>3233474</t>
  </si>
  <si>
    <t>2023-04-19 14:53:44</t>
  </si>
  <si>
    <t>2023-04-18</t>
  </si>
  <si>
    <t>3244537</t>
  </si>
  <si>
    <t>nam dong yeon,nam dong yeon,nam dong yeon,nam dong yeon</t>
  </si>
  <si>
    <t>3855.00</t>
  </si>
  <si>
    <t>2023-04-19 14:52:06</t>
  </si>
  <si>
    <t>2023-04-28</t>
  </si>
  <si>
    <t>3302408</t>
  </si>
  <si>
    <t>普吉岛班陶海滩瑞享度假村</t>
  </si>
  <si>
    <t>LAM CHEUK HO</t>
  </si>
  <si>
    <t>2023-07-27</t>
  </si>
  <si>
    <t>10316.00</t>
  </si>
  <si>
    <t>2023-04-30 20:45:47</t>
  </si>
  <si>
    <t>2023-05-01</t>
  </si>
  <si>
    <t>3313256</t>
  </si>
  <si>
    <t>芭堤雅格兰德中心点酒店</t>
  </si>
  <si>
    <t>WONG TAK KUEN,WONG TAK YEE</t>
  </si>
  <si>
    <t>2912.00</t>
  </si>
  <si>
    <t>2023-05-02 12:08:32</t>
  </si>
  <si>
    <t>2023-05-16</t>
  </si>
  <si>
    <t>3383000</t>
  </si>
  <si>
    <t>普吉岛安纳塔拉迈考度假村(SHA Extra Plus)</t>
  </si>
  <si>
    <t>JEONG SODAM</t>
  </si>
  <si>
    <t>3646.00</t>
  </si>
  <si>
    <t>2023-05-17 12:50:44</t>
  </si>
  <si>
    <t>2023-05-17</t>
  </si>
  <si>
    <t>3386101</t>
  </si>
  <si>
    <t>曼谷水门伯克利酒店</t>
  </si>
  <si>
    <t>HESSLER HEIKE</t>
  </si>
  <si>
    <t>1848.00</t>
  </si>
  <si>
    <t>2023-05-17 18:30:49</t>
  </si>
  <si>
    <t>2023-05-21</t>
  </si>
  <si>
    <t>3401873</t>
  </si>
  <si>
    <t>吉隆坡双威伟乐酒店</t>
  </si>
  <si>
    <t>TAN CAROLINE</t>
  </si>
  <si>
    <t>1548.00</t>
  </si>
  <si>
    <t>2023-05-23 15:57:17</t>
  </si>
  <si>
    <t>马来西亚</t>
  </si>
  <si>
    <t>2023-05-22</t>
  </si>
  <si>
    <t>3407576</t>
  </si>
  <si>
    <t>Santa Grand Signature Kuala Lumpur</t>
  </si>
  <si>
    <t>QIAN SHIXUN,QUAN QINGYAN</t>
  </si>
  <si>
    <t>679.00</t>
  </si>
  <si>
    <t>2023-05-23 13:32:09</t>
  </si>
  <si>
    <t>2023-05-23</t>
  </si>
  <si>
    <t>3408329</t>
  </si>
  <si>
    <t>MAK WING YEE</t>
  </si>
  <si>
    <t>4341.00</t>
  </si>
  <si>
    <t>2023-05-23 11:10:24</t>
  </si>
  <si>
    <t>2023-05-24</t>
  </si>
  <si>
    <t>3414359</t>
  </si>
  <si>
    <t>首尔三井酒店</t>
  </si>
  <si>
    <t>YIM TSE MAN JASMINE</t>
  </si>
  <si>
    <t>2480.00</t>
  </si>
  <si>
    <t>2023-05-24 19:23:42</t>
  </si>
  <si>
    <t>韩国</t>
  </si>
  <si>
    <t>2023-05-25</t>
  </si>
  <si>
    <t>3419185</t>
  </si>
  <si>
    <t>曼谷阿玛瑞水门酒店  (SHA Plus+)</t>
  </si>
  <si>
    <t>FANG HUI BIN</t>
  </si>
  <si>
    <t>3280.00</t>
  </si>
  <si>
    <t>2023-05-26 12:12:44</t>
  </si>
  <si>
    <t>2023-05-28</t>
  </si>
  <si>
    <t>3431779</t>
  </si>
  <si>
    <t>合艾盛泰乐酒店</t>
  </si>
  <si>
    <t>NGO XING TUNG</t>
  </si>
  <si>
    <t>2058.00</t>
  </si>
  <si>
    <t>2023-05-28 17:29:30</t>
  </si>
  <si>
    <t>999225379342178,,</t>
  </si>
  <si>
    <t>2023-05-29</t>
  </si>
  <si>
    <t>3433996</t>
  </si>
  <si>
    <t>9布里克酒店</t>
  </si>
  <si>
    <t>LIOW JOEY</t>
  </si>
  <si>
    <t>2023-07-30</t>
  </si>
  <si>
    <t>2023-07-17 09:52:16</t>
  </si>
  <si>
    <t>2023-05-31</t>
  </si>
  <si>
    <t>3443989</t>
  </si>
  <si>
    <t>曼谷大仓新颐饭店</t>
  </si>
  <si>
    <t>MAK LI HO,LO CHERIE</t>
  </si>
  <si>
    <t>2023-07-26</t>
  </si>
  <si>
    <t>6970.00</t>
  </si>
  <si>
    <t>2023-06-01 09:43:13</t>
  </si>
  <si>
    <t>2023-06-02</t>
  </si>
  <si>
    <t>3451912</t>
  </si>
  <si>
    <t>普吉假日酒店 (政府卫生认证)</t>
  </si>
  <si>
    <t>GAO YUXIAN,HU MENG</t>
  </si>
  <si>
    <t>6780.00</t>
  </si>
  <si>
    <t>2023-06-02 18:27:26</t>
  </si>
  <si>
    <t>2023-06-07</t>
  </si>
  <si>
    <t>3471535</t>
  </si>
  <si>
    <t>LOW EE LING JENNIFER</t>
  </si>
  <si>
    <t>1308.00</t>
  </si>
  <si>
    <t>2023-06-07 11:30:43</t>
  </si>
  <si>
    <t>3475374</t>
  </si>
  <si>
    <t>YIN CHENG,SHA DIDI,ZHANG DAN,HUANG JIA,ZHANG XIAOQIAN,QIN ZHANGSHENG</t>
  </si>
  <si>
    <t>5146.00</t>
  </si>
  <si>
    <t>2023-06-08 17:08:43</t>
  </si>
  <si>
    <t>2023-06-10</t>
  </si>
  <si>
    <t>3484536</t>
  </si>
  <si>
    <t>纳玛卡度假卡马拉酒店(SHA Extra Plus)</t>
  </si>
  <si>
    <t>AL MANDHARI HAMED</t>
  </si>
  <si>
    <t>1112.00</t>
  </si>
  <si>
    <t>2023-06-14 12:54:23</t>
  </si>
  <si>
    <t>3489284</t>
  </si>
  <si>
    <t>芽庄美利亚珍珠帝国酒店</t>
  </si>
  <si>
    <t>KIM HANKYUL,KIM DAEHWAN,KIM SAEIN</t>
  </si>
  <si>
    <t>2175.00</t>
  </si>
  <si>
    <t>2023-06-11 10:22:26</t>
  </si>
  <si>
    <t>越南</t>
  </si>
  <si>
    <t>2023-06-14</t>
  </si>
  <si>
    <t>3501836</t>
  </si>
  <si>
    <t>普吉岛芭东彩灯度假村</t>
  </si>
  <si>
    <t>song jina,song jina</t>
  </si>
  <si>
    <t>360.00</t>
  </si>
  <si>
    <t>2023-06-14 10:51:20</t>
  </si>
  <si>
    <t>3501983</t>
  </si>
  <si>
    <t>曼谷恰特里亚姆大酒店</t>
  </si>
  <si>
    <t>Lam Ngar Yee</t>
  </si>
  <si>
    <t>7992.00</t>
  </si>
  <si>
    <t>2023-06-14 16:58:53</t>
  </si>
  <si>
    <t>2023-06-18</t>
  </si>
  <si>
    <t>3519876</t>
  </si>
  <si>
    <t>芽庄洲际酒店</t>
  </si>
  <si>
    <t>SON HANSAEM</t>
  </si>
  <si>
    <t>1289.00</t>
  </si>
  <si>
    <t>2023-06-18 16:16:14</t>
  </si>
  <si>
    <t>2023-06-19</t>
  </si>
  <si>
    <t>3523016</t>
  </si>
  <si>
    <t>LEONG YOKE KEE</t>
  </si>
  <si>
    <t>1029.00</t>
  </si>
  <si>
    <t>2023-06-19 10:06:47</t>
  </si>
  <si>
    <t>3526871</t>
  </si>
  <si>
    <t>土豆头套房和一室公寓</t>
  </si>
  <si>
    <t>PEI YU,Zhao Chunyi,Xu Ning,Zhang Chunrong,Chen Changzheng</t>
  </si>
  <si>
    <t>8334.00</t>
  </si>
  <si>
    <t>2023-06-20 10:39:18</t>
  </si>
  <si>
    <t>印度尼西亚</t>
  </si>
  <si>
    <t>2023-06-21</t>
  </si>
  <si>
    <t>3534351</t>
  </si>
  <si>
    <t>PAN FENGLIAN,CUI YUJIANG</t>
  </si>
  <si>
    <t>2049.00</t>
  </si>
  <si>
    <t>2023-06-22 11:50:59</t>
  </si>
  <si>
    <t>2023-06-22</t>
  </si>
  <si>
    <t>3538161</t>
  </si>
  <si>
    <t>A RAHMAN AZIZAH</t>
  </si>
  <si>
    <t>5145.00</t>
  </si>
  <si>
    <t>2023-06-23 11:34:38</t>
  </si>
  <si>
    <t>2023-06-23</t>
  </si>
  <si>
    <t>3543362</t>
  </si>
  <si>
    <t>曼谷暹罗智选假日酒店</t>
  </si>
  <si>
    <t>LAI SHUK HAN</t>
  </si>
  <si>
    <t>1395.00</t>
  </si>
  <si>
    <t>2023-06-24 11:14:33</t>
  </si>
  <si>
    <t>2023-06-24</t>
  </si>
  <si>
    <t>3547507</t>
  </si>
  <si>
    <t>SALLEH SALINA</t>
  </si>
  <si>
    <t>2023-06-25 09:59:22</t>
  </si>
  <si>
    <t>2023-06-25</t>
  </si>
  <si>
    <t>3549622</t>
  </si>
  <si>
    <t>长滩岛克莱森度假村及水疗中心</t>
  </si>
  <si>
    <t>KWON JUN SUNG,LEE MIOK</t>
  </si>
  <si>
    <t>10930.00</t>
  </si>
  <si>
    <t>2023-06-25 16:02:20</t>
  </si>
  <si>
    <t>2023-06-26</t>
  </si>
  <si>
    <t>3555584</t>
  </si>
  <si>
    <t>首尔大使费尔蒙酒店</t>
  </si>
  <si>
    <t>JIANG XINYI</t>
  </si>
  <si>
    <t>6511.00</t>
  </si>
  <si>
    <t>2023-06-28 09:34:48</t>
  </si>
  <si>
    <t>2023-06-27</t>
  </si>
  <si>
    <t>3558419</t>
  </si>
  <si>
    <t>斯坦福酒店和度假村</t>
  </si>
  <si>
    <t>Lim Young nim</t>
  </si>
  <si>
    <t>2023-07-19 15:00:16</t>
  </si>
  <si>
    <t>3560534</t>
  </si>
  <si>
    <t>KWOK YIN TAK</t>
  </si>
  <si>
    <t>1136.00</t>
  </si>
  <si>
    <t>2023-06-28 16:24:06</t>
  </si>
  <si>
    <t>3560543</t>
  </si>
  <si>
    <t>CHEUNG YAN TING</t>
  </si>
  <si>
    <t>2272.00</t>
  </si>
  <si>
    <t>2023-06-28 11:22:10</t>
  </si>
  <si>
    <t>2023-06-28</t>
  </si>
  <si>
    <t>3562601</t>
  </si>
  <si>
    <t>曼谷京华大酒店</t>
  </si>
  <si>
    <t>DAOVANNASY KEOTA</t>
  </si>
  <si>
    <t>980.00</t>
  </si>
  <si>
    <t>2023-06-28 14:17:26</t>
  </si>
  <si>
    <t>3564038</t>
  </si>
  <si>
    <t>普吉岛卡塔棕榈温泉度假酒店</t>
  </si>
  <si>
    <t>Dalmazzo Taryn,Dalmazzo Taryn</t>
  </si>
  <si>
    <t>2023-07-24</t>
  </si>
  <si>
    <t>1624.00</t>
  </si>
  <si>
    <t>2023-06-28 19:00:17</t>
  </si>
  <si>
    <t>999225624560190,</t>
  </si>
  <si>
    <t>2023-06-30</t>
  </si>
  <si>
    <t>3573357</t>
  </si>
  <si>
    <t>普吉岛麦考安纳塔拉别墅度假酒店</t>
  </si>
  <si>
    <t>SONG YING,Qian Mengya</t>
  </si>
  <si>
    <t>2023-07-26 16:12:59</t>
  </si>
  <si>
    <t>2023-07-02</t>
  </si>
  <si>
    <t>3582558</t>
  </si>
  <si>
    <t>西贡中心铂尔曼酒店</t>
  </si>
  <si>
    <t>PRAYONG KLAITHIN,TORII HIROSHI</t>
  </si>
  <si>
    <t>850.00</t>
  </si>
  <si>
    <t>2023-07-03 12:31:21</t>
  </si>
  <si>
    <t>3584015</t>
  </si>
  <si>
    <t>芭堤雅爱湾皇家巡航酒店 (SHA Extra Plus)</t>
  </si>
  <si>
    <t>HUANG KAIHUNG</t>
  </si>
  <si>
    <t>2152.00</t>
  </si>
  <si>
    <t>2023-07-03 08:15:54</t>
  </si>
  <si>
    <t>2023-07-03</t>
  </si>
  <si>
    <t>3586093</t>
  </si>
  <si>
    <t>普吉岛奈涵度假村</t>
  </si>
  <si>
    <t>LIU HAIDA,HUANG WEI</t>
  </si>
  <si>
    <t>1237.00</t>
  </si>
  <si>
    <t>2023-07-03 14:53:17</t>
  </si>
  <si>
    <t>2023-07-04</t>
  </si>
  <si>
    <t>3588871</t>
  </si>
  <si>
    <t>胡志明西贡融合套房酒店</t>
  </si>
  <si>
    <t>TABE NAMI</t>
  </si>
  <si>
    <t>1222.00</t>
  </si>
  <si>
    <t>2023-07-04 11:53:16</t>
  </si>
  <si>
    <t>2023-07-05</t>
  </si>
  <si>
    <t>3595791</t>
  </si>
  <si>
    <t>萨提卡高级哈亚乌鲁雅加达酒店</t>
  </si>
  <si>
    <t>LI YEWEI,LI WENHAO,SONG WEIWEI,ZHANG XIA,TANG ZHENG</t>
  </si>
  <si>
    <t>1824.00</t>
  </si>
  <si>
    <t>2023-07-05 18:22:47</t>
  </si>
  <si>
    <t>3595814</t>
  </si>
  <si>
    <t>铂尔曼吉隆坡城市中心大酒店</t>
  </si>
  <si>
    <t>LI YONLE</t>
  </si>
  <si>
    <t>2124.00</t>
  </si>
  <si>
    <t>2023-07-05 17:41:12</t>
  </si>
  <si>
    <t>3596346</t>
  </si>
  <si>
    <t>曼谷lyf素坤逸8巷-雅诗阁管理</t>
  </si>
  <si>
    <t>KIM WOOTAEK</t>
  </si>
  <si>
    <t>924.00</t>
  </si>
  <si>
    <t>2023-07-05 20:21:32</t>
  </si>
  <si>
    <t>3596643</t>
  </si>
  <si>
    <t>曼谷美蒂雅酒店素坤逸18巷</t>
  </si>
  <si>
    <t>FANG XINYI,SHOU SHUYAN</t>
  </si>
  <si>
    <t>1608.00</t>
  </si>
  <si>
    <t>2023-07-05 21:10:12</t>
  </si>
  <si>
    <t>3596689</t>
  </si>
  <si>
    <t>新加坡圣淘沙索菲特度假村及水疗中心 (Staycation Approved)</t>
  </si>
  <si>
    <t>KOU CHI,XU YULIN,JIA WENQI</t>
  </si>
  <si>
    <t>5861.00</t>
  </si>
  <si>
    <t>2023-07-15 20:32:03</t>
  </si>
  <si>
    <t>新加坡</t>
  </si>
  <si>
    <t>3597334</t>
  </si>
  <si>
    <t>曼谷素坤逸 15 瑞享饭店 (SHA Plus+)</t>
  </si>
  <si>
    <t>WONG WAI MING,LEUNG CHAU YEE,WONG WING KEE</t>
  </si>
  <si>
    <t>3500.00</t>
  </si>
  <si>
    <t>2023-07-06 14:32:16</t>
  </si>
  <si>
    <t>2023-07-06</t>
  </si>
  <si>
    <t>3598513</t>
  </si>
  <si>
    <t>RAO FENGJIAO</t>
  </si>
  <si>
    <t>608.00</t>
  </si>
  <si>
    <t>2023-07-06 11:54:46</t>
  </si>
  <si>
    <t>3599044</t>
  </si>
  <si>
    <t>曼谷辛德霍恩凯宾斯基</t>
  </si>
  <si>
    <t>dokgo youn,dokgo youn</t>
  </si>
  <si>
    <t>5134.00</t>
  </si>
  <si>
    <t>2023-07-06 12:49:24</t>
  </si>
  <si>
    <t>3599542</t>
  </si>
  <si>
    <t>清迈香格里拉酒店</t>
  </si>
  <si>
    <t>YANG JUAN,XU WEI</t>
  </si>
  <si>
    <t>10860.00</t>
  </si>
  <si>
    <t>2023-07-06 16:35:40</t>
  </si>
  <si>
    <t>3601386</t>
  </si>
  <si>
    <t>科伦韦斯敦泻湖MO2酒店</t>
  </si>
  <si>
    <t>XU RUOYING</t>
  </si>
  <si>
    <t>1425.00</t>
  </si>
  <si>
    <t>2023-07-07 09:11:45</t>
  </si>
  <si>
    <t>2023-07-07</t>
  </si>
  <si>
    <t>3602144</t>
  </si>
  <si>
    <t>阿克塞斯别墅度假酒店</t>
  </si>
  <si>
    <t>WU QILONG,LIAO WENQIN</t>
  </si>
  <si>
    <t>854.00</t>
  </si>
  <si>
    <t>2023-07-07 13:44:30</t>
  </si>
  <si>
    <t>3603093</t>
  </si>
  <si>
    <t>XIE YIFAN,XIE JINWAN</t>
  </si>
  <si>
    <t>4375.00</t>
  </si>
  <si>
    <t>2023-07-15 21:59:08</t>
  </si>
  <si>
    <t>3604049</t>
  </si>
  <si>
    <t>Yan Ni,Deng Jianhua</t>
  </si>
  <si>
    <t>2023-07-10 19:38:51</t>
  </si>
  <si>
    <t>3605506</t>
  </si>
  <si>
    <t>CHENG YONG,MA QIUSHENG</t>
  </si>
  <si>
    <t>2023-07-08 10:01:38</t>
  </si>
  <si>
    <t>3605550</t>
  </si>
  <si>
    <t>PAN YING</t>
  </si>
  <si>
    <t>5430.00</t>
  </si>
  <si>
    <t>2023-07-08 10:10:13</t>
  </si>
  <si>
    <t>2023-07-08</t>
  </si>
  <si>
    <t>3608067</t>
  </si>
  <si>
    <t>普吉岛攀牙艾琳塔度假村</t>
  </si>
  <si>
    <t>SHI YIBEI,QUAN MINGYUAN</t>
  </si>
  <si>
    <t>9560.00</t>
  </si>
  <si>
    <t>2023-07-08 14:40:10</t>
  </si>
  <si>
    <t>3608366</t>
  </si>
  <si>
    <t>LI LINGYUN,LI PING,WANG PEI RU,YAU MENG HOUE,YAU KATHERINE KAR WING</t>
  </si>
  <si>
    <t>13375.00</t>
  </si>
  <si>
    <t>2023-07-08 16:16:51</t>
  </si>
  <si>
    <t>3608391</t>
  </si>
  <si>
    <t>jeong yangwoo</t>
  </si>
  <si>
    <t>543.00</t>
  </si>
  <si>
    <t>2023-07-10 13:06:42</t>
  </si>
  <si>
    <t>3610167</t>
  </si>
  <si>
    <t>新加坡樟宜机场皇冠假日酒店</t>
  </si>
  <si>
    <t>FAM YI TING</t>
  </si>
  <si>
    <t>2108.00</t>
  </si>
  <si>
    <t>2023-07-10 17:18:34</t>
  </si>
  <si>
    <t>2023-07-11</t>
  </si>
  <si>
    <t>3619992</t>
  </si>
  <si>
    <t>曼谷野餐酒店曼谷</t>
  </si>
  <si>
    <t>WANG YU,Zhang Tingting</t>
  </si>
  <si>
    <t>2023-07-25</t>
  </si>
  <si>
    <t>1510.00</t>
  </si>
  <si>
    <t>2023-07-11 12:09:14</t>
  </si>
  <si>
    <t>3623296</t>
  </si>
  <si>
    <t>普吉岛迈考美丽亚酒店(SHA Extra Plus)</t>
  </si>
  <si>
    <t>HUANG TING,ZHUO CHENG,LIU SUMIN,HUANG SHIEN</t>
  </si>
  <si>
    <t>3128.00</t>
  </si>
  <si>
    <t>2023-07-13 11:23:29</t>
  </si>
  <si>
    <t>2023-07-12</t>
  </si>
  <si>
    <t>3624093</t>
  </si>
  <si>
    <t>YANG HUA</t>
  </si>
  <si>
    <t>2023-07-12 12:28:52</t>
  </si>
  <si>
    <t>3627035</t>
  </si>
  <si>
    <t>HE SANSHAN,LIU HUIXI</t>
  </si>
  <si>
    <t>1501.00</t>
  </si>
  <si>
    <t>2023-07-14 14:52:49</t>
  </si>
  <si>
    <t>3627702</t>
  </si>
  <si>
    <t>?考拉拉弗洛拉度假酒店</t>
  </si>
  <si>
    <t>Muanprasat Chatchai,Muanprasat Chatchai</t>
  </si>
  <si>
    <t>1560.00</t>
  </si>
  <si>
    <t>2023-07-13 14:50:58</t>
  </si>
  <si>
    <t>2023-07-13</t>
  </si>
  <si>
    <t>3628769</t>
  </si>
  <si>
    <t>达拉海角度假酒店</t>
  </si>
  <si>
    <t>WANG HUI,QIU GUOYI</t>
  </si>
  <si>
    <t>2102.00</t>
  </si>
  <si>
    <t>2023-07-13 11:13:25</t>
  </si>
  <si>
    <t>3628900</t>
  </si>
  <si>
    <t>ZOU YU,LI YINGLIANG</t>
  </si>
  <si>
    <t>2023-07-14 11:10:04</t>
  </si>
  <si>
    <t>3629122</t>
  </si>
  <si>
    <t>莫诺科洛精品酒店</t>
  </si>
  <si>
    <t>ZHAO JINGLIAN</t>
  </si>
  <si>
    <t>260.00</t>
  </si>
  <si>
    <t>2023-07-24 10:23:00</t>
  </si>
  <si>
    <t>3630208</t>
  </si>
  <si>
    <t>MA SHAN,REN XINGYU</t>
  </si>
  <si>
    <t>3140.00</t>
  </si>
  <si>
    <t>2023-07-13 16:58:34</t>
  </si>
  <si>
    <t>3630567</t>
  </si>
  <si>
    <t>马尼拉新海岸酒店</t>
  </si>
  <si>
    <t>Domingo Emilio,Domingo Emilio</t>
  </si>
  <si>
    <t>724.00</t>
  </si>
  <si>
    <t>2023-07-14 17:12:38</t>
  </si>
  <si>
    <t>3631020</t>
  </si>
  <si>
    <t>ZHENG TING</t>
  </si>
  <si>
    <t>4344.00</t>
  </si>
  <si>
    <t>2023-07-14 10:20:42</t>
  </si>
  <si>
    <t>2023-07-14</t>
  </si>
  <si>
    <t>3633332</t>
  </si>
  <si>
    <t>首尔纳鲁美憬阁大使酒店</t>
  </si>
  <si>
    <t>TONG JUN,Zhang Nan</t>
  </si>
  <si>
    <t>8772.00</t>
  </si>
  <si>
    <t>2023-07-14 12:41:15</t>
  </si>
  <si>
    <t>3633767</t>
  </si>
  <si>
    <t>曼谷天空风景酒店</t>
  </si>
  <si>
    <t>CHIANG CHENYEH</t>
  </si>
  <si>
    <t>1600.00</t>
  </si>
  <si>
    <t>2023-07-14 13:18:04</t>
  </si>
  <si>
    <t>3636603</t>
  </si>
  <si>
    <t>新加坡市中心索菲特酒店</t>
  </si>
  <si>
    <t>YUAN JUN,HAN FENG,CHANG XIAOYUAN,ZHAO DAN</t>
  </si>
  <si>
    <t>14820.00</t>
  </si>
  <si>
    <t>2023-07-16 14:18:57</t>
  </si>
  <si>
    <t>2023-07-15</t>
  </si>
  <si>
    <t>3637026</t>
  </si>
  <si>
    <t>普吉岛帕拉达斯度假村(SHA Plus+)</t>
  </si>
  <si>
    <t>SHEN SHAOWEN,DONG NA,LIANG YITING</t>
  </si>
  <si>
    <t>2535.00</t>
  </si>
  <si>
    <t>2023-07-15 13:08:48</t>
  </si>
  <si>
    <t>3637059</t>
  </si>
  <si>
    <t>攀瓦布里海滨度假村(SHA Extra Plus)</t>
  </si>
  <si>
    <t>Khan Saira,Khan Saira</t>
  </si>
  <si>
    <t>1209.00</t>
  </si>
  <si>
    <t>2023-07-15 11:20:12</t>
  </si>
  <si>
    <t>3638005</t>
  </si>
  <si>
    <t>PORNNOPPHARAT RAPISA,HAMAGUCHI HIROSHI</t>
  </si>
  <si>
    <t>2800.00</t>
  </si>
  <si>
    <t>2023-07-15 12:28:52</t>
  </si>
  <si>
    <t>3638068</t>
  </si>
  <si>
    <t>沙美岛海洋宝石之家酒店 (政府卫生认证)</t>
  </si>
  <si>
    <t>WANG LIFENG</t>
  </si>
  <si>
    <t>2023-07-24 10:38:12</t>
  </si>
  <si>
    <t>3639058</t>
  </si>
  <si>
    <t>2023-07-15 16:20:52</t>
  </si>
  <si>
    <t>3640478</t>
  </si>
  <si>
    <t>Liu Guobin</t>
  </si>
  <si>
    <t>3322.00</t>
  </si>
  <si>
    <t>2023-07-16 10:13:54</t>
  </si>
  <si>
    <t>2023-07-16</t>
  </si>
  <si>
    <t>3643098</t>
  </si>
  <si>
    <t>ZUO TIANYU</t>
  </si>
  <si>
    <t>3189.00</t>
  </si>
  <si>
    <t>2023-07-17 17:04:01</t>
  </si>
  <si>
    <t>3643100</t>
  </si>
  <si>
    <t>亚庇凯城酒店</t>
  </si>
  <si>
    <t>FEI JIE</t>
  </si>
  <si>
    <t>776.00</t>
  </si>
  <si>
    <t>2023-07-16 17:21:19</t>
  </si>
  <si>
    <t>3643866</t>
  </si>
  <si>
    <t>YAO WENJING,LI YAQIAN</t>
  </si>
  <si>
    <t>1152.00</t>
  </si>
  <si>
    <t>2023-07-17 15:08:14</t>
  </si>
  <si>
    <t>3644433</t>
  </si>
  <si>
    <t>JIANG XIANGEN,WANG XIANGLI</t>
  </si>
  <si>
    <t>2200.00</t>
  </si>
  <si>
    <t>2023-07-18 22:03:15</t>
  </si>
  <si>
    <t>3645348</t>
  </si>
  <si>
    <t>YOO MIHWA,Liu Meihua</t>
  </si>
  <si>
    <t>1563.00</t>
  </si>
  <si>
    <t>2023-07-17 19:34:14</t>
  </si>
  <si>
    <t>2023-07-17</t>
  </si>
  <si>
    <t>3645871</t>
  </si>
  <si>
    <t>2490.00</t>
  </si>
  <si>
    <t>2023-07-17 09:52:35</t>
  </si>
  <si>
    <t>3646202</t>
  </si>
  <si>
    <t>智选假日酒店首尔弘大</t>
  </si>
  <si>
    <t>LIN YUFEI</t>
  </si>
  <si>
    <t>3706.00</t>
  </si>
  <si>
    <t>2023-07-17 13:36:12</t>
  </si>
  <si>
    <t>3647724</t>
  </si>
  <si>
    <t>普吉岛卡塔磐石度假村</t>
  </si>
  <si>
    <t>SONG WEILONG,LIU ZHEN</t>
  </si>
  <si>
    <t>13870.00</t>
  </si>
  <si>
    <t>2023-07-18 12:31:30</t>
  </si>
  <si>
    <t>3647781</t>
  </si>
  <si>
    <t>美地概念酒店 (政府卫生认证)</t>
  </si>
  <si>
    <t>Jin Jia,LU HAIJUAN,LI JINZE</t>
  </si>
  <si>
    <t>3366.00</t>
  </si>
  <si>
    <t>2023-07-17 17:06:35</t>
  </si>
  <si>
    <t>3648011</t>
  </si>
  <si>
    <t>曼谷伊斯汀塔娜城市高尔夫度假村</t>
  </si>
  <si>
    <t>Liu Zhenxuan,Liu Fangbo,Liu Qingjing,Zhu Minjia</t>
  </si>
  <si>
    <t>566.00</t>
  </si>
  <si>
    <t>2023-07-17 19:00:23</t>
  </si>
  <si>
    <t>3649047</t>
  </si>
  <si>
    <t>太阳之翼卡马拉海滩度假村</t>
  </si>
  <si>
    <t>GUO ERYUN,XU MING</t>
  </si>
  <si>
    <t>958.00</t>
  </si>
  <si>
    <t>2023-07-19 19:13:03</t>
  </si>
  <si>
    <t>3649346</t>
  </si>
  <si>
    <t>新加坡卡尔顿城市酒店</t>
  </si>
  <si>
    <t>LEE CHUNG KEI KATIE</t>
  </si>
  <si>
    <t>3666.00</t>
  </si>
  <si>
    <t>2023-07-18 15:46:49</t>
  </si>
  <si>
    <t>2023-07-18</t>
  </si>
  <si>
    <t>3650040</t>
  </si>
  <si>
    <t>ABDULLAH KAHAR</t>
  </si>
  <si>
    <t>1170.00</t>
  </si>
  <si>
    <t>2023-07-19 15:27:37</t>
  </si>
  <si>
    <t>3652451</t>
  </si>
  <si>
    <t>芭东普吉岛艾维斯塔度假村美憬阁酒店 (政府卫生认证)</t>
  </si>
  <si>
    <t>YUAN DAYANG,Li Mengyao,Guo Wei,Cui Bingxin</t>
  </si>
  <si>
    <t>7300.00</t>
  </si>
  <si>
    <t>2023-07-18 18:38:53</t>
  </si>
  <si>
    <t>3652503</t>
  </si>
  <si>
    <t>双威大盒子酒店</t>
  </si>
  <si>
    <t>ZHAO ZIMING,MA FENGYING,CHEN XIN,YANG LIJUAN,ZHAO NA,CHEN WEICAN,ZHAO JINGHAN,LI ZHAOXUAN</t>
  </si>
  <si>
    <t>1768.00</t>
  </si>
  <si>
    <t>2023-07-18 17:43:51</t>
  </si>
  <si>
    <t>3653782</t>
  </si>
  <si>
    <t>曼谷大使酒店</t>
  </si>
  <si>
    <t>Wang Jingshun</t>
  </si>
  <si>
    <t>1746.00</t>
  </si>
  <si>
    <t>2023-07-19 12:13:13</t>
  </si>
  <si>
    <t>3653978</t>
  </si>
  <si>
    <t>Samnang Chea,Samnang Chea</t>
  </si>
  <si>
    <t>436.00</t>
  </si>
  <si>
    <t>-436</t>
  </si>
  <si>
    <t>2023-07-19 10:20:48</t>
  </si>
  <si>
    <t>3653992</t>
  </si>
  <si>
    <t>XIE QI,XIE CONGCHUN,TANG JINHUA</t>
  </si>
  <si>
    <t>2206.00</t>
  </si>
  <si>
    <t>2023-07-19 09:27:42</t>
  </si>
  <si>
    <t>3653996</t>
  </si>
  <si>
    <t>目的地度假普吉岛卡隆海滩(政府卫生认证)</t>
  </si>
  <si>
    <t>Meeananta Suekanya,Meeananta Suekanya,Meeananta Suekanya,Meeananta Suekanya</t>
  </si>
  <si>
    <t>852.00</t>
  </si>
  <si>
    <t>2023-07-19 11:34:50</t>
  </si>
  <si>
    <t>2023-07-19</t>
  </si>
  <si>
    <t>3654603</t>
  </si>
  <si>
    <t>2023-07-19 11:00:17</t>
  </si>
  <si>
    <t>3654724</t>
  </si>
  <si>
    <t>GONCHAROVA EKATERINA</t>
  </si>
  <si>
    <t>806.00</t>
  </si>
  <si>
    <t>2023-07-19 12:23:19</t>
  </si>
  <si>
    <t>3654771</t>
  </si>
  <si>
    <t>诺拉布里温泉度假酒店 (SHA Plus+)</t>
  </si>
  <si>
    <t>JAIN MUKUL,JAIN MUKUL,JAIN MUKUL,JAIN MUKUL,JAIN MUKUL,JAIN MUKUL</t>
  </si>
  <si>
    <t>5538.00</t>
  </si>
  <si>
    <t>2023-07-19 11:39:58</t>
  </si>
  <si>
    <t>3655158</t>
  </si>
  <si>
    <t>曼谷铂尔曼皇权酒店</t>
  </si>
  <si>
    <t>SUN FUJI</t>
  </si>
  <si>
    <t>1500.00</t>
  </si>
  <si>
    <t>2023-07-19 15:38:26</t>
  </si>
  <si>
    <t>3655318</t>
  </si>
  <si>
    <t>YEO JOHN</t>
  </si>
  <si>
    <t>921.00</t>
  </si>
  <si>
    <t>2023-07-19 10:50:21</t>
  </si>
  <si>
    <t>3655451</t>
  </si>
  <si>
    <t>首尔大使铂尔曼酒店</t>
  </si>
  <si>
    <t>OH JINMI</t>
  </si>
  <si>
    <t>1999.00</t>
  </si>
  <si>
    <t>2023-07-19 11:08:31</t>
  </si>
  <si>
    <t>3655528</t>
  </si>
  <si>
    <t>9717.00</t>
  </si>
  <si>
    <t>2023-07-19 15:00:54</t>
  </si>
  <si>
    <t>3658126</t>
  </si>
  <si>
    <t>曼谷格乐丽雅12酒店</t>
  </si>
  <si>
    <t>Kang Jung-kyun,Kang Jung-kyun</t>
  </si>
  <si>
    <t>746.00</t>
  </si>
  <si>
    <t>2023-07-20 13:17:12</t>
  </si>
  <si>
    <t>3658171</t>
  </si>
  <si>
    <t>LI YONG,YANG XIN,LI PEIXI</t>
  </si>
  <si>
    <t>3725.00</t>
  </si>
  <si>
    <t>-3725</t>
  </si>
  <si>
    <t>2023-07-25 08:50:07</t>
  </si>
  <si>
    <t>2023-07-20</t>
  </si>
  <si>
    <t>3658983</t>
  </si>
  <si>
    <t>吉隆坡EQ酒店</t>
  </si>
  <si>
    <t>ZHOU SHIXIANG,Hu Cong,LI YANWU,HU JIAWEN</t>
  </si>
  <si>
    <t>8362.00</t>
  </si>
  <si>
    <t>2023-07-20 10:25:21</t>
  </si>
  <si>
    <t>3659054</t>
  </si>
  <si>
    <t>YU YETI,ZHAO SIHAN</t>
  </si>
  <si>
    <t>2282.00</t>
  </si>
  <si>
    <t>2023-07-20 10:00:00</t>
  </si>
  <si>
    <t>3659085</t>
  </si>
  <si>
    <t>吉隆坡柏威年酒店 · 悦榕庄管理</t>
  </si>
  <si>
    <t>LIU QING,CHEN AIJUN,WU QIUPING</t>
  </si>
  <si>
    <t>7170.00</t>
  </si>
  <si>
    <t>2023-07-20 09:12:14</t>
  </si>
  <si>
    <t>3660235</t>
  </si>
  <si>
    <t>安维河滨凯恩曼谷酒店</t>
  </si>
  <si>
    <t>ZHANG YAN,LI XIAOMEI,LI CAIYUN</t>
  </si>
  <si>
    <t>2961.00</t>
  </si>
  <si>
    <t>2023-07-20 12:36:21</t>
  </si>
  <si>
    <t>3662286</t>
  </si>
  <si>
    <t>拉威棕榈滩度假酒店(SHA Extra Plus)</t>
  </si>
  <si>
    <t>Thinphan Thanchanok,Thinphan Thanchanok,Thinphan Thanchanok,Thinphan Thanchanok</t>
  </si>
  <si>
    <t>424.00</t>
  </si>
  <si>
    <t>2023-07-21 11:45:32</t>
  </si>
  <si>
    <t>2023-07-21</t>
  </si>
  <si>
    <t>3663528</t>
  </si>
  <si>
    <t>HONG JIANHUI,TAN YANYAN,hong/qi,hong/chenghao</t>
  </si>
  <si>
    <t>200.00</t>
  </si>
  <si>
    <t>-4144</t>
  </si>
  <si>
    <t>2023-07-21 12:00:55</t>
  </si>
  <si>
    <t>是</t>
  </si>
  <si>
    <t>3664453</t>
  </si>
  <si>
    <t>CHEN KEZHAO,CHEN CHANG,LIU QIUQIN,RUAN LI,CHEN/ SHAOJIA,RUAN/SHIYU,XIONG/HANZHI,CHEN/YALI</t>
  </si>
  <si>
    <t>20680.00</t>
  </si>
  <si>
    <t>20880.00</t>
  </si>
  <si>
    <t>200</t>
  </si>
  <si>
    <t>2023-07-21 11:58:23</t>
  </si>
  <si>
    <t>3664670</t>
  </si>
  <si>
    <t>MA YI,LIANG LI,GE CHUANCAI,LIU GUIXIA,GE XIAOXUE,MA YAWEN</t>
  </si>
  <si>
    <t>8256.00</t>
  </si>
  <si>
    <t>2023-07-21 15:22:52</t>
  </si>
  <si>
    <t>3665114</t>
  </si>
  <si>
    <t>741.00</t>
  </si>
  <si>
    <t>2023-07-24 10:37:09</t>
  </si>
  <si>
    <t>3667777</t>
  </si>
  <si>
    <t>普吉翡翠海滩度假村</t>
  </si>
  <si>
    <t>FAN YIXUAN</t>
  </si>
  <si>
    <t>3744.00</t>
  </si>
  <si>
    <t>2023-07-22 16:29:59</t>
  </si>
  <si>
    <t>2023-07-22</t>
  </si>
  <si>
    <t>3668948</t>
  </si>
  <si>
    <t>普吉岛丽笙度假套房酒店</t>
  </si>
  <si>
    <t>LI XIAOLAN,Wang Xiaobin,Wang Xinnuo,Wang Jinyu</t>
  </si>
  <si>
    <t>1840.00</t>
  </si>
  <si>
    <t>2023-07-24 13:02:19</t>
  </si>
  <si>
    <t>3669799</t>
  </si>
  <si>
    <t>曼谷瑞享 BDMS 健康度假村</t>
  </si>
  <si>
    <t>LEOW KWANG HENG</t>
  </si>
  <si>
    <t>2040.00</t>
  </si>
  <si>
    <t>2023-07-22 14:46:48</t>
  </si>
  <si>
    <t>3671543</t>
  </si>
  <si>
    <t>LIU MINGHUI</t>
  </si>
  <si>
    <t>840.00</t>
  </si>
  <si>
    <t>2023-07-23 13:59:02</t>
  </si>
  <si>
    <t>3671709</t>
  </si>
  <si>
    <t>阿特里姆曼谷美居大酒店(SHA认证)</t>
  </si>
  <si>
    <t>LI Jinbin</t>
  </si>
  <si>
    <t>423.00</t>
  </si>
  <si>
    <t>2023-07-23 19:55:02</t>
  </si>
  <si>
    <t>3672035</t>
  </si>
  <si>
    <t>阿尔法公寓式酒店</t>
  </si>
  <si>
    <t>MORRIS SHAKENYA RENEE,BHONDAI CLACKSON TAKUDZWA</t>
  </si>
  <si>
    <t>2780.00</t>
  </si>
  <si>
    <t>2023-07-23 08:58:46</t>
  </si>
  <si>
    <t>2023-07-23</t>
  </si>
  <si>
    <t>3672868</t>
  </si>
  <si>
    <t>CMYK我的酒店@拉查达店</t>
  </si>
  <si>
    <t>WANG SHUZE</t>
  </si>
  <si>
    <t>1278.00</t>
  </si>
  <si>
    <t>2023-07-23 10:11:25</t>
  </si>
  <si>
    <t>3673012</t>
  </si>
  <si>
    <t>YANG CHIAHAO,XIONG XIAOYUN</t>
  </si>
  <si>
    <t>3642.00</t>
  </si>
  <si>
    <t>2023-07-23 12:47:48</t>
  </si>
  <si>
    <t>3675524</t>
  </si>
  <si>
    <t>达拉酒店</t>
  </si>
  <si>
    <t>Rattana Nisaluk,Rattana Nisaluk</t>
  </si>
  <si>
    <t>273.00</t>
  </si>
  <si>
    <t>2023-07-24 10:12:09</t>
  </si>
  <si>
    <t>3676575</t>
  </si>
  <si>
    <t>JUN SOOAHN</t>
  </si>
  <si>
    <t>2640.00</t>
  </si>
  <si>
    <t>660.00</t>
  </si>
  <si>
    <t>-1980</t>
  </si>
  <si>
    <t>2023-07-24 10:08:44</t>
  </si>
  <si>
    <t>3676796</t>
  </si>
  <si>
    <t>DI YUBO,DI XIU</t>
  </si>
  <si>
    <t>2300.00</t>
  </si>
  <si>
    <t>2023-07-24 17:11:18</t>
  </si>
  <si>
    <t>3677540</t>
  </si>
  <si>
    <t>SHOW SHI TENG,TAN YAN REN AARON</t>
  </si>
  <si>
    <t>957.00</t>
  </si>
  <si>
    <t>2023-07-24 15:41:06</t>
  </si>
  <si>
    <t>3677554</t>
  </si>
  <si>
    <t>SHOW SHI TENG</t>
  </si>
  <si>
    <t>442.00</t>
  </si>
  <si>
    <t>2023-07-24 15:42:05</t>
  </si>
  <si>
    <t>3677576</t>
  </si>
  <si>
    <t>卢巴普吉岛芭东旅舍</t>
  </si>
  <si>
    <t>chaiya Nawamin</t>
  </si>
  <si>
    <t>636.00</t>
  </si>
  <si>
    <t>2023-07-24 12:21:06</t>
  </si>
  <si>
    <t>3677727</t>
  </si>
  <si>
    <t>WANG YINGQI,LI JIACHEN</t>
  </si>
  <si>
    <t>2966.00</t>
  </si>
  <si>
    <t>2023-07-24 15:22:14</t>
  </si>
  <si>
    <t>3678456</t>
  </si>
  <si>
    <t>区域长滩岛酒店</t>
  </si>
  <si>
    <t>Syed Salman</t>
  </si>
  <si>
    <t>1666.00</t>
  </si>
  <si>
    <t>2023-07-24 16:17:11</t>
  </si>
  <si>
    <t>3678697</t>
  </si>
  <si>
    <t>YEO DOREEN EE TING</t>
  </si>
  <si>
    <t>395.00</t>
  </si>
  <si>
    <t>2023-07-24 17:17:44</t>
  </si>
  <si>
    <t>3678721</t>
  </si>
  <si>
    <t>CHEW JOY</t>
  </si>
  <si>
    <t>2023-07-24 17:14:16</t>
  </si>
  <si>
    <t>3678735</t>
  </si>
  <si>
    <t>清迈宁曼枢纽诺富特酒店</t>
  </si>
  <si>
    <t>KIM INKUNG</t>
  </si>
  <si>
    <t>1284.00</t>
  </si>
  <si>
    <t>2023-07-24 17:00:21</t>
  </si>
  <si>
    <t>3679218</t>
  </si>
  <si>
    <t>MUU 曼谷酒店</t>
  </si>
  <si>
    <t>Wu Chi Pin,Wu Chi Pin</t>
  </si>
  <si>
    <t>3308.00</t>
  </si>
  <si>
    <t>2023-07-24 18:42:31</t>
  </si>
  <si>
    <t>3679644</t>
  </si>
  <si>
    <t>芭堤雅阿瓦尼度假酒店</t>
  </si>
  <si>
    <t>LYU CHENYANG</t>
  </si>
  <si>
    <t>2682.00</t>
  </si>
  <si>
    <t>2023-07-24 20:17:51</t>
  </si>
  <si>
    <t>3680722</t>
  </si>
  <si>
    <t>CAO YANYING,XIANG ZIXUAN,XIANG JUNCHENG,XIANG TIANRUI</t>
  </si>
  <si>
    <t>1300.00</t>
  </si>
  <si>
    <t>2023-07-25 12:21:24</t>
  </si>
  <si>
    <t>3681049</t>
  </si>
  <si>
    <t>曼谷柏悦酒店</t>
  </si>
  <si>
    <t>XIAO YAN,Xie Dongkui</t>
  </si>
  <si>
    <t>9840.00</t>
  </si>
  <si>
    <t>2023-07-25 11:50:38</t>
  </si>
  <si>
    <t>3681677</t>
  </si>
  <si>
    <t>ZHENG YING</t>
  </si>
  <si>
    <t>2250.00</t>
  </si>
  <si>
    <t>2023-07-27 09:32:50</t>
  </si>
  <si>
    <t>3682168</t>
  </si>
  <si>
    <t>YU XIA,JIANG YILONG</t>
  </si>
  <si>
    <t>2315.00</t>
  </si>
  <si>
    <t>2023-07-26 12:39:45</t>
  </si>
  <si>
    <t>3682689</t>
  </si>
  <si>
    <t>吉隆坡白沙罗皇家朱兰酒店</t>
  </si>
  <si>
    <t>AZURA JUFATMA AZURA BINTI JAAFAR</t>
  </si>
  <si>
    <t>356.00</t>
  </si>
  <si>
    <t>2023-07-25 14:24:24</t>
  </si>
  <si>
    <t>3683706</t>
  </si>
  <si>
    <t>Bai Jie,Wu Jiangbin</t>
  </si>
  <si>
    <t>2464.00</t>
  </si>
  <si>
    <t>2023-07-26 11:43:32</t>
  </si>
  <si>
    <t>3684411</t>
  </si>
  <si>
    <t>曼谷拉玛9号美蒂雅酒店</t>
  </si>
  <si>
    <t>WU YUELING,SU QINYAN</t>
  </si>
  <si>
    <t>6930.00</t>
  </si>
  <si>
    <t>2023-07-26 09:54:52</t>
  </si>
  <si>
    <t>3684842</t>
  </si>
  <si>
    <t>2023-07-27 09:40:00</t>
  </si>
  <si>
    <t>3686086</t>
  </si>
  <si>
    <t>曼谷沙通智选假日酒店</t>
  </si>
  <si>
    <t>DENG YUE</t>
  </si>
  <si>
    <t>1200.00</t>
  </si>
  <si>
    <t>2023-07-26 09:08:16</t>
  </si>
  <si>
    <t>3686237</t>
  </si>
  <si>
    <t>ZHU JINGJING</t>
  </si>
  <si>
    <t>2023-07-26 10:30:28</t>
  </si>
  <si>
    <t>3686486</t>
  </si>
  <si>
    <t>SUN YE,WEN QIULI</t>
  </si>
  <si>
    <t>1980.00</t>
  </si>
  <si>
    <t>2023-07-26 11:10:34</t>
  </si>
  <si>
    <t>3686982</t>
  </si>
  <si>
    <t>Li Fayin</t>
  </si>
  <si>
    <t>5854.00</t>
  </si>
  <si>
    <t>2023-07-26 13:35:55</t>
  </si>
  <si>
    <t>3687415</t>
  </si>
  <si>
    <t>Devlin Conor</t>
  </si>
  <si>
    <t>405.00</t>
  </si>
  <si>
    <t>2023-07-27 07:47:03</t>
  </si>
  <si>
    <t>3687970</t>
  </si>
  <si>
    <t>FAKHRUDIN FAZIDAH</t>
  </si>
  <si>
    <t>344.00</t>
  </si>
  <si>
    <t>2023-07-26 20:03:29</t>
  </si>
  <si>
    <t>3688085</t>
  </si>
  <si>
    <t>2700.00</t>
  </si>
  <si>
    <t>2023-07-26 19:21:42</t>
  </si>
  <si>
    <t>3688108</t>
  </si>
  <si>
    <t>迪沙鲁阿曼萨里酒店</t>
  </si>
  <si>
    <t>HUSSIN NOR IZAM</t>
  </si>
  <si>
    <t>265.00</t>
  </si>
  <si>
    <t>2023-07-29 10:47:24</t>
  </si>
  <si>
    <t>3688629</t>
  </si>
  <si>
    <t>槟城标致酒店 (槟城对抗新冠肺炎认证)</t>
  </si>
  <si>
    <t>LI CHENGHAO,WANG YUEDONG</t>
  </si>
  <si>
    <t>1060.00</t>
  </si>
  <si>
    <t>2023-07-26 19:34:16</t>
  </si>
  <si>
    <t>3689231</t>
  </si>
  <si>
    <t>WANG PEIFANG,WANG HUANGSHENG</t>
  </si>
  <si>
    <t>35880.00</t>
  </si>
  <si>
    <t>2023-07-27 08:48:44</t>
  </si>
  <si>
    <t>3689680</t>
  </si>
  <si>
    <t>溪畔酒店</t>
  </si>
  <si>
    <t>RASTEGAR MOHAMMAD SADEGH,ASADZADEH AKBAR</t>
  </si>
  <si>
    <t>2023-07-26 23:32:09</t>
  </si>
  <si>
    <t>阿拉伯联合酋长国</t>
  </si>
  <si>
    <t>3689933</t>
  </si>
  <si>
    <t>莱恩酒店</t>
  </si>
  <si>
    <t>MA ZHIYUN,YU CHAOGANG</t>
  </si>
  <si>
    <t>1052.00</t>
  </si>
  <si>
    <t>2023-07-27 12:50:33</t>
  </si>
  <si>
    <t>3690215</t>
  </si>
  <si>
    <t>WANG SHUANGXI</t>
  </si>
  <si>
    <t>690.00</t>
  </si>
  <si>
    <t>2023-07-27 12:48:40</t>
  </si>
  <si>
    <t>3690252</t>
  </si>
  <si>
    <t>LIU XU,ZHANG ZAIXI</t>
  </si>
  <si>
    <t>4212.00</t>
  </si>
  <si>
    <t>2023-07-27 08:53:11</t>
  </si>
  <si>
    <t>3690423</t>
  </si>
  <si>
    <t>SUN HAOCHENG</t>
  </si>
  <si>
    <t>7296.00</t>
  </si>
  <si>
    <t>2023-07-27 09:33:09</t>
  </si>
  <si>
    <t>3691018</t>
  </si>
  <si>
    <t>曼谷137柱公寓酒店</t>
  </si>
  <si>
    <t>YIN YIYI</t>
  </si>
  <si>
    <t>2184.00</t>
  </si>
  <si>
    <t>2023-07-27 10:33:32</t>
  </si>
  <si>
    <t>3691050</t>
  </si>
  <si>
    <t>XIAO Guo</t>
  </si>
  <si>
    <t>2023-07-27 12:51:51</t>
  </si>
  <si>
    <t>3691054</t>
  </si>
  <si>
    <t>WANG YANG</t>
  </si>
  <si>
    <t>1908.00</t>
  </si>
  <si>
    <t>2023-07-27 09:04:33</t>
  </si>
  <si>
    <t>3691451</t>
  </si>
  <si>
    <t>曼谷盛泰澜中央世界商业中心酒店  (SHA Plus+)</t>
  </si>
  <si>
    <t>DENG XIAOCHENG,YAO LIANG,YAN HUI</t>
  </si>
  <si>
    <t>3096.00</t>
  </si>
  <si>
    <t>2023-07-27 16:57:53</t>
  </si>
  <si>
    <t>3691598</t>
  </si>
  <si>
    <t>HOPKINS PIERS GH,CHEN ZHUOBIN</t>
  </si>
  <si>
    <t>2023-07-27 12:00:13</t>
  </si>
  <si>
    <t>3691628</t>
  </si>
  <si>
    <t>XIE DONGZHAO</t>
  </si>
  <si>
    <t>11424.00</t>
  </si>
  <si>
    <t>2023-07-27 11:48:54</t>
  </si>
  <si>
    <t>3691663</t>
  </si>
  <si>
    <t>普吉岛铂尔曼阿卡迪亚卡隆海滩酒店</t>
  </si>
  <si>
    <t>LI XIAOJUE</t>
  </si>
  <si>
    <t>1860.00</t>
  </si>
  <si>
    <t>2023-07-27 15:49:46</t>
  </si>
  <si>
    <t>3691781</t>
  </si>
  <si>
    <t>SONG HUI</t>
  </si>
  <si>
    <t>2050.00</t>
  </si>
  <si>
    <t>2023-07-28 19:57:30</t>
  </si>
  <si>
    <t>3691811</t>
  </si>
  <si>
    <t>曼谷河畔萨利尔酒店</t>
  </si>
  <si>
    <t>THONGBUNRIT YADARAT</t>
  </si>
  <si>
    <t>2852.00</t>
  </si>
  <si>
    <t>2023-07-27 19:28:58</t>
  </si>
  <si>
    <t>3692196</t>
  </si>
  <si>
    <t>吉隆坡四季酒店</t>
  </si>
  <si>
    <t>HUANG KUNGYI</t>
  </si>
  <si>
    <t>3026.00</t>
  </si>
  <si>
    <t>2023-07-27 19:20:48</t>
  </si>
  <si>
    <t>3692428</t>
  </si>
  <si>
    <t>Liu Xiaoqing</t>
  </si>
  <si>
    <t>4697.00</t>
  </si>
  <si>
    <t>2023-07-27 15:27:15</t>
  </si>
  <si>
    <t>3693053</t>
  </si>
  <si>
    <t>CHUENTA JIRAPATCHARIN</t>
  </si>
  <si>
    <t>177.00</t>
  </si>
  <si>
    <t>2023-07-27 18:40:29</t>
  </si>
  <si>
    <t>3693254</t>
  </si>
  <si>
    <t>5800.00</t>
  </si>
  <si>
    <t>2023-07-28 15:32:13</t>
  </si>
  <si>
    <t>3693286</t>
  </si>
  <si>
    <t>saji eldho</t>
  </si>
  <si>
    <t>2023-07-27 18:43:35</t>
  </si>
  <si>
    <t>3693977</t>
  </si>
  <si>
    <t>YAN QIN,CHAN HON MAN ALEX</t>
  </si>
  <si>
    <t>3102.00</t>
  </si>
  <si>
    <t>2023-07-28 10:34:38</t>
  </si>
  <si>
    <t>3694139</t>
  </si>
  <si>
    <t>曼谷拉差达宜必思尚品酒店</t>
  </si>
  <si>
    <t>ZHOU LIUJUN</t>
  </si>
  <si>
    <t>2023-07-28 08:57:56</t>
  </si>
  <si>
    <t>3694526</t>
  </si>
  <si>
    <t>XIANG PEIPEI,XIONG YAO</t>
  </si>
  <si>
    <t>2808.00</t>
  </si>
  <si>
    <t>2023-07-28 10:26:18</t>
  </si>
  <si>
    <t>3695311</t>
  </si>
  <si>
    <t>KO SIU HAM</t>
  </si>
  <si>
    <t>7710.00</t>
  </si>
  <si>
    <t>2023-07-28 12:00:41</t>
  </si>
  <si>
    <t>3695385</t>
  </si>
  <si>
    <t>HAOYU WANG,YUHANG WANG</t>
  </si>
  <si>
    <t>5728.00</t>
  </si>
  <si>
    <t>2023-07-28 10:03:04</t>
  </si>
  <si>
    <t>3695487</t>
  </si>
  <si>
    <t>迪拜伊本·白图泰安凡尼酒店</t>
  </si>
  <si>
    <t>LEDERER ONGART</t>
  </si>
  <si>
    <t>1002.00</t>
  </si>
  <si>
    <t>2023-07-28 15:31:48</t>
  </si>
  <si>
    <t>3696011</t>
  </si>
  <si>
    <t>清迈阿基拉马诺尔酒店</t>
  </si>
  <si>
    <t>LUO MIAO,ZHU XINGYUE</t>
  </si>
  <si>
    <t>1442.00</t>
  </si>
  <si>
    <t>2023-07-28 13:42:12</t>
  </si>
  <si>
    <t>3696075</t>
  </si>
  <si>
    <t>JI ZHE,WANG YANG</t>
  </si>
  <si>
    <t>2023-07-28 17:22:42</t>
  </si>
  <si>
    <t>3696104</t>
  </si>
  <si>
    <t>NGY SONGIM</t>
  </si>
  <si>
    <t>796.00</t>
  </si>
  <si>
    <t>2023-07-28 11:23:51</t>
  </si>
  <si>
    <t>3697269</t>
  </si>
  <si>
    <t>TAN TAN</t>
  </si>
  <si>
    <t>3046.00</t>
  </si>
  <si>
    <t>2023-07-28 16:37:23</t>
  </si>
  <si>
    <t>3697278</t>
  </si>
  <si>
    <t>曼谷爱湾酒店</t>
  </si>
  <si>
    <t>SINGSIN CHOMPUNUT</t>
  </si>
  <si>
    <t>512.00</t>
  </si>
  <si>
    <t>2023-07-28 14:37:39</t>
  </si>
  <si>
    <t>3697307</t>
  </si>
  <si>
    <t>KUNG MILTON</t>
  </si>
  <si>
    <t>9030.00</t>
  </si>
  <si>
    <t>2023-07-28 15:08:21</t>
  </si>
  <si>
    <t>3697926</t>
  </si>
  <si>
    <t>特立尼达公主港套房酒店</t>
  </si>
  <si>
    <t>KOK KHONG MING</t>
  </si>
  <si>
    <t>949.00</t>
  </si>
  <si>
    <t>2023-07-28 17:40:46</t>
  </si>
  <si>
    <t>3698231</t>
  </si>
  <si>
    <t>CHEN CONG</t>
  </si>
  <si>
    <t>497.00</t>
  </si>
  <si>
    <t>2023-07-28 18:25:51</t>
  </si>
  <si>
    <t>3698544</t>
  </si>
  <si>
    <t>WANG RONG</t>
  </si>
  <si>
    <t>2023-07-29 09:09:38</t>
  </si>
  <si>
    <t>3698856</t>
  </si>
  <si>
    <t>Hwang Soonae</t>
  </si>
  <si>
    <t>548.00</t>
  </si>
  <si>
    <t>2023-07-29 09:58:41</t>
  </si>
  <si>
    <t>3699167</t>
  </si>
  <si>
    <t>Park Jihun</t>
  </si>
  <si>
    <t>2023-07-29 12:03:50</t>
  </si>
  <si>
    <t>3699769</t>
  </si>
  <si>
    <t>ZHU HAIFENG,YANG WENXIA,SHI JIAO,LIU HUI</t>
  </si>
  <si>
    <t>6092.00</t>
  </si>
  <si>
    <t>2023-07-29 09:43:28</t>
  </si>
  <si>
    <t>3699967</t>
  </si>
  <si>
    <t>云顶高原瑞园酒店及高级公寓</t>
  </si>
  <si>
    <t>MAO ZHICHENG</t>
  </si>
  <si>
    <t>387.00</t>
  </si>
  <si>
    <t>2023-07-29 11:49:16</t>
  </si>
  <si>
    <t>3700077</t>
  </si>
  <si>
    <t>PENG MAO</t>
  </si>
  <si>
    <t>323.00</t>
  </si>
  <si>
    <t>100</t>
  </si>
  <si>
    <t>2023-07-29 17:14:17</t>
  </si>
  <si>
    <t>3700105</t>
  </si>
  <si>
    <t>PENG XUANFENG</t>
  </si>
  <si>
    <t>2023-07-29 17:14:51</t>
  </si>
  <si>
    <t>3700336</t>
  </si>
  <si>
    <t>KANG XIAORONG</t>
  </si>
  <si>
    <t>2023-07-29 09:49:33</t>
  </si>
  <si>
    <t>3700884</t>
  </si>
  <si>
    <t>盛泰澜华欣海滩别墅及度假村</t>
  </si>
  <si>
    <t>L NI</t>
  </si>
  <si>
    <t>3416.00</t>
  </si>
  <si>
    <t>2023-07-29 10:42:00</t>
  </si>
  <si>
    <t>3701316</t>
  </si>
  <si>
    <t>AYE PHA</t>
  </si>
  <si>
    <t>2100.00</t>
  </si>
  <si>
    <t>2023-07-29 11:58:07</t>
  </si>
  <si>
    <t>3701657</t>
  </si>
  <si>
    <t>DAI CHANGQIANG,DAI LAI,CHEN AIHUA,YUAN DEHUI</t>
  </si>
  <si>
    <t>2023-07-29 13:37:31</t>
  </si>
  <si>
    <t>3701666</t>
  </si>
  <si>
    <t>吉隆坡市中心智选假日酒店</t>
  </si>
  <si>
    <t>MA XIAO JIN,GENG JIAYI,GENG NAN</t>
  </si>
  <si>
    <t>465.00</t>
  </si>
  <si>
    <t>2023-07-29 13:03:04</t>
  </si>
  <si>
    <t>3701889</t>
  </si>
  <si>
    <t>奇迹大酒店</t>
  </si>
  <si>
    <t>KEKARIT NATTHA</t>
  </si>
  <si>
    <t>418.00</t>
  </si>
  <si>
    <t>2023-07-29 13:20:47</t>
  </si>
  <si>
    <t>3701989</t>
  </si>
  <si>
    <t>choi youngbeom</t>
  </si>
  <si>
    <t>1539.00</t>
  </si>
  <si>
    <t>2023-07-30 10:28:01</t>
  </si>
  <si>
    <t>3702278</t>
  </si>
  <si>
    <t>Hendawi Hatem</t>
  </si>
  <si>
    <t>749.00</t>
  </si>
  <si>
    <t>2023-07-29 14:39:05</t>
  </si>
  <si>
    <t>3702324</t>
  </si>
  <si>
    <t>HIM PHORN</t>
  </si>
  <si>
    <t>2023-07-29 14:50:25</t>
  </si>
  <si>
    <t>3702619</t>
  </si>
  <si>
    <t>帝宫河滨酒店</t>
  </si>
  <si>
    <t>IDRIS ZULFIKAH</t>
  </si>
  <si>
    <t>554.00</t>
  </si>
  <si>
    <t>2023-07-29 17:06:26</t>
  </si>
  <si>
    <t>3703289</t>
  </si>
  <si>
    <t>COMO曼谷大都会酒店</t>
  </si>
  <si>
    <t>CORBEL CARL</t>
  </si>
  <si>
    <t>1050.00</t>
  </si>
  <si>
    <t>2023-07-29 18:12:54</t>
  </si>
  <si>
    <t>3703669</t>
  </si>
  <si>
    <t>胡志明市百艺酒店</t>
  </si>
  <si>
    <t>LAN ZEBO,NGUYEN THI HIEN</t>
  </si>
  <si>
    <t>475.00</t>
  </si>
  <si>
    <t>2023-07-29 19:25:27</t>
  </si>
  <si>
    <t>3704015</t>
  </si>
  <si>
    <t>WU DEWEN</t>
  </si>
  <si>
    <t>355.00</t>
  </si>
  <si>
    <t>2023-07-30 11:40:18</t>
  </si>
  <si>
    <t>3704731</t>
  </si>
  <si>
    <t>LIN PENGFEI,MA GUODONG,CHEN WENZHI,WANG XIAOFAN</t>
  </si>
  <si>
    <t>1360.00</t>
  </si>
  <si>
    <t>2023-07-30 10:38:35</t>
  </si>
  <si>
    <t>3704734</t>
  </si>
  <si>
    <t>WU ZHILIANG</t>
  </si>
  <si>
    <t>2023-07-30 10:42:13</t>
  </si>
  <si>
    <t>3704778</t>
  </si>
  <si>
    <t>考拉卡里玛别墅度假村 (SHA Plus+)</t>
  </si>
  <si>
    <t>SUTTICHUY APISRA</t>
  </si>
  <si>
    <t>748.00</t>
  </si>
  <si>
    <t>2023-07-30 09:34:04</t>
  </si>
  <si>
    <t>3704942</t>
  </si>
  <si>
    <t>YANG NINGZE,SHI XINGYI</t>
  </si>
  <si>
    <t>1118.00</t>
  </si>
  <si>
    <t>2023-07-30 10:02:52</t>
  </si>
  <si>
    <t>3705018</t>
  </si>
  <si>
    <t>LI YIJIE</t>
  </si>
  <si>
    <t>680.00</t>
  </si>
  <si>
    <t>2023-07-30 10:47:18</t>
  </si>
  <si>
    <t>3705227</t>
  </si>
  <si>
    <t>SOPITPONG SOPITA</t>
  </si>
  <si>
    <t>374.00</t>
  </si>
  <si>
    <t>2023-07-30 09:38:01</t>
  </si>
  <si>
    <t>3705245</t>
  </si>
  <si>
    <t>Chen Daihong</t>
  </si>
  <si>
    <t>1032.00</t>
  </si>
  <si>
    <t>2023-07-30 09:59:04</t>
  </si>
  <si>
    <t>3705253</t>
  </si>
  <si>
    <t>CHEN MENGSHAN</t>
  </si>
  <si>
    <t>2023-07-30 08:27:37</t>
  </si>
  <si>
    <t>3705379</t>
  </si>
  <si>
    <t>贝斯特韦斯特乍都乍酒店</t>
  </si>
  <si>
    <t>DUAN HAORAN,HOU YUYING</t>
  </si>
  <si>
    <t>322.00</t>
  </si>
  <si>
    <t>2023-07-30 11:14:25</t>
  </si>
  <si>
    <t>3705712</t>
  </si>
  <si>
    <t>LIU ZHIDONG</t>
  </si>
  <si>
    <t>2023-07-30 09:49:56</t>
  </si>
  <si>
    <t>3705727</t>
  </si>
  <si>
    <t>WANG JIEYU</t>
  </si>
  <si>
    <t>2023-07-30 10:10:41</t>
  </si>
  <si>
    <t>3705850</t>
  </si>
  <si>
    <t>Teekhasaenee Jade</t>
  </si>
  <si>
    <t>318.00</t>
  </si>
  <si>
    <t>2023-07-30 10:28:14</t>
  </si>
  <si>
    <t>3705980</t>
  </si>
  <si>
    <t>普吉岛芭东海滩品质度假村</t>
  </si>
  <si>
    <t>Alhindaassi Ebraheim abdulla</t>
  </si>
  <si>
    <t>600.00</t>
  </si>
  <si>
    <t>2023-07-30 11:43:45</t>
  </si>
  <si>
    <t>3705985</t>
  </si>
  <si>
    <t>Winit Pattama,Winit Pattama</t>
  </si>
  <si>
    <t>2023-07-30 10:41:55</t>
  </si>
  <si>
    <t>3706088</t>
  </si>
  <si>
    <t>FANG HUIMIN</t>
  </si>
  <si>
    <t>258.00</t>
  </si>
  <si>
    <t>2023-07-30 13:21:55</t>
  </si>
  <si>
    <t>3706296</t>
  </si>
  <si>
    <t>ZHANG HUCHENG</t>
  </si>
  <si>
    <t>-1050</t>
  </si>
  <si>
    <t>2023-07-30 11:58:51</t>
  </si>
  <si>
    <t>3706574</t>
  </si>
  <si>
    <t>KARIM SYA</t>
  </si>
  <si>
    <t>375.00</t>
  </si>
  <si>
    <t>2023-07-30 13:18:21</t>
  </si>
  <si>
    <t>3706606</t>
  </si>
  <si>
    <t>Rakead Pajaree,Rakead Pajaree</t>
  </si>
  <si>
    <t>2023-07-30 13:11:08</t>
  </si>
  <si>
    <t>3706815</t>
  </si>
  <si>
    <t>芭堤雅爱湾新翼酒店</t>
  </si>
  <si>
    <t>MAHANTAKIAT KAMOLWAN</t>
  </si>
  <si>
    <t>413.00</t>
  </si>
  <si>
    <t>2023-07-30 13:49:38</t>
  </si>
  <si>
    <t>3706834</t>
  </si>
  <si>
    <t>LIN GUOZHENG</t>
  </si>
  <si>
    <t>2023-07-30 14:44:02</t>
  </si>
  <si>
    <t>3707053</t>
  </si>
  <si>
    <t>金边娱乐综合大楼酒店</t>
  </si>
  <si>
    <t>ZHAO XUEFANG,SUN HUI</t>
  </si>
  <si>
    <t>1054.00</t>
  </si>
  <si>
    <t>2023-07-30 15:03:53</t>
  </si>
  <si>
    <t>柬埔寨</t>
  </si>
  <si>
    <t>3707097</t>
  </si>
  <si>
    <t>CHEN HSIANG WEN</t>
  </si>
  <si>
    <t>354.00</t>
  </si>
  <si>
    <t>2023-07-30 14:57:18</t>
  </si>
  <si>
    <t>3707606</t>
  </si>
  <si>
    <t>普吉温德姆奈涵海滩大酒店</t>
  </si>
  <si>
    <t>LIU MINGQING,GUO WEI</t>
  </si>
  <si>
    <t>670.00</t>
  </si>
  <si>
    <t>2023-07-30 16:40:05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</si>
</sst>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137795</xdr:colOff>
      <xdr:row>252</xdr:row>
      <xdr:rowOff>15240</xdr:rowOff>
    </xdr:from>
    <xdr:to>
      <xdr:col>19</xdr:col>
      <xdr:colOff>183515</xdr:colOff>
      <xdr:row>260</xdr:row>
      <xdr:rowOff>83820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1595" y="2026920"/>
          <a:ext cx="9646920" cy="1531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67"/>
  <sheetViews>
    <sheetView workbookViewId="0">
      <selection activeCell="A1" sqref="$A1:$XFD1048576"/>
    </sheetView>
  </sheetViews>
  <sheetFormatPr defaultColWidth="10" defaultRowHeight="14.4"/>
  <cols>
    <col min="1" max="16384" width="10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45136</v>
      </c>
      <c r="G2" s="7">
        <v>45138</v>
      </c>
      <c r="H2" s="5">
        <v>1</v>
      </c>
      <c r="I2" s="5">
        <v>2</v>
      </c>
      <c r="J2" s="5">
        <v>2</v>
      </c>
      <c r="K2" s="5" t="s">
        <v>30</v>
      </c>
      <c r="L2" s="5">
        <v>2070</v>
      </c>
      <c r="M2" s="5">
        <v>2070</v>
      </c>
      <c r="N2" s="5" t="s">
        <v>31</v>
      </c>
      <c r="O2" s="5" t="s">
        <v>32</v>
      </c>
      <c r="P2" s="5" t="s">
        <v>33</v>
      </c>
      <c r="Q2" s="5">
        <v>0</v>
      </c>
      <c r="R2" s="8">
        <v>44922</v>
      </c>
      <c r="S2" s="7">
        <v>45141</v>
      </c>
      <c r="T2" s="5" t="s">
        <v>34</v>
      </c>
      <c r="U2" s="5">
        <v>2070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45135</v>
      </c>
      <c r="G3" s="7">
        <v>45138</v>
      </c>
      <c r="H3" s="5">
        <v>1</v>
      </c>
      <c r="I3" s="5">
        <v>3</v>
      </c>
      <c r="J3" s="5">
        <v>3</v>
      </c>
      <c r="K3" s="5" t="s">
        <v>30</v>
      </c>
      <c r="L3" s="5">
        <v>9570</v>
      </c>
      <c r="M3" s="5">
        <v>9570</v>
      </c>
      <c r="N3" s="5" t="s">
        <v>40</v>
      </c>
      <c r="O3" s="5" t="s">
        <v>32</v>
      </c>
      <c r="P3" s="5" t="s">
        <v>33</v>
      </c>
      <c r="Q3" s="5">
        <v>0</v>
      </c>
      <c r="R3" s="8">
        <v>44960</v>
      </c>
      <c r="S3" s="7">
        <v>45141</v>
      </c>
      <c r="T3" s="5" t="s">
        <v>34</v>
      </c>
      <c r="U3" s="5">
        <v>9570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45136</v>
      </c>
      <c r="G4" s="7">
        <v>45138</v>
      </c>
      <c r="H4" s="5">
        <v>1</v>
      </c>
      <c r="I4" s="5">
        <v>2</v>
      </c>
      <c r="J4" s="5">
        <v>2</v>
      </c>
      <c r="K4" s="5" t="s">
        <v>30</v>
      </c>
      <c r="L4" s="5">
        <v>5266</v>
      </c>
      <c r="M4" s="5">
        <v>5266</v>
      </c>
      <c r="N4" s="5" t="s">
        <v>46</v>
      </c>
      <c r="O4" s="5" t="s">
        <v>32</v>
      </c>
      <c r="P4" s="5" t="s">
        <v>33</v>
      </c>
      <c r="Q4" s="5">
        <v>0</v>
      </c>
      <c r="R4" s="8">
        <v>44991</v>
      </c>
      <c r="S4" s="7">
        <v>45141</v>
      </c>
      <c r="T4" s="5" t="s">
        <v>34</v>
      </c>
      <c r="U4" s="5">
        <v>5266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45135</v>
      </c>
      <c r="G5" s="7">
        <v>45138</v>
      </c>
      <c r="H5" s="5">
        <v>1</v>
      </c>
      <c r="I5" s="5">
        <v>3</v>
      </c>
      <c r="J5" s="5">
        <v>3</v>
      </c>
      <c r="K5" s="5" t="s">
        <v>30</v>
      </c>
      <c r="L5" s="5">
        <v>1965</v>
      </c>
      <c r="M5" s="5">
        <v>1965</v>
      </c>
      <c r="N5" s="5" t="s">
        <v>52</v>
      </c>
      <c r="O5" s="5" t="s">
        <v>32</v>
      </c>
      <c r="P5" s="5" t="s">
        <v>33</v>
      </c>
      <c r="Q5" s="5">
        <v>0</v>
      </c>
      <c r="R5" s="8">
        <v>45027</v>
      </c>
      <c r="S5" s="7">
        <v>45141</v>
      </c>
      <c r="T5" s="5" t="s">
        <v>34</v>
      </c>
      <c r="U5" s="5">
        <v>1965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50</v>
      </c>
      <c r="E6" s="5" t="s">
        <v>51</v>
      </c>
      <c r="F6" s="7">
        <v>45135</v>
      </c>
      <c r="G6" s="7">
        <v>45138</v>
      </c>
      <c r="H6" s="5">
        <v>1</v>
      </c>
      <c r="I6" s="5">
        <v>3</v>
      </c>
      <c r="J6" s="5">
        <v>3</v>
      </c>
      <c r="K6" s="5" t="s">
        <v>30</v>
      </c>
      <c r="L6" s="5">
        <v>1965</v>
      </c>
      <c r="M6" s="5">
        <v>1965</v>
      </c>
      <c r="N6" s="5" t="s">
        <v>56</v>
      </c>
      <c r="O6" s="5" t="s">
        <v>32</v>
      </c>
      <c r="P6" s="5" t="s">
        <v>33</v>
      </c>
      <c r="Q6" s="5">
        <v>0</v>
      </c>
      <c r="R6" s="8">
        <v>45031</v>
      </c>
      <c r="S6" s="7">
        <v>45141</v>
      </c>
      <c r="T6" s="5" t="s">
        <v>34</v>
      </c>
      <c r="U6" s="5">
        <v>1965</v>
      </c>
      <c r="V6" s="5">
        <v>0</v>
      </c>
      <c r="W6" s="5">
        <v>0</v>
      </c>
      <c r="X6" s="5" t="s">
        <v>57</v>
      </c>
      <c r="Y6" s="5" t="s">
        <v>58</v>
      </c>
    </row>
    <row r="7" s="5" customFormat="1" spans="1:25">
      <c r="A7" s="5" t="s">
        <v>59</v>
      </c>
      <c r="B7" s="5" t="s">
        <v>26</v>
      </c>
      <c r="C7" s="5" t="s">
        <v>27</v>
      </c>
      <c r="D7" s="5" t="s">
        <v>50</v>
      </c>
      <c r="E7" s="5" t="s">
        <v>51</v>
      </c>
      <c r="F7" s="7">
        <v>45135</v>
      </c>
      <c r="G7" s="7">
        <v>45138</v>
      </c>
      <c r="H7" s="5">
        <v>1</v>
      </c>
      <c r="I7" s="5">
        <v>3</v>
      </c>
      <c r="J7" s="5">
        <v>3</v>
      </c>
      <c r="K7" s="5" t="s">
        <v>30</v>
      </c>
      <c r="L7" s="5">
        <v>1965</v>
      </c>
      <c r="M7" s="5">
        <v>1965</v>
      </c>
      <c r="N7" s="5" t="s">
        <v>56</v>
      </c>
      <c r="O7" s="5" t="s">
        <v>32</v>
      </c>
      <c r="P7" s="5" t="s">
        <v>33</v>
      </c>
      <c r="Q7" s="5">
        <v>0</v>
      </c>
      <c r="R7" s="8">
        <v>45032</v>
      </c>
      <c r="S7" s="7">
        <v>45141</v>
      </c>
      <c r="T7" s="5" t="s">
        <v>34</v>
      </c>
      <c r="U7" s="5">
        <v>1965</v>
      </c>
      <c r="V7" s="5">
        <v>0</v>
      </c>
      <c r="W7" s="5">
        <v>0</v>
      </c>
      <c r="X7" s="5" t="s">
        <v>60</v>
      </c>
      <c r="Y7" s="5" t="s">
        <v>61</v>
      </c>
    </row>
    <row r="8" s="5" customFormat="1" spans="1:25">
      <c r="A8" s="5" t="s">
        <v>62</v>
      </c>
      <c r="B8" s="5" t="s">
        <v>26</v>
      </c>
      <c r="C8" s="5" t="s">
        <v>27</v>
      </c>
      <c r="D8" s="5" t="s">
        <v>50</v>
      </c>
      <c r="E8" s="5" t="s">
        <v>63</v>
      </c>
      <c r="F8" s="7">
        <v>45135</v>
      </c>
      <c r="G8" s="7">
        <v>45138</v>
      </c>
      <c r="H8" s="5">
        <v>1</v>
      </c>
      <c r="I8" s="5">
        <v>3</v>
      </c>
      <c r="J8" s="5">
        <v>3</v>
      </c>
      <c r="K8" s="5" t="s">
        <v>30</v>
      </c>
      <c r="L8" s="5">
        <v>3855</v>
      </c>
      <c r="M8" s="5">
        <v>3855</v>
      </c>
      <c r="N8" s="5" t="s">
        <v>64</v>
      </c>
      <c r="O8" s="5" t="s">
        <v>32</v>
      </c>
      <c r="P8" s="5" t="s">
        <v>33</v>
      </c>
      <c r="Q8" s="5">
        <v>0</v>
      </c>
      <c r="R8" s="8">
        <v>45034</v>
      </c>
      <c r="S8" s="7">
        <v>45141</v>
      </c>
      <c r="T8" s="5" t="s">
        <v>34</v>
      </c>
      <c r="U8" s="5">
        <v>3855</v>
      </c>
      <c r="V8" s="5">
        <v>0</v>
      </c>
      <c r="W8" s="5">
        <v>0</v>
      </c>
      <c r="X8" s="5" t="s">
        <v>65</v>
      </c>
      <c r="Y8" s="5" t="s">
        <v>66</v>
      </c>
    </row>
    <row r="9" s="5" customFormat="1" spans="1:25">
      <c r="A9" s="5" t="s">
        <v>67</v>
      </c>
      <c r="B9" s="5" t="s">
        <v>26</v>
      </c>
      <c r="C9" s="5" t="s">
        <v>27</v>
      </c>
      <c r="D9" s="5" t="s">
        <v>68</v>
      </c>
      <c r="E9" s="5" t="s">
        <v>69</v>
      </c>
      <c r="F9" s="7">
        <v>45134</v>
      </c>
      <c r="G9" s="7">
        <v>45138</v>
      </c>
      <c r="H9" s="5">
        <v>1</v>
      </c>
      <c r="I9" s="5">
        <v>4</v>
      </c>
      <c r="J9" s="5">
        <v>4</v>
      </c>
      <c r="K9" s="5" t="s">
        <v>30</v>
      </c>
      <c r="L9" s="5">
        <v>10316</v>
      </c>
      <c r="M9" s="5">
        <v>10316</v>
      </c>
      <c r="N9" s="5" t="s">
        <v>70</v>
      </c>
      <c r="O9" s="5" t="s">
        <v>32</v>
      </c>
      <c r="P9" s="5" t="s">
        <v>33</v>
      </c>
      <c r="Q9" s="5">
        <v>0</v>
      </c>
      <c r="R9" s="8">
        <v>45044</v>
      </c>
      <c r="S9" s="7">
        <v>45141</v>
      </c>
      <c r="T9" s="5" t="s">
        <v>34</v>
      </c>
      <c r="U9" s="5">
        <v>10316</v>
      </c>
      <c r="V9" s="5">
        <v>0</v>
      </c>
      <c r="W9" s="5">
        <v>0</v>
      </c>
      <c r="X9" s="5" t="s">
        <v>71</v>
      </c>
      <c r="Y9" s="5" t="s">
        <v>72</v>
      </c>
    </row>
    <row r="10" s="5" customFormat="1" spans="1:25">
      <c r="A10" s="5" t="s">
        <v>73</v>
      </c>
      <c r="B10" s="5" t="s">
        <v>26</v>
      </c>
      <c r="C10" s="5" t="s">
        <v>27</v>
      </c>
      <c r="D10" s="5" t="s">
        <v>74</v>
      </c>
      <c r="E10" s="5" t="s">
        <v>75</v>
      </c>
      <c r="F10" s="7">
        <v>45136</v>
      </c>
      <c r="G10" s="7">
        <v>45138</v>
      </c>
      <c r="H10" s="5">
        <v>2</v>
      </c>
      <c r="I10" s="5">
        <v>2</v>
      </c>
      <c r="J10" s="5">
        <v>4</v>
      </c>
      <c r="K10" s="5" t="s">
        <v>30</v>
      </c>
      <c r="L10" s="5">
        <v>2912</v>
      </c>
      <c r="M10" s="5">
        <v>2912</v>
      </c>
      <c r="N10" s="5" t="s">
        <v>76</v>
      </c>
      <c r="O10" s="5" t="s">
        <v>32</v>
      </c>
      <c r="P10" s="5" t="s">
        <v>33</v>
      </c>
      <c r="Q10" s="5">
        <v>0</v>
      </c>
      <c r="R10" s="8">
        <v>45047</v>
      </c>
      <c r="S10" s="7">
        <v>45141</v>
      </c>
      <c r="T10" s="5" t="s">
        <v>34</v>
      </c>
      <c r="U10" s="5">
        <v>2912</v>
      </c>
      <c r="V10" s="5">
        <v>0</v>
      </c>
      <c r="W10" s="5">
        <v>0</v>
      </c>
      <c r="X10" s="5" t="s">
        <v>77</v>
      </c>
      <c r="Y10" s="5" t="s">
        <v>78</v>
      </c>
    </row>
    <row r="11" s="5" customFormat="1" spans="1:25">
      <c r="A11" s="5" t="s">
        <v>79</v>
      </c>
      <c r="B11" s="5" t="s">
        <v>26</v>
      </c>
      <c r="C11" s="5" t="s">
        <v>27</v>
      </c>
      <c r="D11" s="5" t="s">
        <v>80</v>
      </c>
      <c r="E11" s="5" t="s">
        <v>81</v>
      </c>
      <c r="F11" s="7">
        <v>45136</v>
      </c>
      <c r="G11" s="7">
        <v>45138</v>
      </c>
      <c r="H11" s="5">
        <v>1</v>
      </c>
      <c r="I11" s="5">
        <v>2</v>
      </c>
      <c r="J11" s="5">
        <v>2</v>
      </c>
      <c r="K11" s="5" t="s">
        <v>30</v>
      </c>
      <c r="L11" s="5">
        <v>3646</v>
      </c>
      <c r="M11" s="5">
        <v>3646</v>
      </c>
      <c r="N11" s="5" t="s">
        <v>82</v>
      </c>
      <c r="O11" s="5" t="s">
        <v>32</v>
      </c>
      <c r="P11" s="5" t="s">
        <v>33</v>
      </c>
      <c r="Q11" s="5">
        <v>0</v>
      </c>
      <c r="R11" s="8">
        <v>45062</v>
      </c>
      <c r="S11" s="7">
        <v>45141</v>
      </c>
      <c r="T11" s="5" t="s">
        <v>34</v>
      </c>
      <c r="U11" s="5">
        <v>3646</v>
      </c>
      <c r="V11" s="5">
        <v>0</v>
      </c>
      <c r="W11" s="5">
        <v>0</v>
      </c>
      <c r="X11" s="5" t="s">
        <v>83</v>
      </c>
      <c r="Y11" s="5" t="s">
        <v>84</v>
      </c>
    </row>
    <row r="12" s="5" customFormat="1" spans="1:25">
      <c r="A12" s="5" t="s">
        <v>85</v>
      </c>
      <c r="B12" s="5" t="s">
        <v>26</v>
      </c>
      <c r="C12" s="5" t="s">
        <v>27</v>
      </c>
      <c r="D12" s="5" t="s">
        <v>86</v>
      </c>
      <c r="E12" s="5" t="s">
        <v>87</v>
      </c>
      <c r="F12" s="7">
        <v>45135</v>
      </c>
      <c r="G12" s="7">
        <v>45138</v>
      </c>
      <c r="H12" s="5">
        <v>1</v>
      </c>
      <c r="I12" s="5">
        <v>3</v>
      </c>
      <c r="J12" s="5">
        <v>3</v>
      </c>
      <c r="K12" s="5" t="s">
        <v>30</v>
      </c>
      <c r="L12" s="5">
        <v>1848</v>
      </c>
      <c r="M12" s="5">
        <v>1848</v>
      </c>
      <c r="N12" s="5" t="s">
        <v>88</v>
      </c>
      <c r="O12" s="5" t="s">
        <v>32</v>
      </c>
      <c r="P12" s="5" t="s">
        <v>33</v>
      </c>
      <c r="Q12" s="5">
        <v>0</v>
      </c>
      <c r="R12" s="8">
        <v>45063</v>
      </c>
      <c r="S12" s="7">
        <v>45141</v>
      </c>
      <c r="T12" s="5" t="s">
        <v>34</v>
      </c>
      <c r="U12" s="5">
        <v>1848</v>
      </c>
      <c r="V12" s="5">
        <v>0</v>
      </c>
      <c r="W12" s="5">
        <v>0</v>
      </c>
      <c r="X12" s="5" t="s">
        <v>89</v>
      </c>
      <c r="Y12" s="5" t="s">
        <v>90</v>
      </c>
    </row>
    <row r="13" s="5" customFormat="1" spans="1:25">
      <c r="A13" s="5" t="s">
        <v>91</v>
      </c>
      <c r="B13" s="5" t="s">
        <v>26</v>
      </c>
      <c r="C13" s="5" t="s">
        <v>27</v>
      </c>
      <c r="D13" s="5" t="s">
        <v>92</v>
      </c>
      <c r="E13" s="5" t="s">
        <v>93</v>
      </c>
      <c r="F13" s="7">
        <v>45135</v>
      </c>
      <c r="G13" s="7">
        <v>45138</v>
      </c>
      <c r="H13" s="5">
        <v>1</v>
      </c>
      <c r="I13" s="5">
        <v>3</v>
      </c>
      <c r="J13" s="5">
        <v>3</v>
      </c>
      <c r="K13" s="5" t="s">
        <v>30</v>
      </c>
      <c r="L13" s="5">
        <v>1548</v>
      </c>
      <c r="M13" s="5">
        <v>1548</v>
      </c>
      <c r="N13" s="5" t="s">
        <v>94</v>
      </c>
      <c r="O13" s="5" t="s">
        <v>32</v>
      </c>
      <c r="P13" s="5" t="s">
        <v>33</v>
      </c>
      <c r="Q13" s="5">
        <v>0</v>
      </c>
      <c r="R13" s="8">
        <v>45067</v>
      </c>
      <c r="S13" s="7">
        <v>45141</v>
      </c>
      <c r="T13" s="5" t="s">
        <v>34</v>
      </c>
      <c r="U13" s="5">
        <v>1548</v>
      </c>
      <c r="V13" s="5">
        <v>0</v>
      </c>
      <c r="W13" s="5">
        <v>0</v>
      </c>
      <c r="X13" s="5" t="s">
        <v>95</v>
      </c>
      <c r="Y13" s="5" t="s">
        <v>96</v>
      </c>
    </row>
    <row r="14" s="5" customFormat="1" spans="1:25">
      <c r="A14" s="5" t="s">
        <v>97</v>
      </c>
      <c r="B14" s="5" t="s">
        <v>26</v>
      </c>
      <c r="C14" s="5" t="s">
        <v>27</v>
      </c>
      <c r="D14" s="5" t="s">
        <v>98</v>
      </c>
      <c r="E14" s="5" t="s">
        <v>99</v>
      </c>
      <c r="F14" s="7">
        <v>45136</v>
      </c>
      <c r="G14" s="7">
        <v>45138</v>
      </c>
      <c r="H14" s="5">
        <v>1</v>
      </c>
      <c r="I14" s="5">
        <v>2</v>
      </c>
      <c r="J14" s="5">
        <v>2</v>
      </c>
      <c r="K14" s="5" t="s">
        <v>30</v>
      </c>
      <c r="L14" s="5">
        <v>679</v>
      </c>
      <c r="M14" s="5">
        <v>679</v>
      </c>
      <c r="N14" s="5" t="s">
        <v>100</v>
      </c>
      <c r="O14" s="5" t="s">
        <v>32</v>
      </c>
      <c r="P14" s="5" t="s">
        <v>33</v>
      </c>
      <c r="Q14" s="5">
        <v>0</v>
      </c>
      <c r="R14" s="8">
        <v>45068</v>
      </c>
      <c r="S14" s="7">
        <v>45141</v>
      </c>
      <c r="T14" s="5" t="s">
        <v>34</v>
      </c>
      <c r="U14" s="5">
        <v>679</v>
      </c>
      <c r="V14" s="5">
        <v>0</v>
      </c>
      <c r="W14" s="5">
        <v>0</v>
      </c>
      <c r="X14" s="5" t="s">
        <v>101</v>
      </c>
      <c r="Y14" s="5" t="s">
        <v>102</v>
      </c>
    </row>
    <row r="15" s="5" customFormat="1" spans="1:25">
      <c r="A15" s="5" t="s">
        <v>103</v>
      </c>
      <c r="B15" s="5" t="s">
        <v>26</v>
      </c>
      <c r="C15" s="5" t="s">
        <v>27</v>
      </c>
      <c r="D15" s="5" t="s">
        <v>74</v>
      </c>
      <c r="E15" s="5" t="s">
        <v>104</v>
      </c>
      <c r="F15" s="7">
        <v>45135</v>
      </c>
      <c r="G15" s="7">
        <v>45138</v>
      </c>
      <c r="H15" s="5">
        <v>1</v>
      </c>
      <c r="I15" s="5">
        <v>3</v>
      </c>
      <c r="J15" s="5">
        <v>3</v>
      </c>
      <c r="K15" s="5" t="s">
        <v>30</v>
      </c>
      <c r="L15" s="5">
        <v>4341</v>
      </c>
      <c r="M15" s="5">
        <v>4341</v>
      </c>
      <c r="N15" s="5" t="s">
        <v>105</v>
      </c>
      <c r="O15" s="5" t="s">
        <v>32</v>
      </c>
      <c r="P15" s="5" t="s">
        <v>33</v>
      </c>
      <c r="Q15" s="5">
        <v>0</v>
      </c>
      <c r="R15" s="8">
        <v>45069</v>
      </c>
      <c r="S15" s="7">
        <v>45141</v>
      </c>
      <c r="T15" s="5" t="s">
        <v>34</v>
      </c>
      <c r="U15" s="5">
        <v>4341</v>
      </c>
      <c r="V15" s="5">
        <v>0</v>
      </c>
      <c r="W15" s="5">
        <v>0</v>
      </c>
      <c r="X15" s="5" t="s">
        <v>106</v>
      </c>
      <c r="Y15" s="5" t="s">
        <v>107</v>
      </c>
    </row>
    <row r="16" s="5" customFormat="1" spans="1:25">
      <c r="A16" s="5" t="s">
        <v>108</v>
      </c>
      <c r="B16" s="5" t="s">
        <v>26</v>
      </c>
      <c r="C16" s="5" t="s">
        <v>27</v>
      </c>
      <c r="D16" s="5" t="s">
        <v>109</v>
      </c>
      <c r="E16" s="5" t="s">
        <v>110</v>
      </c>
      <c r="F16" s="7">
        <v>45134</v>
      </c>
      <c r="G16" s="7">
        <v>45138</v>
      </c>
      <c r="H16" s="5">
        <v>1</v>
      </c>
      <c r="I16" s="5">
        <v>4</v>
      </c>
      <c r="J16" s="5">
        <v>4</v>
      </c>
      <c r="K16" s="5" t="s">
        <v>30</v>
      </c>
      <c r="L16" s="5">
        <v>2480</v>
      </c>
      <c r="M16" s="5">
        <v>2480</v>
      </c>
      <c r="N16" s="5" t="s">
        <v>111</v>
      </c>
      <c r="O16" s="5" t="s">
        <v>32</v>
      </c>
      <c r="P16" s="5" t="s">
        <v>33</v>
      </c>
      <c r="Q16" s="5">
        <v>0</v>
      </c>
      <c r="R16" s="8">
        <v>45070</v>
      </c>
      <c r="S16" s="7">
        <v>45141</v>
      </c>
      <c r="T16" s="5" t="s">
        <v>34</v>
      </c>
      <c r="U16" s="5">
        <v>2480</v>
      </c>
      <c r="V16" s="5">
        <v>0</v>
      </c>
      <c r="W16" s="5">
        <v>0</v>
      </c>
      <c r="X16" s="5" t="s">
        <v>112</v>
      </c>
      <c r="Y16" s="5" t="s">
        <v>113</v>
      </c>
    </row>
    <row r="17" s="5" customFormat="1" spans="1:25">
      <c r="A17" s="5" t="s">
        <v>114</v>
      </c>
      <c r="B17" s="5" t="s">
        <v>26</v>
      </c>
      <c r="C17" s="5" t="s">
        <v>27</v>
      </c>
      <c r="D17" s="5" t="s">
        <v>115</v>
      </c>
      <c r="E17" s="5" t="s">
        <v>116</v>
      </c>
      <c r="F17" s="7">
        <v>45134</v>
      </c>
      <c r="G17" s="7">
        <v>45138</v>
      </c>
      <c r="H17" s="5">
        <v>1</v>
      </c>
      <c r="I17" s="5">
        <v>4</v>
      </c>
      <c r="J17" s="5">
        <v>4</v>
      </c>
      <c r="K17" s="5" t="s">
        <v>30</v>
      </c>
      <c r="L17" s="5">
        <v>5340</v>
      </c>
      <c r="M17" s="5">
        <v>5340</v>
      </c>
      <c r="N17" s="5" t="s">
        <v>117</v>
      </c>
      <c r="O17" s="5" t="s">
        <v>32</v>
      </c>
      <c r="P17" s="5" t="s">
        <v>33</v>
      </c>
      <c r="Q17" s="5">
        <v>0</v>
      </c>
      <c r="R17" s="8">
        <v>45071</v>
      </c>
      <c r="S17" s="7">
        <v>45141</v>
      </c>
      <c r="T17" s="5" t="s">
        <v>34</v>
      </c>
      <c r="U17" s="5">
        <v>5340</v>
      </c>
      <c r="V17" s="5">
        <v>0</v>
      </c>
      <c r="W17" s="5">
        <v>0</v>
      </c>
      <c r="X17" s="5" t="s">
        <v>118</v>
      </c>
      <c r="Y17" s="5" t="s">
        <v>119</v>
      </c>
    </row>
    <row r="18" s="5" customFormat="1" spans="1:25">
      <c r="A18" s="5" t="s">
        <v>120</v>
      </c>
      <c r="B18" s="5" t="s">
        <v>26</v>
      </c>
      <c r="C18" s="5" t="s">
        <v>27</v>
      </c>
      <c r="D18" s="5" t="s">
        <v>121</v>
      </c>
      <c r="E18" s="5" t="s">
        <v>122</v>
      </c>
      <c r="F18" s="7">
        <v>45134</v>
      </c>
      <c r="G18" s="7">
        <v>45138</v>
      </c>
      <c r="H18" s="5">
        <v>1</v>
      </c>
      <c r="I18" s="5">
        <v>4</v>
      </c>
      <c r="J18" s="5">
        <v>4</v>
      </c>
      <c r="K18" s="5" t="s">
        <v>30</v>
      </c>
      <c r="L18" s="5">
        <v>3280</v>
      </c>
      <c r="M18" s="5">
        <v>3280</v>
      </c>
      <c r="N18" s="5" t="s">
        <v>123</v>
      </c>
      <c r="O18" s="5" t="s">
        <v>32</v>
      </c>
      <c r="P18" s="5" t="s">
        <v>33</v>
      </c>
      <c r="Q18" s="5">
        <v>0</v>
      </c>
      <c r="R18" s="8">
        <v>45071</v>
      </c>
      <c r="S18" s="7">
        <v>45141</v>
      </c>
      <c r="T18" s="5" t="s">
        <v>34</v>
      </c>
      <c r="U18" s="5">
        <v>3280</v>
      </c>
      <c r="V18" s="5">
        <v>0</v>
      </c>
      <c r="W18" s="5">
        <v>0</v>
      </c>
      <c r="X18" s="5" t="s">
        <v>124</v>
      </c>
      <c r="Y18" s="5" t="s">
        <v>119</v>
      </c>
    </row>
    <row r="19" s="5" customFormat="1" spans="1:25">
      <c r="A19" s="5" t="s">
        <v>114</v>
      </c>
      <c r="B19" s="5" t="s">
        <v>26</v>
      </c>
      <c r="C19" s="5" t="s">
        <v>125</v>
      </c>
      <c r="D19" s="5" t="s">
        <v>115</v>
      </c>
      <c r="E19" s="5" t="s">
        <v>116</v>
      </c>
      <c r="F19" s="7">
        <v>45134</v>
      </c>
      <c r="G19" s="7">
        <v>45138</v>
      </c>
      <c r="H19" s="5">
        <v>1</v>
      </c>
      <c r="I19" s="5">
        <v>4</v>
      </c>
      <c r="J19" s="5">
        <v>4</v>
      </c>
      <c r="K19" s="5" t="s">
        <v>30</v>
      </c>
      <c r="L19" s="5">
        <v>-5340</v>
      </c>
      <c r="M19" s="5">
        <v>-5340</v>
      </c>
      <c r="N19" s="5" t="s">
        <v>117</v>
      </c>
      <c r="O19" s="5" t="s">
        <v>32</v>
      </c>
      <c r="P19" s="5" t="s">
        <v>33</v>
      </c>
      <c r="Q19" s="5">
        <v>0</v>
      </c>
      <c r="R19" s="8">
        <v>45071</v>
      </c>
      <c r="S19" s="7">
        <v>45141</v>
      </c>
      <c r="T19" s="5" t="s">
        <v>34</v>
      </c>
      <c r="U19" s="5">
        <v>-5340</v>
      </c>
      <c r="V19" s="5">
        <v>0</v>
      </c>
      <c r="W19" s="5">
        <v>0</v>
      </c>
      <c r="X19" s="5" t="s">
        <v>118</v>
      </c>
      <c r="Y19" s="5" t="s">
        <v>119</v>
      </c>
    </row>
    <row r="20" s="5" customFormat="1" spans="1:25">
      <c r="A20" s="5" t="s">
        <v>126</v>
      </c>
      <c r="B20" s="5" t="s">
        <v>26</v>
      </c>
      <c r="C20" s="5" t="s">
        <v>27</v>
      </c>
      <c r="D20" s="5" t="s">
        <v>127</v>
      </c>
      <c r="E20" s="5" t="s">
        <v>128</v>
      </c>
      <c r="F20" s="7">
        <v>45135</v>
      </c>
      <c r="G20" s="7">
        <v>45138</v>
      </c>
      <c r="H20" s="5">
        <v>2</v>
      </c>
      <c r="I20" s="5">
        <v>3</v>
      </c>
      <c r="J20" s="5">
        <v>6</v>
      </c>
      <c r="K20" s="5" t="s">
        <v>30</v>
      </c>
      <c r="L20" s="5">
        <v>2058</v>
      </c>
      <c r="M20" s="5">
        <v>2058</v>
      </c>
      <c r="N20" s="5" t="s">
        <v>129</v>
      </c>
      <c r="O20" s="5" t="s">
        <v>32</v>
      </c>
      <c r="P20" s="5" t="s">
        <v>33</v>
      </c>
      <c r="Q20" s="5">
        <v>0</v>
      </c>
      <c r="R20" s="8">
        <v>45074</v>
      </c>
      <c r="S20" s="7">
        <v>45141</v>
      </c>
      <c r="T20" s="5" t="s">
        <v>34</v>
      </c>
      <c r="U20" s="5">
        <v>2058</v>
      </c>
      <c r="V20" s="5">
        <v>0</v>
      </c>
      <c r="W20" s="5">
        <v>0</v>
      </c>
      <c r="X20" s="5" t="s">
        <v>130</v>
      </c>
      <c r="Y20" s="5" t="s">
        <v>119</v>
      </c>
    </row>
    <row r="21" s="5" customFormat="1" spans="1:25">
      <c r="A21" s="5" t="s">
        <v>131</v>
      </c>
      <c r="B21" s="5" t="s">
        <v>26</v>
      </c>
      <c r="C21" s="5" t="s">
        <v>27</v>
      </c>
      <c r="D21" s="5" t="s">
        <v>132</v>
      </c>
      <c r="E21" s="5" t="s">
        <v>133</v>
      </c>
      <c r="F21" s="7">
        <v>45133</v>
      </c>
      <c r="G21" s="7">
        <v>45138</v>
      </c>
      <c r="H21" s="5">
        <v>1</v>
      </c>
      <c r="I21" s="5">
        <v>5</v>
      </c>
      <c r="J21" s="5">
        <v>5</v>
      </c>
      <c r="K21" s="5" t="s">
        <v>30</v>
      </c>
      <c r="L21" s="5">
        <v>6970</v>
      </c>
      <c r="M21" s="5">
        <v>6970</v>
      </c>
      <c r="N21" s="5" t="s">
        <v>134</v>
      </c>
      <c r="O21" s="5" t="s">
        <v>32</v>
      </c>
      <c r="P21" s="5" t="s">
        <v>33</v>
      </c>
      <c r="Q21" s="5">
        <v>0</v>
      </c>
      <c r="R21" s="8">
        <v>45077</v>
      </c>
      <c r="S21" s="7">
        <v>45141</v>
      </c>
      <c r="T21" s="5" t="s">
        <v>34</v>
      </c>
      <c r="U21" s="5">
        <v>6970</v>
      </c>
      <c r="V21" s="5">
        <v>0</v>
      </c>
      <c r="W21" s="5">
        <v>0</v>
      </c>
      <c r="X21" s="5" t="s">
        <v>135</v>
      </c>
      <c r="Y21" s="5" t="s">
        <v>119</v>
      </c>
    </row>
    <row r="22" s="5" customFormat="1" spans="1:25">
      <c r="A22" s="5" t="s">
        <v>136</v>
      </c>
      <c r="B22" s="5" t="s">
        <v>26</v>
      </c>
      <c r="C22" s="5" t="s">
        <v>27</v>
      </c>
      <c r="D22" s="5" t="s">
        <v>137</v>
      </c>
      <c r="E22" s="5" t="s">
        <v>138</v>
      </c>
      <c r="F22" s="7">
        <v>45133</v>
      </c>
      <c r="G22" s="7">
        <v>45138</v>
      </c>
      <c r="H22" s="5">
        <v>2</v>
      </c>
      <c r="I22" s="5">
        <v>5</v>
      </c>
      <c r="J22" s="5">
        <v>10</v>
      </c>
      <c r="K22" s="5" t="s">
        <v>30</v>
      </c>
      <c r="L22" s="5">
        <v>6780</v>
      </c>
      <c r="M22" s="5">
        <v>6780</v>
      </c>
      <c r="N22" s="5" t="s">
        <v>139</v>
      </c>
      <c r="O22" s="5" t="s">
        <v>32</v>
      </c>
      <c r="P22" s="5" t="s">
        <v>33</v>
      </c>
      <c r="Q22" s="5">
        <v>0</v>
      </c>
      <c r="R22" s="8">
        <v>45079</v>
      </c>
      <c r="S22" s="7">
        <v>45141</v>
      </c>
      <c r="T22" s="5" t="s">
        <v>34</v>
      </c>
      <c r="U22" s="5">
        <v>6780</v>
      </c>
      <c r="V22" s="5">
        <v>0</v>
      </c>
      <c r="W22" s="5">
        <v>0</v>
      </c>
      <c r="X22" s="5" t="s">
        <v>140</v>
      </c>
      <c r="Y22" s="5" t="s">
        <v>119</v>
      </c>
    </row>
    <row r="23" s="5" customFormat="1" spans="1:25">
      <c r="A23" s="5" t="s">
        <v>141</v>
      </c>
      <c r="B23" s="5" t="s">
        <v>26</v>
      </c>
      <c r="C23" s="5" t="s">
        <v>27</v>
      </c>
      <c r="D23" s="5" t="s">
        <v>127</v>
      </c>
      <c r="E23" s="5" t="s">
        <v>142</v>
      </c>
      <c r="F23" s="7">
        <v>45135</v>
      </c>
      <c r="G23" s="7">
        <v>45138</v>
      </c>
      <c r="H23" s="5">
        <v>1</v>
      </c>
      <c r="I23" s="5">
        <v>3</v>
      </c>
      <c r="J23" s="5">
        <v>3</v>
      </c>
      <c r="K23" s="5" t="s">
        <v>30</v>
      </c>
      <c r="L23" s="5">
        <v>1308</v>
      </c>
      <c r="M23" s="5">
        <v>1308</v>
      </c>
      <c r="N23" s="5" t="s">
        <v>143</v>
      </c>
      <c r="O23" s="5" t="s">
        <v>32</v>
      </c>
      <c r="P23" s="5" t="s">
        <v>33</v>
      </c>
      <c r="Q23" s="5">
        <v>0</v>
      </c>
      <c r="R23" s="8">
        <v>45084</v>
      </c>
      <c r="S23" s="7">
        <v>45141</v>
      </c>
      <c r="T23" s="5" t="s">
        <v>34</v>
      </c>
      <c r="U23" s="5">
        <v>1308</v>
      </c>
      <c r="V23" s="5">
        <v>0</v>
      </c>
      <c r="W23" s="5">
        <v>0</v>
      </c>
      <c r="X23" s="5" t="s">
        <v>144</v>
      </c>
      <c r="Y23" s="5" t="s">
        <v>119</v>
      </c>
    </row>
    <row r="24" s="5" customFormat="1" spans="1:25">
      <c r="A24" s="5" t="s">
        <v>145</v>
      </c>
      <c r="B24" s="5" t="s">
        <v>26</v>
      </c>
      <c r="C24" s="5" t="s">
        <v>27</v>
      </c>
      <c r="D24" s="5" t="s">
        <v>68</v>
      </c>
      <c r="E24" s="5" t="s">
        <v>69</v>
      </c>
      <c r="F24" s="7">
        <v>45136</v>
      </c>
      <c r="G24" s="7">
        <v>45138</v>
      </c>
      <c r="H24" s="5">
        <v>1</v>
      </c>
      <c r="I24" s="5">
        <v>2</v>
      </c>
      <c r="J24" s="5">
        <v>2</v>
      </c>
      <c r="K24" s="5" t="s">
        <v>30</v>
      </c>
      <c r="L24" s="5">
        <v>5146</v>
      </c>
      <c r="M24" s="5">
        <v>5146</v>
      </c>
      <c r="N24" s="5" t="s">
        <v>146</v>
      </c>
      <c r="O24" s="5" t="s">
        <v>32</v>
      </c>
      <c r="P24" s="5" t="s">
        <v>33</v>
      </c>
      <c r="Q24" s="5">
        <v>0</v>
      </c>
      <c r="R24" s="8">
        <v>45084</v>
      </c>
      <c r="S24" s="7">
        <v>45141</v>
      </c>
      <c r="T24" s="5" t="s">
        <v>34</v>
      </c>
      <c r="U24" s="5">
        <v>5146</v>
      </c>
      <c r="V24" s="5">
        <v>0</v>
      </c>
      <c r="W24" s="5">
        <v>0</v>
      </c>
      <c r="X24" s="5" t="s">
        <v>147</v>
      </c>
      <c r="Y24" s="5" t="s">
        <v>148</v>
      </c>
    </row>
    <row r="25" s="5" customFormat="1" spans="1:25">
      <c r="A25" s="5" t="s">
        <v>149</v>
      </c>
      <c r="B25" s="5" t="s">
        <v>26</v>
      </c>
      <c r="C25" s="5" t="s">
        <v>27</v>
      </c>
      <c r="D25" s="5" t="s">
        <v>150</v>
      </c>
      <c r="E25" s="5" t="s">
        <v>151</v>
      </c>
      <c r="F25" s="7">
        <v>45134</v>
      </c>
      <c r="G25" s="7">
        <v>45138</v>
      </c>
      <c r="H25" s="5">
        <v>1</v>
      </c>
      <c r="I25" s="5">
        <v>4</v>
      </c>
      <c r="J25" s="5">
        <v>4</v>
      </c>
      <c r="K25" s="5" t="s">
        <v>30</v>
      </c>
      <c r="L25" s="5">
        <v>1112</v>
      </c>
      <c r="M25" s="5">
        <v>1112</v>
      </c>
      <c r="N25" s="5" t="s">
        <v>152</v>
      </c>
      <c r="O25" s="5" t="s">
        <v>32</v>
      </c>
      <c r="P25" s="5" t="s">
        <v>33</v>
      </c>
      <c r="Q25" s="5">
        <v>0</v>
      </c>
      <c r="R25" s="8">
        <v>45087.0000115741</v>
      </c>
      <c r="S25" s="7">
        <v>45141</v>
      </c>
      <c r="T25" s="5" t="s">
        <v>34</v>
      </c>
      <c r="U25" s="5">
        <v>1112</v>
      </c>
      <c r="V25" s="5">
        <v>0</v>
      </c>
      <c r="W25" s="5">
        <v>0</v>
      </c>
      <c r="X25" s="5" t="s">
        <v>153</v>
      </c>
      <c r="Y25" s="5" t="s">
        <v>154</v>
      </c>
    </row>
    <row r="26" s="5" customFormat="1" spans="1:25">
      <c r="A26" s="5" t="s">
        <v>155</v>
      </c>
      <c r="B26" s="5" t="s">
        <v>26</v>
      </c>
      <c r="C26" s="5" t="s">
        <v>27</v>
      </c>
      <c r="D26" s="5" t="s">
        <v>156</v>
      </c>
      <c r="E26" s="5" t="s">
        <v>157</v>
      </c>
      <c r="F26" s="7">
        <v>45135</v>
      </c>
      <c r="G26" s="7">
        <v>45138</v>
      </c>
      <c r="H26" s="5">
        <v>1</v>
      </c>
      <c r="I26" s="5">
        <v>3</v>
      </c>
      <c r="J26" s="5">
        <v>3</v>
      </c>
      <c r="K26" s="5" t="s">
        <v>30</v>
      </c>
      <c r="L26" s="5">
        <v>2175</v>
      </c>
      <c r="M26" s="5">
        <v>2175</v>
      </c>
      <c r="N26" s="5" t="s">
        <v>158</v>
      </c>
      <c r="O26" s="5" t="s">
        <v>32</v>
      </c>
      <c r="P26" s="5" t="s">
        <v>33</v>
      </c>
      <c r="Q26" s="5">
        <v>0</v>
      </c>
      <c r="R26" s="8">
        <v>45087.0000115741</v>
      </c>
      <c r="S26" s="7">
        <v>45141</v>
      </c>
      <c r="T26" s="5" t="s">
        <v>34</v>
      </c>
      <c r="U26" s="5">
        <v>2175</v>
      </c>
      <c r="V26" s="5">
        <v>0</v>
      </c>
      <c r="W26" s="5">
        <v>0</v>
      </c>
      <c r="X26" s="5" t="s">
        <v>159</v>
      </c>
      <c r="Y26" s="5" t="s">
        <v>119</v>
      </c>
    </row>
    <row r="27" s="5" customFormat="1" spans="1:25">
      <c r="A27" s="5" t="s">
        <v>160</v>
      </c>
      <c r="B27" s="5" t="s">
        <v>26</v>
      </c>
      <c r="C27" s="5" t="s">
        <v>27</v>
      </c>
      <c r="D27" s="5" t="s">
        <v>161</v>
      </c>
      <c r="E27" s="5" t="s">
        <v>162</v>
      </c>
      <c r="F27" s="7">
        <v>45136</v>
      </c>
      <c r="G27" s="7">
        <v>45138</v>
      </c>
      <c r="H27" s="5">
        <v>1</v>
      </c>
      <c r="I27" s="5">
        <v>2</v>
      </c>
      <c r="J27" s="5">
        <v>2</v>
      </c>
      <c r="K27" s="5" t="s">
        <v>30</v>
      </c>
      <c r="L27" s="5">
        <v>2003</v>
      </c>
      <c r="M27" s="5">
        <v>2003</v>
      </c>
      <c r="N27" s="5" t="s">
        <v>163</v>
      </c>
      <c r="O27" s="5" t="s">
        <v>32</v>
      </c>
      <c r="P27" s="5" t="s">
        <v>33</v>
      </c>
      <c r="Q27" s="5">
        <v>0</v>
      </c>
      <c r="R27" s="8">
        <v>45091.0000115741</v>
      </c>
      <c r="S27" s="7">
        <v>45141</v>
      </c>
      <c r="T27" s="5" t="s">
        <v>34</v>
      </c>
      <c r="U27" s="5">
        <v>2003</v>
      </c>
      <c r="V27" s="5">
        <v>0</v>
      </c>
      <c r="W27" s="5">
        <v>0</v>
      </c>
      <c r="X27" s="5" t="s">
        <v>164</v>
      </c>
      <c r="Y27" s="5" t="s">
        <v>119</v>
      </c>
    </row>
    <row r="28" s="5" customFormat="1" spans="1:25">
      <c r="A28" s="5" t="s">
        <v>165</v>
      </c>
      <c r="B28" s="5" t="s">
        <v>26</v>
      </c>
      <c r="C28" s="5" t="s">
        <v>27</v>
      </c>
      <c r="D28" s="5" t="s">
        <v>161</v>
      </c>
      <c r="E28" s="5" t="s">
        <v>166</v>
      </c>
      <c r="F28" s="7">
        <v>45136</v>
      </c>
      <c r="G28" s="7">
        <v>45138</v>
      </c>
      <c r="H28" s="5">
        <v>1</v>
      </c>
      <c r="I28" s="5">
        <v>2</v>
      </c>
      <c r="J28" s="5">
        <v>2</v>
      </c>
      <c r="K28" s="5" t="s">
        <v>30</v>
      </c>
      <c r="L28" s="5">
        <v>1568</v>
      </c>
      <c r="M28" s="5">
        <v>1568</v>
      </c>
      <c r="N28" s="5" t="s">
        <v>167</v>
      </c>
      <c r="O28" s="5" t="s">
        <v>32</v>
      </c>
      <c r="P28" s="5" t="s">
        <v>33</v>
      </c>
      <c r="Q28" s="5">
        <v>0</v>
      </c>
      <c r="R28" s="8">
        <v>45091</v>
      </c>
      <c r="S28" s="7">
        <v>45141</v>
      </c>
      <c r="T28" s="5" t="s">
        <v>34</v>
      </c>
      <c r="U28" s="5">
        <v>1568</v>
      </c>
      <c r="V28" s="5">
        <v>0</v>
      </c>
      <c r="W28" s="5">
        <v>0</v>
      </c>
      <c r="X28" s="5" t="s">
        <v>168</v>
      </c>
      <c r="Y28" s="5" t="s">
        <v>119</v>
      </c>
    </row>
    <row r="29" s="5" customFormat="1" spans="1:25">
      <c r="A29" s="5" t="s">
        <v>169</v>
      </c>
      <c r="B29" s="5" t="s">
        <v>26</v>
      </c>
      <c r="C29" s="5" t="s">
        <v>27</v>
      </c>
      <c r="D29" s="5" t="s">
        <v>170</v>
      </c>
      <c r="E29" s="5" t="s">
        <v>171</v>
      </c>
      <c r="F29" s="7">
        <v>45137</v>
      </c>
      <c r="G29" s="7">
        <v>45138</v>
      </c>
      <c r="H29" s="5">
        <v>1</v>
      </c>
      <c r="I29" s="5">
        <v>1</v>
      </c>
      <c r="J29" s="5">
        <v>1</v>
      </c>
      <c r="K29" s="5" t="s">
        <v>30</v>
      </c>
      <c r="L29" s="5">
        <v>360</v>
      </c>
      <c r="M29" s="5">
        <v>360</v>
      </c>
      <c r="N29" s="5" t="s">
        <v>172</v>
      </c>
      <c r="O29" s="5" t="s">
        <v>32</v>
      </c>
      <c r="P29" s="5" t="s">
        <v>33</v>
      </c>
      <c r="Q29" s="5">
        <v>0</v>
      </c>
      <c r="R29" s="8">
        <v>45091</v>
      </c>
      <c r="S29" s="7">
        <v>45141</v>
      </c>
      <c r="T29" s="5" t="s">
        <v>34</v>
      </c>
      <c r="U29" s="5">
        <v>360</v>
      </c>
      <c r="V29" s="5">
        <v>0</v>
      </c>
      <c r="W29" s="5">
        <v>0</v>
      </c>
      <c r="X29" s="5" t="s">
        <v>173</v>
      </c>
      <c r="Y29" s="5" t="s">
        <v>119</v>
      </c>
    </row>
    <row r="30" s="5" customFormat="1" spans="1:25">
      <c r="A30" s="5" t="s">
        <v>174</v>
      </c>
      <c r="B30" s="5" t="s">
        <v>26</v>
      </c>
      <c r="C30" s="5" t="s">
        <v>27</v>
      </c>
      <c r="D30" s="5" t="s">
        <v>175</v>
      </c>
      <c r="E30" s="5" t="s">
        <v>176</v>
      </c>
      <c r="F30" s="7">
        <v>45134</v>
      </c>
      <c r="G30" s="7">
        <v>45138</v>
      </c>
      <c r="H30" s="5">
        <v>1</v>
      </c>
      <c r="I30" s="5">
        <v>4</v>
      </c>
      <c r="J30" s="5">
        <v>4</v>
      </c>
      <c r="K30" s="5" t="s">
        <v>30</v>
      </c>
      <c r="L30" s="5">
        <v>7992</v>
      </c>
      <c r="M30" s="5">
        <v>7992</v>
      </c>
      <c r="N30" s="5" t="s">
        <v>177</v>
      </c>
      <c r="O30" s="5" t="s">
        <v>32</v>
      </c>
      <c r="P30" s="5" t="s">
        <v>33</v>
      </c>
      <c r="Q30" s="5">
        <v>0</v>
      </c>
      <c r="R30" s="8">
        <v>45091</v>
      </c>
      <c r="S30" s="7">
        <v>45141</v>
      </c>
      <c r="T30" s="5" t="s">
        <v>34</v>
      </c>
      <c r="U30" s="5">
        <v>7992</v>
      </c>
      <c r="V30" s="5">
        <v>0</v>
      </c>
      <c r="W30" s="5">
        <v>0</v>
      </c>
      <c r="X30" s="5" t="s">
        <v>178</v>
      </c>
      <c r="Y30" s="5" t="s">
        <v>119</v>
      </c>
    </row>
    <row r="31" s="5" customFormat="1" spans="1:25">
      <c r="A31" s="5" t="s">
        <v>160</v>
      </c>
      <c r="B31" s="5" t="s">
        <v>26</v>
      </c>
      <c r="C31" s="5" t="s">
        <v>125</v>
      </c>
      <c r="D31" s="5" t="s">
        <v>161</v>
      </c>
      <c r="E31" s="5" t="s">
        <v>162</v>
      </c>
      <c r="F31" s="7">
        <v>45136</v>
      </c>
      <c r="G31" s="7">
        <v>45138</v>
      </c>
      <c r="H31" s="5">
        <v>1</v>
      </c>
      <c r="I31" s="5">
        <v>2</v>
      </c>
      <c r="J31" s="5">
        <v>2</v>
      </c>
      <c r="K31" s="5" t="s">
        <v>30</v>
      </c>
      <c r="L31" s="5">
        <v>-2003</v>
      </c>
      <c r="M31" s="5">
        <v>-2003</v>
      </c>
      <c r="N31" s="5" t="s">
        <v>163</v>
      </c>
      <c r="O31" s="5" t="s">
        <v>32</v>
      </c>
      <c r="P31" s="5" t="s">
        <v>33</v>
      </c>
      <c r="Q31" s="5">
        <v>0</v>
      </c>
      <c r="R31" s="8">
        <v>45091.0000115741</v>
      </c>
      <c r="S31" s="7">
        <v>45141</v>
      </c>
      <c r="T31" s="5" t="s">
        <v>34</v>
      </c>
      <c r="U31" s="5">
        <v>-2003</v>
      </c>
      <c r="V31" s="5">
        <v>0</v>
      </c>
      <c r="W31" s="5">
        <v>0</v>
      </c>
      <c r="X31" s="5" t="s">
        <v>164</v>
      </c>
      <c r="Y31" s="5" t="s">
        <v>119</v>
      </c>
    </row>
    <row r="32" s="5" customFormat="1" spans="1:25">
      <c r="A32" s="5" t="s">
        <v>165</v>
      </c>
      <c r="B32" s="5" t="s">
        <v>26</v>
      </c>
      <c r="C32" s="5" t="s">
        <v>125</v>
      </c>
      <c r="D32" s="5" t="s">
        <v>161</v>
      </c>
      <c r="E32" s="5" t="s">
        <v>166</v>
      </c>
      <c r="F32" s="7">
        <v>45136</v>
      </c>
      <c r="G32" s="7">
        <v>45138</v>
      </c>
      <c r="H32" s="5">
        <v>1</v>
      </c>
      <c r="I32" s="5">
        <v>2</v>
      </c>
      <c r="J32" s="5">
        <v>2</v>
      </c>
      <c r="K32" s="5" t="s">
        <v>30</v>
      </c>
      <c r="L32" s="5">
        <v>-1568</v>
      </c>
      <c r="M32" s="5">
        <v>-1568</v>
      </c>
      <c r="N32" s="5" t="s">
        <v>167</v>
      </c>
      <c r="O32" s="5" t="s">
        <v>32</v>
      </c>
      <c r="P32" s="5" t="s">
        <v>33</v>
      </c>
      <c r="Q32" s="5">
        <v>0</v>
      </c>
      <c r="R32" s="8">
        <v>45091</v>
      </c>
      <c r="S32" s="7">
        <v>45141</v>
      </c>
      <c r="T32" s="5" t="s">
        <v>34</v>
      </c>
      <c r="U32" s="5">
        <v>-1568</v>
      </c>
      <c r="V32" s="5">
        <v>0</v>
      </c>
      <c r="W32" s="5">
        <v>0</v>
      </c>
      <c r="X32" s="5" t="s">
        <v>168</v>
      </c>
      <c r="Y32" s="5" t="s">
        <v>119</v>
      </c>
    </row>
    <row r="33" s="5" customFormat="1" spans="1:25">
      <c r="A33" s="5" t="s">
        <v>179</v>
      </c>
      <c r="B33" s="5" t="s">
        <v>26</v>
      </c>
      <c r="C33" s="5" t="s">
        <v>27</v>
      </c>
      <c r="D33" s="5" t="s">
        <v>180</v>
      </c>
      <c r="E33" s="5" t="s">
        <v>181</v>
      </c>
      <c r="F33" s="7">
        <v>45137</v>
      </c>
      <c r="G33" s="7">
        <v>45138</v>
      </c>
      <c r="H33" s="5">
        <v>1</v>
      </c>
      <c r="I33" s="5">
        <v>1</v>
      </c>
      <c r="J33" s="5">
        <v>1</v>
      </c>
      <c r="K33" s="5" t="s">
        <v>30</v>
      </c>
      <c r="L33" s="5">
        <v>1289</v>
      </c>
      <c r="M33" s="5">
        <v>1289</v>
      </c>
      <c r="N33" s="5" t="s">
        <v>182</v>
      </c>
      <c r="O33" s="5" t="s">
        <v>32</v>
      </c>
      <c r="P33" s="5" t="s">
        <v>33</v>
      </c>
      <c r="Q33" s="5">
        <v>0</v>
      </c>
      <c r="R33" s="8">
        <v>45095</v>
      </c>
      <c r="S33" s="7">
        <v>45141</v>
      </c>
      <c r="T33" s="5" t="s">
        <v>34</v>
      </c>
      <c r="U33" s="5">
        <v>1289</v>
      </c>
      <c r="V33" s="5">
        <v>0</v>
      </c>
      <c r="W33" s="5">
        <v>0</v>
      </c>
      <c r="X33" s="5" t="s">
        <v>183</v>
      </c>
      <c r="Y33" s="5" t="s">
        <v>184</v>
      </c>
    </row>
    <row r="34" s="5" customFormat="1" spans="1:25">
      <c r="A34" s="5" t="s">
        <v>185</v>
      </c>
      <c r="B34" s="5" t="s">
        <v>26</v>
      </c>
      <c r="C34" s="5" t="s">
        <v>27</v>
      </c>
      <c r="D34" s="5" t="s">
        <v>127</v>
      </c>
      <c r="E34" s="5" t="s">
        <v>186</v>
      </c>
      <c r="F34" s="7">
        <v>45135</v>
      </c>
      <c r="G34" s="7">
        <v>45138</v>
      </c>
      <c r="H34" s="5">
        <v>1</v>
      </c>
      <c r="I34" s="5">
        <v>3</v>
      </c>
      <c r="J34" s="5">
        <v>3</v>
      </c>
      <c r="K34" s="5" t="s">
        <v>30</v>
      </c>
      <c r="L34" s="5">
        <v>1029</v>
      </c>
      <c r="M34" s="5">
        <v>1029</v>
      </c>
      <c r="N34" s="5" t="s">
        <v>187</v>
      </c>
      <c r="O34" s="5" t="s">
        <v>32</v>
      </c>
      <c r="P34" s="5" t="s">
        <v>33</v>
      </c>
      <c r="Q34" s="5">
        <v>0</v>
      </c>
      <c r="R34" s="8">
        <v>45096.0000115741</v>
      </c>
      <c r="S34" s="7">
        <v>45141</v>
      </c>
      <c r="T34" s="5" t="s">
        <v>34</v>
      </c>
      <c r="U34" s="5">
        <v>1029</v>
      </c>
      <c r="V34" s="5">
        <v>0</v>
      </c>
      <c r="W34" s="5">
        <v>0</v>
      </c>
      <c r="X34" s="5" t="s">
        <v>188</v>
      </c>
      <c r="Y34" s="5" t="s">
        <v>119</v>
      </c>
    </row>
    <row r="35" s="5" customFormat="1" spans="1:25">
      <c r="A35" s="5" t="s">
        <v>189</v>
      </c>
      <c r="B35" s="5" t="s">
        <v>26</v>
      </c>
      <c r="C35" s="5" t="s">
        <v>27</v>
      </c>
      <c r="D35" s="5" t="s">
        <v>190</v>
      </c>
      <c r="E35" s="5" t="s">
        <v>191</v>
      </c>
      <c r="F35" s="7">
        <v>45136</v>
      </c>
      <c r="G35" s="7">
        <v>45138</v>
      </c>
      <c r="H35" s="5">
        <v>3</v>
      </c>
      <c r="I35" s="5">
        <v>2</v>
      </c>
      <c r="J35" s="5">
        <v>6</v>
      </c>
      <c r="K35" s="5" t="s">
        <v>30</v>
      </c>
      <c r="L35" s="5">
        <v>8334</v>
      </c>
      <c r="M35" s="5">
        <v>8334</v>
      </c>
      <c r="N35" s="5" t="s">
        <v>192</v>
      </c>
      <c r="O35" s="5" t="s">
        <v>32</v>
      </c>
      <c r="P35" s="5" t="s">
        <v>33</v>
      </c>
      <c r="Q35" s="5">
        <v>0</v>
      </c>
      <c r="R35" s="8">
        <v>45096.0000115741</v>
      </c>
      <c r="S35" s="7">
        <v>45141</v>
      </c>
      <c r="T35" s="5" t="s">
        <v>34</v>
      </c>
      <c r="U35" s="5">
        <v>8334</v>
      </c>
      <c r="V35" s="5">
        <v>0</v>
      </c>
      <c r="W35" s="5">
        <v>0</v>
      </c>
      <c r="X35" s="5" t="s">
        <v>193</v>
      </c>
      <c r="Y35" s="5" t="s">
        <v>119</v>
      </c>
    </row>
    <row r="36" s="5" customFormat="1" spans="1:25">
      <c r="A36" s="5" t="s">
        <v>194</v>
      </c>
      <c r="B36" s="5" t="s">
        <v>26</v>
      </c>
      <c r="C36" s="5" t="s">
        <v>27</v>
      </c>
      <c r="D36" s="5" t="s">
        <v>137</v>
      </c>
      <c r="E36" s="5" t="s">
        <v>138</v>
      </c>
      <c r="F36" s="7">
        <v>45135</v>
      </c>
      <c r="G36" s="7">
        <v>45138</v>
      </c>
      <c r="H36" s="5">
        <v>1</v>
      </c>
      <c r="I36" s="5">
        <v>3</v>
      </c>
      <c r="J36" s="5">
        <v>3</v>
      </c>
      <c r="K36" s="5" t="s">
        <v>30</v>
      </c>
      <c r="L36" s="5">
        <v>2049</v>
      </c>
      <c r="M36" s="5">
        <v>2049</v>
      </c>
      <c r="N36" s="5" t="s">
        <v>195</v>
      </c>
      <c r="O36" s="5" t="s">
        <v>32</v>
      </c>
      <c r="P36" s="5" t="s">
        <v>33</v>
      </c>
      <c r="Q36" s="5">
        <v>0</v>
      </c>
      <c r="R36" s="8">
        <v>45098</v>
      </c>
      <c r="S36" s="7">
        <v>45141</v>
      </c>
      <c r="T36" s="5" t="s">
        <v>34</v>
      </c>
      <c r="U36" s="5">
        <v>2049</v>
      </c>
      <c r="V36" s="5">
        <v>0</v>
      </c>
      <c r="W36" s="5">
        <v>0</v>
      </c>
      <c r="X36" s="5" t="s">
        <v>196</v>
      </c>
      <c r="Y36" s="5" t="s">
        <v>119</v>
      </c>
    </row>
    <row r="37" s="5" customFormat="1" spans="1:25">
      <c r="A37" s="5" t="s">
        <v>197</v>
      </c>
      <c r="B37" s="5" t="s">
        <v>26</v>
      </c>
      <c r="C37" s="5" t="s">
        <v>27</v>
      </c>
      <c r="D37" s="5" t="s">
        <v>127</v>
      </c>
      <c r="E37" s="5" t="s">
        <v>128</v>
      </c>
      <c r="F37" s="7">
        <v>45135</v>
      </c>
      <c r="G37" s="7">
        <v>45138</v>
      </c>
      <c r="H37" s="5">
        <v>5</v>
      </c>
      <c r="I37" s="5">
        <v>3</v>
      </c>
      <c r="J37" s="5">
        <v>15</v>
      </c>
      <c r="K37" s="5" t="s">
        <v>30</v>
      </c>
      <c r="L37" s="5">
        <v>5145</v>
      </c>
      <c r="M37" s="5">
        <v>5145</v>
      </c>
      <c r="N37" s="5" t="s">
        <v>198</v>
      </c>
      <c r="O37" s="5" t="s">
        <v>32</v>
      </c>
      <c r="P37" s="5" t="s">
        <v>33</v>
      </c>
      <c r="Q37" s="5">
        <v>0</v>
      </c>
      <c r="R37" s="8">
        <v>45099.0000115741</v>
      </c>
      <c r="S37" s="7">
        <v>45141</v>
      </c>
      <c r="T37" s="5" t="s">
        <v>34</v>
      </c>
      <c r="U37" s="5">
        <v>5145</v>
      </c>
      <c r="V37" s="5">
        <v>0</v>
      </c>
      <c r="W37" s="5">
        <v>0</v>
      </c>
      <c r="X37" s="5" t="s">
        <v>199</v>
      </c>
      <c r="Y37" s="5" t="s">
        <v>119</v>
      </c>
    </row>
    <row r="38" s="5" customFormat="1" spans="1:25">
      <c r="A38" s="5" t="s">
        <v>200</v>
      </c>
      <c r="B38" s="5" t="s">
        <v>26</v>
      </c>
      <c r="C38" s="5" t="s">
        <v>27</v>
      </c>
      <c r="D38" s="5" t="s">
        <v>201</v>
      </c>
      <c r="E38" s="5" t="s">
        <v>202</v>
      </c>
      <c r="F38" s="7">
        <v>45135</v>
      </c>
      <c r="G38" s="7">
        <v>45138</v>
      </c>
      <c r="H38" s="5">
        <v>1</v>
      </c>
      <c r="I38" s="5">
        <v>3</v>
      </c>
      <c r="J38" s="5">
        <v>3</v>
      </c>
      <c r="K38" s="5" t="s">
        <v>30</v>
      </c>
      <c r="L38" s="5">
        <v>1395</v>
      </c>
      <c r="M38" s="5">
        <v>1395</v>
      </c>
      <c r="N38" s="5" t="s">
        <v>203</v>
      </c>
      <c r="O38" s="5" t="s">
        <v>32</v>
      </c>
      <c r="P38" s="5" t="s">
        <v>33</v>
      </c>
      <c r="Q38" s="5">
        <v>0</v>
      </c>
      <c r="R38" s="8">
        <v>45100</v>
      </c>
      <c r="S38" s="7">
        <v>45141</v>
      </c>
      <c r="T38" s="5" t="s">
        <v>34</v>
      </c>
      <c r="U38" s="5">
        <v>1395</v>
      </c>
      <c r="V38" s="5">
        <v>0</v>
      </c>
      <c r="W38" s="5">
        <v>0</v>
      </c>
      <c r="X38" s="5" t="s">
        <v>204</v>
      </c>
      <c r="Y38" s="5" t="s">
        <v>119</v>
      </c>
    </row>
    <row r="39" s="5" customFormat="1" spans="1:25">
      <c r="A39" s="5" t="s">
        <v>205</v>
      </c>
      <c r="B39" s="5" t="s">
        <v>26</v>
      </c>
      <c r="C39" s="5" t="s">
        <v>27</v>
      </c>
      <c r="D39" s="5" t="s">
        <v>127</v>
      </c>
      <c r="E39" s="5" t="s">
        <v>186</v>
      </c>
      <c r="F39" s="7">
        <v>45135</v>
      </c>
      <c r="G39" s="7">
        <v>45138</v>
      </c>
      <c r="H39" s="5">
        <v>1</v>
      </c>
      <c r="I39" s="5">
        <v>3</v>
      </c>
      <c r="J39" s="5">
        <v>3</v>
      </c>
      <c r="K39" s="5" t="s">
        <v>30</v>
      </c>
      <c r="L39" s="5">
        <v>1029</v>
      </c>
      <c r="M39" s="5">
        <v>1029</v>
      </c>
      <c r="N39" s="5" t="s">
        <v>206</v>
      </c>
      <c r="O39" s="5" t="s">
        <v>32</v>
      </c>
      <c r="P39" s="5" t="s">
        <v>33</v>
      </c>
      <c r="Q39" s="5">
        <v>0</v>
      </c>
      <c r="R39" s="8">
        <v>45101.0000115741</v>
      </c>
      <c r="S39" s="7">
        <v>45141</v>
      </c>
      <c r="T39" s="5" t="s">
        <v>34</v>
      </c>
      <c r="U39" s="5">
        <v>1029</v>
      </c>
      <c r="V39" s="5">
        <v>0</v>
      </c>
      <c r="W39" s="5">
        <v>0</v>
      </c>
      <c r="X39" s="5" t="s">
        <v>207</v>
      </c>
      <c r="Y39" s="5" t="s">
        <v>119</v>
      </c>
    </row>
    <row r="40" s="5" customFormat="1" spans="1:25">
      <c r="A40" s="5" t="s">
        <v>208</v>
      </c>
      <c r="B40" s="5" t="s">
        <v>26</v>
      </c>
      <c r="C40" s="5" t="s">
        <v>27</v>
      </c>
      <c r="D40" s="5" t="s">
        <v>209</v>
      </c>
      <c r="E40" s="5" t="s">
        <v>210</v>
      </c>
      <c r="F40" s="7">
        <v>45133</v>
      </c>
      <c r="G40" s="7">
        <v>45138</v>
      </c>
      <c r="H40" s="5">
        <v>1</v>
      </c>
      <c r="I40" s="5">
        <v>5</v>
      </c>
      <c r="J40" s="5">
        <v>5</v>
      </c>
      <c r="K40" s="5" t="s">
        <v>30</v>
      </c>
      <c r="L40" s="5">
        <v>10930</v>
      </c>
      <c r="M40" s="5">
        <v>10930</v>
      </c>
      <c r="N40" s="5" t="s">
        <v>211</v>
      </c>
      <c r="O40" s="5" t="s">
        <v>32</v>
      </c>
      <c r="P40" s="5" t="s">
        <v>33</v>
      </c>
      <c r="Q40" s="5">
        <v>0</v>
      </c>
      <c r="R40" s="8">
        <v>45102</v>
      </c>
      <c r="S40" s="7">
        <v>45141</v>
      </c>
      <c r="T40" s="5" t="s">
        <v>34</v>
      </c>
      <c r="U40" s="5">
        <v>10930</v>
      </c>
      <c r="V40" s="5">
        <v>0</v>
      </c>
      <c r="W40" s="5">
        <v>0</v>
      </c>
      <c r="X40" s="5" t="s">
        <v>212</v>
      </c>
      <c r="Y40" s="5" t="s">
        <v>119</v>
      </c>
    </row>
    <row r="41" s="5" customFormat="1" spans="1:25">
      <c r="A41" s="5" t="s">
        <v>208</v>
      </c>
      <c r="B41" s="5" t="s">
        <v>26</v>
      </c>
      <c r="C41" s="5" t="s">
        <v>125</v>
      </c>
      <c r="D41" s="5" t="s">
        <v>209</v>
      </c>
      <c r="E41" s="5" t="s">
        <v>210</v>
      </c>
      <c r="F41" s="7">
        <v>45133</v>
      </c>
      <c r="G41" s="7">
        <v>45138</v>
      </c>
      <c r="H41" s="5">
        <v>1</v>
      </c>
      <c r="I41" s="5">
        <v>5</v>
      </c>
      <c r="J41" s="5">
        <v>5</v>
      </c>
      <c r="K41" s="5" t="s">
        <v>30</v>
      </c>
      <c r="L41" s="5">
        <v>-10930</v>
      </c>
      <c r="M41" s="5">
        <v>-10930</v>
      </c>
      <c r="N41" s="5" t="s">
        <v>211</v>
      </c>
      <c r="O41" s="5" t="s">
        <v>32</v>
      </c>
      <c r="P41" s="5" t="s">
        <v>33</v>
      </c>
      <c r="Q41" s="5">
        <v>0</v>
      </c>
      <c r="R41" s="8">
        <v>45102</v>
      </c>
      <c r="S41" s="7">
        <v>45141</v>
      </c>
      <c r="T41" s="5" t="s">
        <v>34</v>
      </c>
      <c r="U41" s="5">
        <v>-10930</v>
      </c>
      <c r="V41" s="5">
        <v>0</v>
      </c>
      <c r="W41" s="5">
        <v>0</v>
      </c>
      <c r="X41" s="5" t="s">
        <v>212</v>
      </c>
      <c r="Y41" s="5" t="s">
        <v>119</v>
      </c>
    </row>
    <row r="42" s="5" customFormat="1" spans="1:25">
      <c r="A42" s="5" t="s">
        <v>213</v>
      </c>
      <c r="B42" s="5" t="s">
        <v>26</v>
      </c>
      <c r="C42" s="5" t="s">
        <v>27</v>
      </c>
      <c r="D42" s="5" t="s">
        <v>209</v>
      </c>
      <c r="E42" s="5" t="s">
        <v>210</v>
      </c>
      <c r="F42" s="7">
        <v>45133</v>
      </c>
      <c r="G42" s="7">
        <v>45138</v>
      </c>
      <c r="H42" s="5">
        <v>1</v>
      </c>
      <c r="I42" s="5">
        <v>5</v>
      </c>
      <c r="J42" s="5">
        <v>5</v>
      </c>
      <c r="K42" s="5" t="s">
        <v>30</v>
      </c>
      <c r="L42" s="5">
        <v>10930</v>
      </c>
      <c r="M42" s="5">
        <v>10930</v>
      </c>
      <c r="N42" s="5" t="s">
        <v>214</v>
      </c>
      <c r="O42" s="5" t="s">
        <v>32</v>
      </c>
      <c r="P42" s="5" t="s">
        <v>33</v>
      </c>
      <c r="Q42" s="5">
        <v>0</v>
      </c>
      <c r="R42" s="8">
        <v>45102.0000115741</v>
      </c>
      <c r="S42" s="7">
        <v>45141</v>
      </c>
      <c r="T42" s="5" t="s">
        <v>34</v>
      </c>
      <c r="U42" s="5">
        <v>10930</v>
      </c>
      <c r="V42" s="5">
        <v>0</v>
      </c>
      <c r="W42" s="5">
        <v>0</v>
      </c>
      <c r="X42" s="5" t="s">
        <v>215</v>
      </c>
      <c r="Y42" s="5" t="s">
        <v>216</v>
      </c>
    </row>
    <row r="43" s="5" customFormat="1" spans="1:25">
      <c r="A43" s="5" t="s">
        <v>217</v>
      </c>
      <c r="B43" s="5" t="s">
        <v>26</v>
      </c>
      <c r="C43" s="5" t="s">
        <v>27</v>
      </c>
      <c r="D43" s="5" t="s">
        <v>218</v>
      </c>
      <c r="E43" s="5" t="s">
        <v>219</v>
      </c>
      <c r="F43" s="7">
        <v>45135</v>
      </c>
      <c r="G43" s="7">
        <v>45138</v>
      </c>
      <c r="H43" s="5">
        <v>1</v>
      </c>
      <c r="I43" s="5">
        <v>3</v>
      </c>
      <c r="J43" s="5">
        <v>3</v>
      </c>
      <c r="K43" s="5" t="s">
        <v>30</v>
      </c>
      <c r="L43" s="5">
        <v>6511</v>
      </c>
      <c r="M43" s="5">
        <v>6511</v>
      </c>
      <c r="N43" s="5" t="s">
        <v>220</v>
      </c>
      <c r="O43" s="5" t="s">
        <v>32</v>
      </c>
      <c r="P43" s="5" t="s">
        <v>33</v>
      </c>
      <c r="Q43" s="5">
        <v>0</v>
      </c>
      <c r="R43" s="8">
        <v>45103.0000115741</v>
      </c>
      <c r="S43" s="7">
        <v>45141</v>
      </c>
      <c r="T43" s="5" t="s">
        <v>34</v>
      </c>
      <c r="U43" s="5">
        <v>6511</v>
      </c>
      <c r="V43" s="5">
        <v>0</v>
      </c>
      <c r="W43" s="5">
        <v>0</v>
      </c>
      <c r="X43" s="5" t="s">
        <v>221</v>
      </c>
      <c r="Y43" s="5" t="s">
        <v>119</v>
      </c>
    </row>
    <row r="44" s="5" customFormat="1" spans="1:25">
      <c r="A44" s="5" t="s">
        <v>222</v>
      </c>
      <c r="B44" s="5" t="s">
        <v>26</v>
      </c>
      <c r="C44" s="5" t="s">
        <v>27</v>
      </c>
      <c r="D44" s="5" t="s">
        <v>86</v>
      </c>
      <c r="E44" s="5" t="s">
        <v>223</v>
      </c>
      <c r="F44" s="7">
        <v>45136</v>
      </c>
      <c r="G44" s="7">
        <v>45138</v>
      </c>
      <c r="H44" s="5">
        <v>1</v>
      </c>
      <c r="I44" s="5">
        <v>2</v>
      </c>
      <c r="J44" s="5">
        <v>2</v>
      </c>
      <c r="K44" s="5" t="s">
        <v>30</v>
      </c>
      <c r="L44" s="5">
        <v>1136</v>
      </c>
      <c r="M44" s="5">
        <v>1136</v>
      </c>
      <c r="N44" s="5" t="s">
        <v>224</v>
      </c>
      <c r="O44" s="5" t="s">
        <v>32</v>
      </c>
      <c r="P44" s="5" t="s">
        <v>33</v>
      </c>
      <c r="Q44" s="5">
        <v>0</v>
      </c>
      <c r="R44" s="8">
        <v>45104.0000115741</v>
      </c>
      <c r="S44" s="7">
        <v>45141</v>
      </c>
      <c r="T44" s="5" t="s">
        <v>34</v>
      </c>
      <c r="U44" s="5">
        <v>1136</v>
      </c>
      <c r="V44" s="5">
        <v>0</v>
      </c>
      <c r="W44" s="5">
        <v>0</v>
      </c>
      <c r="X44" s="5" t="s">
        <v>225</v>
      </c>
      <c r="Y44" s="5" t="s">
        <v>226</v>
      </c>
    </row>
    <row r="45" s="5" customFormat="1" spans="1:25">
      <c r="A45" s="5" t="s">
        <v>227</v>
      </c>
      <c r="B45" s="5" t="s">
        <v>26</v>
      </c>
      <c r="C45" s="5" t="s">
        <v>27</v>
      </c>
      <c r="D45" s="5" t="s">
        <v>86</v>
      </c>
      <c r="E45" s="5" t="s">
        <v>223</v>
      </c>
      <c r="F45" s="7">
        <v>45136</v>
      </c>
      <c r="G45" s="7">
        <v>45138</v>
      </c>
      <c r="H45" s="5">
        <v>2</v>
      </c>
      <c r="I45" s="5">
        <v>2</v>
      </c>
      <c r="J45" s="5">
        <v>4</v>
      </c>
      <c r="K45" s="5" t="s">
        <v>30</v>
      </c>
      <c r="L45" s="5">
        <v>2272</v>
      </c>
      <c r="M45" s="5">
        <v>2272</v>
      </c>
      <c r="N45" s="5" t="s">
        <v>228</v>
      </c>
      <c r="O45" s="5" t="s">
        <v>32</v>
      </c>
      <c r="P45" s="5" t="s">
        <v>33</v>
      </c>
      <c r="Q45" s="5">
        <v>0</v>
      </c>
      <c r="R45" s="8">
        <v>45104.0000115741</v>
      </c>
      <c r="S45" s="7">
        <v>45141</v>
      </c>
      <c r="T45" s="5" t="s">
        <v>34</v>
      </c>
      <c r="U45" s="5">
        <v>2272</v>
      </c>
      <c r="V45" s="5">
        <v>0</v>
      </c>
      <c r="W45" s="5">
        <v>0</v>
      </c>
      <c r="X45" s="5" t="s">
        <v>229</v>
      </c>
      <c r="Y45" s="5" t="s">
        <v>119</v>
      </c>
    </row>
    <row r="46" s="5" customFormat="1" spans="1:25">
      <c r="A46" s="5" t="s">
        <v>230</v>
      </c>
      <c r="B46" s="5" t="s">
        <v>26</v>
      </c>
      <c r="C46" s="5" t="s">
        <v>27</v>
      </c>
      <c r="D46" s="5" t="s">
        <v>231</v>
      </c>
      <c r="E46" s="5" t="s">
        <v>232</v>
      </c>
      <c r="F46" s="7">
        <v>45136</v>
      </c>
      <c r="G46" s="7">
        <v>45138</v>
      </c>
      <c r="H46" s="5">
        <v>2</v>
      </c>
      <c r="I46" s="5">
        <v>2</v>
      </c>
      <c r="J46" s="5">
        <v>4</v>
      </c>
      <c r="K46" s="5" t="s">
        <v>30</v>
      </c>
      <c r="L46" s="5">
        <v>980</v>
      </c>
      <c r="M46" s="5">
        <v>980</v>
      </c>
      <c r="N46" s="5" t="s">
        <v>233</v>
      </c>
      <c r="O46" s="5" t="s">
        <v>32</v>
      </c>
      <c r="P46" s="5" t="s">
        <v>33</v>
      </c>
      <c r="Q46" s="5">
        <v>0</v>
      </c>
      <c r="R46" s="8">
        <v>45105</v>
      </c>
      <c r="S46" s="7">
        <v>45141</v>
      </c>
      <c r="T46" s="5" t="s">
        <v>34</v>
      </c>
      <c r="U46" s="5">
        <v>980</v>
      </c>
      <c r="V46" s="5">
        <v>0</v>
      </c>
      <c r="W46" s="5">
        <v>0</v>
      </c>
      <c r="X46" s="5" t="s">
        <v>234</v>
      </c>
      <c r="Y46" s="5" t="s">
        <v>119</v>
      </c>
    </row>
    <row r="47" s="5" customFormat="1" spans="1:25">
      <c r="A47" s="5" t="s">
        <v>235</v>
      </c>
      <c r="B47" s="5" t="s">
        <v>26</v>
      </c>
      <c r="C47" s="5" t="s">
        <v>27</v>
      </c>
      <c r="D47" s="5" t="s">
        <v>236</v>
      </c>
      <c r="E47" s="5" t="s">
        <v>237</v>
      </c>
      <c r="F47" s="7">
        <v>45131</v>
      </c>
      <c r="G47" s="7">
        <v>45138</v>
      </c>
      <c r="H47" s="5">
        <v>1</v>
      </c>
      <c r="I47" s="5">
        <v>7</v>
      </c>
      <c r="J47" s="5">
        <v>7</v>
      </c>
      <c r="K47" s="5" t="s">
        <v>30</v>
      </c>
      <c r="L47" s="5">
        <v>1624</v>
      </c>
      <c r="M47" s="5">
        <v>1624</v>
      </c>
      <c r="N47" s="5" t="s">
        <v>238</v>
      </c>
      <c r="O47" s="5" t="s">
        <v>32</v>
      </c>
      <c r="P47" s="5" t="s">
        <v>33</v>
      </c>
      <c r="Q47" s="5">
        <v>0</v>
      </c>
      <c r="R47" s="8">
        <v>45105.0000115741</v>
      </c>
      <c r="S47" s="7">
        <v>45141</v>
      </c>
      <c r="T47" s="5" t="s">
        <v>34</v>
      </c>
      <c r="U47" s="5">
        <v>1624</v>
      </c>
      <c r="V47" s="5">
        <v>0</v>
      </c>
      <c r="W47" s="5">
        <v>0</v>
      </c>
      <c r="X47" s="5" t="s">
        <v>239</v>
      </c>
      <c r="Y47" s="5" t="s">
        <v>119</v>
      </c>
    </row>
    <row r="48" s="5" customFormat="1" spans="1:25">
      <c r="A48" s="5" t="s">
        <v>240</v>
      </c>
      <c r="B48" s="5" t="s">
        <v>26</v>
      </c>
      <c r="C48" s="5" t="s">
        <v>27</v>
      </c>
      <c r="D48" s="5" t="s">
        <v>241</v>
      </c>
      <c r="E48" s="5" t="s">
        <v>242</v>
      </c>
      <c r="F48" s="7">
        <v>45137</v>
      </c>
      <c r="G48" s="7">
        <v>45138</v>
      </c>
      <c r="H48" s="5">
        <v>1</v>
      </c>
      <c r="I48" s="5">
        <v>1</v>
      </c>
      <c r="J48" s="5">
        <v>1</v>
      </c>
      <c r="K48" s="5" t="s">
        <v>30</v>
      </c>
      <c r="L48" s="5">
        <v>850</v>
      </c>
      <c r="M48" s="5">
        <v>850</v>
      </c>
      <c r="N48" s="5" t="s">
        <v>243</v>
      </c>
      <c r="O48" s="5" t="s">
        <v>32</v>
      </c>
      <c r="P48" s="5" t="s">
        <v>33</v>
      </c>
      <c r="Q48" s="5">
        <v>0</v>
      </c>
      <c r="R48" s="8">
        <v>45109.0000115741</v>
      </c>
      <c r="S48" s="7">
        <v>45141</v>
      </c>
      <c r="T48" s="5" t="s">
        <v>34</v>
      </c>
      <c r="U48" s="5">
        <v>850</v>
      </c>
      <c r="V48" s="5">
        <v>0</v>
      </c>
      <c r="W48" s="5">
        <v>0</v>
      </c>
      <c r="X48" s="5" t="s">
        <v>244</v>
      </c>
      <c r="Y48" s="5" t="s">
        <v>119</v>
      </c>
    </row>
    <row r="49" s="5" customFormat="1" spans="1:25">
      <c r="A49" s="5" t="s">
        <v>245</v>
      </c>
      <c r="B49" s="5" t="s">
        <v>26</v>
      </c>
      <c r="C49" s="5" t="s">
        <v>27</v>
      </c>
      <c r="D49" s="5" t="s">
        <v>246</v>
      </c>
      <c r="E49" s="5" t="s">
        <v>247</v>
      </c>
      <c r="F49" s="7">
        <v>45135</v>
      </c>
      <c r="G49" s="7">
        <v>45138</v>
      </c>
      <c r="H49" s="5">
        <v>2</v>
      </c>
      <c r="I49" s="5">
        <v>3</v>
      </c>
      <c r="J49" s="5">
        <v>6</v>
      </c>
      <c r="K49" s="5" t="s">
        <v>30</v>
      </c>
      <c r="L49" s="5">
        <v>2152</v>
      </c>
      <c r="M49" s="5">
        <v>2152</v>
      </c>
      <c r="N49" s="5" t="s">
        <v>248</v>
      </c>
      <c r="O49" s="5" t="s">
        <v>32</v>
      </c>
      <c r="P49" s="5" t="s">
        <v>33</v>
      </c>
      <c r="Q49" s="5">
        <v>0</v>
      </c>
      <c r="R49" s="8">
        <v>45109</v>
      </c>
      <c r="S49" s="7">
        <v>45141</v>
      </c>
      <c r="T49" s="5" t="s">
        <v>34</v>
      </c>
      <c r="U49" s="5">
        <v>2152</v>
      </c>
      <c r="V49" s="5">
        <v>0</v>
      </c>
      <c r="W49" s="5">
        <v>0</v>
      </c>
      <c r="X49" s="5" t="s">
        <v>249</v>
      </c>
      <c r="Y49" s="5" t="s">
        <v>119</v>
      </c>
    </row>
    <row r="50" s="5" customFormat="1" spans="1:25">
      <c r="A50" s="5" t="s">
        <v>250</v>
      </c>
      <c r="B50" s="5" t="s">
        <v>26</v>
      </c>
      <c r="C50" s="5" t="s">
        <v>27</v>
      </c>
      <c r="D50" s="5" t="s">
        <v>251</v>
      </c>
      <c r="E50" s="5" t="s">
        <v>252</v>
      </c>
      <c r="F50" s="7">
        <v>45137</v>
      </c>
      <c r="G50" s="7">
        <v>45138</v>
      </c>
      <c r="H50" s="5">
        <v>1</v>
      </c>
      <c r="I50" s="5">
        <v>1</v>
      </c>
      <c r="J50" s="5">
        <v>1</v>
      </c>
      <c r="K50" s="5" t="s">
        <v>30</v>
      </c>
      <c r="L50" s="5">
        <v>1237</v>
      </c>
      <c r="M50" s="5">
        <v>1237</v>
      </c>
      <c r="N50" s="5" t="s">
        <v>253</v>
      </c>
      <c r="O50" s="5" t="s">
        <v>32</v>
      </c>
      <c r="P50" s="5" t="s">
        <v>33</v>
      </c>
      <c r="Q50" s="5">
        <v>0</v>
      </c>
      <c r="R50" s="8">
        <v>45110</v>
      </c>
      <c r="S50" s="7">
        <v>45141</v>
      </c>
      <c r="T50" s="5" t="s">
        <v>34</v>
      </c>
      <c r="U50" s="5">
        <v>1237</v>
      </c>
      <c r="V50" s="5">
        <v>0</v>
      </c>
      <c r="W50" s="5">
        <v>0</v>
      </c>
      <c r="X50" s="5" t="s">
        <v>254</v>
      </c>
      <c r="Y50" s="5" t="s">
        <v>119</v>
      </c>
    </row>
    <row r="51" s="5" customFormat="1" spans="1:25">
      <c r="A51" s="5" t="s">
        <v>255</v>
      </c>
      <c r="B51" s="5" t="s">
        <v>26</v>
      </c>
      <c r="C51" s="5" t="s">
        <v>27</v>
      </c>
      <c r="D51" s="5" t="s">
        <v>256</v>
      </c>
      <c r="E51" s="5" t="s">
        <v>257</v>
      </c>
      <c r="F51" s="7">
        <v>45136</v>
      </c>
      <c r="G51" s="7">
        <v>45138</v>
      </c>
      <c r="H51" s="5">
        <v>1</v>
      </c>
      <c r="I51" s="5">
        <v>2</v>
      </c>
      <c r="J51" s="5">
        <v>2</v>
      </c>
      <c r="K51" s="5" t="s">
        <v>30</v>
      </c>
      <c r="L51" s="5">
        <v>1222</v>
      </c>
      <c r="M51" s="5">
        <v>1222</v>
      </c>
      <c r="N51" s="5" t="s">
        <v>258</v>
      </c>
      <c r="O51" s="5" t="s">
        <v>32</v>
      </c>
      <c r="P51" s="5" t="s">
        <v>33</v>
      </c>
      <c r="Q51" s="5">
        <v>0</v>
      </c>
      <c r="R51" s="8">
        <v>45111.0000115741</v>
      </c>
      <c r="S51" s="7">
        <v>45141</v>
      </c>
      <c r="T51" s="5" t="s">
        <v>34</v>
      </c>
      <c r="U51" s="5">
        <v>1222</v>
      </c>
      <c r="V51" s="5">
        <v>0</v>
      </c>
      <c r="W51" s="5">
        <v>0</v>
      </c>
      <c r="X51" s="5" t="s">
        <v>259</v>
      </c>
      <c r="Y51" s="5" t="s">
        <v>260</v>
      </c>
    </row>
    <row r="52" s="5" customFormat="1" spans="1:25">
      <c r="A52" s="5" t="s">
        <v>261</v>
      </c>
      <c r="B52" s="5" t="s">
        <v>26</v>
      </c>
      <c r="C52" s="5" t="s">
        <v>27</v>
      </c>
      <c r="D52" s="5" t="s">
        <v>262</v>
      </c>
      <c r="E52" s="5" t="s">
        <v>242</v>
      </c>
      <c r="F52" s="7">
        <v>45136</v>
      </c>
      <c r="G52" s="7">
        <v>45138</v>
      </c>
      <c r="H52" s="5">
        <v>3</v>
      </c>
      <c r="I52" s="5">
        <v>2</v>
      </c>
      <c r="J52" s="5">
        <v>6</v>
      </c>
      <c r="K52" s="5" t="s">
        <v>30</v>
      </c>
      <c r="L52" s="5">
        <v>1824</v>
      </c>
      <c r="M52" s="5">
        <v>1824</v>
      </c>
      <c r="N52" s="5" t="s">
        <v>263</v>
      </c>
      <c r="O52" s="5" t="s">
        <v>32</v>
      </c>
      <c r="P52" s="5" t="s">
        <v>33</v>
      </c>
      <c r="Q52" s="5">
        <v>0</v>
      </c>
      <c r="R52" s="8">
        <v>45112.0000115741</v>
      </c>
      <c r="S52" s="7">
        <v>45141</v>
      </c>
      <c r="T52" s="5" t="s">
        <v>34</v>
      </c>
      <c r="U52" s="5">
        <v>1824</v>
      </c>
      <c r="V52" s="5">
        <v>0</v>
      </c>
      <c r="W52" s="5">
        <v>0</v>
      </c>
      <c r="X52" s="5" t="s">
        <v>264</v>
      </c>
      <c r="Y52" s="5" t="s">
        <v>119</v>
      </c>
    </row>
    <row r="53" s="5" customFormat="1" spans="1:25">
      <c r="A53" s="5" t="s">
        <v>265</v>
      </c>
      <c r="B53" s="5" t="s">
        <v>26</v>
      </c>
      <c r="C53" s="5" t="s">
        <v>27</v>
      </c>
      <c r="D53" s="5" t="s">
        <v>266</v>
      </c>
      <c r="E53" s="5" t="s">
        <v>267</v>
      </c>
      <c r="F53" s="7">
        <v>45135</v>
      </c>
      <c r="G53" s="7">
        <v>45138</v>
      </c>
      <c r="H53" s="5">
        <v>1</v>
      </c>
      <c r="I53" s="5">
        <v>3</v>
      </c>
      <c r="J53" s="5">
        <v>3</v>
      </c>
      <c r="K53" s="5" t="s">
        <v>30</v>
      </c>
      <c r="L53" s="5">
        <v>2124</v>
      </c>
      <c r="M53" s="5">
        <v>2124</v>
      </c>
      <c r="N53" s="5" t="s">
        <v>268</v>
      </c>
      <c r="O53" s="5" t="s">
        <v>32</v>
      </c>
      <c r="P53" s="5" t="s">
        <v>33</v>
      </c>
      <c r="Q53" s="5">
        <v>0</v>
      </c>
      <c r="R53" s="8">
        <v>45112.0000115741</v>
      </c>
      <c r="S53" s="7">
        <v>45141</v>
      </c>
      <c r="T53" s="5" t="s">
        <v>34</v>
      </c>
      <c r="U53" s="5">
        <v>2124</v>
      </c>
      <c r="V53" s="5">
        <v>0</v>
      </c>
      <c r="W53" s="5">
        <v>0</v>
      </c>
      <c r="X53" s="5" t="s">
        <v>269</v>
      </c>
      <c r="Y53" s="5" t="s">
        <v>270</v>
      </c>
    </row>
    <row r="54" s="5" customFormat="1" spans="1:25">
      <c r="A54" s="5" t="s">
        <v>271</v>
      </c>
      <c r="B54" s="5" t="s">
        <v>26</v>
      </c>
      <c r="C54" s="5" t="s">
        <v>27</v>
      </c>
      <c r="D54" s="5" t="s">
        <v>272</v>
      </c>
      <c r="E54" s="5" t="s">
        <v>273</v>
      </c>
      <c r="F54" s="7">
        <v>45135</v>
      </c>
      <c r="G54" s="7">
        <v>45138</v>
      </c>
      <c r="H54" s="5">
        <v>1</v>
      </c>
      <c r="I54" s="5">
        <v>3</v>
      </c>
      <c r="J54" s="5">
        <v>3</v>
      </c>
      <c r="K54" s="5" t="s">
        <v>30</v>
      </c>
      <c r="L54" s="5">
        <v>924</v>
      </c>
      <c r="M54" s="5">
        <v>924</v>
      </c>
      <c r="N54" s="5" t="s">
        <v>274</v>
      </c>
      <c r="O54" s="5" t="s">
        <v>32</v>
      </c>
      <c r="P54" s="5" t="s">
        <v>33</v>
      </c>
      <c r="Q54" s="5">
        <v>0</v>
      </c>
      <c r="R54" s="8">
        <v>45112</v>
      </c>
      <c r="S54" s="7">
        <v>45141</v>
      </c>
      <c r="T54" s="5" t="s">
        <v>34</v>
      </c>
      <c r="U54" s="5">
        <v>924</v>
      </c>
      <c r="V54" s="5">
        <v>0</v>
      </c>
      <c r="W54" s="5">
        <v>0</v>
      </c>
      <c r="X54" s="5" t="s">
        <v>275</v>
      </c>
      <c r="Y54" s="5" t="s">
        <v>119</v>
      </c>
    </row>
    <row r="55" s="5" customFormat="1" spans="1:25">
      <c r="A55" s="5" t="s">
        <v>276</v>
      </c>
      <c r="B55" s="5" t="s">
        <v>26</v>
      </c>
      <c r="C55" s="5" t="s">
        <v>27</v>
      </c>
      <c r="D55" s="5" t="s">
        <v>277</v>
      </c>
      <c r="E55" s="5" t="s">
        <v>278</v>
      </c>
      <c r="F55" s="7">
        <v>45134</v>
      </c>
      <c r="G55" s="7">
        <v>45138</v>
      </c>
      <c r="H55" s="5">
        <v>1</v>
      </c>
      <c r="I55" s="5">
        <v>4</v>
      </c>
      <c r="J55" s="5">
        <v>4</v>
      </c>
      <c r="K55" s="5" t="s">
        <v>30</v>
      </c>
      <c r="L55" s="5">
        <v>1608</v>
      </c>
      <c r="M55" s="5">
        <v>1608</v>
      </c>
      <c r="N55" s="5" t="s">
        <v>279</v>
      </c>
      <c r="O55" s="5" t="s">
        <v>32</v>
      </c>
      <c r="P55" s="5" t="s">
        <v>33</v>
      </c>
      <c r="Q55" s="5">
        <v>0</v>
      </c>
      <c r="R55" s="8">
        <v>45112</v>
      </c>
      <c r="S55" s="7">
        <v>45141</v>
      </c>
      <c r="T55" s="5" t="s">
        <v>34</v>
      </c>
      <c r="U55" s="5">
        <v>1608</v>
      </c>
      <c r="V55" s="5">
        <v>0</v>
      </c>
      <c r="W55" s="5">
        <v>0</v>
      </c>
      <c r="X55" s="5" t="s">
        <v>280</v>
      </c>
      <c r="Y55" s="5" t="s">
        <v>281</v>
      </c>
    </row>
    <row r="56" s="5" customFormat="1" spans="1:25">
      <c r="A56" s="5" t="s">
        <v>282</v>
      </c>
      <c r="B56" s="5" t="s">
        <v>26</v>
      </c>
      <c r="C56" s="5" t="s">
        <v>27</v>
      </c>
      <c r="D56" s="5" t="s">
        <v>283</v>
      </c>
      <c r="E56" s="5" t="s">
        <v>284</v>
      </c>
      <c r="F56" s="7">
        <v>45135</v>
      </c>
      <c r="G56" s="7">
        <v>45138</v>
      </c>
      <c r="H56" s="5">
        <v>2</v>
      </c>
      <c r="I56" s="5">
        <v>3</v>
      </c>
      <c r="J56" s="5">
        <v>6</v>
      </c>
      <c r="K56" s="5" t="s">
        <v>30</v>
      </c>
      <c r="L56" s="5">
        <v>3500</v>
      </c>
      <c r="M56" s="5">
        <v>3500</v>
      </c>
      <c r="N56" s="5" t="s">
        <v>285</v>
      </c>
      <c r="O56" s="5" t="s">
        <v>32</v>
      </c>
      <c r="P56" s="5" t="s">
        <v>33</v>
      </c>
      <c r="Q56" s="5">
        <v>0</v>
      </c>
      <c r="R56" s="8">
        <v>45112</v>
      </c>
      <c r="S56" s="7">
        <v>45141</v>
      </c>
      <c r="T56" s="5" t="s">
        <v>34</v>
      </c>
      <c r="U56" s="5">
        <v>3500</v>
      </c>
      <c r="V56" s="5">
        <v>0</v>
      </c>
      <c r="W56" s="5">
        <v>0</v>
      </c>
      <c r="X56" s="5" t="s">
        <v>286</v>
      </c>
      <c r="Y56" s="5" t="s">
        <v>119</v>
      </c>
    </row>
    <row r="57" s="5" customFormat="1" spans="1:25">
      <c r="A57" s="5" t="s">
        <v>287</v>
      </c>
      <c r="B57" s="5" t="s">
        <v>26</v>
      </c>
      <c r="C57" s="5" t="s">
        <v>27</v>
      </c>
      <c r="D57" s="5" t="s">
        <v>288</v>
      </c>
      <c r="E57" s="5" t="s">
        <v>289</v>
      </c>
      <c r="F57" s="7">
        <v>45136</v>
      </c>
      <c r="G57" s="7">
        <v>45138</v>
      </c>
      <c r="H57" s="5">
        <v>1</v>
      </c>
      <c r="I57" s="5">
        <v>2</v>
      </c>
      <c r="J57" s="5">
        <v>2</v>
      </c>
      <c r="K57" s="5" t="s">
        <v>30</v>
      </c>
      <c r="L57" s="5">
        <v>5861</v>
      </c>
      <c r="M57" s="5">
        <v>5861</v>
      </c>
      <c r="N57" s="5" t="s">
        <v>290</v>
      </c>
      <c r="O57" s="5" t="s">
        <v>32</v>
      </c>
      <c r="P57" s="5" t="s">
        <v>33</v>
      </c>
      <c r="Q57" s="5">
        <v>0</v>
      </c>
      <c r="R57" s="8">
        <v>45112.0000115741</v>
      </c>
      <c r="S57" s="7">
        <v>45141</v>
      </c>
      <c r="T57" s="5" t="s">
        <v>34</v>
      </c>
      <c r="U57" s="5">
        <v>5861</v>
      </c>
      <c r="V57" s="5">
        <v>0</v>
      </c>
      <c r="W57" s="5">
        <v>0</v>
      </c>
      <c r="X57" s="5" t="s">
        <v>291</v>
      </c>
      <c r="Y57" s="5" t="s">
        <v>292</v>
      </c>
    </row>
    <row r="58" s="5" customFormat="1" spans="1:25">
      <c r="A58" s="5" t="s">
        <v>293</v>
      </c>
      <c r="B58" s="5" t="s">
        <v>26</v>
      </c>
      <c r="C58" s="5" t="s">
        <v>27</v>
      </c>
      <c r="D58" s="5" t="s">
        <v>262</v>
      </c>
      <c r="E58" s="5" t="s">
        <v>242</v>
      </c>
      <c r="F58" s="7">
        <v>45136</v>
      </c>
      <c r="G58" s="7">
        <v>45138</v>
      </c>
      <c r="H58" s="5">
        <v>1</v>
      </c>
      <c r="I58" s="5">
        <v>2</v>
      </c>
      <c r="J58" s="5">
        <v>2</v>
      </c>
      <c r="K58" s="5" t="s">
        <v>30</v>
      </c>
      <c r="L58" s="5">
        <v>608</v>
      </c>
      <c r="M58" s="5">
        <v>608</v>
      </c>
      <c r="N58" s="5" t="s">
        <v>294</v>
      </c>
      <c r="O58" s="5" t="s">
        <v>32</v>
      </c>
      <c r="P58" s="5" t="s">
        <v>33</v>
      </c>
      <c r="Q58" s="5">
        <v>0</v>
      </c>
      <c r="R58" s="8">
        <v>45113.0000115741</v>
      </c>
      <c r="S58" s="7">
        <v>45141</v>
      </c>
      <c r="T58" s="5" t="s">
        <v>34</v>
      </c>
      <c r="U58" s="5">
        <v>608</v>
      </c>
      <c r="V58" s="5">
        <v>0</v>
      </c>
      <c r="W58" s="5">
        <v>0</v>
      </c>
      <c r="X58" s="5" t="s">
        <v>295</v>
      </c>
      <c r="Y58" s="5" t="s">
        <v>119</v>
      </c>
    </row>
    <row r="59" s="5" customFormat="1" spans="1:25">
      <c r="A59" s="5" t="s">
        <v>296</v>
      </c>
      <c r="B59" s="5" t="s">
        <v>26</v>
      </c>
      <c r="C59" s="5" t="s">
        <v>27</v>
      </c>
      <c r="D59" s="5" t="s">
        <v>297</v>
      </c>
      <c r="E59" s="5" t="s">
        <v>298</v>
      </c>
      <c r="F59" s="7">
        <v>45136</v>
      </c>
      <c r="G59" s="7">
        <v>45138</v>
      </c>
      <c r="H59" s="5">
        <v>1</v>
      </c>
      <c r="I59" s="5">
        <v>2</v>
      </c>
      <c r="J59" s="5">
        <v>2</v>
      </c>
      <c r="K59" s="5" t="s">
        <v>30</v>
      </c>
      <c r="L59" s="5">
        <v>5134</v>
      </c>
      <c r="M59" s="5">
        <v>5134</v>
      </c>
      <c r="N59" s="5" t="s">
        <v>299</v>
      </c>
      <c r="O59" s="5" t="s">
        <v>32</v>
      </c>
      <c r="P59" s="5" t="s">
        <v>33</v>
      </c>
      <c r="Q59" s="5">
        <v>0</v>
      </c>
      <c r="R59" s="8">
        <v>45113</v>
      </c>
      <c r="S59" s="7">
        <v>45141</v>
      </c>
      <c r="T59" s="5" t="s">
        <v>34</v>
      </c>
      <c r="U59" s="5">
        <v>5134</v>
      </c>
      <c r="V59" s="5">
        <v>0</v>
      </c>
      <c r="W59" s="5">
        <v>0</v>
      </c>
      <c r="X59" s="5" t="s">
        <v>300</v>
      </c>
      <c r="Y59" s="5" t="s">
        <v>119</v>
      </c>
    </row>
    <row r="60" s="5" customFormat="1" spans="1:25">
      <c r="A60" s="5" t="s">
        <v>301</v>
      </c>
      <c r="B60" s="5" t="s">
        <v>26</v>
      </c>
      <c r="C60" s="5" t="s">
        <v>27</v>
      </c>
      <c r="D60" s="5" t="s">
        <v>302</v>
      </c>
      <c r="E60" s="5" t="s">
        <v>303</v>
      </c>
      <c r="F60" s="7">
        <v>45133</v>
      </c>
      <c r="G60" s="7">
        <v>45138</v>
      </c>
      <c r="H60" s="5">
        <v>2</v>
      </c>
      <c r="I60" s="5">
        <v>5</v>
      </c>
      <c r="J60" s="5">
        <v>10</v>
      </c>
      <c r="K60" s="5" t="s">
        <v>30</v>
      </c>
      <c r="L60" s="5">
        <v>10860</v>
      </c>
      <c r="M60" s="5">
        <v>10860</v>
      </c>
      <c r="N60" s="5" t="s">
        <v>304</v>
      </c>
      <c r="O60" s="5" t="s">
        <v>32</v>
      </c>
      <c r="P60" s="5" t="s">
        <v>33</v>
      </c>
      <c r="Q60" s="5">
        <v>0</v>
      </c>
      <c r="R60" s="8">
        <v>45113</v>
      </c>
      <c r="S60" s="7">
        <v>45141</v>
      </c>
      <c r="T60" s="5" t="s">
        <v>34</v>
      </c>
      <c r="U60" s="5">
        <v>10860</v>
      </c>
      <c r="V60" s="5">
        <v>0</v>
      </c>
      <c r="W60" s="5">
        <v>0</v>
      </c>
      <c r="X60" s="5" t="s">
        <v>305</v>
      </c>
      <c r="Y60" s="5" t="s">
        <v>306</v>
      </c>
    </row>
    <row r="61" s="5" customFormat="1" spans="1:25">
      <c r="A61" s="5" t="s">
        <v>307</v>
      </c>
      <c r="B61" s="5" t="s">
        <v>26</v>
      </c>
      <c r="C61" s="5" t="s">
        <v>27</v>
      </c>
      <c r="D61" s="5" t="s">
        <v>308</v>
      </c>
      <c r="E61" s="5" t="s">
        <v>309</v>
      </c>
      <c r="F61" s="7">
        <v>45135</v>
      </c>
      <c r="G61" s="7">
        <v>45138</v>
      </c>
      <c r="H61" s="5">
        <v>1</v>
      </c>
      <c r="I61" s="5">
        <v>3</v>
      </c>
      <c r="J61" s="5">
        <v>3</v>
      </c>
      <c r="K61" s="5" t="s">
        <v>30</v>
      </c>
      <c r="L61" s="5">
        <v>1425</v>
      </c>
      <c r="M61" s="5">
        <v>1425</v>
      </c>
      <c r="N61" s="5" t="s">
        <v>310</v>
      </c>
      <c r="O61" s="5" t="s">
        <v>32</v>
      </c>
      <c r="P61" s="5" t="s">
        <v>33</v>
      </c>
      <c r="Q61" s="5">
        <v>0</v>
      </c>
      <c r="R61" s="8">
        <v>45113.0000115741</v>
      </c>
      <c r="S61" s="7">
        <v>45141</v>
      </c>
      <c r="T61" s="5" t="s">
        <v>34</v>
      </c>
      <c r="U61" s="5">
        <v>1425</v>
      </c>
      <c r="V61" s="5">
        <v>0</v>
      </c>
      <c r="W61" s="5">
        <v>0</v>
      </c>
      <c r="X61" s="5" t="s">
        <v>311</v>
      </c>
      <c r="Y61" s="5" t="s">
        <v>119</v>
      </c>
    </row>
    <row r="62" s="5" customFormat="1" spans="1:25">
      <c r="A62" s="5" t="s">
        <v>312</v>
      </c>
      <c r="B62" s="5" t="s">
        <v>26</v>
      </c>
      <c r="C62" s="5" t="s">
        <v>27</v>
      </c>
      <c r="D62" s="5" t="s">
        <v>313</v>
      </c>
      <c r="E62" s="5" t="s">
        <v>314</v>
      </c>
      <c r="F62" s="7">
        <v>45136</v>
      </c>
      <c r="G62" s="7">
        <v>45138</v>
      </c>
      <c r="H62" s="5">
        <v>1</v>
      </c>
      <c r="I62" s="5">
        <v>2</v>
      </c>
      <c r="J62" s="5">
        <v>2</v>
      </c>
      <c r="K62" s="5" t="s">
        <v>30</v>
      </c>
      <c r="L62" s="5">
        <v>854</v>
      </c>
      <c r="M62" s="5">
        <v>854</v>
      </c>
      <c r="N62" s="5" t="s">
        <v>315</v>
      </c>
      <c r="O62" s="5" t="s">
        <v>32</v>
      </c>
      <c r="P62" s="5" t="s">
        <v>33</v>
      </c>
      <c r="Q62" s="5">
        <v>0</v>
      </c>
      <c r="R62" s="8">
        <v>45114</v>
      </c>
      <c r="S62" s="7">
        <v>45141</v>
      </c>
      <c r="T62" s="5" t="s">
        <v>34</v>
      </c>
      <c r="U62" s="5">
        <v>854</v>
      </c>
      <c r="V62" s="5">
        <v>0</v>
      </c>
      <c r="W62" s="5">
        <v>0</v>
      </c>
      <c r="X62" s="5" t="s">
        <v>316</v>
      </c>
      <c r="Y62" s="5" t="s">
        <v>119</v>
      </c>
    </row>
    <row r="63" s="5" customFormat="1" spans="1:25">
      <c r="A63" s="5" t="s">
        <v>317</v>
      </c>
      <c r="B63" s="5" t="s">
        <v>26</v>
      </c>
      <c r="C63" s="5" t="s">
        <v>27</v>
      </c>
      <c r="D63" s="5" t="s">
        <v>288</v>
      </c>
      <c r="E63" s="5" t="s">
        <v>318</v>
      </c>
      <c r="F63" s="7">
        <v>45136</v>
      </c>
      <c r="G63" s="7">
        <v>45138</v>
      </c>
      <c r="H63" s="5">
        <v>1</v>
      </c>
      <c r="I63" s="5">
        <v>2</v>
      </c>
      <c r="J63" s="5">
        <v>2</v>
      </c>
      <c r="K63" s="5" t="s">
        <v>30</v>
      </c>
      <c r="L63" s="5">
        <v>4375</v>
      </c>
      <c r="M63" s="5">
        <v>4375</v>
      </c>
      <c r="N63" s="5" t="s">
        <v>319</v>
      </c>
      <c r="O63" s="5" t="s">
        <v>32</v>
      </c>
      <c r="P63" s="5" t="s">
        <v>33</v>
      </c>
      <c r="Q63" s="5">
        <v>0</v>
      </c>
      <c r="R63" s="8">
        <v>45114.0000115741</v>
      </c>
      <c r="S63" s="7">
        <v>45141</v>
      </c>
      <c r="T63" s="5" t="s">
        <v>34</v>
      </c>
      <c r="U63" s="5">
        <v>4375</v>
      </c>
      <c r="V63" s="5">
        <v>0</v>
      </c>
      <c r="W63" s="5">
        <v>0</v>
      </c>
      <c r="X63" s="5" t="s">
        <v>320</v>
      </c>
      <c r="Y63" s="5" t="s">
        <v>321</v>
      </c>
    </row>
    <row r="64" s="5" customFormat="1" spans="1:25">
      <c r="A64" s="5" t="s">
        <v>322</v>
      </c>
      <c r="B64" s="5" t="s">
        <v>26</v>
      </c>
      <c r="C64" s="5" t="s">
        <v>27</v>
      </c>
      <c r="D64" s="5" t="s">
        <v>288</v>
      </c>
      <c r="E64" s="5" t="s">
        <v>318</v>
      </c>
      <c r="F64" s="7">
        <v>45136</v>
      </c>
      <c r="G64" s="7">
        <v>45138</v>
      </c>
      <c r="H64" s="5">
        <v>1</v>
      </c>
      <c r="I64" s="5">
        <v>2</v>
      </c>
      <c r="J64" s="5">
        <v>2</v>
      </c>
      <c r="K64" s="5" t="s">
        <v>30</v>
      </c>
      <c r="L64" s="5">
        <v>4375</v>
      </c>
      <c r="M64" s="5">
        <v>4375</v>
      </c>
      <c r="N64" s="5" t="s">
        <v>323</v>
      </c>
      <c r="O64" s="5" t="s">
        <v>32</v>
      </c>
      <c r="P64" s="5" t="s">
        <v>33</v>
      </c>
      <c r="Q64" s="5">
        <v>0</v>
      </c>
      <c r="R64" s="8">
        <v>45114.0000115741</v>
      </c>
      <c r="S64" s="7">
        <v>45141</v>
      </c>
      <c r="T64" s="5" t="s">
        <v>34</v>
      </c>
      <c r="U64" s="5">
        <v>4375</v>
      </c>
      <c r="V64" s="5">
        <v>0</v>
      </c>
      <c r="W64" s="5">
        <v>0</v>
      </c>
      <c r="X64" s="5" t="s">
        <v>324</v>
      </c>
      <c r="Y64" s="5" t="s">
        <v>119</v>
      </c>
    </row>
    <row r="65" s="5" customFormat="1" spans="1:25">
      <c r="A65" s="5" t="s">
        <v>325</v>
      </c>
      <c r="B65" s="5" t="s">
        <v>26</v>
      </c>
      <c r="C65" s="5" t="s">
        <v>27</v>
      </c>
      <c r="D65" s="5" t="s">
        <v>302</v>
      </c>
      <c r="E65" s="5" t="s">
        <v>303</v>
      </c>
      <c r="F65" s="7">
        <v>45133</v>
      </c>
      <c r="G65" s="7">
        <v>45138</v>
      </c>
      <c r="H65" s="5">
        <v>2</v>
      </c>
      <c r="I65" s="5">
        <v>5</v>
      </c>
      <c r="J65" s="5">
        <v>10</v>
      </c>
      <c r="K65" s="5" t="s">
        <v>30</v>
      </c>
      <c r="L65" s="5">
        <v>10860</v>
      </c>
      <c r="M65" s="5">
        <v>10860</v>
      </c>
      <c r="N65" s="5" t="s">
        <v>326</v>
      </c>
      <c r="O65" s="5" t="s">
        <v>32</v>
      </c>
      <c r="P65" s="5" t="s">
        <v>33</v>
      </c>
      <c r="Q65" s="5">
        <v>0</v>
      </c>
      <c r="R65" s="8">
        <v>45114</v>
      </c>
      <c r="S65" s="7">
        <v>45141</v>
      </c>
      <c r="T65" s="5" t="s">
        <v>34</v>
      </c>
      <c r="U65" s="5">
        <v>10860</v>
      </c>
      <c r="V65" s="5">
        <v>0</v>
      </c>
      <c r="W65" s="5">
        <v>0</v>
      </c>
      <c r="X65" s="5" t="s">
        <v>327</v>
      </c>
      <c r="Y65" s="5" t="s">
        <v>328</v>
      </c>
    </row>
    <row r="66" s="5" customFormat="1" spans="1:25">
      <c r="A66" s="5" t="s">
        <v>329</v>
      </c>
      <c r="B66" s="5" t="s">
        <v>26</v>
      </c>
      <c r="C66" s="5" t="s">
        <v>27</v>
      </c>
      <c r="D66" s="5" t="s">
        <v>302</v>
      </c>
      <c r="E66" s="5" t="s">
        <v>330</v>
      </c>
      <c r="F66" s="7">
        <v>45133</v>
      </c>
      <c r="G66" s="7">
        <v>45138</v>
      </c>
      <c r="H66" s="5">
        <v>1</v>
      </c>
      <c r="I66" s="5">
        <v>5</v>
      </c>
      <c r="J66" s="5">
        <v>5</v>
      </c>
      <c r="K66" s="5" t="s">
        <v>30</v>
      </c>
      <c r="L66" s="5">
        <v>5430</v>
      </c>
      <c r="M66" s="5">
        <v>5430</v>
      </c>
      <c r="N66" s="5" t="s">
        <v>331</v>
      </c>
      <c r="O66" s="5" t="s">
        <v>32</v>
      </c>
      <c r="P66" s="5" t="s">
        <v>33</v>
      </c>
      <c r="Q66" s="5">
        <v>0</v>
      </c>
      <c r="R66" s="8">
        <v>45114.0000115741</v>
      </c>
      <c r="S66" s="7">
        <v>45141</v>
      </c>
      <c r="T66" s="5" t="s">
        <v>34</v>
      </c>
      <c r="U66" s="5">
        <v>5430</v>
      </c>
      <c r="V66" s="5">
        <v>0</v>
      </c>
      <c r="W66" s="5">
        <v>0</v>
      </c>
      <c r="X66" s="5" t="s">
        <v>332</v>
      </c>
      <c r="Y66" s="5" t="s">
        <v>333</v>
      </c>
    </row>
    <row r="67" s="5" customFormat="1" spans="1:25">
      <c r="A67" s="5" t="s">
        <v>334</v>
      </c>
      <c r="B67" s="5" t="s">
        <v>26</v>
      </c>
      <c r="C67" s="5" t="s">
        <v>27</v>
      </c>
      <c r="D67" s="5" t="s">
        <v>335</v>
      </c>
      <c r="E67" s="5" t="s">
        <v>336</v>
      </c>
      <c r="F67" s="7">
        <v>45135</v>
      </c>
      <c r="G67" s="7">
        <v>45138</v>
      </c>
      <c r="H67" s="5">
        <v>2</v>
      </c>
      <c r="I67" s="5">
        <v>3</v>
      </c>
      <c r="J67" s="5">
        <v>6</v>
      </c>
      <c r="K67" s="5" t="s">
        <v>30</v>
      </c>
      <c r="L67" s="5">
        <v>9560</v>
      </c>
      <c r="M67" s="5">
        <v>9560</v>
      </c>
      <c r="N67" s="5" t="s">
        <v>337</v>
      </c>
      <c r="O67" s="5" t="s">
        <v>32</v>
      </c>
      <c r="P67" s="5" t="s">
        <v>33</v>
      </c>
      <c r="Q67" s="5">
        <v>0</v>
      </c>
      <c r="R67" s="8">
        <v>45115</v>
      </c>
      <c r="S67" s="7">
        <v>45141</v>
      </c>
      <c r="T67" s="5" t="s">
        <v>34</v>
      </c>
      <c r="U67" s="5">
        <v>9560</v>
      </c>
      <c r="V67" s="5">
        <v>0</v>
      </c>
      <c r="W67" s="5">
        <v>0</v>
      </c>
      <c r="X67" s="5" t="s">
        <v>338</v>
      </c>
      <c r="Y67" s="5" t="s">
        <v>119</v>
      </c>
    </row>
    <row r="68" s="5" customFormat="1" spans="1:25">
      <c r="A68" s="5" t="s">
        <v>339</v>
      </c>
      <c r="B68" s="5" t="s">
        <v>26</v>
      </c>
      <c r="C68" s="5" t="s">
        <v>27</v>
      </c>
      <c r="D68" s="5" t="s">
        <v>68</v>
      </c>
      <c r="E68" s="5" t="s">
        <v>69</v>
      </c>
      <c r="F68" s="7">
        <v>45133</v>
      </c>
      <c r="G68" s="7">
        <v>45138</v>
      </c>
      <c r="H68" s="5">
        <v>1</v>
      </c>
      <c r="I68" s="5">
        <v>5</v>
      </c>
      <c r="J68" s="5">
        <v>5</v>
      </c>
      <c r="K68" s="5" t="s">
        <v>30</v>
      </c>
      <c r="L68" s="5">
        <v>13375</v>
      </c>
      <c r="M68" s="5">
        <v>13375</v>
      </c>
      <c r="N68" s="5" t="s">
        <v>340</v>
      </c>
      <c r="O68" s="5" t="s">
        <v>32</v>
      </c>
      <c r="P68" s="5" t="s">
        <v>33</v>
      </c>
      <c r="Q68" s="5">
        <v>0</v>
      </c>
      <c r="R68" s="8">
        <v>45115</v>
      </c>
      <c r="S68" s="7">
        <v>45141</v>
      </c>
      <c r="T68" s="5" t="s">
        <v>34</v>
      </c>
      <c r="U68" s="5">
        <v>13375</v>
      </c>
      <c r="V68" s="5">
        <v>0</v>
      </c>
      <c r="W68" s="5">
        <v>0</v>
      </c>
      <c r="X68" s="5" t="s">
        <v>341</v>
      </c>
      <c r="Y68" s="5" t="s">
        <v>342</v>
      </c>
    </row>
    <row r="69" s="5" customFormat="1" spans="1:25">
      <c r="A69" s="5" t="s">
        <v>343</v>
      </c>
      <c r="B69" s="5" t="s">
        <v>26</v>
      </c>
      <c r="C69" s="5" t="s">
        <v>27</v>
      </c>
      <c r="D69" s="5" t="s">
        <v>109</v>
      </c>
      <c r="E69" s="5" t="s">
        <v>110</v>
      </c>
      <c r="F69" s="7">
        <v>45137</v>
      </c>
      <c r="G69" s="7">
        <v>45138</v>
      </c>
      <c r="H69" s="5">
        <v>1</v>
      </c>
      <c r="I69" s="5">
        <v>1</v>
      </c>
      <c r="J69" s="5">
        <v>1</v>
      </c>
      <c r="K69" s="5" t="s">
        <v>30</v>
      </c>
      <c r="L69" s="5">
        <v>543</v>
      </c>
      <c r="M69" s="5">
        <v>543</v>
      </c>
      <c r="N69" s="5" t="s">
        <v>344</v>
      </c>
      <c r="O69" s="5" t="s">
        <v>32</v>
      </c>
      <c r="P69" s="5" t="s">
        <v>33</v>
      </c>
      <c r="Q69" s="5">
        <v>0</v>
      </c>
      <c r="R69" s="8">
        <v>45115.0000115741</v>
      </c>
      <c r="S69" s="7">
        <v>45141</v>
      </c>
      <c r="T69" s="5" t="s">
        <v>34</v>
      </c>
      <c r="U69" s="5">
        <v>543</v>
      </c>
      <c r="V69" s="5">
        <v>0</v>
      </c>
      <c r="W69" s="5">
        <v>0</v>
      </c>
      <c r="X69" s="5" t="s">
        <v>345</v>
      </c>
      <c r="Y69" s="5" t="s">
        <v>346</v>
      </c>
    </row>
    <row r="70" s="5" customFormat="1" spans="1:25">
      <c r="A70" s="5" t="s">
        <v>347</v>
      </c>
      <c r="B70" s="5" t="s">
        <v>26</v>
      </c>
      <c r="C70" s="5" t="s">
        <v>27</v>
      </c>
      <c r="D70" s="5" t="s">
        <v>348</v>
      </c>
      <c r="E70" s="5" t="s">
        <v>349</v>
      </c>
      <c r="F70" s="7">
        <v>45137</v>
      </c>
      <c r="G70" s="7">
        <v>45138</v>
      </c>
      <c r="H70" s="5">
        <v>1</v>
      </c>
      <c r="I70" s="5">
        <v>1</v>
      </c>
      <c r="J70" s="5">
        <v>1</v>
      </c>
      <c r="K70" s="5" t="s">
        <v>30</v>
      </c>
      <c r="L70" s="5">
        <v>2108</v>
      </c>
      <c r="M70" s="5">
        <v>2108</v>
      </c>
      <c r="N70" s="5" t="s">
        <v>350</v>
      </c>
      <c r="O70" s="5" t="s">
        <v>32</v>
      </c>
      <c r="P70" s="5" t="s">
        <v>33</v>
      </c>
      <c r="Q70" s="5">
        <v>0</v>
      </c>
      <c r="R70" s="8">
        <v>45115</v>
      </c>
      <c r="S70" s="7">
        <v>45141</v>
      </c>
      <c r="T70" s="5" t="s">
        <v>34</v>
      </c>
      <c r="U70" s="5">
        <v>2108</v>
      </c>
      <c r="V70" s="5">
        <v>0</v>
      </c>
      <c r="W70" s="5">
        <v>0</v>
      </c>
      <c r="X70" s="5" t="s">
        <v>351</v>
      </c>
      <c r="Y70" s="5" t="s">
        <v>119</v>
      </c>
    </row>
    <row r="71" s="5" customFormat="1" spans="1:25">
      <c r="A71" s="5" t="s">
        <v>352</v>
      </c>
      <c r="B71" s="5" t="s">
        <v>26</v>
      </c>
      <c r="C71" s="5" t="s">
        <v>353</v>
      </c>
      <c r="D71" s="5" t="s">
        <v>354</v>
      </c>
      <c r="E71" s="5" t="s">
        <v>355</v>
      </c>
      <c r="F71" s="7">
        <v>45132</v>
      </c>
      <c r="G71" s="7">
        <v>45138</v>
      </c>
      <c r="H71" s="5">
        <v>1</v>
      </c>
      <c r="I71" s="5">
        <v>6</v>
      </c>
      <c r="J71" s="5">
        <v>6</v>
      </c>
      <c r="K71" s="5" t="s">
        <v>30</v>
      </c>
      <c r="L71" s="5">
        <v>-1013</v>
      </c>
      <c r="M71" s="5">
        <v>-1013</v>
      </c>
      <c r="N71" s="5" t="s">
        <v>356</v>
      </c>
      <c r="O71" s="5" t="s">
        <v>32</v>
      </c>
      <c r="P71" s="5" t="s">
        <v>33</v>
      </c>
      <c r="Q71" s="5">
        <v>0</v>
      </c>
      <c r="R71" s="8">
        <v>45101.8269097222</v>
      </c>
      <c r="S71" s="7">
        <v>45141</v>
      </c>
      <c r="T71" s="5" t="s">
        <v>34</v>
      </c>
      <c r="U71" s="5">
        <v>-1013</v>
      </c>
      <c r="V71" s="5">
        <v>0</v>
      </c>
      <c r="W71" s="5">
        <v>0</v>
      </c>
      <c r="X71" s="5" t="s">
        <v>357</v>
      </c>
      <c r="Y71" s="5" t="s">
        <v>358</v>
      </c>
    </row>
    <row r="72" s="5" customFormat="1" spans="1:25">
      <c r="A72" s="5" t="s">
        <v>359</v>
      </c>
      <c r="B72" s="5" t="s">
        <v>26</v>
      </c>
      <c r="C72" s="5" t="s">
        <v>27</v>
      </c>
      <c r="D72" s="5" t="s">
        <v>348</v>
      </c>
      <c r="E72" s="5" t="s">
        <v>360</v>
      </c>
      <c r="F72" s="7">
        <v>45137</v>
      </c>
      <c r="G72" s="7">
        <v>45138</v>
      </c>
      <c r="H72" s="5">
        <v>1</v>
      </c>
      <c r="I72" s="5">
        <v>1</v>
      </c>
      <c r="J72" s="5">
        <v>1</v>
      </c>
      <c r="K72" s="5" t="s">
        <v>30</v>
      </c>
      <c r="L72" s="5">
        <v>3000</v>
      </c>
      <c r="M72" s="5">
        <v>3000</v>
      </c>
      <c r="N72" s="5" t="s">
        <v>361</v>
      </c>
      <c r="O72" s="5" t="s">
        <v>32</v>
      </c>
      <c r="P72" s="5" t="s">
        <v>33</v>
      </c>
      <c r="Q72" s="5">
        <v>0</v>
      </c>
      <c r="R72" s="8">
        <v>45117.0000115741</v>
      </c>
      <c r="S72" s="7">
        <v>45141</v>
      </c>
      <c r="T72" s="5" t="s">
        <v>34</v>
      </c>
      <c r="U72" s="5">
        <v>3000</v>
      </c>
      <c r="V72" s="5">
        <v>0</v>
      </c>
      <c r="W72" s="5">
        <v>0</v>
      </c>
      <c r="X72" s="5" t="s">
        <v>362</v>
      </c>
      <c r="Y72" s="5" t="s">
        <v>363</v>
      </c>
    </row>
    <row r="73" s="5" customFormat="1" spans="1:25">
      <c r="A73" s="5" t="s">
        <v>364</v>
      </c>
      <c r="B73" s="5" t="s">
        <v>26</v>
      </c>
      <c r="C73" s="5" t="s">
        <v>27</v>
      </c>
      <c r="D73" s="5" t="s">
        <v>365</v>
      </c>
      <c r="E73" s="5" t="s">
        <v>366</v>
      </c>
      <c r="F73" s="7">
        <v>45132</v>
      </c>
      <c r="G73" s="7">
        <v>45138</v>
      </c>
      <c r="H73" s="5">
        <v>1</v>
      </c>
      <c r="I73" s="5">
        <v>6</v>
      </c>
      <c r="J73" s="5">
        <v>6</v>
      </c>
      <c r="K73" s="5" t="s">
        <v>30</v>
      </c>
      <c r="L73" s="5">
        <v>1510</v>
      </c>
      <c r="M73" s="5">
        <v>1510</v>
      </c>
      <c r="N73" s="5" t="s">
        <v>367</v>
      </c>
      <c r="O73" s="5" t="s">
        <v>32</v>
      </c>
      <c r="P73" s="5" t="s">
        <v>33</v>
      </c>
      <c r="Q73" s="5">
        <v>0</v>
      </c>
      <c r="R73" s="8">
        <v>45118.0000115741</v>
      </c>
      <c r="S73" s="7">
        <v>45141</v>
      </c>
      <c r="T73" s="5" t="s">
        <v>34</v>
      </c>
      <c r="U73" s="5">
        <v>1510</v>
      </c>
      <c r="V73" s="5">
        <v>0</v>
      </c>
      <c r="W73" s="5">
        <v>0</v>
      </c>
      <c r="X73" s="5" t="s">
        <v>368</v>
      </c>
      <c r="Y73" s="5" t="s">
        <v>369</v>
      </c>
    </row>
    <row r="74" s="5" customFormat="1" spans="1:25">
      <c r="A74" s="5" t="s">
        <v>370</v>
      </c>
      <c r="B74" s="5" t="s">
        <v>26</v>
      </c>
      <c r="C74" s="5" t="s">
        <v>27</v>
      </c>
      <c r="D74" s="5" t="s">
        <v>371</v>
      </c>
      <c r="E74" s="5" t="s">
        <v>372</v>
      </c>
      <c r="F74" s="7">
        <v>45137</v>
      </c>
      <c r="G74" s="7">
        <v>45138</v>
      </c>
      <c r="H74" s="5">
        <v>2</v>
      </c>
      <c r="I74" s="5">
        <v>1</v>
      </c>
      <c r="J74" s="5">
        <v>2</v>
      </c>
      <c r="K74" s="5" t="s">
        <v>30</v>
      </c>
      <c r="L74" s="5">
        <v>3128</v>
      </c>
      <c r="M74" s="5">
        <v>3128</v>
      </c>
      <c r="N74" s="5" t="s">
        <v>373</v>
      </c>
      <c r="O74" s="5" t="s">
        <v>32</v>
      </c>
      <c r="P74" s="5" t="s">
        <v>33</v>
      </c>
      <c r="Q74" s="5">
        <v>0</v>
      </c>
      <c r="R74" s="8">
        <v>45118.0000115741</v>
      </c>
      <c r="S74" s="7">
        <v>45141</v>
      </c>
      <c r="T74" s="5" t="s">
        <v>34</v>
      </c>
      <c r="U74" s="5">
        <v>3128</v>
      </c>
      <c r="V74" s="5">
        <v>0</v>
      </c>
      <c r="W74" s="5">
        <v>0</v>
      </c>
      <c r="X74" s="5" t="s">
        <v>374</v>
      </c>
      <c r="Y74" s="5" t="s">
        <v>375</v>
      </c>
    </row>
    <row r="75" s="5" customFormat="1" spans="1:25">
      <c r="A75" s="5" t="s">
        <v>376</v>
      </c>
      <c r="B75" s="5" t="s">
        <v>26</v>
      </c>
      <c r="C75" s="5" t="s">
        <v>27</v>
      </c>
      <c r="D75" s="5" t="s">
        <v>302</v>
      </c>
      <c r="E75" s="5" t="s">
        <v>303</v>
      </c>
      <c r="F75" s="7">
        <v>45133</v>
      </c>
      <c r="G75" s="7">
        <v>45138</v>
      </c>
      <c r="H75" s="5">
        <v>1</v>
      </c>
      <c r="I75" s="5">
        <v>5</v>
      </c>
      <c r="J75" s="5">
        <v>5</v>
      </c>
      <c r="K75" s="5" t="s">
        <v>30</v>
      </c>
      <c r="L75" s="5">
        <v>5430</v>
      </c>
      <c r="M75" s="5">
        <v>5430</v>
      </c>
      <c r="N75" s="5" t="s">
        <v>377</v>
      </c>
      <c r="O75" s="5" t="s">
        <v>32</v>
      </c>
      <c r="P75" s="5" t="s">
        <v>33</v>
      </c>
      <c r="Q75" s="5">
        <v>0</v>
      </c>
      <c r="R75" s="8">
        <v>45119</v>
      </c>
      <c r="S75" s="7">
        <v>45141</v>
      </c>
      <c r="T75" s="5" t="s">
        <v>34</v>
      </c>
      <c r="U75" s="5">
        <v>5430</v>
      </c>
      <c r="V75" s="5">
        <v>0</v>
      </c>
      <c r="W75" s="5">
        <v>0</v>
      </c>
      <c r="X75" s="5" t="s">
        <v>378</v>
      </c>
      <c r="Y75" s="5" t="s">
        <v>379</v>
      </c>
    </row>
    <row r="76" s="5" customFormat="1" spans="1:25">
      <c r="A76" s="5" t="s">
        <v>380</v>
      </c>
      <c r="B76" s="5" t="s">
        <v>26</v>
      </c>
      <c r="C76" s="5" t="s">
        <v>27</v>
      </c>
      <c r="D76" s="5" t="s">
        <v>381</v>
      </c>
      <c r="E76" s="5" t="s">
        <v>382</v>
      </c>
      <c r="F76" s="7">
        <v>45137</v>
      </c>
      <c r="G76" s="7">
        <v>45138</v>
      </c>
      <c r="H76" s="5">
        <v>1</v>
      </c>
      <c r="I76" s="5">
        <v>1</v>
      </c>
      <c r="J76" s="5">
        <v>1</v>
      </c>
      <c r="K76" s="5" t="s">
        <v>30</v>
      </c>
      <c r="L76" s="5">
        <v>1501</v>
      </c>
      <c r="M76" s="5">
        <v>1501</v>
      </c>
      <c r="N76" s="5" t="s">
        <v>383</v>
      </c>
      <c r="O76" s="5" t="s">
        <v>32</v>
      </c>
      <c r="P76" s="5" t="s">
        <v>33</v>
      </c>
      <c r="Q76" s="5">
        <v>0</v>
      </c>
      <c r="R76" s="8">
        <v>45119</v>
      </c>
      <c r="S76" s="7">
        <v>45141</v>
      </c>
      <c r="T76" s="5" t="s">
        <v>34</v>
      </c>
      <c r="U76" s="5">
        <v>1501</v>
      </c>
      <c r="V76" s="5">
        <v>0</v>
      </c>
      <c r="W76" s="5">
        <v>0</v>
      </c>
      <c r="X76" s="5" t="s">
        <v>384</v>
      </c>
      <c r="Y76" s="5" t="s">
        <v>385</v>
      </c>
    </row>
    <row r="77" s="5" customFormat="1" spans="1:25">
      <c r="A77" s="5" t="s">
        <v>386</v>
      </c>
      <c r="B77" s="5" t="s">
        <v>26</v>
      </c>
      <c r="C77" s="5" t="s">
        <v>27</v>
      </c>
      <c r="D77" s="5" t="s">
        <v>387</v>
      </c>
      <c r="E77" s="5" t="s">
        <v>388</v>
      </c>
      <c r="F77" s="7">
        <v>45134</v>
      </c>
      <c r="G77" s="7">
        <v>45138</v>
      </c>
      <c r="H77" s="5">
        <v>1</v>
      </c>
      <c r="I77" s="5">
        <v>4</v>
      </c>
      <c r="J77" s="5">
        <v>4</v>
      </c>
      <c r="K77" s="5" t="s">
        <v>30</v>
      </c>
      <c r="L77" s="5">
        <v>1560</v>
      </c>
      <c r="M77" s="5">
        <v>1560</v>
      </c>
      <c r="N77" s="5" t="s">
        <v>389</v>
      </c>
      <c r="O77" s="5" t="s">
        <v>32</v>
      </c>
      <c r="P77" s="5" t="s">
        <v>33</v>
      </c>
      <c r="Q77" s="5">
        <v>0</v>
      </c>
      <c r="R77" s="8">
        <v>45119</v>
      </c>
      <c r="S77" s="7">
        <v>45141</v>
      </c>
      <c r="T77" s="5" t="s">
        <v>34</v>
      </c>
      <c r="U77" s="5">
        <v>1560</v>
      </c>
      <c r="V77" s="5">
        <v>0</v>
      </c>
      <c r="W77" s="5">
        <v>0</v>
      </c>
      <c r="X77" s="5" t="s">
        <v>390</v>
      </c>
      <c r="Y77" s="5" t="s">
        <v>391</v>
      </c>
    </row>
    <row r="78" s="5" customFormat="1" spans="1:25">
      <c r="A78" s="5" t="s">
        <v>392</v>
      </c>
      <c r="B78" s="5" t="s">
        <v>26</v>
      </c>
      <c r="C78" s="5" t="s">
        <v>27</v>
      </c>
      <c r="D78" s="5" t="s">
        <v>393</v>
      </c>
      <c r="E78" s="5" t="s">
        <v>394</v>
      </c>
      <c r="F78" s="7">
        <v>45136</v>
      </c>
      <c r="G78" s="7">
        <v>45138</v>
      </c>
      <c r="H78" s="5">
        <v>1</v>
      </c>
      <c r="I78" s="5">
        <v>2</v>
      </c>
      <c r="J78" s="5">
        <v>2</v>
      </c>
      <c r="K78" s="5" t="s">
        <v>30</v>
      </c>
      <c r="L78" s="5">
        <v>2102</v>
      </c>
      <c r="M78" s="5">
        <v>2102</v>
      </c>
      <c r="N78" s="5" t="s">
        <v>395</v>
      </c>
      <c r="O78" s="5" t="s">
        <v>32</v>
      </c>
      <c r="P78" s="5" t="s">
        <v>33</v>
      </c>
      <c r="Q78" s="5">
        <v>0</v>
      </c>
      <c r="R78" s="8">
        <v>45120.0000115741</v>
      </c>
      <c r="S78" s="7">
        <v>45141</v>
      </c>
      <c r="T78" s="5" t="s">
        <v>34</v>
      </c>
      <c r="U78" s="5">
        <v>2102</v>
      </c>
      <c r="V78" s="5">
        <v>0</v>
      </c>
      <c r="W78" s="5">
        <v>0</v>
      </c>
      <c r="X78" s="5" t="s">
        <v>396</v>
      </c>
      <c r="Y78" s="5" t="s">
        <v>397</v>
      </c>
    </row>
    <row r="79" s="5" customFormat="1" spans="1:25">
      <c r="A79" s="5" t="s">
        <v>398</v>
      </c>
      <c r="B79" s="5" t="s">
        <v>26</v>
      </c>
      <c r="C79" s="5" t="s">
        <v>27</v>
      </c>
      <c r="D79" s="5" t="s">
        <v>381</v>
      </c>
      <c r="E79" s="5" t="s">
        <v>382</v>
      </c>
      <c r="F79" s="7">
        <v>45137</v>
      </c>
      <c r="G79" s="7">
        <v>45138</v>
      </c>
      <c r="H79" s="5">
        <v>1</v>
      </c>
      <c r="I79" s="5">
        <v>1</v>
      </c>
      <c r="J79" s="5">
        <v>1</v>
      </c>
      <c r="K79" s="5" t="s">
        <v>30</v>
      </c>
      <c r="L79" s="5">
        <v>1501</v>
      </c>
      <c r="M79" s="5">
        <v>1501</v>
      </c>
      <c r="N79" s="5" t="s">
        <v>399</v>
      </c>
      <c r="O79" s="5" t="s">
        <v>32</v>
      </c>
      <c r="P79" s="5" t="s">
        <v>33</v>
      </c>
      <c r="Q79" s="5">
        <v>0</v>
      </c>
      <c r="R79" s="8">
        <v>45120</v>
      </c>
      <c r="S79" s="7">
        <v>45141</v>
      </c>
      <c r="T79" s="5" t="s">
        <v>34</v>
      </c>
      <c r="U79" s="5">
        <v>1501</v>
      </c>
      <c r="V79" s="5">
        <v>0</v>
      </c>
      <c r="W79" s="5">
        <v>0</v>
      </c>
      <c r="X79" s="5" t="s">
        <v>400</v>
      </c>
      <c r="Y79" s="5" t="s">
        <v>401</v>
      </c>
    </row>
    <row r="80" s="5" customFormat="1" spans="1:25">
      <c r="A80" s="5" t="s">
        <v>402</v>
      </c>
      <c r="B80" s="5" t="s">
        <v>26</v>
      </c>
      <c r="C80" s="5" t="s">
        <v>27</v>
      </c>
      <c r="D80" s="5" t="s">
        <v>403</v>
      </c>
      <c r="E80" s="5" t="s">
        <v>404</v>
      </c>
      <c r="F80" s="7">
        <v>45137</v>
      </c>
      <c r="G80" s="7">
        <v>45138</v>
      </c>
      <c r="H80" s="5">
        <v>1</v>
      </c>
      <c r="I80" s="5">
        <v>1</v>
      </c>
      <c r="J80" s="5">
        <v>1</v>
      </c>
      <c r="K80" s="5" t="s">
        <v>30</v>
      </c>
      <c r="L80" s="5">
        <v>260</v>
      </c>
      <c r="M80" s="5">
        <v>260</v>
      </c>
      <c r="N80" s="5" t="s">
        <v>405</v>
      </c>
      <c r="O80" s="5" t="s">
        <v>32</v>
      </c>
      <c r="P80" s="5" t="s">
        <v>33</v>
      </c>
      <c r="Q80" s="5">
        <v>0</v>
      </c>
      <c r="R80" s="8">
        <v>45120</v>
      </c>
      <c r="S80" s="7">
        <v>45141</v>
      </c>
      <c r="T80" s="5" t="s">
        <v>34</v>
      </c>
      <c r="U80" s="5">
        <v>260</v>
      </c>
      <c r="V80" s="5">
        <v>0</v>
      </c>
      <c r="W80" s="5">
        <v>0</v>
      </c>
      <c r="X80" s="5" t="s">
        <v>406</v>
      </c>
      <c r="Y80" s="5" t="s">
        <v>407</v>
      </c>
    </row>
    <row r="81" s="5" customFormat="1" spans="1:25">
      <c r="A81" s="5" t="s">
        <v>408</v>
      </c>
      <c r="B81" s="5" t="s">
        <v>26</v>
      </c>
      <c r="C81" s="5" t="s">
        <v>27</v>
      </c>
      <c r="D81" s="5" t="s">
        <v>137</v>
      </c>
      <c r="E81" s="5" t="s">
        <v>409</v>
      </c>
      <c r="F81" s="7">
        <v>45135</v>
      </c>
      <c r="G81" s="7">
        <v>45138</v>
      </c>
      <c r="H81" s="5">
        <v>1</v>
      </c>
      <c r="I81" s="5">
        <v>3</v>
      </c>
      <c r="J81" s="5">
        <v>3</v>
      </c>
      <c r="K81" s="5" t="s">
        <v>30</v>
      </c>
      <c r="L81" s="5">
        <v>3140</v>
      </c>
      <c r="M81" s="5">
        <v>3140</v>
      </c>
      <c r="N81" s="5" t="s">
        <v>410</v>
      </c>
      <c r="O81" s="5" t="s">
        <v>32</v>
      </c>
      <c r="P81" s="5" t="s">
        <v>33</v>
      </c>
      <c r="Q81" s="5">
        <v>0</v>
      </c>
      <c r="R81" s="8">
        <v>45120</v>
      </c>
      <c r="S81" s="7">
        <v>45141</v>
      </c>
      <c r="T81" s="5" t="s">
        <v>34</v>
      </c>
      <c r="U81" s="5">
        <v>3140</v>
      </c>
      <c r="V81" s="5">
        <v>0</v>
      </c>
      <c r="W81" s="5">
        <v>0</v>
      </c>
      <c r="X81" s="5" t="s">
        <v>411</v>
      </c>
      <c r="Y81" s="5" t="s">
        <v>412</v>
      </c>
    </row>
    <row r="82" s="5" customFormat="1" spans="1:25">
      <c r="A82" s="5" t="s">
        <v>413</v>
      </c>
      <c r="B82" s="5" t="s">
        <v>26</v>
      </c>
      <c r="C82" s="5" t="s">
        <v>27</v>
      </c>
      <c r="D82" s="5" t="s">
        <v>414</v>
      </c>
      <c r="E82" s="5" t="s">
        <v>415</v>
      </c>
      <c r="F82" s="7">
        <v>45137</v>
      </c>
      <c r="G82" s="7">
        <v>45138</v>
      </c>
      <c r="H82" s="5">
        <v>1</v>
      </c>
      <c r="I82" s="5">
        <v>1</v>
      </c>
      <c r="J82" s="5">
        <v>1</v>
      </c>
      <c r="K82" s="5" t="s">
        <v>30</v>
      </c>
      <c r="L82" s="5">
        <v>724</v>
      </c>
      <c r="M82" s="5">
        <v>724</v>
      </c>
      <c r="N82" s="5" t="s">
        <v>416</v>
      </c>
      <c r="O82" s="5" t="s">
        <v>32</v>
      </c>
      <c r="P82" s="5" t="s">
        <v>33</v>
      </c>
      <c r="Q82" s="5">
        <v>0</v>
      </c>
      <c r="R82" s="8">
        <v>45120.0000115741</v>
      </c>
      <c r="S82" s="7">
        <v>45141</v>
      </c>
      <c r="T82" s="5" t="s">
        <v>34</v>
      </c>
      <c r="U82" s="5">
        <v>724</v>
      </c>
      <c r="V82" s="5">
        <v>0</v>
      </c>
      <c r="W82" s="5">
        <v>0</v>
      </c>
      <c r="X82" s="5" t="s">
        <v>417</v>
      </c>
      <c r="Y82" s="5" t="s">
        <v>418</v>
      </c>
    </row>
    <row r="83" s="5" customFormat="1" spans="1:25">
      <c r="A83" s="5" t="s">
        <v>419</v>
      </c>
      <c r="B83" s="5" t="s">
        <v>26</v>
      </c>
      <c r="C83" s="5" t="s">
        <v>27</v>
      </c>
      <c r="D83" s="5" t="s">
        <v>302</v>
      </c>
      <c r="E83" s="5" t="s">
        <v>303</v>
      </c>
      <c r="F83" s="7">
        <v>45134</v>
      </c>
      <c r="G83" s="7">
        <v>45138</v>
      </c>
      <c r="H83" s="5">
        <v>1</v>
      </c>
      <c r="I83" s="5">
        <v>4</v>
      </c>
      <c r="J83" s="5">
        <v>4</v>
      </c>
      <c r="K83" s="5" t="s">
        <v>30</v>
      </c>
      <c r="L83" s="5">
        <v>4344</v>
      </c>
      <c r="M83" s="5">
        <v>4344</v>
      </c>
      <c r="N83" s="5" t="s">
        <v>420</v>
      </c>
      <c r="O83" s="5" t="s">
        <v>32</v>
      </c>
      <c r="P83" s="5" t="s">
        <v>33</v>
      </c>
      <c r="Q83" s="5">
        <v>0</v>
      </c>
      <c r="R83" s="8">
        <v>45120.0000115741</v>
      </c>
      <c r="S83" s="7">
        <v>45141</v>
      </c>
      <c r="T83" s="5" t="s">
        <v>34</v>
      </c>
      <c r="U83" s="5">
        <v>4344</v>
      </c>
      <c r="V83" s="5">
        <v>0</v>
      </c>
      <c r="W83" s="5">
        <v>0</v>
      </c>
      <c r="X83" s="5" t="s">
        <v>421</v>
      </c>
      <c r="Y83" s="5" t="s">
        <v>422</v>
      </c>
    </row>
    <row r="84" s="5" customFormat="1" spans="1:25">
      <c r="A84" s="5" t="s">
        <v>423</v>
      </c>
      <c r="B84" s="5" t="s">
        <v>26</v>
      </c>
      <c r="C84" s="5" t="s">
        <v>27</v>
      </c>
      <c r="D84" s="5" t="s">
        <v>424</v>
      </c>
      <c r="E84" s="5" t="s">
        <v>425</v>
      </c>
      <c r="F84" s="7">
        <v>45134</v>
      </c>
      <c r="G84" s="7">
        <v>45138</v>
      </c>
      <c r="H84" s="5">
        <v>1</v>
      </c>
      <c r="I84" s="5">
        <v>4</v>
      </c>
      <c r="J84" s="5">
        <v>4</v>
      </c>
      <c r="K84" s="5" t="s">
        <v>30</v>
      </c>
      <c r="L84" s="5">
        <v>8772</v>
      </c>
      <c r="M84" s="5">
        <v>8772</v>
      </c>
      <c r="N84" s="5" t="s">
        <v>426</v>
      </c>
      <c r="O84" s="5" t="s">
        <v>32</v>
      </c>
      <c r="P84" s="5" t="s">
        <v>33</v>
      </c>
      <c r="Q84" s="5">
        <v>0</v>
      </c>
      <c r="R84" s="8">
        <v>45121.0000115741</v>
      </c>
      <c r="S84" s="7">
        <v>45141</v>
      </c>
      <c r="T84" s="5" t="s">
        <v>34</v>
      </c>
      <c r="U84" s="5">
        <v>8772</v>
      </c>
      <c r="V84" s="5">
        <v>0</v>
      </c>
      <c r="W84" s="5">
        <v>0</v>
      </c>
      <c r="X84" s="5" t="s">
        <v>427</v>
      </c>
      <c r="Y84" s="5" t="s">
        <v>428</v>
      </c>
    </row>
    <row r="85" s="5" customFormat="1" spans="1:25">
      <c r="A85" s="5" t="s">
        <v>429</v>
      </c>
      <c r="B85" s="5" t="s">
        <v>26</v>
      </c>
      <c r="C85" s="5" t="s">
        <v>27</v>
      </c>
      <c r="D85" s="5" t="s">
        <v>430</v>
      </c>
      <c r="E85" s="5" t="s">
        <v>431</v>
      </c>
      <c r="F85" s="7">
        <v>45136</v>
      </c>
      <c r="G85" s="7">
        <v>45138</v>
      </c>
      <c r="H85" s="5">
        <v>1</v>
      </c>
      <c r="I85" s="5">
        <v>2</v>
      </c>
      <c r="J85" s="5">
        <v>2</v>
      </c>
      <c r="K85" s="5" t="s">
        <v>30</v>
      </c>
      <c r="L85" s="5">
        <v>1600</v>
      </c>
      <c r="M85" s="5">
        <v>1600</v>
      </c>
      <c r="N85" s="5" t="s">
        <v>432</v>
      </c>
      <c r="O85" s="5" t="s">
        <v>32</v>
      </c>
      <c r="P85" s="5" t="s">
        <v>33</v>
      </c>
      <c r="Q85" s="5">
        <v>0</v>
      </c>
      <c r="R85" s="8">
        <v>45121</v>
      </c>
      <c r="S85" s="7">
        <v>45141</v>
      </c>
      <c r="T85" s="5" t="s">
        <v>34</v>
      </c>
      <c r="U85" s="5">
        <v>1600</v>
      </c>
      <c r="V85" s="5">
        <v>0</v>
      </c>
      <c r="W85" s="5">
        <v>0</v>
      </c>
      <c r="X85" s="5" t="s">
        <v>433</v>
      </c>
      <c r="Y85" s="5" t="s">
        <v>434</v>
      </c>
    </row>
    <row r="86" s="5" customFormat="1" spans="1:25">
      <c r="A86" s="5" t="s">
        <v>435</v>
      </c>
      <c r="B86" s="5" t="s">
        <v>26</v>
      </c>
      <c r="C86" s="5" t="s">
        <v>27</v>
      </c>
      <c r="D86" s="5" t="s">
        <v>436</v>
      </c>
      <c r="E86" s="5" t="s">
        <v>437</v>
      </c>
      <c r="F86" s="7">
        <v>45135</v>
      </c>
      <c r="G86" s="7">
        <v>45138</v>
      </c>
      <c r="H86" s="5">
        <v>2</v>
      </c>
      <c r="I86" s="5">
        <v>3</v>
      </c>
      <c r="J86" s="5">
        <v>6</v>
      </c>
      <c r="K86" s="5" t="s">
        <v>30</v>
      </c>
      <c r="L86" s="5">
        <v>14820</v>
      </c>
      <c r="M86" s="5">
        <v>14820</v>
      </c>
      <c r="N86" s="5" t="s">
        <v>438</v>
      </c>
      <c r="O86" s="5" t="s">
        <v>32</v>
      </c>
      <c r="P86" s="5" t="s">
        <v>33</v>
      </c>
      <c r="Q86" s="5">
        <v>0</v>
      </c>
      <c r="R86" s="8">
        <v>45121</v>
      </c>
      <c r="S86" s="7">
        <v>45141</v>
      </c>
      <c r="T86" s="5" t="s">
        <v>34</v>
      </c>
      <c r="U86" s="5">
        <v>14820</v>
      </c>
      <c r="V86" s="5">
        <v>0</v>
      </c>
      <c r="W86" s="5">
        <v>0</v>
      </c>
      <c r="X86" s="5" t="s">
        <v>439</v>
      </c>
      <c r="Y86" s="5" t="s">
        <v>440</v>
      </c>
    </row>
    <row r="87" s="5" customFormat="1" spans="1:25">
      <c r="A87" s="5" t="s">
        <v>441</v>
      </c>
      <c r="B87" s="5" t="s">
        <v>26</v>
      </c>
      <c r="C87" s="5" t="s">
        <v>27</v>
      </c>
      <c r="D87" s="5" t="s">
        <v>442</v>
      </c>
      <c r="E87" s="5" t="s">
        <v>443</v>
      </c>
      <c r="F87" s="7">
        <v>45135</v>
      </c>
      <c r="G87" s="7">
        <v>45138</v>
      </c>
      <c r="H87" s="5">
        <v>1</v>
      </c>
      <c r="I87" s="5">
        <v>3</v>
      </c>
      <c r="J87" s="5">
        <v>3</v>
      </c>
      <c r="K87" s="5" t="s">
        <v>30</v>
      </c>
      <c r="L87" s="5">
        <v>2535</v>
      </c>
      <c r="M87" s="5">
        <v>2535</v>
      </c>
      <c r="N87" s="5" t="s">
        <v>444</v>
      </c>
      <c r="O87" s="5" t="s">
        <v>32</v>
      </c>
      <c r="P87" s="5" t="s">
        <v>33</v>
      </c>
      <c r="Q87" s="5">
        <v>0</v>
      </c>
      <c r="R87" s="8">
        <v>45122.0000115741</v>
      </c>
      <c r="S87" s="7">
        <v>45141</v>
      </c>
      <c r="T87" s="5" t="s">
        <v>34</v>
      </c>
      <c r="U87" s="5">
        <v>2535</v>
      </c>
      <c r="V87" s="5">
        <v>0</v>
      </c>
      <c r="W87" s="5">
        <v>0</v>
      </c>
      <c r="X87" s="5" t="s">
        <v>445</v>
      </c>
      <c r="Y87" s="5" t="s">
        <v>446</v>
      </c>
    </row>
    <row r="88" s="5" customFormat="1" spans="1:25">
      <c r="A88" s="5" t="s">
        <v>447</v>
      </c>
      <c r="B88" s="5" t="s">
        <v>26</v>
      </c>
      <c r="C88" s="5" t="s">
        <v>27</v>
      </c>
      <c r="D88" s="5" t="s">
        <v>448</v>
      </c>
      <c r="E88" s="5" t="s">
        <v>449</v>
      </c>
      <c r="F88" s="7">
        <v>45135</v>
      </c>
      <c r="G88" s="7">
        <v>45138</v>
      </c>
      <c r="H88" s="5">
        <v>1</v>
      </c>
      <c r="I88" s="5">
        <v>3</v>
      </c>
      <c r="J88" s="5">
        <v>3</v>
      </c>
      <c r="K88" s="5" t="s">
        <v>30</v>
      </c>
      <c r="L88" s="5">
        <v>1209</v>
      </c>
      <c r="M88" s="5">
        <v>1209</v>
      </c>
      <c r="N88" s="5" t="s">
        <v>450</v>
      </c>
      <c r="O88" s="5" t="s">
        <v>32</v>
      </c>
      <c r="P88" s="5" t="s">
        <v>33</v>
      </c>
      <c r="Q88" s="5">
        <v>0</v>
      </c>
      <c r="R88" s="8">
        <v>45122.0000115741</v>
      </c>
      <c r="S88" s="7">
        <v>45141</v>
      </c>
      <c r="T88" s="5" t="s">
        <v>34</v>
      </c>
      <c r="U88" s="5">
        <v>1209</v>
      </c>
      <c r="V88" s="5">
        <v>0</v>
      </c>
      <c r="W88" s="5">
        <v>0</v>
      </c>
      <c r="X88" s="5" t="s">
        <v>451</v>
      </c>
      <c r="Y88" s="5" t="s">
        <v>452</v>
      </c>
    </row>
    <row r="89" s="5" customFormat="1" spans="1:25">
      <c r="A89" s="5" t="s">
        <v>453</v>
      </c>
      <c r="B89" s="5" t="s">
        <v>26</v>
      </c>
      <c r="C89" s="5" t="s">
        <v>27</v>
      </c>
      <c r="D89" s="5" t="s">
        <v>448</v>
      </c>
      <c r="E89" s="5" t="s">
        <v>454</v>
      </c>
      <c r="F89" s="7">
        <v>45136</v>
      </c>
      <c r="G89" s="7">
        <v>45138</v>
      </c>
      <c r="H89" s="5">
        <v>1</v>
      </c>
      <c r="I89" s="5">
        <v>2</v>
      </c>
      <c r="J89" s="5">
        <v>2</v>
      </c>
      <c r="K89" s="5" t="s">
        <v>30</v>
      </c>
      <c r="L89" s="5">
        <v>2800</v>
      </c>
      <c r="M89" s="5">
        <v>2800</v>
      </c>
      <c r="N89" s="5" t="s">
        <v>455</v>
      </c>
      <c r="O89" s="5" t="s">
        <v>32</v>
      </c>
      <c r="P89" s="5" t="s">
        <v>33</v>
      </c>
      <c r="Q89" s="5">
        <v>0</v>
      </c>
      <c r="R89" s="8">
        <v>45122.0000115741</v>
      </c>
      <c r="S89" s="7">
        <v>45141</v>
      </c>
      <c r="T89" s="5" t="s">
        <v>34</v>
      </c>
      <c r="U89" s="5">
        <v>2800</v>
      </c>
      <c r="V89" s="5">
        <v>0</v>
      </c>
      <c r="W89" s="5">
        <v>0</v>
      </c>
      <c r="X89" s="5" t="s">
        <v>456</v>
      </c>
      <c r="Y89" s="5" t="s">
        <v>457</v>
      </c>
    </row>
    <row r="90" s="5" customFormat="1" spans="1:25">
      <c r="A90" s="5" t="s">
        <v>458</v>
      </c>
      <c r="B90" s="5" t="s">
        <v>26</v>
      </c>
      <c r="C90" s="5" t="s">
        <v>27</v>
      </c>
      <c r="D90" s="5" t="s">
        <v>459</v>
      </c>
      <c r="E90" s="5" t="s">
        <v>460</v>
      </c>
      <c r="F90" s="7">
        <v>45137</v>
      </c>
      <c r="G90" s="7">
        <v>45138</v>
      </c>
      <c r="H90" s="5">
        <v>1</v>
      </c>
      <c r="I90" s="5">
        <v>1</v>
      </c>
      <c r="J90" s="5">
        <v>1</v>
      </c>
      <c r="K90" s="5" t="s">
        <v>30</v>
      </c>
      <c r="L90" s="5">
        <v>741</v>
      </c>
      <c r="M90" s="5">
        <v>741</v>
      </c>
      <c r="N90" s="5" t="s">
        <v>461</v>
      </c>
      <c r="O90" s="5" t="s">
        <v>32</v>
      </c>
      <c r="P90" s="5" t="s">
        <v>33</v>
      </c>
      <c r="Q90" s="5">
        <v>0</v>
      </c>
      <c r="R90" s="8">
        <v>45122</v>
      </c>
      <c r="S90" s="7">
        <v>45141</v>
      </c>
      <c r="T90" s="5" t="s">
        <v>34</v>
      </c>
      <c r="U90" s="5">
        <v>741</v>
      </c>
      <c r="V90" s="5">
        <v>0</v>
      </c>
      <c r="W90" s="5">
        <v>0</v>
      </c>
      <c r="X90" s="5" t="s">
        <v>462</v>
      </c>
      <c r="Y90" s="5" t="s">
        <v>463</v>
      </c>
    </row>
    <row r="91" s="5" customFormat="1" spans="1:25">
      <c r="A91" s="5" t="s">
        <v>464</v>
      </c>
      <c r="B91" s="5" t="s">
        <v>26</v>
      </c>
      <c r="C91" s="5" t="s">
        <v>27</v>
      </c>
      <c r="D91" s="5" t="s">
        <v>448</v>
      </c>
      <c r="E91" s="5" t="s">
        <v>465</v>
      </c>
      <c r="F91" s="7">
        <v>45135</v>
      </c>
      <c r="G91" s="7">
        <v>45138</v>
      </c>
      <c r="H91" s="5">
        <v>1</v>
      </c>
      <c r="I91" s="5">
        <v>3</v>
      </c>
      <c r="J91" s="5">
        <v>3</v>
      </c>
      <c r="K91" s="5" t="s">
        <v>30</v>
      </c>
      <c r="L91" s="5">
        <v>1209</v>
      </c>
      <c r="M91" s="5">
        <v>1209</v>
      </c>
      <c r="N91" s="5" t="s">
        <v>450</v>
      </c>
      <c r="O91" s="5" t="s">
        <v>32</v>
      </c>
      <c r="P91" s="5" t="s">
        <v>33</v>
      </c>
      <c r="Q91" s="5">
        <v>0</v>
      </c>
      <c r="R91" s="8">
        <v>45122.0000115741</v>
      </c>
      <c r="S91" s="7">
        <v>45141</v>
      </c>
      <c r="T91" s="5" t="s">
        <v>34</v>
      </c>
      <c r="U91" s="5">
        <v>1209</v>
      </c>
      <c r="V91" s="5">
        <v>0</v>
      </c>
      <c r="W91" s="5">
        <v>0</v>
      </c>
      <c r="X91" s="5" t="s">
        <v>466</v>
      </c>
      <c r="Y91" s="5" t="s">
        <v>467</v>
      </c>
    </row>
    <row r="92" s="5" customFormat="1" spans="1:25">
      <c r="A92" s="5" t="s">
        <v>468</v>
      </c>
      <c r="B92" s="5" t="s">
        <v>26</v>
      </c>
      <c r="C92" s="5" t="s">
        <v>27</v>
      </c>
      <c r="D92" s="5" t="s">
        <v>393</v>
      </c>
      <c r="E92" s="5" t="s">
        <v>394</v>
      </c>
      <c r="F92" s="7">
        <v>45135</v>
      </c>
      <c r="G92" s="7">
        <v>45138</v>
      </c>
      <c r="H92" s="5">
        <v>1</v>
      </c>
      <c r="I92" s="5">
        <v>3</v>
      </c>
      <c r="J92" s="5">
        <v>3</v>
      </c>
      <c r="K92" s="5" t="s">
        <v>30</v>
      </c>
      <c r="L92" s="5">
        <v>3322</v>
      </c>
      <c r="M92" s="5">
        <v>3322</v>
      </c>
      <c r="N92" s="5" t="s">
        <v>469</v>
      </c>
      <c r="O92" s="5" t="s">
        <v>32</v>
      </c>
      <c r="P92" s="5" t="s">
        <v>33</v>
      </c>
      <c r="Q92" s="5">
        <v>0</v>
      </c>
      <c r="R92" s="8">
        <v>45122</v>
      </c>
      <c r="S92" s="7">
        <v>45141</v>
      </c>
      <c r="T92" s="5" t="s">
        <v>34</v>
      </c>
      <c r="U92" s="5">
        <v>3322</v>
      </c>
      <c r="V92" s="5">
        <v>0</v>
      </c>
      <c r="W92" s="5">
        <v>0</v>
      </c>
      <c r="X92" s="5" t="s">
        <v>470</v>
      </c>
      <c r="Y92" s="5" t="s">
        <v>471</v>
      </c>
    </row>
    <row r="93" s="5" customFormat="1" spans="1:25">
      <c r="A93" s="5" t="s">
        <v>472</v>
      </c>
      <c r="B93" s="5" t="s">
        <v>26</v>
      </c>
      <c r="C93" s="5" t="s">
        <v>27</v>
      </c>
      <c r="D93" s="5" t="s">
        <v>381</v>
      </c>
      <c r="E93" s="5" t="s">
        <v>473</v>
      </c>
      <c r="F93" s="7">
        <v>45136</v>
      </c>
      <c r="G93" s="7">
        <v>45138</v>
      </c>
      <c r="H93" s="5">
        <v>1</v>
      </c>
      <c r="I93" s="5">
        <v>2</v>
      </c>
      <c r="J93" s="5">
        <v>2</v>
      </c>
      <c r="K93" s="5" t="s">
        <v>30</v>
      </c>
      <c r="L93" s="5">
        <v>3189</v>
      </c>
      <c r="M93" s="5">
        <v>3189</v>
      </c>
      <c r="N93" s="5" t="s">
        <v>474</v>
      </c>
      <c r="O93" s="5" t="s">
        <v>32</v>
      </c>
      <c r="P93" s="5" t="s">
        <v>33</v>
      </c>
      <c r="Q93" s="5">
        <v>0</v>
      </c>
      <c r="R93" s="8">
        <v>45123.0000115741</v>
      </c>
      <c r="S93" s="7">
        <v>45141</v>
      </c>
      <c r="T93" s="5" t="s">
        <v>34</v>
      </c>
      <c r="U93" s="5">
        <v>3189</v>
      </c>
      <c r="V93" s="5">
        <v>0</v>
      </c>
      <c r="W93" s="5">
        <v>0</v>
      </c>
      <c r="X93" s="5" t="s">
        <v>475</v>
      </c>
      <c r="Y93" s="5" t="s">
        <v>476</v>
      </c>
    </row>
    <row r="94" s="5" customFormat="1" spans="1:25">
      <c r="A94" s="5" t="s">
        <v>477</v>
      </c>
      <c r="B94" s="5" t="s">
        <v>26</v>
      </c>
      <c r="C94" s="5" t="s">
        <v>27</v>
      </c>
      <c r="D94" s="5" t="s">
        <v>478</v>
      </c>
      <c r="E94" s="5" t="s">
        <v>479</v>
      </c>
      <c r="F94" s="7">
        <v>45136</v>
      </c>
      <c r="G94" s="7">
        <v>45138</v>
      </c>
      <c r="H94" s="5">
        <v>1</v>
      </c>
      <c r="I94" s="5">
        <v>2</v>
      </c>
      <c r="J94" s="5">
        <v>2</v>
      </c>
      <c r="K94" s="5" t="s">
        <v>30</v>
      </c>
      <c r="L94" s="5">
        <v>776</v>
      </c>
      <c r="M94" s="5">
        <v>776</v>
      </c>
      <c r="N94" s="5" t="s">
        <v>480</v>
      </c>
      <c r="O94" s="5" t="s">
        <v>32</v>
      </c>
      <c r="P94" s="5" t="s">
        <v>33</v>
      </c>
      <c r="Q94" s="5">
        <v>0</v>
      </c>
      <c r="R94" s="8">
        <v>45123.0000115741</v>
      </c>
      <c r="S94" s="7">
        <v>45141</v>
      </c>
      <c r="T94" s="5" t="s">
        <v>34</v>
      </c>
      <c r="U94" s="5">
        <v>776</v>
      </c>
      <c r="V94" s="5">
        <v>0</v>
      </c>
      <c r="W94" s="5">
        <v>0</v>
      </c>
      <c r="X94" s="5" t="s">
        <v>481</v>
      </c>
      <c r="Y94" s="5" t="s">
        <v>482</v>
      </c>
    </row>
    <row r="95" s="5" customFormat="1" spans="1:25">
      <c r="A95" s="5" t="s">
        <v>359</v>
      </c>
      <c r="B95" s="5" t="s">
        <v>26</v>
      </c>
      <c r="C95" s="5" t="s">
        <v>125</v>
      </c>
      <c r="D95" s="5" t="s">
        <v>348</v>
      </c>
      <c r="E95" s="5" t="s">
        <v>360</v>
      </c>
      <c r="F95" s="7">
        <v>45137</v>
      </c>
      <c r="G95" s="7">
        <v>45138</v>
      </c>
      <c r="H95" s="5">
        <v>1</v>
      </c>
      <c r="I95" s="5">
        <v>1</v>
      </c>
      <c r="J95" s="5">
        <v>1</v>
      </c>
      <c r="K95" s="5" t="s">
        <v>30</v>
      </c>
      <c r="L95" s="5">
        <v>-3000</v>
      </c>
      <c r="M95" s="5">
        <v>-3000</v>
      </c>
      <c r="N95" s="5" t="s">
        <v>361</v>
      </c>
      <c r="O95" s="5" t="s">
        <v>32</v>
      </c>
      <c r="P95" s="5" t="s">
        <v>33</v>
      </c>
      <c r="Q95" s="5">
        <v>0</v>
      </c>
      <c r="R95" s="8">
        <v>45117.0000115741</v>
      </c>
      <c r="S95" s="7">
        <v>45141</v>
      </c>
      <c r="T95" s="5" t="s">
        <v>34</v>
      </c>
      <c r="U95" s="5">
        <v>-3000</v>
      </c>
      <c r="V95" s="5">
        <v>0</v>
      </c>
      <c r="W95" s="5">
        <v>0</v>
      </c>
      <c r="X95" s="5" t="s">
        <v>362</v>
      </c>
      <c r="Y95" s="5" t="s">
        <v>363</v>
      </c>
    </row>
    <row r="96" s="5" customFormat="1" spans="1:25">
      <c r="A96" s="5" t="s">
        <v>483</v>
      </c>
      <c r="B96" s="5" t="s">
        <v>26</v>
      </c>
      <c r="C96" s="5" t="s">
        <v>27</v>
      </c>
      <c r="D96" s="5" t="s">
        <v>478</v>
      </c>
      <c r="E96" s="5" t="s">
        <v>479</v>
      </c>
      <c r="F96" s="7">
        <v>45135</v>
      </c>
      <c r="G96" s="7">
        <v>45138</v>
      </c>
      <c r="H96" s="5">
        <v>1</v>
      </c>
      <c r="I96" s="5">
        <v>3</v>
      </c>
      <c r="J96" s="5">
        <v>3</v>
      </c>
      <c r="K96" s="5" t="s">
        <v>30</v>
      </c>
      <c r="L96" s="5">
        <v>1152</v>
      </c>
      <c r="M96" s="5">
        <v>1152</v>
      </c>
      <c r="N96" s="5" t="s">
        <v>484</v>
      </c>
      <c r="O96" s="5" t="s">
        <v>32</v>
      </c>
      <c r="P96" s="5" t="s">
        <v>33</v>
      </c>
      <c r="Q96" s="5">
        <v>0</v>
      </c>
      <c r="R96" s="8">
        <v>45123.0000115741</v>
      </c>
      <c r="S96" s="7">
        <v>45141</v>
      </c>
      <c r="T96" s="5" t="s">
        <v>34</v>
      </c>
      <c r="U96" s="5">
        <v>1152</v>
      </c>
      <c r="V96" s="5">
        <v>0</v>
      </c>
      <c r="W96" s="5">
        <v>0</v>
      </c>
      <c r="X96" s="5" t="s">
        <v>485</v>
      </c>
      <c r="Y96" s="5" t="s">
        <v>486</v>
      </c>
    </row>
    <row r="97" s="5" customFormat="1" spans="1:25">
      <c r="A97" s="5" t="s">
        <v>487</v>
      </c>
      <c r="B97" s="5" t="s">
        <v>26</v>
      </c>
      <c r="C97" s="5" t="s">
        <v>27</v>
      </c>
      <c r="D97" s="5" t="s">
        <v>348</v>
      </c>
      <c r="E97" s="5" t="s">
        <v>349</v>
      </c>
      <c r="F97" s="7">
        <v>45137</v>
      </c>
      <c r="G97" s="7">
        <v>45138</v>
      </c>
      <c r="H97" s="5">
        <v>1</v>
      </c>
      <c r="I97" s="5">
        <v>1</v>
      </c>
      <c r="J97" s="5">
        <v>1</v>
      </c>
      <c r="K97" s="5" t="s">
        <v>30</v>
      </c>
      <c r="L97" s="5">
        <v>2200</v>
      </c>
      <c r="M97" s="5">
        <v>2200</v>
      </c>
      <c r="N97" s="5" t="s">
        <v>488</v>
      </c>
      <c r="O97" s="5" t="s">
        <v>32</v>
      </c>
      <c r="P97" s="5" t="s">
        <v>33</v>
      </c>
      <c r="Q97" s="5">
        <v>0</v>
      </c>
      <c r="R97" s="8">
        <v>45123.0000115741</v>
      </c>
      <c r="S97" s="7">
        <v>45141</v>
      </c>
      <c r="T97" s="5" t="s">
        <v>34</v>
      </c>
      <c r="U97" s="5">
        <v>2200</v>
      </c>
      <c r="V97" s="5">
        <v>0</v>
      </c>
      <c r="W97" s="5">
        <v>0</v>
      </c>
      <c r="X97" s="5" t="s">
        <v>489</v>
      </c>
      <c r="Y97" s="5" t="s">
        <v>490</v>
      </c>
    </row>
    <row r="98" s="5" customFormat="1" spans="1:25">
      <c r="A98" s="5" t="s">
        <v>352</v>
      </c>
      <c r="B98" s="5" t="s">
        <v>26</v>
      </c>
      <c r="C98" s="5" t="s">
        <v>491</v>
      </c>
      <c r="D98" s="5" t="s">
        <v>492</v>
      </c>
      <c r="E98" s="5" t="s">
        <v>355</v>
      </c>
      <c r="F98" s="7">
        <v>45132</v>
      </c>
      <c r="G98" s="7">
        <v>45138</v>
      </c>
      <c r="H98" s="5">
        <v>1</v>
      </c>
      <c r="I98" s="5">
        <v>6</v>
      </c>
      <c r="J98" s="5">
        <v>6</v>
      </c>
      <c r="K98" s="5" t="s">
        <v>30</v>
      </c>
      <c r="L98" s="5">
        <v>1013</v>
      </c>
      <c r="M98" s="5">
        <v>1013</v>
      </c>
      <c r="N98" s="5" t="s">
        <v>356</v>
      </c>
      <c r="O98" s="5" t="s">
        <v>32</v>
      </c>
      <c r="P98" s="5" t="s">
        <v>33</v>
      </c>
      <c r="Q98" s="5">
        <v>0</v>
      </c>
      <c r="R98" s="8">
        <v>45101.8269097222</v>
      </c>
      <c r="S98" s="7">
        <v>45141</v>
      </c>
      <c r="T98" s="5" t="s">
        <v>34</v>
      </c>
      <c r="U98" s="5">
        <v>1013</v>
      </c>
      <c r="V98" s="5">
        <v>0</v>
      </c>
      <c r="W98" s="5">
        <v>0</v>
      </c>
      <c r="X98" s="5" t="s">
        <v>357</v>
      </c>
      <c r="Y98" s="5" t="s">
        <v>358</v>
      </c>
    </row>
    <row r="99" s="5" customFormat="1" spans="1:25">
      <c r="A99" s="5" t="s">
        <v>493</v>
      </c>
      <c r="B99" s="5" t="s">
        <v>26</v>
      </c>
      <c r="C99" s="5" t="s">
        <v>27</v>
      </c>
      <c r="D99" s="5" t="s">
        <v>381</v>
      </c>
      <c r="E99" s="5" t="s">
        <v>473</v>
      </c>
      <c r="F99" s="7">
        <v>45137</v>
      </c>
      <c r="G99" s="7">
        <v>45138</v>
      </c>
      <c r="H99" s="5">
        <v>1</v>
      </c>
      <c r="I99" s="5">
        <v>1</v>
      </c>
      <c r="J99" s="5">
        <v>1</v>
      </c>
      <c r="K99" s="5" t="s">
        <v>30</v>
      </c>
      <c r="L99" s="5">
        <v>1563</v>
      </c>
      <c r="M99" s="5">
        <v>1563</v>
      </c>
      <c r="N99" s="5" t="s">
        <v>494</v>
      </c>
      <c r="O99" s="5" t="s">
        <v>32</v>
      </c>
      <c r="P99" s="5" t="s">
        <v>33</v>
      </c>
      <c r="Q99" s="5">
        <v>0</v>
      </c>
      <c r="R99" s="8">
        <v>45123</v>
      </c>
      <c r="S99" s="7">
        <v>45141</v>
      </c>
      <c r="T99" s="5" t="s">
        <v>34</v>
      </c>
      <c r="U99" s="5">
        <v>1563</v>
      </c>
      <c r="V99" s="5">
        <v>0</v>
      </c>
      <c r="W99" s="5">
        <v>0</v>
      </c>
      <c r="X99" s="5" t="s">
        <v>495</v>
      </c>
      <c r="Y99" s="5" t="s">
        <v>496</v>
      </c>
    </row>
    <row r="100" s="5" customFormat="1" spans="1:26">
      <c r="A100" s="5" t="s">
        <v>497</v>
      </c>
      <c r="B100" s="5" t="s">
        <v>26</v>
      </c>
      <c r="C100" s="5" t="s">
        <v>27</v>
      </c>
      <c r="D100" s="5" t="s">
        <v>498</v>
      </c>
      <c r="E100" s="5" t="s">
        <v>499</v>
      </c>
      <c r="F100" s="7">
        <v>45136</v>
      </c>
      <c r="G100" s="7">
        <v>45138</v>
      </c>
      <c r="H100" s="5">
        <v>1</v>
      </c>
      <c r="I100" s="5">
        <v>2</v>
      </c>
      <c r="J100" s="5">
        <v>2</v>
      </c>
      <c r="K100" s="5" t="s">
        <v>30</v>
      </c>
      <c r="L100" s="5">
        <v>2490</v>
      </c>
      <c r="M100" s="5">
        <v>2490</v>
      </c>
      <c r="N100" s="5" t="s">
        <v>500</v>
      </c>
      <c r="O100" s="5" t="s">
        <v>32</v>
      </c>
      <c r="P100" s="5" t="s">
        <v>33</v>
      </c>
      <c r="Q100" s="5">
        <v>0</v>
      </c>
      <c r="R100" s="8">
        <v>45124</v>
      </c>
      <c r="S100" s="7">
        <v>45141</v>
      </c>
      <c r="T100" s="5" t="s">
        <v>34</v>
      </c>
      <c r="U100" s="5">
        <v>2490</v>
      </c>
      <c r="V100" s="5">
        <v>0</v>
      </c>
      <c r="W100" s="5">
        <v>0</v>
      </c>
      <c r="X100" s="5" t="s">
        <v>501</v>
      </c>
      <c r="Y100" s="5" t="s">
        <v>502</v>
      </c>
      <c r="Z100" s="5" t="s">
        <v>503</v>
      </c>
    </row>
    <row r="101" s="5" customFormat="1" spans="1:25">
      <c r="A101" s="5" t="s">
        <v>504</v>
      </c>
      <c r="B101" s="5" t="s">
        <v>26</v>
      </c>
      <c r="C101" s="5" t="s">
        <v>27</v>
      </c>
      <c r="D101" s="5" t="s">
        <v>505</v>
      </c>
      <c r="E101" s="5" t="s">
        <v>506</v>
      </c>
      <c r="F101" s="7">
        <v>45135</v>
      </c>
      <c r="G101" s="7">
        <v>45138</v>
      </c>
      <c r="H101" s="5">
        <v>1</v>
      </c>
      <c r="I101" s="5">
        <v>3</v>
      </c>
      <c r="J101" s="5">
        <v>3</v>
      </c>
      <c r="K101" s="5" t="s">
        <v>30</v>
      </c>
      <c r="L101" s="5">
        <v>3706</v>
      </c>
      <c r="M101" s="5">
        <v>3706</v>
      </c>
      <c r="N101" s="5" t="s">
        <v>507</v>
      </c>
      <c r="O101" s="5" t="s">
        <v>32</v>
      </c>
      <c r="P101" s="5" t="s">
        <v>33</v>
      </c>
      <c r="Q101" s="5">
        <v>0</v>
      </c>
      <c r="R101" s="8">
        <v>45124</v>
      </c>
      <c r="S101" s="7">
        <v>45141</v>
      </c>
      <c r="T101" s="5" t="s">
        <v>34</v>
      </c>
      <c r="U101" s="5">
        <v>3706</v>
      </c>
      <c r="V101" s="5">
        <v>0</v>
      </c>
      <c r="W101" s="5">
        <v>2636</v>
      </c>
      <c r="X101" s="5" t="s">
        <v>508</v>
      </c>
      <c r="Y101" s="5" t="s">
        <v>509</v>
      </c>
    </row>
    <row r="102" s="5" customFormat="1" spans="1:25">
      <c r="A102" s="5" t="s">
        <v>510</v>
      </c>
      <c r="B102" s="5" t="s">
        <v>26</v>
      </c>
      <c r="C102" s="5" t="s">
        <v>27</v>
      </c>
      <c r="D102" s="5" t="s">
        <v>511</v>
      </c>
      <c r="E102" s="5" t="s">
        <v>512</v>
      </c>
      <c r="F102" s="7">
        <v>45134</v>
      </c>
      <c r="G102" s="7">
        <v>45138</v>
      </c>
      <c r="H102" s="5">
        <v>1</v>
      </c>
      <c r="I102" s="5">
        <v>4</v>
      </c>
      <c r="J102" s="5">
        <v>4</v>
      </c>
      <c r="K102" s="5" t="s">
        <v>30</v>
      </c>
      <c r="L102" s="5">
        <v>13870</v>
      </c>
      <c r="M102" s="5">
        <v>13870</v>
      </c>
      <c r="N102" s="5" t="s">
        <v>513</v>
      </c>
      <c r="O102" s="5" t="s">
        <v>32</v>
      </c>
      <c r="P102" s="5" t="s">
        <v>33</v>
      </c>
      <c r="Q102" s="5">
        <v>0</v>
      </c>
      <c r="R102" s="8">
        <v>45124</v>
      </c>
      <c r="S102" s="7">
        <v>45141</v>
      </c>
      <c r="T102" s="5" t="s">
        <v>34</v>
      </c>
      <c r="U102" s="5">
        <v>13870</v>
      </c>
      <c r="V102" s="5">
        <v>0</v>
      </c>
      <c r="W102" s="5">
        <v>0</v>
      </c>
      <c r="X102" s="5" t="s">
        <v>514</v>
      </c>
      <c r="Y102" s="5" t="s">
        <v>515</v>
      </c>
    </row>
    <row r="103" s="5" customFormat="1" spans="1:25">
      <c r="A103" s="5" t="s">
        <v>516</v>
      </c>
      <c r="B103" s="5" t="s">
        <v>26</v>
      </c>
      <c r="C103" s="5" t="s">
        <v>27</v>
      </c>
      <c r="D103" s="5" t="s">
        <v>517</v>
      </c>
      <c r="E103" s="5" t="s">
        <v>518</v>
      </c>
      <c r="F103" s="7">
        <v>45135</v>
      </c>
      <c r="G103" s="7">
        <v>45138</v>
      </c>
      <c r="H103" s="5">
        <v>2</v>
      </c>
      <c r="I103" s="5">
        <v>3</v>
      </c>
      <c r="J103" s="5">
        <v>6</v>
      </c>
      <c r="K103" s="5" t="s">
        <v>30</v>
      </c>
      <c r="L103" s="5">
        <v>3366</v>
      </c>
      <c r="M103" s="5">
        <v>3366</v>
      </c>
      <c r="N103" s="5" t="s">
        <v>519</v>
      </c>
      <c r="O103" s="5" t="s">
        <v>32</v>
      </c>
      <c r="P103" s="5" t="s">
        <v>33</v>
      </c>
      <c r="Q103" s="5">
        <v>0</v>
      </c>
      <c r="R103" s="8">
        <v>45124.0000115741</v>
      </c>
      <c r="S103" s="7">
        <v>45141</v>
      </c>
      <c r="T103" s="5" t="s">
        <v>34</v>
      </c>
      <c r="U103" s="5">
        <v>3366</v>
      </c>
      <c r="V103" s="5">
        <v>0</v>
      </c>
      <c r="W103" s="5">
        <v>0</v>
      </c>
      <c r="X103" s="5" t="s">
        <v>520</v>
      </c>
      <c r="Y103" s="5" t="s">
        <v>521</v>
      </c>
    </row>
    <row r="104" s="5" customFormat="1" spans="1:25">
      <c r="A104" s="5" t="s">
        <v>522</v>
      </c>
      <c r="B104" s="5" t="s">
        <v>26</v>
      </c>
      <c r="C104" s="5" t="s">
        <v>27</v>
      </c>
      <c r="D104" s="5" t="s">
        <v>523</v>
      </c>
      <c r="E104" s="5" t="s">
        <v>524</v>
      </c>
      <c r="F104" s="7">
        <v>45137</v>
      </c>
      <c r="G104" s="7">
        <v>45138</v>
      </c>
      <c r="H104" s="5">
        <v>2</v>
      </c>
      <c r="I104" s="5">
        <v>1</v>
      </c>
      <c r="J104" s="5">
        <v>2</v>
      </c>
      <c r="K104" s="5" t="s">
        <v>30</v>
      </c>
      <c r="L104" s="5">
        <v>566</v>
      </c>
      <c r="M104" s="5">
        <v>566</v>
      </c>
      <c r="N104" s="5" t="s">
        <v>525</v>
      </c>
      <c r="O104" s="5" t="s">
        <v>32</v>
      </c>
      <c r="P104" s="5" t="s">
        <v>33</v>
      </c>
      <c r="Q104" s="5">
        <v>0</v>
      </c>
      <c r="R104" s="8">
        <v>45124.0000115741</v>
      </c>
      <c r="S104" s="7">
        <v>45141</v>
      </c>
      <c r="T104" s="5" t="s">
        <v>34</v>
      </c>
      <c r="U104" s="5">
        <v>566</v>
      </c>
      <c r="V104" s="5">
        <v>0</v>
      </c>
      <c r="W104" s="5">
        <v>0</v>
      </c>
      <c r="X104" s="5" t="s">
        <v>526</v>
      </c>
      <c r="Y104" s="5" t="s">
        <v>527</v>
      </c>
    </row>
    <row r="105" s="5" customFormat="1" spans="1:25">
      <c r="A105" s="5" t="s">
        <v>528</v>
      </c>
      <c r="B105" s="5" t="s">
        <v>26</v>
      </c>
      <c r="C105" s="5" t="s">
        <v>27</v>
      </c>
      <c r="D105" s="5" t="s">
        <v>529</v>
      </c>
      <c r="E105" s="5" t="s">
        <v>530</v>
      </c>
      <c r="F105" s="7">
        <v>45137</v>
      </c>
      <c r="G105" s="7">
        <v>45138</v>
      </c>
      <c r="H105" s="5">
        <v>1</v>
      </c>
      <c r="I105" s="5">
        <v>1</v>
      </c>
      <c r="J105" s="5">
        <v>1</v>
      </c>
      <c r="K105" s="5" t="s">
        <v>30</v>
      </c>
      <c r="L105" s="5">
        <v>958</v>
      </c>
      <c r="M105" s="5">
        <v>958</v>
      </c>
      <c r="N105" s="5" t="s">
        <v>531</v>
      </c>
      <c r="O105" s="5" t="s">
        <v>32</v>
      </c>
      <c r="P105" s="5" t="s">
        <v>33</v>
      </c>
      <c r="Q105" s="5">
        <v>0</v>
      </c>
      <c r="R105" s="8">
        <v>45124</v>
      </c>
      <c r="S105" s="7">
        <v>45141</v>
      </c>
      <c r="T105" s="5" t="s">
        <v>34</v>
      </c>
      <c r="U105" s="5">
        <v>958</v>
      </c>
      <c r="V105" s="5">
        <v>0</v>
      </c>
      <c r="W105" s="5">
        <v>0</v>
      </c>
      <c r="X105" s="5" t="s">
        <v>532</v>
      </c>
      <c r="Y105" s="5" t="s">
        <v>533</v>
      </c>
    </row>
    <row r="106" s="5" customFormat="1" spans="1:25">
      <c r="A106" s="5" t="s">
        <v>534</v>
      </c>
      <c r="B106" s="5" t="s">
        <v>26</v>
      </c>
      <c r="C106" s="5" t="s">
        <v>27</v>
      </c>
      <c r="D106" s="5" t="s">
        <v>478</v>
      </c>
      <c r="E106" s="5" t="s">
        <v>479</v>
      </c>
      <c r="F106" s="7">
        <v>45135</v>
      </c>
      <c r="G106" s="7">
        <v>45138</v>
      </c>
      <c r="H106" s="5">
        <v>1</v>
      </c>
      <c r="I106" s="5">
        <v>3</v>
      </c>
      <c r="J106" s="5">
        <v>3</v>
      </c>
      <c r="K106" s="5" t="s">
        <v>30</v>
      </c>
      <c r="L106" s="5">
        <v>1170</v>
      </c>
      <c r="M106" s="5">
        <v>1170</v>
      </c>
      <c r="N106" s="5" t="s">
        <v>535</v>
      </c>
      <c r="O106" s="5" t="s">
        <v>32</v>
      </c>
      <c r="P106" s="5" t="s">
        <v>33</v>
      </c>
      <c r="Q106" s="5">
        <v>0</v>
      </c>
      <c r="R106" s="8">
        <v>45125.0000115741</v>
      </c>
      <c r="S106" s="7">
        <v>45141</v>
      </c>
      <c r="T106" s="5" t="s">
        <v>34</v>
      </c>
      <c r="U106" s="5">
        <v>1170</v>
      </c>
      <c r="V106" s="5">
        <v>0</v>
      </c>
      <c r="W106" s="5">
        <v>0</v>
      </c>
      <c r="X106" s="5" t="s">
        <v>536</v>
      </c>
      <c r="Y106" s="5" t="s">
        <v>537</v>
      </c>
    </row>
    <row r="107" s="5" customFormat="1" spans="1:25">
      <c r="A107" s="5" t="s">
        <v>538</v>
      </c>
      <c r="B107" s="5" t="s">
        <v>26</v>
      </c>
      <c r="C107" s="5" t="s">
        <v>27</v>
      </c>
      <c r="D107" s="5" t="s">
        <v>539</v>
      </c>
      <c r="E107" s="5" t="s">
        <v>540</v>
      </c>
      <c r="F107" s="7">
        <v>45136</v>
      </c>
      <c r="G107" s="7">
        <v>45138</v>
      </c>
      <c r="H107" s="5">
        <v>1</v>
      </c>
      <c r="I107" s="5">
        <v>2</v>
      </c>
      <c r="J107" s="5">
        <v>2</v>
      </c>
      <c r="K107" s="5" t="s">
        <v>30</v>
      </c>
      <c r="L107" s="5">
        <v>3666</v>
      </c>
      <c r="M107" s="5">
        <v>3666</v>
      </c>
      <c r="N107" s="5" t="s">
        <v>541</v>
      </c>
      <c r="O107" s="5" t="s">
        <v>32</v>
      </c>
      <c r="P107" s="5" t="s">
        <v>33</v>
      </c>
      <c r="Q107" s="5">
        <v>0</v>
      </c>
      <c r="R107" s="8">
        <v>45124</v>
      </c>
      <c r="S107" s="7">
        <v>45141</v>
      </c>
      <c r="T107" s="5" t="s">
        <v>34</v>
      </c>
      <c r="U107" s="5">
        <v>3666</v>
      </c>
      <c r="V107" s="5">
        <v>0</v>
      </c>
      <c r="W107" s="5">
        <v>0</v>
      </c>
      <c r="X107" s="5" t="s">
        <v>542</v>
      </c>
      <c r="Y107" s="5" t="s">
        <v>543</v>
      </c>
    </row>
    <row r="108" s="5" customFormat="1" spans="1:25">
      <c r="A108" s="5" t="s">
        <v>544</v>
      </c>
      <c r="B108" s="5" t="s">
        <v>26</v>
      </c>
      <c r="C108" s="5" t="s">
        <v>27</v>
      </c>
      <c r="D108" s="5" t="s">
        <v>545</v>
      </c>
      <c r="E108" s="5" t="s">
        <v>546</v>
      </c>
      <c r="F108" s="7">
        <v>45133</v>
      </c>
      <c r="G108" s="7">
        <v>45138</v>
      </c>
      <c r="H108" s="5">
        <v>2</v>
      </c>
      <c r="I108" s="5">
        <v>5</v>
      </c>
      <c r="J108" s="5">
        <v>10</v>
      </c>
      <c r="K108" s="5" t="s">
        <v>30</v>
      </c>
      <c r="L108" s="5">
        <v>7300</v>
      </c>
      <c r="M108" s="5">
        <v>7300</v>
      </c>
      <c r="N108" s="5" t="s">
        <v>547</v>
      </c>
      <c r="O108" s="5" t="s">
        <v>32</v>
      </c>
      <c r="P108" s="5" t="s">
        <v>33</v>
      </c>
      <c r="Q108" s="5">
        <v>0</v>
      </c>
      <c r="R108" s="8">
        <v>45125</v>
      </c>
      <c r="S108" s="7">
        <v>45141</v>
      </c>
      <c r="T108" s="5" t="s">
        <v>34</v>
      </c>
      <c r="U108" s="5">
        <v>7300</v>
      </c>
      <c r="V108" s="5">
        <v>0</v>
      </c>
      <c r="W108" s="5">
        <v>0</v>
      </c>
      <c r="X108" s="5" t="s">
        <v>548</v>
      </c>
      <c r="Y108" s="5" t="s">
        <v>549</v>
      </c>
    </row>
    <row r="109" s="5" customFormat="1" spans="1:25">
      <c r="A109" s="5" t="s">
        <v>550</v>
      </c>
      <c r="B109" s="5" t="s">
        <v>26</v>
      </c>
      <c r="C109" s="5" t="s">
        <v>27</v>
      </c>
      <c r="D109" s="5" t="s">
        <v>551</v>
      </c>
      <c r="E109" s="5" t="s">
        <v>552</v>
      </c>
      <c r="F109" s="7">
        <v>45137</v>
      </c>
      <c r="G109" s="7">
        <v>45138</v>
      </c>
      <c r="H109" s="5">
        <v>4</v>
      </c>
      <c r="I109" s="5">
        <v>1</v>
      </c>
      <c r="J109" s="5">
        <v>4</v>
      </c>
      <c r="K109" s="5" t="s">
        <v>30</v>
      </c>
      <c r="L109" s="5">
        <v>1768</v>
      </c>
      <c r="M109" s="5">
        <v>1768</v>
      </c>
      <c r="N109" s="5" t="s">
        <v>553</v>
      </c>
      <c r="O109" s="5" t="s">
        <v>32</v>
      </c>
      <c r="P109" s="5" t="s">
        <v>33</v>
      </c>
      <c r="Q109" s="5">
        <v>0</v>
      </c>
      <c r="R109" s="8">
        <v>45125.0000115741</v>
      </c>
      <c r="S109" s="7">
        <v>45141</v>
      </c>
      <c r="T109" s="5" t="s">
        <v>34</v>
      </c>
      <c r="U109" s="5">
        <v>1768</v>
      </c>
      <c r="V109" s="5">
        <v>0</v>
      </c>
      <c r="W109" s="5">
        <v>0</v>
      </c>
      <c r="X109" s="5" t="s">
        <v>554</v>
      </c>
      <c r="Y109" s="5" t="s">
        <v>555</v>
      </c>
    </row>
    <row r="110" s="5" customFormat="1" spans="1:25">
      <c r="A110" s="5" t="s">
        <v>556</v>
      </c>
      <c r="B110" s="5" t="s">
        <v>26</v>
      </c>
      <c r="C110" s="5" t="s">
        <v>27</v>
      </c>
      <c r="D110" s="5" t="s">
        <v>557</v>
      </c>
      <c r="E110" s="5" t="s">
        <v>558</v>
      </c>
      <c r="F110" s="7">
        <v>45132</v>
      </c>
      <c r="G110" s="7">
        <v>45138</v>
      </c>
      <c r="H110" s="5">
        <v>1</v>
      </c>
      <c r="I110" s="5">
        <v>6</v>
      </c>
      <c r="J110" s="5">
        <v>6</v>
      </c>
      <c r="K110" s="5" t="s">
        <v>30</v>
      </c>
      <c r="L110" s="5">
        <v>1746</v>
      </c>
      <c r="M110" s="5">
        <v>1746</v>
      </c>
      <c r="N110" s="5" t="s">
        <v>559</v>
      </c>
      <c r="O110" s="5" t="s">
        <v>32</v>
      </c>
      <c r="P110" s="5" t="s">
        <v>33</v>
      </c>
      <c r="Q110" s="5">
        <v>0</v>
      </c>
      <c r="R110" s="8">
        <v>45125.0000115741</v>
      </c>
      <c r="S110" s="7">
        <v>45141</v>
      </c>
      <c r="T110" s="5" t="s">
        <v>34</v>
      </c>
      <c r="U110" s="5">
        <v>1746</v>
      </c>
      <c r="V110" s="5">
        <v>0</v>
      </c>
      <c r="W110" s="5">
        <v>0</v>
      </c>
      <c r="X110" s="5" t="s">
        <v>560</v>
      </c>
      <c r="Y110" s="5" t="s">
        <v>561</v>
      </c>
    </row>
    <row r="111" s="5" customFormat="1" spans="1:25">
      <c r="A111" s="5" t="s">
        <v>562</v>
      </c>
      <c r="B111" s="5" t="s">
        <v>26</v>
      </c>
      <c r="C111" s="5" t="s">
        <v>27</v>
      </c>
      <c r="D111" s="5" t="s">
        <v>365</v>
      </c>
      <c r="E111" s="5" t="s">
        <v>563</v>
      </c>
      <c r="F111" s="7">
        <v>45136</v>
      </c>
      <c r="G111" s="7">
        <v>45138</v>
      </c>
      <c r="H111" s="5">
        <v>1</v>
      </c>
      <c r="I111" s="5">
        <v>2</v>
      </c>
      <c r="J111" s="5">
        <v>2</v>
      </c>
      <c r="K111" s="5" t="s">
        <v>30</v>
      </c>
      <c r="L111" s="5">
        <v>436</v>
      </c>
      <c r="M111" s="5">
        <v>436</v>
      </c>
      <c r="N111" s="5" t="s">
        <v>564</v>
      </c>
      <c r="O111" s="5" t="s">
        <v>32</v>
      </c>
      <c r="P111" s="5" t="s">
        <v>33</v>
      </c>
      <c r="Q111" s="5">
        <v>0</v>
      </c>
      <c r="R111" s="8">
        <v>45125</v>
      </c>
      <c r="S111" s="7">
        <v>45141</v>
      </c>
      <c r="T111" s="5" t="s">
        <v>34</v>
      </c>
      <c r="U111" s="5">
        <v>436</v>
      </c>
      <c r="V111" s="5">
        <v>0</v>
      </c>
      <c r="W111" s="5">
        <v>0</v>
      </c>
      <c r="X111" s="5" t="s">
        <v>565</v>
      </c>
      <c r="Y111" s="5" t="s">
        <v>566</v>
      </c>
    </row>
    <row r="112" s="5" customFormat="1" spans="1:25">
      <c r="A112" s="5" t="s">
        <v>567</v>
      </c>
      <c r="B112" s="5" t="s">
        <v>26</v>
      </c>
      <c r="C112" s="5" t="s">
        <v>27</v>
      </c>
      <c r="D112" s="5" t="s">
        <v>545</v>
      </c>
      <c r="E112" s="5" t="s">
        <v>568</v>
      </c>
      <c r="F112" s="7">
        <v>45136</v>
      </c>
      <c r="G112" s="7">
        <v>45138</v>
      </c>
      <c r="H112" s="5">
        <v>1</v>
      </c>
      <c r="I112" s="5">
        <v>2</v>
      </c>
      <c r="J112" s="5">
        <v>2</v>
      </c>
      <c r="K112" s="5" t="s">
        <v>30</v>
      </c>
      <c r="L112" s="5">
        <v>2206</v>
      </c>
      <c r="M112" s="5">
        <v>2206</v>
      </c>
      <c r="N112" s="5" t="s">
        <v>569</v>
      </c>
      <c r="O112" s="5" t="s">
        <v>32</v>
      </c>
      <c r="P112" s="5" t="s">
        <v>33</v>
      </c>
      <c r="Q112" s="5">
        <v>0</v>
      </c>
      <c r="R112" s="8">
        <v>45125</v>
      </c>
      <c r="S112" s="7">
        <v>45141</v>
      </c>
      <c r="T112" s="5" t="s">
        <v>34</v>
      </c>
      <c r="U112" s="5">
        <v>2206</v>
      </c>
      <c r="V112" s="5">
        <v>0</v>
      </c>
      <c r="W112" s="5">
        <v>0</v>
      </c>
      <c r="X112" s="5" t="s">
        <v>570</v>
      </c>
      <c r="Y112" s="5" t="s">
        <v>571</v>
      </c>
    </row>
    <row r="113" s="5" customFormat="1" spans="1:25">
      <c r="A113" s="5" t="s">
        <v>572</v>
      </c>
      <c r="B113" s="5" t="s">
        <v>26</v>
      </c>
      <c r="C113" s="5" t="s">
        <v>27</v>
      </c>
      <c r="D113" s="5" t="s">
        <v>573</v>
      </c>
      <c r="E113" s="5" t="s">
        <v>574</v>
      </c>
      <c r="F113" s="7">
        <v>45136</v>
      </c>
      <c r="G113" s="7">
        <v>45138</v>
      </c>
      <c r="H113" s="5">
        <v>1</v>
      </c>
      <c r="I113" s="5">
        <v>2</v>
      </c>
      <c r="J113" s="5">
        <v>2</v>
      </c>
      <c r="K113" s="5" t="s">
        <v>30</v>
      </c>
      <c r="L113" s="5">
        <v>852</v>
      </c>
      <c r="M113" s="5">
        <v>852</v>
      </c>
      <c r="N113" s="5" t="s">
        <v>575</v>
      </c>
      <c r="O113" s="5" t="s">
        <v>32</v>
      </c>
      <c r="P113" s="5" t="s">
        <v>33</v>
      </c>
      <c r="Q113" s="5">
        <v>0</v>
      </c>
      <c r="R113" s="8">
        <v>45125</v>
      </c>
      <c r="S113" s="7">
        <v>45141</v>
      </c>
      <c r="T113" s="5" t="s">
        <v>34</v>
      </c>
      <c r="U113" s="5">
        <v>852</v>
      </c>
      <c r="V113" s="5">
        <v>0</v>
      </c>
      <c r="W113" s="5">
        <v>0</v>
      </c>
      <c r="X113" s="5" t="s">
        <v>576</v>
      </c>
      <c r="Y113" s="5" t="s">
        <v>577</v>
      </c>
    </row>
    <row r="114" s="5" customFormat="1" spans="1:25">
      <c r="A114" s="5" t="s">
        <v>578</v>
      </c>
      <c r="B114" s="5" t="s">
        <v>26</v>
      </c>
      <c r="C114" s="5" t="s">
        <v>27</v>
      </c>
      <c r="D114" s="5" t="s">
        <v>365</v>
      </c>
      <c r="E114" s="5" t="s">
        <v>563</v>
      </c>
      <c r="F114" s="7">
        <v>45136</v>
      </c>
      <c r="G114" s="7">
        <v>45138</v>
      </c>
      <c r="H114" s="5">
        <v>1</v>
      </c>
      <c r="I114" s="5">
        <v>2</v>
      </c>
      <c r="J114" s="5">
        <v>2</v>
      </c>
      <c r="K114" s="5" t="s">
        <v>30</v>
      </c>
      <c r="L114" s="5">
        <v>436</v>
      </c>
      <c r="M114" s="5">
        <v>436</v>
      </c>
      <c r="N114" s="5" t="s">
        <v>564</v>
      </c>
      <c r="O114" s="5" t="s">
        <v>32</v>
      </c>
      <c r="P114" s="5" t="s">
        <v>33</v>
      </c>
      <c r="Q114" s="5">
        <v>0</v>
      </c>
      <c r="R114" s="8">
        <v>45126</v>
      </c>
      <c r="S114" s="7">
        <v>45141</v>
      </c>
      <c r="T114" s="5" t="s">
        <v>34</v>
      </c>
      <c r="U114" s="5">
        <v>436</v>
      </c>
      <c r="V114" s="5">
        <v>0</v>
      </c>
      <c r="W114" s="5">
        <v>0</v>
      </c>
      <c r="X114" s="5" t="s">
        <v>579</v>
      </c>
      <c r="Y114" s="5" t="s">
        <v>580</v>
      </c>
    </row>
    <row r="115" s="5" customFormat="1" spans="1:25">
      <c r="A115" s="5" t="s">
        <v>581</v>
      </c>
      <c r="B115" s="5" t="s">
        <v>26</v>
      </c>
      <c r="C115" s="5" t="s">
        <v>27</v>
      </c>
      <c r="D115" s="5" t="s">
        <v>448</v>
      </c>
      <c r="E115" s="5" t="s">
        <v>465</v>
      </c>
      <c r="F115" s="7">
        <v>45136</v>
      </c>
      <c r="G115" s="7">
        <v>45138</v>
      </c>
      <c r="H115" s="5">
        <v>1</v>
      </c>
      <c r="I115" s="5">
        <v>2</v>
      </c>
      <c r="J115" s="5">
        <v>2</v>
      </c>
      <c r="K115" s="5" t="s">
        <v>30</v>
      </c>
      <c r="L115" s="5">
        <v>806</v>
      </c>
      <c r="M115" s="5">
        <v>806</v>
      </c>
      <c r="N115" s="5" t="s">
        <v>582</v>
      </c>
      <c r="O115" s="5" t="s">
        <v>32</v>
      </c>
      <c r="P115" s="5" t="s">
        <v>33</v>
      </c>
      <c r="Q115" s="5">
        <v>0</v>
      </c>
      <c r="R115" s="8">
        <v>45126</v>
      </c>
      <c r="S115" s="7">
        <v>45141</v>
      </c>
      <c r="T115" s="5" t="s">
        <v>34</v>
      </c>
      <c r="U115" s="5">
        <v>806</v>
      </c>
      <c r="V115" s="5">
        <v>0</v>
      </c>
      <c r="W115" s="5">
        <v>0</v>
      </c>
      <c r="X115" s="5" t="s">
        <v>583</v>
      </c>
      <c r="Y115" s="5" t="s">
        <v>584</v>
      </c>
    </row>
    <row r="116" s="5" customFormat="1" spans="1:25">
      <c r="A116" s="5" t="s">
        <v>585</v>
      </c>
      <c r="B116" s="5" t="s">
        <v>26</v>
      </c>
      <c r="C116" s="5" t="s">
        <v>27</v>
      </c>
      <c r="D116" s="5" t="s">
        <v>586</v>
      </c>
      <c r="E116" s="5" t="s">
        <v>587</v>
      </c>
      <c r="F116" s="7">
        <v>45136</v>
      </c>
      <c r="G116" s="7">
        <v>45138</v>
      </c>
      <c r="H116" s="5">
        <v>3</v>
      </c>
      <c r="I116" s="5">
        <v>2</v>
      </c>
      <c r="J116" s="5">
        <v>6</v>
      </c>
      <c r="K116" s="5" t="s">
        <v>30</v>
      </c>
      <c r="L116" s="5">
        <v>5538</v>
      </c>
      <c r="M116" s="5">
        <v>5538</v>
      </c>
      <c r="N116" s="5" t="s">
        <v>588</v>
      </c>
      <c r="O116" s="5" t="s">
        <v>32</v>
      </c>
      <c r="P116" s="5" t="s">
        <v>33</v>
      </c>
      <c r="Q116" s="5">
        <v>0</v>
      </c>
      <c r="R116" s="8">
        <v>45126</v>
      </c>
      <c r="S116" s="7">
        <v>45141</v>
      </c>
      <c r="T116" s="5" t="s">
        <v>34</v>
      </c>
      <c r="U116" s="5">
        <v>5538</v>
      </c>
      <c r="V116" s="5">
        <v>0</v>
      </c>
      <c r="W116" s="5">
        <v>0</v>
      </c>
      <c r="X116" s="5" t="s">
        <v>589</v>
      </c>
      <c r="Y116" s="5" t="s">
        <v>590</v>
      </c>
    </row>
    <row r="117" s="5" customFormat="1" spans="1:25">
      <c r="A117" s="5" t="s">
        <v>591</v>
      </c>
      <c r="B117" s="5" t="s">
        <v>26</v>
      </c>
      <c r="C117" s="5" t="s">
        <v>27</v>
      </c>
      <c r="D117" s="5" t="s">
        <v>592</v>
      </c>
      <c r="E117" s="5" t="s">
        <v>593</v>
      </c>
      <c r="F117" s="7">
        <v>45136</v>
      </c>
      <c r="G117" s="7">
        <v>45138</v>
      </c>
      <c r="H117" s="5">
        <v>1</v>
      </c>
      <c r="I117" s="5">
        <v>2</v>
      </c>
      <c r="J117" s="5">
        <v>2</v>
      </c>
      <c r="K117" s="5" t="s">
        <v>30</v>
      </c>
      <c r="L117" s="5">
        <v>1500</v>
      </c>
      <c r="M117" s="5">
        <v>1500</v>
      </c>
      <c r="N117" s="5" t="s">
        <v>594</v>
      </c>
      <c r="O117" s="5" t="s">
        <v>32</v>
      </c>
      <c r="P117" s="5" t="s">
        <v>33</v>
      </c>
      <c r="Q117" s="5">
        <v>0</v>
      </c>
      <c r="R117" s="8">
        <v>45126</v>
      </c>
      <c r="S117" s="7">
        <v>45141</v>
      </c>
      <c r="T117" s="5" t="s">
        <v>34</v>
      </c>
      <c r="U117" s="5">
        <v>1500</v>
      </c>
      <c r="V117" s="5">
        <v>0</v>
      </c>
      <c r="W117" s="5">
        <v>0</v>
      </c>
      <c r="X117" s="5" t="s">
        <v>595</v>
      </c>
      <c r="Y117" s="5" t="s">
        <v>596</v>
      </c>
    </row>
    <row r="118" s="5" customFormat="1" spans="1:25">
      <c r="A118" s="5" t="s">
        <v>597</v>
      </c>
      <c r="B118" s="5" t="s">
        <v>26</v>
      </c>
      <c r="C118" s="5" t="s">
        <v>27</v>
      </c>
      <c r="D118" s="5" t="s">
        <v>551</v>
      </c>
      <c r="E118" s="5" t="s">
        <v>598</v>
      </c>
      <c r="F118" s="7">
        <v>45136</v>
      </c>
      <c r="G118" s="7">
        <v>45138</v>
      </c>
      <c r="H118" s="5">
        <v>1</v>
      </c>
      <c r="I118" s="5">
        <v>2</v>
      </c>
      <c r="J118" s="5">
        <v>2</v>
      </c>
      <c r="K118" s="5" t="s">
        <v>30</v>
      </c>
      <c r="L118" s="5">
        <v>921</v>
      </c>
      <c r="M118" s="5">
        <v>921</v>
      </c>
      <c r="N118" s="5" t="s">
        <v>599</v>
      </c>
      <c r="O118" s="5" t="s">
        <v>32</v>
      </c>
      <c r="P118" s="5" t="s">
        <v>33</v>
      </c>
      <c r="Q118" s="5">
        <v>0</v>
      </c>
      <c r="R118" s="8">
        <v>45126.0000115741</v>
      </c>
      <c r="S118" s="7">
        <v>45141</v>
      </c>
      <c r="T118" s="5" t="s">
        <v>34</v>
      </c>
      <c r="U118" s="5">
        <v>921</v>
      </c>
      <c r="V118" s="5">
        <v>0</v>
      </c>
      <c r="W118" s="5">
        <v>0</v>
      </c>
      <c r="X118" s="5" t="s">
        <v>600</v>
      </c>
      <c r="Y118" s="5" t="s">
        <v>601</v>
      </c>
    </row>
    <row r="119" s="5" customFormat="1" spans="1:25">
      <c r="A119" s="5" t="s">
        <v>602</v>
      </c>
      <c r="B119" s="5" t="s">
        <v>26</v>
      </c>
      <c r="C119" s="5" t="s">
        <v>27</v>
      </c>
      <c r="D119" s="5" t="s">
        <v>603</v>
      </c>
      <c r="E119" s="5" t="s">
        <v>604</v>
      </c>
      <c r="F119" s="7">
        <v>45137</v>
      </c>
      <c r="G119" s="7">
        <v>45138</v>
      </c>
      <c r="H119" s="5">
        <v>1</v>
      </c>
      <c r="I119" s="5">
        <v>1</v>
      </c>
      <c r="J119" s="5">
        <v>1</v>
      </c>
      <c r="K119" s="5" t="s">
        <v>30</v>
      </c>
      <c r="L119" s="5">
        <v>1999</v>
      </c>
      <c r="M119" s="5">
        <v>1999</v>
      </c>
      <c r="N119" s="5" t="s">
        <v>605</v>
      </c>
      <c r="O119" s="5" t="s">
        <v>32</v>
      </c>
      <c r="P119" s="5" t="s">
        <v>33</v>
      </c>
      <c r="Q119" s="5">
        <v>0</v>
      </c>
      <c r="R119" s="8">
        <v>45126.0000115741</v>
      </c>
      <c r="S119" s="7">
        <v>45141</v>
      </c>
      <c r="T119" s="5" t="s">
        <v>34</v>
      </c>
      <c r="U119" s="5">
        <v>1999</v>
      </c>
      <c r="V119" s="5">
        <v>0</v>
      </c>
      <c r="W119" s="5">
        <v>0</v>
      </c>
      <c r="X119" s="5" t="s">
        <v>606</v>
      </c>
      <c r="Y119" s="5" t="s">
        <v>607</v>
      </c>
    </row>
    <row r="120" s="5" customFormat="1" spans="1:26">
      <c r="A120" s="5" t="s">
        <v>608</v>
      </c>
      <c r="B120" s="5" t="s">
        <v>26</v>
      </c>
      <c r="C120" s="5" t="s">
        <v>27</v>
      </c>
      <c r="D120" s="5" t="s">
        <v>609</v>
      </c>
      <c r="E120" s="5" t="s">
        <v>610</v>
      </c>
      <c r="F120" s="7">
        <v>45135</v>
      </c>
      <c r="G120" s="7">
        <v>45138</v>
      </c>
      <c r="H120" s="5">
        <v>1</v>
      </c>
      <c r="I120" s="5">
        <v>3</v>
      </c>
      <c r="J120" s="5">
        <v>3</v>
      </c>
      <c r="K120" s="5" t="s">
        <v>30</v>
      </c>
      <c r="L120" s="5">
        <v>9717</v>
      </c>
      <c r="M120" s="5">
        <v>9717</v>
      </c>
      <c r="N120" s="5" t="s">
        <v>611</v>
      </c>
      <c r="O120" s="5" t="s">
        <v>32</v>
      </c>
      <c r="P120" s="5" t="s">
        <v>33</v>
      </c>
      <c r="Q120" s="5">
        <v>0</v>
      </c>
      <c r="R120" s="8">
        <v>45126</v>
      </c>
      <c r="S120" s="7">
        <v>45141</v>
      </c>
      <c r="T120" s="5" t="s">
        <v>34</v>
      </c>
      <c r="U120" s="5">
        <v>9717</v>
      </c>
      <c r="V120" s="5">
        <v>0</v>
      </c>
      <c r="W120" s="5">
        <v>0</v>
      </c>
      <c r="X120" s="5" t="s">
        <v>612</v>
      </c>
      <c r="Y120" s="5">
        <v>23890168</v>
      </c>
      <c r="Z120" s="5" t="s">
        <v>613</v>
      </c>
    </row>
    <row r="121" s="5" customFormat="1" spans="1:25">
      <c r="A121" s="5" t="s">
        <v>614</v>
      </c>
      <c r="B121" s="5" t="s">
        <v>26</v>
      </c>
      <c r="C121" s="5" t="s">
        <v>27</v>
      </c>
      <c r="D121" s="5" t="s">
        <v>615</v>
      </c>
      <c r="E121" s="5" t="s">
        <v>616</v>
      </c>
      <c r="F121" s="7">
        <v>45136</v>
      </c>
      <c r="G121" s="7">
        <v>45138</v>
      </c>
      <c r="H121" s="5">
        <v>1</v>
      </c>
      <c r="I121" s="5">
        <v>2</v>
      </c>
      <c r="J121" s="5">
        <v>2</v>
      </c>
      <c r="K121" s="5" t="s">
        <v>30</v>
      </c>
      <c r="L121" s="5">
        <v>746</v>
      </c>
      <c r="M121" s="5">
        <v>746</v>
      </c>
      <c r="N121" s="5" t="s">
        <v>617</v>
      </c>
      <c r="O121" s="5" t="s">
        <v>32</v>
      </c>
      <c r="P121" s="5" t="s">
        <v>33</v>
      </c>
      <c r="Q121" s="5">
        <v>0</v>
      </c>
      <c r="R121" s="8">
        <v>45126.0000115741</v>
      </c>
      <c r="S121" s="7">
        <v>45141</v>
      </c>
      <c r="T121" s="5" t="s">
        <v>34</v>
      </c>
      <c r="U121" s="5">
        <v>746</v>
      </c>
      <c r="V121" s="5">
        <v>0</v>
      </c>
      <c r="W121" s="5">
        <v>0</v>
      </c>
      <c r="X121" s="5" t="s">
        <v>618</v>
      </c>
      <c r="Y121" s="5" t="s">
        <v>619</v>
      </c>
    </row>
    <row r="122" s="5" customFormat="1" spans="1:25">
      <c r="A122" s="5" t="s">
        <v>620</v>
      </c>
      <c r="B122" s="5" t="s">
        <v>26</v>
      </c>
      <c r="C122" s="5" t="s">
        <v>27</v>
      </c>
      <c r="D122" s="5" t="s">
        <v>505</v>
      </c>
      <c r="E122" s="5" t="s">
        <v>621</v>
      </c>
      <c r="F122" s="7">
        <v>45136</v>
      </c>
      <c r="G122" s="7">
        <v>45138</v>
      </c>
      <c r="H122" s="5">
        <v>1</v>
      </c>
      <c r="I122" s="5">
        <v>2</v>
      </c>
      <c r="J122" s="5">
        <v>2</v>
      </c>
      <c r="K122" s="5" t="s">
        <v>30</v>
      </c>
      <c r="L122" s="5">
        <v>3725</v>
      </c>
      <c r="M122" s="5">
        <v>3725</v>
      </c>
      <c r="N122" s="5" t="s">
        <v>622</v>
      </c>
      <c r="O122" s="5" t="s">
        <v>32</v>
      </c>
      <c r="P122" s="5" t="s">
        <v>33</v>
      </c>
      <c r="Q122" s="5">
        <v>0</v>
      </c>
      <c r="R122" s="8">
        <v>45126</v>
      </c>
      <c r="S122" s="7">
        <v>45141</v>
      </c>
      <c r="T122" s="5" t="s">
        <v>34</v>
      </c>
      <c r="U122" s="5">
        <v>3725</v>
      </c>
      <c r="V122" s="5">
        <v>0</v>
      </c>
      <c r="W122" s="5">
        <v>0</v>
      </c>
      <c r="X122" s="5" t="s">
        <v>623</v>
      </c>
      <c r="Y122" s="5" t="s">
        <v>119</v>
      </c>
    </row>
    <row r="123" s="5" customFormat="1" spans="1:25">
      <c r="A123" s="5" t="s">
        <v>624</v>
      </c>
      <c r="B123" s="5" t="s">
        <v>26</v>
      </c>
      <c r="C123" s="5" t="s">
        <v>27</v>
      </c>
      <c r="D123" s="5" t="s">
        <v>625</v>
      </c>
      <c r="E123" s="5" t="s">
        <v>626</v>
      </c>
      <c r="F123" s="7">
        <v>45134</v>
      </c>
      <c r="G123" s="7">
        <v>45138</v>
      </c>
      <c r="H123" s="5">
        <v>2</v>
      </c>
      <c r="I123" s="5">
        <v>4</v>
      </c>
      <c r="J123" s="5">
        <v>8</v>
      </c>
      <c r="K123" s="5" t="s">
        <v>30</v>
      </c>
      <c r="L123" s="5">
        <v>8362</v>
      </c>
      <c r="M123" s="5">
        <v>8362</v>
      </c>
      <c r="N123" s="5" t="s">
        <v>627</v>
      </c>
      <c r="O123" s="5" t="s">
        <v>32</v>
      </c>
      <c r="P123" s="5" t="s">
        <v>33</v>
      </c>
      <c r="Q123" s="5">
        <v>0</v>
      </c>
      <c r="R123" s="8">
        <v>45127.0000115741</v>
      </c>
      <c r="S123" s="7">
        <v>45141</v>
      </c>
      <c r="T123" s="5" t="s">
        <v>34</v>
      </c>
      <c r="U123" s="5">
        <v>8362</v>
      </c>
      <c r="V123" s="5">
        <v>0</v>
      </c>
      <c r="W123" s="5">
        <v>0</v>
      </c>
      <c r="X123" s="5" t="s">
        <v>628</v>
      </c>
      <c r="Y123" s="5" t="s">
        <v>119</v>
      </c>
    </row>
    <row r="124" s="5" customFormat="1" spans="1:25">
      <c r="A124" s="5" t="s">
        <v>629</v>
      </c>
      <c r="B124" s="5" t="s">
        <v>26</v>
      </c>
      <c r="C124" s="5" t="s">
        <v>27</v>
      </c>
      <c r="D124" s="5" t="s">
        <v>393</v>
      </c>
      <c r="E124" s="5" t="s">
        <v>394</v>
      </c>
      <c r="F124" s="7">
        <v>45136</v>
      </c>
      <c r="G124" s="7">
        <v>45138</v>
      </c>
      <c r="H124" s="5">
        <v>1</v>
      </c>
      <c r="I124" s="5">
        <v>2</v>
      </c>
      <c r="J124" s="5">
        <v>2</v>
      </c>
      <c r="K124" s="5" t="s">
        <v>30</v>
      </c>
      <c r="L124" s="5">
        <v>2282</v>
      </c>
      <c r="M124" s="5">
        <v>2282</v>
      </c>
      <c r="N124" s="5" t="s">
        <v>630</v>
      </c>
      <c r="O124" s="5" t="s">
        <v>32</v>
      </c>
      <c r="P124" s="5" t="s">
        <v>33</v>
      </c>
      <c r="Q124" s="5">
        <v>0</v>
      </c>
      <c r="R124" s="8">
        <v>45127.0000115741</v>
      </c>
      <c r="S124" s="7">
        <v>45141</v>
      </c>
      <c r="T124" s="5" t="s">
        <v>34</v>
      </c>
      <c r="U124" s="5">
        <v>2282</v>
      </c>
      <c r="V124" s="5">
        <v>0</v>
      </c>
      <c r="W124" s="5">
        <v>0</v>
      </c>
      <c r="X124" s="5" t="s">
        <v>631</v>
      </c>
      <c r="Y124" s="5" t="s">
        <v>632</v>
      </c>
    </row>
    <row r="125" s="5" customFormat="1" spans="1:27">
      <c r="A125" s="5" t="s">
        <v>633</v>
      </c>
      <c r="B125" s="5" t="s">
        <v>26</v>
      </c>
      <c r="C125" s="5" t="s">
        <v>27</v>
      </c>
      <c r="D125" s="5" t="s">
        <v>634</v>
      </c>
      <c r="E125" s="5" t="s">
        <v>635</v>
      </c>
      <c r="F125" s="7">
        <v>45136</v>
      </c>
      <c r="G125" s="7">
        <v>45138</v>
      </c>
      <c r="H125" s="5">
        <v>3</v>
      </c>
      <c r="I125" s="5">
        <v>2</v>
      </c>
      <c r="J125" s="5">
        <v>6</v>
      </c>
      <c r="K125" s="5" t="s">
        <v>30</v>
      </c>
      <c r="L125" s="5">
        <v>7170</v>
      </c>
      <c r="M125" s="5">
        <v>7170</v>
      </c>
      <c r="N125" s="5" t="s">
        <v>636</v>
      </c>
      <c r="O125" s="5" t="s">
        <v>32</v>
      </c>
      <c r="P125" s="5" t="s">
        <v>33</v>
      </c>
      <c r="Q125" s="5">
        <v>0</v>
      </c>
      <c r="R125" s="8">
        <v>45127.0000115741</v>
      </c>
      <c r="S125" s="7">
        <v>45141</v>
      </c>
      <c r="T125" s="5" t="s">
        <v>34</v>
      </c>
      <c r="U125" s="5">
        <v>7170</v>
      </c>
      <c r="V125" s="5">
        <v>0</v>
      </c>
      <c r="W125" s="5">
        <v>0</v>
      </c>
      <c r="X125" s="5" t="s">
        <v>637</v>
      </c>
      <c r="Y125" s="5">
        <v>251857</v>
      </c>
      <c r="Z125" s="5">
        <v>251858</v>
      </c>
      <c r="AA125" s="5" t="s">
        <v>638</v>
      </c>
    </row>
    <row r="126" s="5" customFormat="1" spans="1:25">
      <c r="A126" s="5" t="s">
        <v>639</v>
      </c>
      <c r="B126" s="5" t="s">
        <v>26</v>
      </c>
      <c r="C126" s="5" t="s">
        <v>27</v>
      </c>
      <c r="D126" s="5" t="s">
        <v>640</v>
      </c>
      <c r="E126" s="5" t="s">
        <v>641</v>
      </c>
      <c r="F126" s="7">
        <v>45135</v>
      </c>
      <c r="G126" s="7">
        <v>45138</v>
      </c>
      <c r="H126" s="5">
        <v>3</v>
      </c>
      <c r="I126" s="5">
        <v>3</v>
      </c>
      <c r="J126" s="5">
        <v>9</v>
      </c>
      <c r="K126" s="5" t="s">
        <v>30</v>
      </c>
      <c r="L126" s="5">
        <v>2961</v>
      </c>
      <c r="M126" s="5">
        <v>2961</v>
      </c>
      <c r="N126" s="5" t="s">
        <v>642</v>
      </c>
      <c r="O126" s="5" t="s">
        <v>32</v>
      </c>
      <c r="P126" s="5" t="s">
        <v>33</v>
      </c>
      <c r="Q126" s="5">
        <v>0</v>
      </c>
      <c r="R126" s="8">
        <v>45127</v>
      </c>
      <c r="S126" s="7">
        <v>45141</v>
      </c>
      <c r="T126" s="5" t="s">
        <v>34</v>
      </c>
      <c r="U126" s="5">
        <v>2961</v>
      </c>
      <c r="V126" s="5">
        <v>0</v>
      </c>
      <c r="W126" s="5">
        <v>0</v>
      </c>
      <c r="X126" s="5" t="s">
        <v>643</v>
      </c>
      <c r="Y126" s="5" t="s">
        <v>644</v>
      </c>
    </row>
    <row r="127" s="5" customFormat="1" spans="1:25">
      <c r="A127" s="5" t="s">
        <v>645</v>
      </c>
      <c r="B127" s="5" t="s">
        <v>26</v>
      </c>
      <c r="C127" s="5" t="s">
        <v>27</v>
      </c>
      <c r="D127" s="5" t="s">
        <v>646</v>
      </c>
      <c r="E127" s="5" t="s">
        <v>647</v>
      </c>
      <c r="F127" s="7">
        <v>45137</v>
      </c>
      <c r="G127" s="7">
        <v>45138</v>
      </c>
      <c r="H127" s="5">
        <v>2</v>
      </c>
      <c r="I127" s="5">
        <v>1</v>
      </c>
      <c r="J127" s="5">
        <v>2</v>
      </c>
      <c r="K127" s="5" t="s">
        <v>30</v>
      </c>
      <c r="L127" s="5">
        <v>424</v>
      </c>
      <c r="M127" s="5">
        <v>424</v>
      </c>
      <c r="N127" s="5" t="s">
        <v>648</v>
      </c>
      <c r="O127" s="5" t="s">
        <v>32</v>
      </c>
      <c r="P127" s="5" t="s">
        <v>33</v>
      </c>
      <c r="Q127" s="5">
        <v>0</v>
      </c>
      <c r="R127" s="8">
        <v>45127</v>
      </c>
      <c r="S127" s="7">
        <v>45141</v>
      </c>
      <c r="T127" s="5" t="s">
        <v>34</v>
      </c>
      <c r="U127" s="5">
        <v>424</v>
      </c>
      <c r="V127" s="5">
        <v>0</v>
      </c>
      <c r="W127" s="5">
        <v>0</v>
      </c>
      <c r="X127" s="5" t="s">
        <v>649</v>
      </c>
      <c r="Y127" s="5" t="s">
        <v>650</v>
      </c>
    </row>
    <row r="128" s="5" customFormat="1" spans="1:25">
      <c r="A128" s="5" t="s">
        <v>651</v>
      </c>
      <c r="B128" s="5" t="s">
        <v>26</v>
      </c>
      <c r="C128" s="5" t="s">
        <v>27</v>
      </c>
      <c r="D128" s="5" t="s">
        <v>302</v>
      </c>
      <c r="E128" s="5" t="s">
        <v>330</v>
      </c>
      <c r="F128" s="7">
        <v>45136</v>
      </c>
      <c r="G128" s="7">
        <v>45138</v>
      </c>
      <c r="H128" s="5">
        <v>2</v>
      </c>
      <c r="I128" s="5">
        <v>2</v>
      </c>
      <c r="J128" s="5">
        <v>4</v>
      </c>
      <c r="K128" s="5" t="s">
        <v>30</v>
      </c>
      <c r="L128" s="5">
        <v>4344</v>
      </c>
      <c r="M128" s="5">
        <v>4344</v>
      </c>
      <c r="N128" s="5" t="s">
        <v>652</v>
      </c>
      <c r="O128" s="5" t="s">
        <v>32</v>
      </c>
      <c r="P128" s="5" t="s">
        <v>33</v>
      </c>
      <c r="Q128" s="5">
        <v>0</v>
      </c>
      <c r="R128" s="8">
        <v>45128.0000115741</v>
      </c>
      <c r="S128" s="7">
        <v>45141</v>
      </c>
      <c r="T128" s="5" t="s">
        <v>34</v>
      </c>
      <c r="U128" s="5">
        <v>4344</v>
      </c>
      <c r="V128" s="5">
        <v>0</v>
      </c>
      <c r="W128" s="5">
        <v>0</v>
      </c>
      <c r="X128" s="5" t="s">
        <v>653</v>
      </c>
      <c r="Y128" s="5" t="s">
        <v>654</v>
      </c>
    </row>
    <row r="129" s="5" customFormat="1" spans="1:25">
      <c r="A129" s="5" t="s">
        <v>655</v>
      </c>
      <c r="B129" s="5" t="s">
        <v>26</v>
      </c>
      <c r="C129" s="5" t="s">
        <v>27</v>
      </c>
      <c r="D129" s="5" t="s">
        <v>302</v>
      </c>
      <c r="E129" s="5" t="s">
        <v>656</v>
      </c>
      <c r="F129" s="7">
        <v>45133</v>
      </c>
      <c r="G129" s="7">
        <v>45138</v>
      </c>
      <c r="H129" s="5">
        <v>4</v>
      </c>
      <c r="I129" s="5">
        <v>5</v>
      </c>
      <c r="J129" s="5">
        <v>20</v>
      </c>
      <c r="K129" s="5" t="s">
        <v>30</v>
      </c>
      <c r="L129" s="5">
        <v>20680</v>
      </c>
      <c r="M129" s="5">
        <v>20680</v>
      </c>
      <c r="N129" s="5" t="s">
        <v>657</v>
      </c>
      <c r="O129" s="5" t="s">
        <v>32</v>
      </c>
      <c r="P129" s="5" t="s">
        <v>33</v>
      </c>
      <c r="Q129" s="5">
        <v>0</v>
      </c>
      <c r="R129" s="8">
        <v>45128.0000115741</v>
      </c>
      <c r="S129" s="7">
        <v>45141</v>
      </c>
      <c r="T129" s="5" t="s">
        <v>34</v>
      </c>
      <c r="U129" s="5">
        <v>20680</v>
      </c>
      <c r="V129" s="5">
        <v>0</v>
      </c>
      <c r="W129" s="5">
        <v>0</v>
      </c>
      <c r="X129" s="5" t="s">
        <v>658</v>
      </c>
      <c r="Y129" s="5" t="s">
        <v>659</v>
      </c>
    </row>
    <row r="130" s="5" customFormat="1" spans="1:25">
      <c r="A130" s="5" t="s">
        <v>660</v>
      </c>
      <c r="B130" s="5" t="s">
        <v>26</v>
      </c>
      <c r="C130" s="5" t="s">
        <v>27</v>
      </c>
      <c r="D130" s="5" t="s">
        <v>529</v>
      </c>
      <c r="E130" s="5" t="s">
        <v>661</v>
      </c>
      <c r="F130" s="7">
        <v>45134</v>
      </c>
      <c r="G130" s="7">
        <v>45138</v>
      </c>
      <c r="H130" s="5">
        <v>3</v>
      </c>
      <c r="I130" s="5">
        <v>4</v>
      </c>
      <c r="J130" s="5">
        <v>12</v>
      </c>
      <c r="K130" s="5" t="s">
        <v>30</v>
      </c>
      <c r="L130" s="5">
        <v>8256</v>
      </c>
      <c r="M130" s="5">
        <v>8256</v>
      </c>
      <c r="N130" s="5" t="s">
        <v>662</v>
      </c>
      <c r="O130" s="5" t="s">
        <v>32</v>
      </c>
      <c r="P130" s="5" t="s">
        <v>33</v>
      </c>
      <c r="Q130" s="5">
        <v>0</v>
      </c>
      <c r="R130" s="8">
        <v>45128</v>
      </c>
      <c r="S130" s="7">
        <v>45141</v>
      </c>
      <c r="T130" s="5" t="s">
        <v>34</v>
      </c>
      <c r="U130" s="5">
        <v>8256</v>
      </c>
      <c r="V130" s="5">
        <v>0</v>
      </c>
      <c r="W130" s="5">
        <v>0</v>
      </c>
      <c r="X130" s="5" t="s">
        <v>663</v>
      </c>
      <c r="Y130" s="5" t="s">
        <v>664</v>
      </c>
    </row>
    <row r="131" s="5" customFormat="1" spans="1:25">
      <c r="A131" s="5" t="s">
        <v>665</v>
      </c>
      <c r="B131" s="5" t="s">
        <v>26</v>
      </c>
      <c r="C131" s="5" t="s">
        <v>27</v>
      </c>
      <c r="D131" s="5" t="s">
        <v>459</v>
      </c>
      <c r="E131" s="5" t="s">
        <v>460</v>
      </c>
      <c r="F131" s="7">
        <v>45137</v>
      </c>
      <c r="G131" s="7">
        <v>45138</v>
      </c>
      <c r="H131" s="5">
        <v>1</v>
      </c>
      <c r="I131" s="5">
        <v>1</v>
      </c>
      <c r="J131" s="5">
        <v>1</v>
      </c>
      <c r="K131" s="5" t="s">
        <v>30</v>
      </c>
      <c r="L131" s="5">
        <v>741</v>
      </c>
      <c r="M131" s="5">
        <v>741</v>
      </c>
      <c r="N131" s="5" t="s">
        <v>666</v>
      </c>
      <c r="O131" s="5" t="s">
        <v>32</v>
      </c>
      <c r="P131" s="5" t="s">
        <v>33</v>
      </c>
      <c r="Q131" s="5">
        <v>0</v>
      </c>
      <c r="R131" s="8">
        <v>45128.0000115741</v>
      </c>
      <c r="S131" s="7">
        <v>45141</v>
      </c>
      <c r="T131" s="5" t="s">
        <v>34</v>
      </c>
      <c r="U131" s="5">
        <v>741</v>
      </c>
      <c r="V131" s="5">
        <v>0</v>
      </c>
      <c r="W131" s="5">
        <v>0</v>
      </c>
      <c r="X131" s="5" t="s">
        <v>667</v>
      </c>
      <c r="Y131" s="5" t="s">
        <v>463</v>
      </c>
    </row>
    <row r="132" s="5" customFormat="1" spans="1:25">
      <c r="A132" s="5" t="s">
        <v>668</v>
      </c>
      <c r="B132" s="5" t="s">
        <v>26</v>
      </c>
      <c r="C132" s="5" t="s">
        <v>27</v>
      </c>
      <c r="D132" s="5" t="s">
        <v>669</v>
      </c>
      <c r="E132" s="5" t="s">
        <v>670</v>
      </c>
      <c r="F132" s="7">
        <v>45134</v>
      </c>
      <c r="G132" s="7">
        <v>45138</v>
      </c>
      <c r="H132" s="5">
        <v>1</v>
      </c>
      <c r="I132" s="5">
        <v>4</v>
      </c>
      <c r="J132" s="5">
        <v>4</v>
      </c>
      <c r="K132" s="5" t="s">
        <v>30</v>
      </c>
      <c r="L132" s="5">
        <v>3744</v>
      </c>
      <c r="M132" s="5">
        <v>3744</v>
      </c>
      <c r="N132" s="5" t="s">
        <v>671</v>
      </c>
      <c r="O132" s="5" t="s">
        <v>32</v>
      </c>
      <c r="P132" s="5" t="s">
        <v>33</v>
      </c>
      <c r="Q132" s="5">
        <v>0</v>
      </c>
      <c r="R132" s="8">
        <v>45128.0000115741</v>
      </c>
      <c r="S132" s="7">
        <v>45141</v>
      </c>
      <c r="T132" s="5" t="s">
        <v>34</v>
      </c>
      <c r="U132" s="5">
        <v>3744</v>
      </c>
      <c r="V132" s="5">
        <v>0</v>
      </c>
      <c r="W132" s="5">
        <v>0</v>
      </c>
      <c r="X132" s="5" t="s">
        <v>672</v>
      </c>
      <c r="Y132" s="5" t="s">
        <v>673</v>
      </c>
    </row>
    <row r="133" s="5" customFormat="1" spans="1:25">
      <c r="A133" s="5" t="s">
        <v>674</v>
      </c>
      <c r="B133" s="5" t="s">
        <v>26</v>
      </c>
      <c r="C133" s="5" t="s">
        <v>27</v>
      </c>
      <c r="D133" s="5" t="s">
        <v>675</v>
      </c>
      <c r="E133" s="5" t="s">
        <v>676</v>
      </c>
      <c r="F133" s="7">
        <v>45134</v>
      </c>
      <c r="G133" s="7">
        <v>45138</v>
      </c>
      <c r="H133" s="5">
        <v>1</v>
      </c>
      <c r="I133" s="5">
        <v>4</v>
      </c>
      <c r="J133" s="5">
        <v>4</v>
      </c>
      <c r="K133" s="5" t="s">
        <v>30</v>
      </c>
      <c r="L133" s="5">
        <v>1840</v>
      </c>
      <c r="M133" s="5">
        <v>1840</v>
      </c>
      <c r="N133" s="5" t="s">
        <v>677</v>
      </c>
      <c r="O133" s="5" t="s">
        <v>32</v>
      </c>
      <c r="P133" s="5" t="s">
        <v>33</v>
      </c>
      <c r="Q133" s="5">
        <v>0</v>
      </c>
      <c r="R133" s="8">
        <v>45129.0000115741</v>
      </c>
      <c r="S133" s="7">
        <v>45141</v>
      </c>
      <c r="T133" s="5" t="s">
        <v>34</v>
      </c>
      <c r="U133" s="5">
        <v>1840</v>
      </c>
      <c r="V133" s="5">
        <v>0</v>
      </c>
      <c r="W133" s="5">
        <v>0</v>
      </c>
      <c r="X133" s="5" t="s">
        <v>678</v>
      </c>
      <c r="Y133" s="5" t="s">
        <v>679</v>
      </c>
    </row>
    <row r="134" s="5" customFormat="1" spans="1:25">
      <c r="A134" s="5" t="s">
        <v>680</v>
      </c>
      <c r="B134" s="5" t="s">
        <v>26</v>
      </c>
      <c r="C134" s="5" t="s">
        <v>27</v>
      </c>
      <c r="D134" s="5" t="s">
        <v>681</v>
      </c>
      <c r="E134" s="5" t="s">
        <v>682</v>
      </c>
      <c r="F134" s="7">
        <v>45135</v>
      </c>
      <c r="G134" s="7">
        <v>45138</v>
      </c>
      <c r="H134" s="5">
        <v>1</v>
      </c>
      <c r="I134" s="5">
        <v>3</v>
      </c>
      <c r="J134" s="5">
        <v>3</v>
      </c>
      <c r="K134" s="5" t="s">
        <v>30</v>
      </c>
      <c r="L134" s="5">
        <v>2040</v>
      </c>
      <c r="M134" s="5">
        <v>2040</v>
      </c>
      <c r="N134" s="5" t="s">
        <v>683</v>
      </c>
      <c r="O134" s="5" t="s">
        <v>32</v>
      </c>
      <c r="P134" s="5" t="s">
        <v>33</v>
      </c>
      <c r="Q134" s="5">
        <v>0</v>
      </c>
      <c r="R134" s="8">
        <v>45129</v>
      </c>
      <c r="S134" s="7">
        <v>45141</v>
      </c>
      <c r="T134" s="5" t="s">
        <v>34</v>
      </c>
      <c r="U134" s="5">
        <v>2040</v>
      </c>
      <c r="V134" s="5">
        <v>0</v>
      </c>
      <c r="W134" s="5">
        <v>0</v>
      </c>
      <c r="X134" s="5" t="s">
        <v>684</v>
      </c>
      <c r="Y134" s="5" t="s">
        <v>685</v>
      </c>
    </row>
    <row r="135" s="5" customFormat="1" spans="1:25">
      <c r="A135" s="5" t="s">
        <v>686</v>
      </c>
      <c r="B135" s="5" t="s">
        <v>26</v>
      </c>
      <c r="C135" s="5" t="s">
        <v>27</v>
      </c>
      <c r="D135" s="5" t="s">
        <v>302</v>
      </c>
      <c r="E135" s="5" t="s">
        <v>656</v>
      </c>
      <c r="F135" s="7">
        <v>45133</v>
      </c>
      <c r="G135" s="7">
        <v>45138</v>
      </c>
      <c r="H135" s="5">
        <v>4</v>
      </c>
      <c r="I135" s="5">
        <v>5</v>
      </c>
      <c r="J135" s="5">
        <v>20</v>
      </c>
      <c r="K135" s="5" t="s">
        <v>30</v>
      </c>
      <c r="L135" s="5">
        <v>200</v>
      </c>
      <c r="M135" s="5">
        <v>200</v>
      </c>
      <c r="N135" s="5" t="s">
        <v>657</v>
      </c>
      <c r="O135" s="5" t="s">
        <v>32</v>
      </c>
      <c r="P135" s="5" t="s">
        <v>33</v>
      </c>
      <c r="Q135" s="5">
        <v>0</v>
      </c>
      <c r="R135" s="8">
        <v>45129.0000115741</v>
      </c>
      <c r="S135" s="7">
        <v>45141</v>
      </c>
      <c r="T135" s="5" t="s">
        <v>34</v>
      </c>
      <c r="U135" s="5">
        <v>200</v>
      </c>
      <c r="V135" s="5">
        <v>0</v>
      </c>
      <c r="W135" s="5">
        <v>0</v>
      </c>
      <c r="X135" s="5" t="s">
        <v>119</v>
      </c>
      <c r="Y135" s="5" t="s">
        <v>119</v>
      </c>
    </row>
    <row r="136" s="5" customFormat="1" spans="1:25">
      <c r="A136" s="5" t="s">
        <v>687</v>
      </c>
      <c r="B136" s="5" t="s">
        <v>26</v>
      </c>
      <c r="C136" s="5" t="s">
        <v>27</v>
      </c>
      <c r="D136" s="5" t="s">
        <v>137</v>
      </c>
      <c r="E136" s="5" t="s">
        <v>688</v>
      </c>
      <c r="F136" s="7">
        <v>45137</v>
      </c>
      <c r="G136" s="7">
        <v>45138</v>
      </c>
      <c r="H136" s="5">
        <v>1</v>
      </c>
      <c r="I136" s="5">
        <v>1</v>
      </c>
      <c r="J136" s="5">
        <v>1</v>
      </c>
      <c r="K136" s="5" t="s">
        <v>30</v>
      </c>
      <c r="L136" s="5">
        <v>840</v>
      </c>
      <c r="M136" s="5">
        <v>840</v>
      </c>
      <c r="N136" s="5" t="s">
        <v>689</v>
      </c>
      <c r="O136" s="5" t="s">
        <v>32</v>
      </c>
      <c r="P136" s="5" t="s">
        <v>33</v>
      </c>
      <c r="Q136" s="5">
        <v>0</v>
      </c>
      <c r="R136" s="8">
        <v>45129</v>
      </c>
      <c r="S136" s="7">
        <v>45141</v>
      </c>
      <c r="T136" s="5" t="s">
        <v>34</v>
      </c>
      <c r="U136" s="5">
        <v>840</v>
      </c>
      <c r="V136" s="5">
        <v>0</v>
      </c>
      <c r="W136" s="5">
        <v>0</v>
      </c>
      <c r="X136" s="5" t="s">
        <v>690</v>
      </c>
      <c r="Y136" s="5" t="s">
        <v>691</v>
      </c>
    </row>
    <row r="137" s="5" customFormat="1" spans="1:25">
      <c r="A137" s="5" t="s">
        <v>692</v>
      </c>
      <c r="B137" s="5" t="s">
        <v>26</v>
      </c>
      <c r="C137" s="5" t="s">
        <v>27</v>
      </c>
      <c r="D137" s="5" t="s">
        <v>693</v>
      </c>
      <c r="E137" s="5" t="s">
        <v>694</v>
      </c>
      <c r="F137" s="7">
        <v>45137</v>
      </c>
      <c r="G137" s="7">
        <v>45138</v>
      </c>
      <c r="H137" s="5">
        <v>1</v>
      </c>
      <c r="I137" s="5">
        <v>1</v>
      </c>
      <c r="J137" s="5">
        <v>1</v>
      </c>
      <c r="K137" s="5" t="s">
        <v>30</v>
      </c>
      <c r="L137" s="5">
        <v>423</v>
      </c>
      <c r="M137" s="5">
        <v>423</v>
      </c>
      <c r="N137" s="5" t="s">
        <v>695</v>
      </c>
      <c r="O137" s="5" t="s">
        <v>32</v>
      </c>
      <c r="P137" s="5" t="s">
        <v>33</v>
      </c>
      <c r="Q137" s="5">
        <v>0</v>
      </c>
      <c r="R137" s="8">
        <v>45129</v>
      </c>
      <c r="S137" s="7">
        <v>45141</v>
      </c>
      <c r="T137" s="5" t="s">
        <v>34</v>
      </c>
      <c r="U137" s="5">
        <v>423</v>
      </c>
      <c r="V137" s="5">
        <v>0</v>
      </c>
      <c r="W137" s="5">
        <v>0</v>
      </c>
      <c r="X137" s="5" t="s">
        <v>696</v>
      </c>
      <c r="Y137" s="5" t="s">
        <v>697</v>
      </c>
    </row>
    <row r="138" s="5" customFormat="1" spans="1:25">
      <c r="A138" s="5" t="s">
        <v>698</v>
      </c>
      <c r="B138" s="5" t="s">
        <v>26</v>
      </c>
      <c r="C138" s="5" t="s">
        <v>27</v>
      </c>
      <c r="D138" s="5" t="s">
        <v>699</v>
      </c>
      <c r="E138" s="5" t="s">
        <v>700</v>
      </c>
      <c r="F138" s="7">
        <v>45136</v>
      </c>
      <c r="G138" s="7">
        <v>45138</v>
      </c>
      <c r="H138" s="5">
        <v>1</v>
      </c>
      <c r="I138" s="5">
        <v>2</v>
      </c>
      <c r="J138" s="5">
        <v>2</v>
      </c>
      <c r="K138" s="5" t="s">
        <v>30</v>
      </c>
      <c r="L138" s="5">
        <v>2780</v>
      </c>
      <c r="M138" s="5">
        <v>2780</v>
      </c>
      <c r="N138" s="5" t="s">
        <v>701</v>
      </c>
      <c r="O138" s="5" t="s">
        <v>32</v>
      </c>
      <c r="P138" s="5" t="s">
        <v>33</v>
      </c>
      <c r="Q138" s="5">
        <v>0</v>
      </c>
      <c r="R138" s="8">
        <v>45129.0000115741</v>
      </c>
      <c r="S138" s="7">
        <v>45141</v>
      </c>
      <c r="T138" s="5" t="s">
        <v>34</v>
      </c>
      <c r="U138" s="5">
        <v>2780</v>
      </c>
      <c r="V138" s="5">
        <v>0</v>
      </c>
      <c r="W138" s="5">
        <v>0</v>
      </c>
      <c r="X138" s="5" t="s">
        <v>702</v>
      </c>
      <c r="Y138" s="5" t="s">
        <v>703</v>
      </c>
    </row>
    <row r="139" s="5" customFormat="1" spans="1:25">
      <c r="A139" s="5" t="s">
        <v>458</v>
      </c>
      <c r="B139" s="5" t="s">
        <v>26</v>
      </c>
      <c r="C139" s="5" t="s">
        <v>125</v>
      </c>
      <c r="D139" s="5" t="s">
        <v>459</v>
      </c>
      <c r="E139" s="5" t="s">
        <v>460</v>
      </c>
      <c r="F139" s="7">
        <v>45137</v>
      </c>
      <c r="G139" s="7">
        <v>45138</v>
      </c>
      <c r="H139" s="5">
        <v>1</v>
      </c>
      <c r="I139" s="5">
        <v>1</v>
      </c>
      <c r="J139" s="5">
        <v>1</v>
      </c>
      <c r="K139" s="5" t="s">
        <v>30</v>
      </c>
      <c r="L139" s="5">
        <v>-741</v>
      </c>
      <c r="M139" s="5">
        <v>-741</v>
      </c>
      <c r="N139" s="5" t="s">
        <v>461</v>
      </c>
      <c r="O139" s="5" t="s">
        <v>32</v>
      </c>
      <c r="P139" s="5" t="s">
        <v>33</v>
      </c>
      <c r="Q139" s="5">
        <v>0</v>
      </c>
      <c r="R139" s="8">
        <v>45122</v>
      </c>
      <c r="S139" s="7">
        <v>45141</v>
      </c>
      <c r="T139" s="5" t="s">
        <v>34</v>
      </c>
      <c r="U139" s="5">
        <v>-741</v>
      </c>
      <c r="V139" s="5">
        <v>0</v>
      </c>
      <c r="W139" s="5">
        <v>0</v>
      </c>
      <c r="X139" s="5" t="s">
        <v>462</v>
      </c>
      <c r="Y139" s="5" t="s">
        <v>463</v>
      </c>
    </row>
    <row r="140" s="5" customFormat="1" spans="1:25">
      <c r="A140" s="5" t="s">
        <v>704</v>
      </c>
      <c r="B140" s="5" t="s">
        <v>26</v>
      </c>
      <c r="C140" s="5" t="s">
        <v>27</v>
      </c>
      <c r="D140" s="5" t="s">
        <v>705</v>
      </c>
      <c r="E140" s="5" t="s">
        <v>706</v>
      </c>
      <c r="F140" s="7">
        <v>45132</v>
      </c>
      <c r="G140" s="7">
        <v>45138</v>
      </c>
      <c r="H140" s="5">
        <v>1</v>
      </c>
      <c r="I140" s="5">
        <v>6</v>
      </c>
      <c r="J140" s="5">
        <v>6</v>
      </c>
      <c r="K140" s="5" t="s">
        <v>30</v>
      </c>
      <c r="L140" s="5">
        <v>1278</v>
      </c>
      <c r="M140" s="5">
        <v>1278</v>
      </c>
      <c r="N140" s="5" t="s">
        <v>707</v>
      </c>
      <c r="O140" s="5" t="s">
        <v>32</v>
      </c>
      <c r="P140" s="5" t="s">
        <v>33</v>
      </c>
      <c r="Q140" s="5">
        <v>0</v>
      </c>
      <c r="R140" s="8">
        <v>45130.0000115741</v>
      </c>
      <c r="S140" s="7">
        <v>45141</v>
      </c>
      <c r="T140" s="5" t="s">
        <v>34</v>
      </c>
      <c r="U140" s="5">
        <v>1278</v>
      </c>
      <c r="V140" s="5">
        <v>0</v>
      </c>
      <c r="W140" s="5">
        <v>0</v>
      </c>
      <c r="X140" s="5" t="s">
        <v>708</v>
      </c>
      <c r="Y140" s="5" t="s">
        <v>708</v>
      </c>
    </row>
    <row r="141" s="5" customFormat="1" spans="1:25">
      <c r="A141" s="5" t="s">
        <v>709</v>
      </c>
      <c r="B141" s="5" t="s">
        <v>26</v>
      </c>
      <c r="C141" s="5" t="s">
        <v>27</v>
      </c>
      <c r="D141" s="5" t="s">
        <v>669</v>
      </c>
      <c r="E141" s="5" t="s">
        <v>710</v>
      </c>
      <c r="F141" s="7">
        <v>45132</v>
      </c>
      <c r="G141" s="7">
        <v>45138</v>
      </c>
      <c r="H141" s="5">
        <v>1</v>
      </c>
      <c r="I141" s="5">
        <v>6</v>
      </c>
      <c r="J141" s="5">
        <v>6</v>
      </c>
      <c r="K141" s="5" t="s">
        <v>30</v>
      </c>
      <c r="L141" s="5">
        <v>3642</v>
      </c>
      <c r="M141" s="5">
        <v>3642</v>
      </c>
      <c r="N141" s="5" t="s">
        <v>711</v>
      </c>
      <c r="O141" s="5" t="s">
        <v>32</v>
      </c>
      <c r="P141" s="5" t="s">
        <v>33</v>
      </c>
      <c r="Q141" s="5">
        <v>0</v>
      </c>
      <c r="R141" s="8">
        <v>45130.0000115741</v>
      </c>
      <c r="S141" s="7">
        <v>45141</v>
      </c>
      <c r="T141" s="5" t="s">
        <v>34</v>
      </c>
      <c r="U141" s="5">
        <v>3642</v>
      </c>
      <c r="V141" s="5">
        <v>0</v>
      </c>
      <c r="W141" s="5">
        <v>0</v>
      </c>
      <c r="X141" s="5" t="s">
        <v>712</v>
      </c>
      <c r="Y141" s="5" t="s">
        <v>713</v>
      </c>
    </row>
    <row r="142" s="5" customFormat="1" spans="1:25">
      <c r="A142" s="5" t="s">
        <v>714</v>
      </c>
      <c r="B142" s="5" t="s">
        <v>26</v>
      </c>
      <c r="C142" s="5" t="s">
        <v>27</v>
      </c>
      <c r="D142" s="5" t="s">
        <v>715</v>
      </c>
      <c r="E142" s="5" t="s">
        <v>716</v>
      </c>
      <c r="F142" s="7">
        <v>45137</v>
      </c>
      <c r="G142" s="7">
        <v>45138</v>
      </c>
      <c r="H142" s="5">
        <v>1</v>
      </c>
      <c r="I142" s="5">
        <v>1</v>
      </c>
      <c r="J142" s="5">
        <v>1</v>
      </c>
      <c r="K142" s="5" t="s">
        <v>30</v>
      </c>
      <c r="L142" s="5">
        <v>273</v>
      </c>
      <c r="M142" s="5">
        <v>273</v>
      </c>
      <c r="N142" s="5" t="s">
        <v>717</v>
      </c>
      <c r="O142" s="5" t="s">
        <v>32</v>
      </c>
      <c r="P142" s="5" t="s">
        <v>33</v>
      </c>
      <c r="Q142" s="5">
        <v>0</v>
      </c>
      <c r="R142" s="8">
        <v>45130.0000115741</v>
      </c>
      <c r="S142" s="7">
        <v>45141</v>
      </c>
      <c r="T142" s="5" t="s">
        <v>34</v>
      </c>
      <c r="U142" s="5">
        <v>273</v>
      </c>
      <c r="V142" s="5">
        <v>0</v>
      </c>
      <c r="W142" s="5">
        <v>0</v>
      </c>
      <c r="X142" s="5" t="s">
        <v>718</v>
      </c>
      <c r="Y142" s="5" t="s">
        <v>719</v>
      </c>
    </row>
    <row r="143" s="5" customFormat="1" spans="1:25">
      <c r="A143" s="5" t="s">
        <v>720</v>
      </c>
      <c r="B143" s="5" t="s">
        <v>26</v>
      </c>
      <c r="C143" s="5" t="s">
        <v>27</v>
      </c>
      <c r="D143" s="5" t="s">
        <v>681</v>
      </c>
      <c r="E143" s="5" t="s">
        <v>682</v>
      </c>
      <c r="F143" s="7">
        <v>45134</v>
      </c>
      <c r="G143" s="7">
        <v>45138</v>
      </c>
      <c r="H143" s="5">
        <v>1</v>
      </c>
      <c r="I143" s="5">
        <v>4</v>
      </c>
      <c r="J143" s="5">
        <v>4</v>
      </c>
      <c r="K143" s="5" t="s">
        <v>30</v>
      </c>
      <c r="L143" s="5">
        <v>2640</v>
      </c>
      <c r="M143" s="5">
        <v>2640</v>
      </c>
      <c r="N143" s="5" t="s">
        <v>721</v>
      </c>
      <c r="O143" s="5" t="s">
        <v>32</v>
      </c>
      <c r="P143" s="5" t="s">
        <v>33</v>
      </c>
      <c r="Q143" s="5">
        <v>0</v>
      </c>
      <c r="R143" s="8">
        <v>45131</v>
      </c>
      <c r="S143" s="7">
        <v>45141</v>
      </c>
      <c r="T143" s="5" t="s">
        <v>34</v>
      </c>
      <c r="U143" s="5">
        <v>2640</v>
      </c>
      <c r="V143" s="5">
        <v>0</v>
      </c>
      <c r="W143" s="5">
        <v>0</v>
      </c>
      <c r="X143" s="5" t="s">
        <v>722</v>
      </c>
      <c r="Y143" s="5" t="s">
        <v>723</v>
      </c>
    </row>
    <row r="144" s="5" customFormat="1" spans="1:25">
      <c r="A144" s="5" t="s">
        <v>724</v>
      </c>
      <c r="B144" s="5" t="s">
        <v>26</v>
      </c>
      <c r="C144" s="5" t="s">
        <v>27</v>
      </c>
      <c r="D144" s="5" t="s">
        <v>348</v>
      </c>
      <c r="E144" s="5" t="s">
        <v>349</v>
      </c>
      <c r="F144" s="7">
        <v>45137</v>
      </c>
      <c r="G144" s="7">
        <v>45138</v>
      </c>
      <c r="H144" s="5">
        <v>1</v>
      </c>
      <c r="I144" s="5">
        <v>1</v>
      </c>
      <c r="J144" s="5">
        <v>1</v>
      </c>
      <c r="K144" s="5" t="s">
        <v>30</v>
      </c>
      <c r="L144" s="5">
        <v>2300</v>
      </c>
      <c r="M144" s="5">
        <v>2300</v>
      </c>
      <c r="N144" s="5" t="s">
        <v>725</v>
      </c>
      <c r="O144" s="5" t="s">
        <v>32</v>
      </c>
      <c r="P144" s="5" t="s">
        <v>33</v>
      </c>
      <c r="Q144" s="5">
        <v>0</v>
      </c>
      <c r="R144" s="8">
        <v>45131</v>
      </c>
      <c r="S144" s="7">
        <v>45141</v>
      </c>
      <c r="T144" s="5" t="s">
        <v>34</v>
      </c>
      <c r="U144" s="5">
        <v>2300</v>
      </c>
      <c r="V144" s="5">
        <v>0</v>
      </c>
      <c r="W144" s="5">
        <v>0</v>
      </c>
      <c r="X144" s="5" t="s">
        <v>726</v>
      </c>
      <c r="Y144" s="5" t="s">
        <v>727</v>
      </c>
    </row>
    <row r="145" s="5" customFormat="1" spans="1:25">
      <c r="A145" s="5" t="s">
        <v>728</v>
      </c>
      <c r="B145" s="5" t="s">
        <v>26</v>
      </c>
      <c r="C145" s="5" t="s">
        <v>27</v>
      </c>
      <c r="D145" s="5" t="s">
        <v>551</v>
      </c>
      <c r="E145" s="5" t="s">
        <v>598</v>
      </c>
      <c r="F145" s="7">
        <v>45136</v>
      </c>
      <c r="G145" s="7">
        <v>45138</v>
      </c>
      <c r="H145" s="5">
        <v>1</v>
      </c>
      <c r="I145" s="5">
        <v>2</v>
      </c>
      <c r="J145" s="5">
        <v>2</v>
      </c>
      <c r="K145" s="5" t="s">
        <v>30</v>
      </c>
      <c r="L145" s="5">
        <v>957</v>
      </c>
      <c r="M145" s="5">
        <v>957</v>
      </c>
      <c r="N145" s="5" t="s">
        <v>729</v>
      </c>
      <c r="O145" s="5" t="s">
        <v>32</v>
      </c>
      <c r="P145" s="5" t="s">
        <v>33</v>
      </c>
      <c r="Q145" s="5">
        <v>0</v>
      </c>
      <c r="R145" s="8">
        <v>45131</v>
      </c>
      <c r="S145" s="7">
        <v>45141</v>
      </c>
      <c r="T145" s="5" t="s">
        <v>34</v>
      </c>
      <c r="U145" s="5">
        <v>957</v>
      </c>
      <c r="V145" s="5">
        <v>0</v>
      </c>
      <c r="W145" s="5">
        <v>0</v>
      </c>
      <c r="X145" s="5" t="s">
        <v>730</v>
      </c>
      <c r="Y145" s="5" t="s">
        <v>731</v>
      </c>
    </row>
    <row r="146" s="5" customFormat="1" spans="1:25">
      <c r="A146" s="5" t="s">
        <v>732</v>
      </c>
      <c r="B146" s="5" t="s">
        <v>26</v>
      </c>
      <c r="C146" s="5" t="s">
        <v>27</v>
      </c>
      <c r="D146" s="5" t="s">
        <v>551</v>
      </c>
      <c r="E146" s="5" t="s">
        <v>242</v>
      </c>
      <c r="F146" s="7">
        <v>45137</v>
      </c>
      <c r="G146" s="7">
        <v>45138</v>
      </c>
      <c r="H146" s="5">
        <v>1</v>
      </c>
      <c r="I146" s="5">
        <v>1</v>
      </c>
      <c r="J146" s="5">
        <v>1</v>
      </c>
      <c r="K146" s="5" t="s">
        <v>30</v>
      </c>
      <c r="L146" s="5">
        <v>442</v>
      </c>
      <c r="M146" s="5">
        <v>442</v>
      </c>
      <c r="N146" s="5" t="s">
        <v>733</v>
      </c>
      <c r="O146" s="5" t="s">
        <v>32</v>
      </c>
      <c r="P146" s="5" t="s">
        <v>33</v>
      </c>
      <c r="Q146" s="5">
        <v>0</v>
      </c>
      <c r="R146" s="8">
        <v>45131</v>
      </c>
      <c r="S146" s="7">
        <v>45141</v>
      </c>
      <c r="T146" s="5" t="s">
        <v>34</v>
      </c>
      <c r="U146" s="5">
        <v>442</v>
      </c>
      <c r="V146" s="5">
        <v>0</v>
      </c>
      <c r="W146" s="5">
        <v>0</v>
      </c>
      <c r="X146" s="5" t="s">
        <v>734</v>
      </c>
      <c r="Y146" s="5" t="s">
        <v>735</v>
      </c>
    </row>
    <row r="147" s="5" customFormat="1" spans="1:25">
      <c r="A147" s="5" t="s">
        <v>736</v>
      </c>
      <c r="B147" s="5" t="s">
        <v>26</v>
      </c>
      <c r="C147" s="5" t="s">
        <v>27</v>
      </c>
      <c r="D147" s="5" t="s">
        <v>737</v>
      </c>
      <c r="E147" s="5" t="s">
        <v>738</v>
      </c>
      <c r="F147" s="7">
        <v>45136</v>
      </c>
      <c r="G147" s="7">
        <v>45138</v>
      </c>
      <c r="H147" s="5">
        <v>1</v>
      </c>
      <c r="I147" s="5">
        <v>2</v>
      </c>
      <c r="J147" s="5">
        <v>2</v>
      </c>
      <c r="K147" s="5" t="s">
        <v>30</v>
      </c>
      <c r="L147" s="5">
        <v>636</v>
      </c>
      <c r="M147" s="5">
        <v>636</v>
      </c>
      <c r="N147" s="5" t="s">
        <v>739</v>
      </c>
      <c r="O147" s="5" t="s">
        <v>32</v>
      </c>
      <c r="P147" s="5" t="s">
        <v>33</v>
      </c>
      <c r="Q147" s="5">
        <v>0</v>
      </c>
      <c r="R147" s="8">
        <v>45131</v>
      </c>
      <c r="S147" s="7">
        <v>45141</v>
      </c>
      <c r="T147" s="5" t="s">
        <v>34</v>
      </c>
      <c r="U147" s="5">
        <v>636</v>
      </c>
      <c r="V147" s="5">
        <v>0</v>
      </c>
      <c r="W147" s="5">
        <v>0</v>
      </c>
      <c r="X147" s="5" t="s">
        <v>740</v>
      </c>
      <c r="Y147" s="5" t="s">
        <v>741</v>
      </c>
    </row>
    <row r="148" s="5" customFormat="1" spans="1:25">
      <c r="A148" s="5" t="s">
        <v>742</v>
      </c>
      <c r="B148" s="5" t="s">
        <v>26</v>
      </c>
      <c r="C148" s="5" t="s">
        <v>27</v>
      </c>
      <c r="D148" s="5" t="s">
        <v>132</v>
      </c>
      <c r="E148" s="5" t="s">
        <v>743</v>
      </c>
      <c r="F148" s="7">
        <v>45136</v>
      </c>
      <c r="G148" s="7">
        <v>45138</v>
      </c>
      <c r="H148" s="5">
        <v>1</v>
      </c>
      <c r="I148" s="5">
        <v>2</v>
      </c>
      <c r="J148" s="5">
        <v>2</v>
      </c>
      <c r="K148" s="5" t="s">
        <v>30</v>
      </c>
      <c r="L148" s="5">
        <v>2966</v>
      </c>
      <c r="M148" s="5">
        <v>2966</v>
      </c>
      <c r="N148" s="5" t="s">
        <v>744</v>
      </c>
      <c r="O148" s="5" t="s">
        <v>32</v>
      </c>
      <c r="P148" s="5" t="s">
        <v>33</v>
      </c>
      <c r="Q148" s="5">
        <v>0</v>
      </c>
      <c r="R148" s="8">
        <v>45131.0000115741</v>
      </c>
      <c r="S148" s="7">
        <v>45141</v>
      </c>
      <c r="T148" s="5" t="s">
        <v>34</v>
      </c>
      <c r="U148" s="5">
        <v>2966</v>
      </c>
      <c r="V148" s="5">
        <v>0</v>
      </c>
      <c r="W148" s="5">
        <v>0</v>
      </c>
      <c r="X148" s="5" t="s">
        <v>745</v>
      </c>
      <c r="Y148" s="5" t="s">
        <v>746</v>
      </c>
    </row>
    <row r="149" s="5" customFormat="1" spans="1:25">
      <c r="A149" s="5" t="s">
        <v>747</v>
      </c>
      <c r="B149" s="5" t="s">
        <v>26</v>
      </c>
      <c r="C149" s="5" t="s">
        <v>27</v>
      </c>
      <c r="D149" s="5" t="s">
        <v>748</v>
      </c>
      <c r="E149" s="5" t="s">
        <v>749</v>
      </c>
      <c r="F149" s="7">
        <v>45136</v>
      </c>
      <c r="G149" s="7">
        <v>45138</v>
      </c>
      <c r="H149" s="5">
        <v>1</v>
      </c>
      <c r="I149" s="5">
        <v>2</v>
      </c>
      <c r="J149" s="5">
        <v>2</v>
      </c>
      <c r="K149" s="5" t="s">
        <v>30</v>
      </c>
      <c r="L149" s="5">
        <v>1666</v>
      </c>
      <c r="M149" s="5">
        <v>1666</v>
      </c>
      <c r="N149" s="5" t="s">
        <v>750</v>
      </c>
      <c r="O149" s="5" t="s">
        <v>32</v>
      </c>
      <c r="P149" s="5" t="s">
        <v>33</v>
      </c>
      <c r="Q149" s="5">
        <v>0</v>
      </c>
      <c r="R149" s="8">
        <v>45131</v>
      </c>
      <c r="S149" s="7">
        <v>45141</v>
      </c>
      <c r="T149" s="5" t="s">
        <v>34</v>
      </c>
      <c r="U149" s="5">
        <v>1666</v>
      </c>
      <c r="V149" s="5">
        <v>0</v>
      </c>
      <c r="W149" s="5">
        <v>0</v>
      </c>
      <c r="X149" s="5" t="s">
        <v>751</v>
      </c>
      <c r="Y149" s="5" t="s">
        <v>752</v>
      </c>
    </row>
    <row r="150" s="5" customFormat="1" spans="1:25">
      <c r="A150" s="5" t="s">
        <v>753</v>
      </c>
      <c r="B150" s="5" t="s">
        <v>26</v>
      </c>
      <c r="C150" s="5" t="s">
        <v>27</v>
      </c>
      <c r="D150" s="5" t="s">
        <v>551</v>
      </c>
      <c r="E150" s="5" t="s">
        <v>754</v>
      </c>
      <c r="F150" s="7">
        <v>45137</v>
      </c>
      <c r="G150" s="7">
        <v>45138</v>
      </c>
      <c r="H150" s="5">
        <v>1</v>
      </c>
      <c r="I150" s="5">
        <v>1</v>
      </c>
      <c r="J150" s="5">
        <v>1</v>
      </c>
      <c r="K150" s="5" t="s">
        <v>30</v>
      </c>
      <c r="L150" s="5">
        <v>395</v>
      </c>
      <c r="M150" s="5">
        <v>395</v>
      </c>
      <c r="N150" s="5" t="s">
        <v>755</v>
      </c>
      <c r="O150" s="5" t="s">
        <v>32</v>
      </c>
      <c r="P150" s="5" t="s">
        <v>33</v>
      </c>
      <c r="Q150" s="5">
        <v>0</v>
      </c>
      <c r="R150" s="8">
        <v>45131.0000115741</v>
      </c>
      <c r="S150" s="7">
        <v>45141</v>
      </c>
      <c r="T150" s="5" t="s">
        <v>34</v>
      </c>
      <c r="U150" s="5">
        <v>395</v>
      </c>
      <c r="V150" s="5">
        <v>0</v>
      </c>
      <c r="W150" s="5">
        <v>0</v>
      </c>
      <c r="X150" s="5" t="s">
        <v>756</v>
      </c>
      <c r="Y150" s="5" t="s">
        <v>757</v>
      </c>
    </row>
    <row r="151" s="5" customFormat="1" spans="1:25">
      <c r="A151" s="5" t="s">
        <v>758</v>
      </c>
      <c r="B151" s="5" t="s">
        <v>26</v>
      </c>
      <c r="C151" s="5" t="s">
        <v>27</v>
      </c>
      <c r="D151" s="5" t="s">
        <v>551</v>
      </c>
      <c r="E151" s="5" t="s">
        <v>598</v>
      </c>
      <c r="F151" s="7">
        <v>45136</v>
      </c>
      <c r="G151" s="7">
        <v>45138</v>
      </c>
      <c r="H151" s="5">
        <v>1</v>
      </c>
      <c r="I151" s="5">
        <v>2</v>
      </c>
      <c r="J151" s="5">
        <v>2</v>
      </c>
      <c r="K151" s="5" t="s">
        <v>30</v>
      </c>
      <c r="L151" s="5">
        <v>957</v>
      </c>
      <c r="M151" s="5">
        <v>957</v>
      </c>
      <c r="N151" s="5" t="s">
        <v>759</v>
      </c>
      <c r="O151" s="5" t="s">
        <v>32</v>
      </c>
      <c r="P151" s="5" t="s">
        <v>33</v>
      </c>
      <c r="Q151" s="5">
        <v>0</v>
      </c>
      <c r="R151" s="8">
        <v>45131.0000115741</v>
      </c>
      <c r="S151" s="7">
        <v>45141</v>
      </c>
      <c r="T151" s="5" t="s">
        <v>34</v>
      </c>
      <c r="U151" s="5">
        <v>957</v>
      </c>
      <c r="V151" s="5">
        <v>0</v>
      </c>
      <c r="W151" s="5">
        <v>0</v>
      </c>
      <c r="X151" s="5" t="s">
        <v>760</v>
      </c>
      <c r="Y151" s="5" t="s">
        <v>761</v>
      </c>
    </row>
    <row r="152" s="5" customFormat="1" spans="1:25">
      <c r="A152" s="5" t="s">
        <v>762</v>
      </c>
      <c r="B152" s="5" t="s">
        <v>26</v>
      </c>
      <c r="C152" s="5" t="s">
        <v>27</v>
      </c>
      <c r="D152" s="5" t="s">
        <v>763</v>
      </c>
      <c r="E152" s="5" t="s">
        <v>764</v>
      </c>
      <c r="F152" s="7">
        <v>45135</v>
      </c>
      <c r="G152" s="7">
        <v>45138</v>
      </c>
      <c r="H152" s="5">
        <v>1</v>
      </c>
      <c r="I152" s="5">
        <v>3</v>
      </c>
      <c r="J152" s="5">
        <v>3</v>
      </c>
      <c r="K152" s="5" t="s">
        <v>30</v>
      </c>
      <c r="L152" s="5">
        <v>1284</v>
      </c>
      <c r="M152" s="5">
        <v>1284</v>
      </c>
      <c r="N152" s="5" t="s">
        <v>765</v>
      </c>
      <c r="O152" s="5" t="s">
        <v>32</v>
      </c>
      <c r="P152" s="5" t="s">
        <v>33</v>
      </c>
      <c r="Q152" s="5">
        <v>0</v>
      </c>
      <c r="R152" s="8">
        <v>45131.0000115741</v>
      </c>
      <c r="S152" s="7">
        <v>45141</v>
      </c>
      <c r="T152" s="5" t="s">
        <v>34</v>
      </c>
      <c r="U152" s="5">
        <v>1284</v>
      </c>
      <c r="V152" s="5">
        <v>0</v>
      </c>
      <c r="W152" s="5">
        <v>0</v>
      </c>
      <c r="X152" s="5" t="s">
        <v>766</v>
      </c>
      <c r="Y152" s="5" t="s">
        <v>767</v>
      </c>
    </row>
    <row r="153" s="5" customFormat="1" spans="1:25">
      <c r="A153" s="5" t="s">
        <v>768</v>
      </c>
      <c r="B153" s="5" t="s">
        <v>26</v>
      </c>
      <c r="C153" s="5" t="s">
        <v>27</v>
      </c>
      <c r="D153" s="5" t="s">
        <v>769</v>
      </c>
      <c r="E153" s="5" t="s">
        <v>770</v>
      </c>
      <c r="F153" s="7">
        <v>45134</v>
      </c>
      <c r="G153" s="7">
        <v>45138</v>
      </c>
      <c r="H153" s="5">
        <v>1</v>
      </c>
      <c r="I153" s="5">
        <v>4</v>
      </c>
      <c r="J153" s="5">
        <v>4</v>
      </c>
      <c r="K153" s="5" t="s">
        <v>30</v>
      </c>
      <c r="L153" s="5">
        <v>3308</v>
      </c>
      <c r="M153" s="5">
        <v>3308</v>
      </c>
      <c r="N153" s="5" t="s">
        <v>771</v>
      </c>
      <c r="O153" s="5" t="s">
        <v>32</v>
      </c>
      <c r="P153" s="5" t="s">
        <v>33</v>
      </c>
      <c r="Q153" s="5">
        <v>0</v>
      </c>
      <c r="R153" s="8">
        <v>45131</v>
      </c>
      <c r="S153" s="7">
        <v>45141</v>
      </c>
      <c r="T153" s="5" t="s">
        <v>34</v>
      </c>
      <c r="U153" s="5">
        <v>3308</v>
      </c>
      <c r="V153" s="5">
        <v>0</v>
      </c>
      <c r="W153" s="5">
        <v>0</v>
      </c>
      <c r="X153" s="5" t="s">
        <v>772</v>
      </c>
      <c r="Y153" s="5" t="s">
        <v>773</v>
      </c>
    </row>
    <row r="154" s="5" customFormat="1" spans="1:25">
      <c r="A154" s="5" t="s">
        <v>774</v>
      </c>
      <c r="B154" s="5" t="s">
        <v>26</v>
      </c>
      <c r="C154" s="5" t="s">
        <v>27</v>
      </c>
      <c r="D154" s="5" t="s">
        <v>775</v>
      </c>
      <c r="E154" s="5" t="s">
        <v>776</v>
      </c>
      <c r="F154" s="7">
        <v>45135</v>
      </c>
      <c r="G154" s="7">
        <v>45138</v>
      </c>
      <c r="H154" s="5">
        <v>1</v>
      </c>
      <c r="I154" s="5">
        <v>3</v>
      </c>
      <c r="J154" s="5">
        <v>3</v>
      </c>
      <c r="K154" s="5" t="s">
        <v>30</v>
      </c>
      <c r="L154" s="5">
        <v>2682</v>
      </c>
      <c r="M154" s="5">
        <v>2682</v>
      </c>
      <c r="N154" s="5" t="s">
        <v>777</v>
      </c>
      <c r="O154" s="5" t="s">
        <v>32</v>
      </c>
      <c r="P154" s="5" t="s">
        <v>33</v>
      </c>
      <c r="Q154" s="5">
        <v>0</v>
      </c>
      <c r="R154" s="8">
        <v>45131.0000115741</v>
      </c>
      <c r="S154" s="7">
        <v>45141</v>
      </c>
      <c r="T154" s="5" t="s">
        <v>34</v>
      </c>
      <c r="U154" s="5">
        <v>2682</v>
      </c>
      <c r="V154" s="5">
        <v>0</v>
      </c>
      <c r="W154" s="5">
        <v>0</v>
      </c>
      <c r="X154" s="5" t="s">
        <v>778</v>
      </c>
      <c r="Y154" s="5" t="s">
        <v>779</v>
      </c>
    </row>
    <row r="155" s="5" customFormat="1" spans="1:25">
      <c r="A155" s="5" t="s">
        <v>780</v>
      </c>
      <c r="B155" s="5" t="s">
        <v>26</v>
      </c>
      <c r="C155" s="5" t="s">
        <v>27</v>
      </c>
      <c r="D155" s="5" t="s">
        <v>640</v>
      </c>
      <c r="E155" s="5" t="s">
        <v>641</v>
      </c>
      <c r="F155" s="7">
        <v>45136</v>
      </c>
      <c r="G155" s="7">
        <v>45138</v>
      </c>
      <c r="H155" s="5">
        <v>2</v>
      </c>
      <c r="I155" s="5">
        <v>2</v>
      </c>
      <c r="J155" s="5">
        <v>4</v>
      </c>
      <c r="K155" s="5" t="s">
        <v>30</v>
      </c>
      <c r="L155" s="5">
        <v>1300</v>
      </c>
      <c r="M155" s="5">
        <v>1300</v>
      </c>
      <c r="N155" s="5" t="s">
        <v>781</v>
      </c>
      <c r="O155" s="5" t="s">
        <v>32</v>
      </c>
      <c r="P155" s="5" t="s">
        <v>33</v>
      </c>
      <c r="Q155" s="5">
        <v>0</v>
      </c>
      <c r="R155" s="8">
        <v>45131</v>
      </c>
      <c r="S155" s="7">
        <v>45141</v>
      </c>
      <c r="T155" s="5" t="s">
        <v>34</v>
      </c>
      <c r="U155" s="5">
        <v>1300</v>
      </c>
      <c r="V155" s="5">
        <v>0</v>
      </c>
      <c r="W155" s="5">
        <v>0</v>
      </c>
      <c r="X155" s="5" t="s">
        <v>782</v>
      </c>
      <c r="Y155" s="5" t="s">
        <v>783</v>
      </c>
    </row>
    <row r="156" s="5" customFormat="1" spans="1:25">
      <c r="A156" s="5" t="s">
        <v>784</v>
      </c>
      <c r="B156" s="5" t="s">
        <v>26</v>
      </c>
      <c r="C156" s="5" t="s">
        <v>27</v>
      </c>
      <c r="D156" s="5" t="s">
        <v>785</v>
      </c>
      <c r="E156" s="5" t="s">
        <v>786</v>
      </c>
      <c r="F156" s="7">
        <v>45134</v>
      </c>
      <c r="G156" s="7">
        <v>45138</v>
      </c>
      <c r="H156" s="5">
        <v>1</v>
      </c>
      <c r="I156" s="5">
        <v>4</v>
      </c>
      <c r="J156" s="5">
        <v>4</v>
      </c>
      <c r="K156" s="5" t="s">
        <v>30</v>
      </c>
      <c r="L156" s="5">
        <v>9840</v>
      </c>
      <c r="M156" s="5">
        <v>9840</v>
      </c>
      <c r="N156" s="5" t="s">
        <v>787</v>
      </c>
      <c r="O156" s="5" t="s">
        <v>32</v>
      </c>
      <c r="P156" s="5" t="s">
        <v>33</v>
      </c>
      <c r="Q156" s="5">
        <v>0</v>
      </c>
      <c r="R156" s="8">
        <v>45132.0000115741</v>
      </c>
      <c r="S156" s="7">
        <v>45141</v>
      </c>
      <c r="T156" s="5" t="s">
        <v>34</v>
      </c>
      <c r="U156" s="5">
        <v>9840</v>
      </c>
      <c r="V156" s="5">
        <v>0</v>
      </c>
      <c r="W156" s="5">
        <v>0</v>
      </c>
      <c r="X156" s="5" t="s">
        <v>788</v>
      </c>
      <c r="Y156" s="5" t="s">
        <v>789</v>
      </c>
    </row>
    <row r="157" s="5" customFormat="1" spans="1:25">
      <c r="A157" s="5" t="s">
        <v>790</v>
      </c>
      <c r="B157" s="5" t="s">
        <v>26</v>
      </c>
      <c r="C157" s="5" t="s">
        <v>27</v>
      </c>
      <c r="D157" s="5" t="s">
        <v>348</v>
      </c>
      <c r="E157" s="5" t="s">
        <v>349</v>
      </c>
      <c r="F157" s="7">
        <v>45137</v>
      </c>
      <c r="G157" s="7">
        <v>45138</v>
      </c>
      <c r="H157" s="5">
        <v>1</v>
      </c>
      <c r="I157" s="5">
        <v>1</v>
      </c>
      <c r="J157" s="5">
        <v>1</v>
      </c>
      <c r="K157" s="5" t="s">
        <v>30</v>
      </c>
      <c r="L157" s="5">
        <v>2250</v>
      </c>
      <c r="M157" s="5">
        <v>2250</v>
      </c>
      <c r="N157" s="5" t="s">
        <v>791</v>
      </c>
      <c r="O157" s="5" t="s">
        <v>32</v>
      </c>
      <c r="P157" s="5" t="s">
        <v>33</v>
      </c>
      <c r="Q157" s="5">
        <v>0</v>
      </c>
      <c r="R157" s="8">
        <v>45132.0000115741</v>
      </c>
      <c r="S157" s="7">
        <v>45141</v>
      </c>
      <c r="T157" s="5" t="s">
        <v>34</v>
      </c>
      <c r="U157" s="5">
        <v>2250</v>
      </c>
      <c r="V157" s="5">
        <v>0</v>
      </c>
      <c r="W157" s="5">
        <v>0</v>
      </c>
      <c r="X157" s="5" t="s">
        <v>792</v>
      </c>
      <c r="Y157" s="5" t="s">
        <v>793</v>
      </c>
    </row>
    <row r="158" s="5" customFormat="1" spans="1:25">
      <c r="A158" s="5" t="s">
        <v>794</v>
      </c>
      <c r="B158" s="5" t="s">
        <v>26</v>
      </c>
      <c r="C158" s="5" t="s">
        <v>27</v>
      </c>
      <c r="D158" s="5" t="s">
        <v>669</v>
      </c>
      <c r="E158" s="5" t="s">
        <v>795</v>
      </c>
      <c r="F158" s="7">
        <v>45135</v>
      </c>
      <c r="G158" s="7">
        <v>45138</v>
      </c>
      <c r="H158" s="5">
        <v>1</v>
      </c>
      <c r="I158" s="5">
        <v>3</v>
      </c>
      <c r="J158" s="5">
        <v>3</v>
      </c>
      <c r="K158" s="5" t="s">
        <v>30</v>
      </c>
      <c r="L158" s="5">
        <v>2315</v>
      </c>
      <c r="M158" s="5">
        <v>2315</v>
      </c>
      <c r="N158" s="5" t="s">
        <v>796</v>
      </c>
      <c r="O158" s="5" t="s">
        <v>32</v>
      </c>
      <c r="P158" s="5" t="s">
        <v>33</v>
      </c>
      <c r="Q158" s="5">
        <v>0</v>
      </c>
      <c r="R158" s="8">
        <v>45132.0000115741</v>
      </c>
      <c r="S158" s="7">
        <v>45141</v>
      </c>
      <c r="T158" s="5" t="s">
        <v>34</v>
      </c>
      <c r="U158" s="5">
        <v>2315</v>
      </c>
      <c r="V158" s="5">
        <v>0</v>
      </c>
      <c r="W158" s="5">
        <v>0</v>
      </c>
      <c r="X158" s="5" t="s">
        <v>797</v>
      </c>
      <c r="Y158" s="5" t="s">
        <v>798</v>
      </c>
    </row>
    <row r="159" s="5" customFormat="1" spans="1:25">
      <c r="A159" s="5" t="s">
        <v>799</v>
      </c>
      <c r="B159" s="5" t="s">
        <v>26</v>
      </c>
      <c r="C159" s="5" t="s">
        <v>27</v>
      </c>
      <c r="D159" s="5" t="s">
        <v>800</v>
      </c>
      <c r="E159" s="5" t="s">
        <v>801</v>
      </c>
      <c r="F159" s="7">
        <v>45137</v>
      </c>
      <c r="G159" s="7">
        <v>45138</v>
      </c>
      <c r="H159" s="5">
        <v>1</v>
      </c>
      <c r="I159" s="5">
        <v>1</v>
      </c>
      <c r="J159" s="5">
        <v>1</v>
      </c>
      <c r="K159" s="5" t="s">
        <v>30</v>
      </c>
      <c r="L159" s="5">
        <v>356</v>
      </c>
      <c r="M159" s="5">
        <v>356</v>
      </c>
      <c r="N159" s="5" t="s">
        <v>802</v>
      </c>
      <c r="O159" s="5" t="s">
        <v>32</v>
      </c>
      <c r="P159" s="5" t="s">
        <v>33</v>
      </c>
      <c r="Q159" s="5">
        <v>0</v>
      </c>
      <c r="R159" s="8">
        <v>45132</v>
      </c>
      <c r="S159" s="7">
        <v>45141</v>
      </c>
      <c r="T159" s="5" t="s">
        <v>34</v>
      </c>
      <c r="U159" s="5">
        <v>356</v>
      </c>
      <c r="V159" s="5">
        <v>0</v>
      </c>
      <c r="W159" s="5">
        <v>0</v>
      </c>
      <c r="X159" s="5" t="s">
        <v>803</v>
      </c>
      <c r="Y159" s="5" t="s">
        <v>804</v>
      </c>
    </row>
    <row r="160" s="5" customFormat="1" spans="1:25">
      <c r="A160" s="5" t="s">
        <v>805</v>
      </c>
      <c r="B160" s="5" t="s">
        <v>26</v>
      </c>
      <c r="C160" s="5" t="s">
        <v>27</v>
      </c>
      <c r="D160" s="5" t="s">
        <v>262</v>
      </c>
      <c r="E160" s="5" t="s">
        <v>806</v>
      </c>
      <c r="F160" s="7">
        <v>45134</v>
      </c>
      <c r="G160" s="7">
        <v>45138</v>
      </c>
      <c r="H160" s="5">
        <v>2</v>
      </c>
      <c r="I160" s="5">
        <v>4</v>
      </c>
      <c r="J160" s="5">
        <v>8</v>
      </c>
      <c r="K160" s="5" t="s">
        <v>30</v>
      </c>
      <c r="L160" s="5">
        <v>2464</v>
      </c>
      <c r="M160" s="5">
        <v>2464</v>
      </c>
      <c r="N160" s="5" t="s">
        <v>807</v>
      </c>
      <c r="O160" s="5" t="s">
        <v>32</v>
      </c>
      <c r="P160" s="5" t="s">
        <v>33</v>
      </c>
      <c r="Q160" s="5">
        <v>0</v>
      </c>
      <c r="R160" s="8">
        <v>45132.0000115741</v>
      </c>
      <c r="S160" s="7">
        <v>45141</v>
      </c>
      <c r="T160" s="5" t="s">
        <v>34</v>
      </c>
      <c r="U160" s="5">
        <v>2464</v>
      </c>
      <c r="V160" s="5">
        <v>0</v>
      </c>
      <c r="W160" s="5">
        <v>0</v>
      </c>
      <c r="X160" s="5" t="s">
        <v>808</v>
      </c>
      <c r="Y160" s="5" t="s">
        <v>809</v>
      </c>
    </row>
    <row r="161" s="5" customFormat="1" spans="1:25">
      <c r="A161" s="5" t="s">
        <v>810</v>
      </c>
      <c r="B161" s="5" t="s">
        <v>26</v>
      </c>
      <c r="C161" s="5" t="s">
        <v>27</v>
      </c>
      <c r="D161" s="5" t="s">
        <v>811</v>
      </c>
      <c r="E161" s="5" t="s">
        <v>812</v>
      </c>
      <c r="F161" s="7">
        <v>45135</v>
      </c>
      <c r="G161" s="7">
        <v>45138</v>
      </c>
      <c r="H161" s="5">
        <v>2</v>
      </c>
      <c r="I161" s="5">
        <v>3</v>
      </c>
      <c r="J161" s="5">
        <v>6</v>
      </c>
      <c r="K161" s="5" t="s">
        <v>30</v>
      </c>
      <c r="L161" s="5">
        <v>6930</v>
      </c>
      <c r="M161" s="5">
        <v>6930</v>
      </c>
      <c r="N161" s="5" t="s">
        <v>813</v>
      </c>
      <c r="O161" s="5" t="s">
        <v>32</v>
      </c>
      <c r="P161" s="5" t="s">
        <v>33</v>
      </c>
      <c r="Q161" s="5">
        <v>0</v>
      </c>
      <c r="R161" s="8">
        <v>45132</v>
      </c>
      <c r="S161" s="7">
        <v>45141</v>
      </c>
      <c r="T161" s="5" t="s">
        <v>34</v>
      </c>
      <c r="U161" s="5">
        <v>6930</v>
      </c>
      <c r="V161" s="5">
        <v>0</v>
      </c>
      <c r="W161" s="5">
        <v>0</v>
      </c>
      <c r="X161" s="5" t="s">
        <v>814</v>
      </c>
      <c r="Y161" s="5" t="s">
        <v>815</v>
      </c>
    </row>
    <row r="162" s="5" customFormat="1" spans="1:25">
      <c r="A162" s="5" t="s">
        <v>620</v>
      </c>
      <c r="B162" s="5" t="s">
        <v>26</v>
      </c>
      <c r="C162" s="5" t="s">
        <v>125</v>
      </c>
      <c r="D162" s="5" t="s">
        <v>505</v>
      </c>
      <c r="E162" s="5" t="s">
        <v>621</v>
      </c>
      <c r="F162" s="7">
        <v>45136</v>
      </c>
      <c r="G162" s="7">
        <v>45138</v>
      </c>
      <c r="H162" s="5">
        <v>1</v>
      </c>
      <c r="I162" s="5">
        <v>2</v>
      </c>
      <c r="J162" s="5">
        <v>2</v>
      </c>
      <c r="K162" s="5" t="s">
        <v>30</v>
      </c>
      <c r="L162" s="5">
        <v>-3725</v>
      </c>
      <c r="M162" s="5">
        <v>-3725</v>
      </c>
      <c r="N162" s="5" t="s">
        <v>622</v>
      </c>
      <c r="O162" s="5" t="s">
        <v>32</v>
      </c>
      <c r="P162" s="5" t="s">
        <v>33</v>
      </c>
      <c r="Q162" s="5">
        <v>0</v>
      </c>
      <c r="R162" s="8">
        <v>45126</v>
      </c>
      <c r="S162" s="7">
        <v>45141</v>
      </c>
      <c r="T162" s="5" t="s">
        <v>34</v>
      </c>
      <c r="U162" s="5">
        <v>-3725</v>
      </c>
      <c r="V162" s="5">
        <v>0</v>
      </c>
      <c r="W162" s="5">
        <v>0</v>
      </c>
      <c r="X162" s="5" t="s">
        <v>623</v>
      </c>
      <c r="Y162" s="5" t="s">
        <v>119</v>
      </c>
    </row>
    <row r="163" s="5" customFormat="1" spans="1:25">
      <c r="A163" s="5" t="s">
        <v>816</v>
      </c>
      <c r="B163" s="5" t="s">
        <v>26</v>
      </c>
      <c r="C163" s="5" t="s">
        <v>27</v>
      </c>
      <c r="D163" s="5" t="s">
        <v>348</v>
      </c>
      <c r="E163" s="5" t="s">
        <v>349</v>
      </c>
      <c r="F163" s="7">
        <v>45137</v>
      </c>
      <c r="G163" s="7">
        <v>45138</v>
      </c>
      <c r="H163" s="5">
        <v>1</v>
      </c>
      <c r="I163" s="5">
        <v>1</v>
      </c>
      <c r="J163" s="5">
        <v>1</v>
      </c>
      <c r="K163" s="5" t="s">
        <v>30</v>
      </c>
      <c r="L163" s="5">
        <v>2250</v>
      </c>
      <c r="M163" s="5">
        <v>2250</v>
      </c>
      <c r="N163" s="5" t="s">
        <v>791</v>
      </c>
      <c r="O163" s="5" t="s">
        <v>32</v>
      </c>
      <c r="P163" s="5" t="s">
        <v>33</v>
      </c>
      <c r="Q163" s="5">
        <v>0</v>
      </c>
      <c r="R163" s="8">
        <v>45132</v>
      </c>
      <c r="S163" s="7">
        <v>45141</v>
      </c>
      <c r="T163" s="5" t="s">
        <v>34</v>
      </c>
      <c r="U163" s="5">
        <v>2250</v>
      </c>
      <c r="V163" s="5">
        <v>0</v>
      </c>
      <c r="W163" s="5">
        <v>0</v>
      </c>
      <c r="X163" s="5" t="s">
        <v>817</v>
      </c>
      <c r="Y163" s="5" t="s">
        <v>818</v>
      </c>
    </row>
    <row r="164" s="5" customFormat="1" spans="1:25">
      <c r="A164" s="5" t="s">
        <v>819</v>
      </c>
      <c r="B164" s="5" t="s">
        <v>26</v>
      </c>
      <c r="C164" s="5" t="s">
        <v>27</v>
      </c>
      <c r="D164" s="5" t="s">
        <v>820</v>
      </c>
      <c r="E164" s="5" t="s">
        <v>821</v>
      </c>
      <c r="F164" s="7">
        <v>45135</v>
      </c>
      <c r="G164" s="7">
        <v>45138</v>
      </c>
      <c r="H164" s="5">
        <v>1</v>
      </c>
      <c r="I164" s="5">
        <v>3</v>
      </c>
      <c r="J164" s="5">
        <v>3</v>
      </c>
      <c r="K164" s="5" t="s">
        <v>30</v>
      </c>
      <c r="L164" s="5">
        <v>1200</v>
      </c>
      <c r="M164" s="5">
        <v>1200</v>
      </c>
      <c r="N164" s="5" t="s">
        <v>822</v>
      </c>
      <c r="O164" s="5" t="s">
        <v>32</v>
      </c>
      <c r="P164" s="5" t="s">
        <v>33</v>
      </c>
      <c r="Q164" s="5">
        <v>0</v>
      </c>
      <c r="R164" s="8">
        <v>45133.0000115741</v>
      </c>
      <c r="S164" s="7">
        <v>45141</v>
      </c>
      <c r="T164" s="5" t="s">
        <v>34</v>
      </c>
      <c r="U164" s="5">
        <v>1200</v>
      </c>
      <c r="V164" s="5">
        <v>0</v>
      </c>
      <c r="W164" s="5">
        <v>0</v>
      </c>
      <c r="X164" s="5" t="s">
        <v>823</v>
      </c>
      <c r="Y164" s="5" t="s">
        <v>824</v>
      </c>
    </row>
    <row r="165" s="5" customFormat="1" spans="1:25">
      <c r="A165" s="5" t="s">
        <v>825</v>
      </c>
      <c r="B165" s="5" t="s">
        <v>26</v>
      </c>
      <c r="C165" s="5" t="s">
        <v>27</v>
      </c>
      <c r="D165" s="5" t="s">
        <v>551</v>
      </c>
      <c r="E165" s="5" t="s">
        <v>826</v>
      </c>
      <c r="F165" s="7">
        <v>45137</v>
      </c>
      <c r="G165" s="7">
        <v>45138</v>
      </c>
      <c r="H165" s="5">
        <v>1</v>
      </c>
      <c r="I165" s="5">
        <v>1</v>
      </c>
      <c r="J165" s="5">
        <v>1</v>
      </c>
      <c r="K165" s="5" t="s">
        <v>30</v>
      </c>
      <c r="L165" s="5">
        <v>395</v>
      </c>
      <c r="M165" s="5">
        <v>395</v>
      </c>
      <c r="N165" s="5" t="s">
        <v>827</v>
      </c>
      <c r="O165" s="5" t="s">
        <v>32</v>
      </c>
      <c r="P165" s="5" t="s">
        <v>33</v>
      </c>
      <c r="Q165" s="5">
        <v>0</v>
      </c>
      <c r="R165" s="8">
        <v>45133.0000115741</v>
      </c>
      <c r="S165" s="7">
        <v>45141</v>
      </c>
      <c r="T165" s="5" t="s">
        <v>34</v>
      </c>
      <c r="U165" s="5">
        <v>395</v>
      </c>
      <c r="V165" s="5">
        <v>0</v>
      </c>
      <c r="W165" s="5">
        <v>0</v>
      </c>
      <c r="X165" s="5" t="s">
        <v>828</v>
      </c>
      <c r="Y165" s="5" t="s">
        <v>829</v>
      </c>
    </row>
    <row r="166" s="5" customFormat="1" spans="1:25">
      <c r="A166" s="5" t="s">
        <v>830</v>
      </c>
      <c r="B166" s="5" t="s">
        <v>26</v>
      </c>
      <c r="C166" s="5" t="s">
        <v>27</v>
      </c>
      <c r="D166" s="5" t="s">
        <v>681</v>
      </c>
      <c r="E166" s="5" t="s">
        <v>682</v>
      </c>
      <c r="F166" s="7">
        <v>45135</v>
      </c>
      <c r="G166" s="7">
        <v>45138</v>
      </c>
      <c r="H166" s="5">
        <v>1</v>
      </c>
      <c r="I166" s="5">
        <v>3</v>
      </c>
      <c r="J166" s="5">
        <v>3</v>
      </c>
      <c r="K166" s="5" t="s">
        <v>30</v>
      </c>
      <c r="L166" s="5">
        <v>1980</v>
      </c>
      <c r="M166" s="5">
        <v>1980</v>
      </c>
      <c r="N166" s="5" t="s">
        <v>831</v>
      </c>
      <c r="O166" s="5" t="s">
        <v>32</v>
      </c>
      <c r="P166" s="5" t="s">
        <v>33</v>
      </c>
      <c r="Q166" s="5">
        <v>0</v>
      </c>
      <c r="R166" s="8">
        <v>45133</v>
      </c>
      <c r="S166" s="7">
        <v>45141</v>
      </c>
      <c r="T166" s="5" t="s">
        <v>34</v>
      </c>
      <c r="U166" s="5">
        <v>1980</v>
      </c>
      <c r="V166" s="5">
        <v>0</v>
      </c>
      <c r="W166" s="5">
        <v>0</v>
      </c>
      <c r="X166" s="5" t="s">
        <v>832</v>
      </c>
      <c r="Y166" s="5" t="s">
        <v>833</v>
      </c>
    </row>
    <row r="167" s="5" customFormat="1" spans="1:25">
      <c r="A167" s="5" t="s">
        <v>834</v>
      </c>
      <c r="B167" s="5" t="s">
        <v>26</v>
      </c>
      <c r="C167" s="5" t="s">
        <v>27</v>
      </c>
      <c r="D167" s="5" t="s">
        <v>835</v>
      </c>
      <c r="E167" s="5" t="s">
        <v>836</v>
      </c>
      <c r="F167" s="7">
        <v>45134</v>
      </c>
      <c r="G167" s="7">
        <v>45138</v>
      </c>
      <c r="H167" s="5">
        <v>1</v>
      </c>
      <c r="I167" s="5">
        <v>4</v>
      </c>
      <c r="J167" s="5">
        <v>4</v>
      </c>
      <c r="K167" s="5" t="s">
        <v>30</v>
      </c>
      <c r="L167" s="5">
        <v>3488</v>
      </c>
      <c r="M167" s="5">
        <v>3488</v>
      </c>
      <c r="N167" s="5" t="s">
        <v>837</v>
      </c>
      <c r="O167" s="5" t="s">
        <v>32</v>
      </c>
      <c r="P167" s="5" t="s">
        <v>33</v>
      </c>
      <c r="Q167" s="5">
        <v>0</v>
      </c>
      <c r="R167" s="8">
        <v>45133</v>
      </c>
      <c r="S167" s="7">
        <v>45141</v>
      </c>
      <c r="T167" s="5" t="s">
        <v>34</v>
      </c>
      <c r="U167" s="5">
        <v>3488</v>
      </c>
      <c r="V167" s="5">
        <v>0</v>
      </c>
      <c r="W167" s="5">
        <v>0</v>
      </c>
      <c r="X167" s="5" t="s">
        <v>838</v>
      </c>
      <c r="Y167" s="5" t="s">
        <v>119</v>
      </c>
    </row>
    <row r="168" s="5" customFormat="1" spans="1:25">
      <c r="A168" s="5" t="s">
        <v>834</v>
      </c>
      <c r="B168" s="5" t="s">
        <v>26</v>
      </c>
      <c r="C168" s="5" t="s">
        <v>125</v>
      </c>
      <c r="D168" s="5" t="s">
        <v>835</v>
      </c>
      <c r="E168" s="5" t="s">
        <v>836</v>
      </c>
      <c r="F168" s="7">
        <v>45134</v>
      </c>
      <c r="G168" s="7">
        <v>45138</v>
      </c>
      <c r="H168" s="5">
        <v>1</v>
      </c>
      <c r="I168" s="5">
        <v>4</v>
      </c>
      <c r="J168" s="5">
        <v>4</v>
      </c>
      <c r="K168" s="5" t="s">
        <v>30</v>
      </c>
      <c r="L168" s="5">
        <v>-3488</v>
      </c>
      <c r="M168" s="5">
        <v>-3488</v>
      </c>
      <c r="N168" s="5" t="s">
        <v>837</v>
      </c>
      <c r="O168" s="5" t="s">
        <v>32</v>
      </c>
      <c r="P168" s="5" t="s">
        <v>33</v>
      </c>
      <c r="Q168" s="5">
        <v>0</v>
      </c>
      <c r="R168" s="8">
        <v>45133</v>
      </c>
      <c r="S168" s="7">
        <v>45141</v>
      </c>
      <c r="T168" s="5" t="s">
        <v>34</v>
      </c>
      <c r="U168" s="5">
        <v>-3488</v>
      </c>
      <c r="V168" s="5">
        <v>0</v>
      </c>
      <c r="W168" s="5">
        <v>0</v>
      </c>
      <c r="X168" s="5" t="s">
        <v>838</v>
      </c>
      <c r="Y168" s="5" t="s">
        <v>119</v>
      </c>
    </row>
    <row r="169" s="5" customFormat="1" spans="1:25">
      <c r="A169" s="5" t="s">
        <v>839</v>
      </c>
      <c r="B169" s="5" t="s">
        <v>26</v>
      </c>
      <c r="C169" s="5" t="s">
        <v>27</v>
      </c>
      <c r="D169" s="5" t="s">
        <v>175</v>
      </c>
      <c r="E169" s="5" t="s">
        <v>840</v>
      </c>
      <c r="F169" s="7">
        <v>45134</v>
      </c>
      <c r="G169" s="7">
        <v>45138</v>
      </c>
      <c r="H169" s="5">
        <v>1</v>
      </c>
      <c r="I169" s="5">
        <v>4</v>
      </c>
      <c r="J169" s="5">
        <v>4</v>
      </c>
      <c r="K169" s="5" t="s">
        <v>30</v>
      </c>
      <c r="L169" s="5">
        <v>5854</v>
      </c>
      <c r="M169" s="5">
        <v>5854</v>
      </c>
      <c r="N169" s="5" t="s">
        <v>841</v>
      </c>
      <c r="O169" s="5" t="s">
        <v>32</v>
      </c>
      <c r="P169" s="5" t="s">
        <v>33</v>
      </c>
      <c r="Q169" s="5">
        <v>0</v>
      </c>
      <c r="R169" s="8">
        <v>45133.0000115741</v>
      </c>
      <c r="S169" s="7">
        <v>45141</v>
      </c>
      <c r="T169" s="5" t="s">
        <v>34</v>
      </c>
      <c r="U169" s="5">
        <v>5854</v>
      </c>
      <c r="V169" s="5">
        <v>0</v>
      </c>
      <c r="W169" s="5">
        <v>0</v>
      </c>
      <c r="X169" s="5" t="s">
        <v>842</v>
      </c>
      <c r="Y169" s="5" t="s">
        <v>843</v>
      </c>
    </row>
    <row r="170" s="5" customFormat="1" spans="1:25">
      <c r="A170" s="5" t="s">
        <v>844</v>
      </c>
      <c r="B170" s="5" t="s">
        <v>26</v>
      </c>
      <c r="C170" s="5" t="s">
        <v>27</v>
      </c>
      <c r="D170" s="5" t="s">
        <v>448</v>
      </c>
      <c r="E170" s="5" t="s">
        <v>845</v>
      </c>
      <c r="F170" s="7">
        <v>45137</v>
      </c>
      <c r="G170" s="7">
        <v>45138</v>
      </c>
      <c r="H170" s="5">
        <v>1</v>
      </c>
      <c r="I170" s="5">
        <v>1</v>
      </c>
      <c r="J170" s="5">
        <v>1</v>
      </c>
      <c r="K170" s="5" t="s">
        <v>30</v>
      </c>
      <c r="L170" s="5">
        <v>405</v>
      </c>
      <c r="M170" s="5">
        <v>405</v>
      </c>
      <c r="N170" s="5" t="s">
        <v>846</v>
      </c>
      <c r="O170" s="5" t="s">
        <v>32</v>
      </c>
      <c r="P170" s="5" t="s">
        <v>33</v>
      </c>
      <c r="Q170" s="5">
        <v>0</v>
      </c>
      <c r="R170" s="8">
        <v>45133.0000115741</v>
      </c>
      <c r="S170" s="7">
        <v>45141</v>
      </c>
      <c r="T170" s="5" t="s">
        <v>34</v>
      </c>
      <c r="U170" s="5">
        <v>405</v>
      </c>
      <c r="V170" s="5">
        <v>0</v>
      </c>
      <c r="W170" s="5">
        <v>0</v>
      </c>
      <c r="X170" s="5" t="s">
        <v>847</v>
      </c>
      <c r="Y170" s="5" t="s">
        <v>848</v>
      </c>
    </row>
    <row r="171" s="5" customFormat="1" spans="1:25">
      <c r="A171" s="5" t="s">
        <v>849</v>
      </c>
      <c r="B171" s="5" t="s">
        <v>26</v>
      </c>
      <c r="C171" s="5" t="s">
        <v>27</v>
      </c>
      <c r="D171" s="5" t="s">
        <v>478</v>
      </c>
      <c r="E171" s="5" t="s">
        <v>850</v>
      </c>
      <c r="F171" s="7">
        <v>45137</v>
      </c>
      <c r="G171" s="7">
        <v>45138</v>
      </c>
      <c r="H171" s="5">
        <v>1</v>
      </c>
      <c r="I171" s="5">
        <v>1</v>
      </c>
      <c r="J171" s="5">
        <v>1</v>
      </c>
      <c r="K171" s="5" t="s">
        <v>30</v>
      </c>
      <c r="L171" s="5">
        <v>344</v>
      </c>
      <c r="M171" s="5">
        <v>344</v>
      </c>
      <c r="N171" s="5" t="s">
        <v>851</v>
      </c>
      <c r="O171" s="5" t="s">
        <v>32</v>
      </c>
      <c r="P171" s="5" t="s">
        <v>33</v>
      </c>
      <c r="Q171" s="5">
        <v>0</v>
      </c>
      <c r="R171" s="8">
        <v>45133</v>
      </c>
      <c r="S171" s="7">
        <v>45141</v>
      </c>
      <c r="T171" s="5" t="s">
        <v>34</v>
      </c>
      <c r="U171" s="5">
        <v>344</v>
      </c>
      <c r="V171" s="5">
        <v>0</v>
      </c>
      <c r="W171" s="5">
        <v>0</v>
      </c>
      <c r="X171" s="5" t="s">
        <v>852</v>
      </c>
      <c r="Y171" s="5" t="s">
        <v>853</v>
      </c>
    </row>
    <row r="172" s="5" customFormat="1" spans="1:25">
      <c r="A172" s="5" t="s">
        <v>854</v>
      </c>
      <c r="B172" s="5" t="s">
        <v>26</v>
      </c>
      <c r="C172" s="5" t="s">
        <v>27</v>
      </c>
      <c r="D172" s="5" t="s">
        <v>855</v>
      </c>
      <c r="E172" s="5" t="s">
        <v>856</v>
      </c>
      <c r="F172" s="7">
        <v>45136</v>
      </c>
      <c r="G172" s="7">
        <v>45138</v>
      </c>
      <c r="H172" s="5">
        <v>1</v>
      </c>
      <c r="I172" s="5">
        <v>2</v>
      </c>
      <c r="J172" s="5">
        <v>2</v>
      </c>
      <c r="K172" s="5" t="s">
        <v>30</v>
      </c>
      <c r="L172" s="5">
        <v>2700</v>
      </c>
      <c r="M172" s="5">
        <v>2700</v>
      </c>
      <c r="N172" s="5" t="s">
        <v>857</v>
      </c>
      <c r="O172" s="5" t="s">
        <v>32</v>
      </c>
      <c r="P172" s="5" t="s">
        <v>33</v>
      </c>
      <c r="Q172" s="5">
        <v>0</v>
      </c>
      <c r="R172" s="8">
        <v>45133</v>
      </c>
      <c r="S172" s="7">
        <v>45141</v>
      </c>
      <c r="T172" s="5" t="s">
        <v>34</v>
      </c>
      <c r="U172" s="5">
        <v>2700</v>
      </c>
      <c r="V172" s="5">
        <v>0</v>
      </c>
      <c r="W172" s="5">
        <v>0</v>
      </c>
      <c r="X172" s="5" t="s">
        <v>858</v>
      </c>
      <c r="Y172" s="5" t="s">
        <v>859</v>
      </c>
    </row>
    <row r="173" s="5" customFormat="1" spans="1:25">
      <c r="A173" s="5" t="s">
        <v>860</v>
      </c>
      <c r="B173" s="5" t="s">
        <v>26</v>
      </c>
      <c r="C173" s="5" t="s">
        <v>27</v>
      </c>
      <c r="D173" s="5" t="s">
        <v>861</v>
      </c>
      <c r="E173" s="5" t="s">
        <v>862</v>
      </c>
      <c r="F173" s="7">
        <v>45137</v>
      </c>
      <c r="G173" s="7">
        <v>45138</v>
      </c>
      <c r="H173" s="5">
        <v>1</v>
      </c>
      <c r="I173" s="5">
        <v>1</v>
      </c>
      <c r="J173" s="5">
        <v>1</v>
      </c>
      <c r="K173" s="5" t="s">
        <v>30</v>
      </c>
      <c r="L173" s="5">
        <v>265</v>
      </c>
      <c r="M173" s="5">
        <v>265</v>
      </c>
      <c r="N173" s="5" t="s">
        <v>863</v>
      </c>
      <c r="O173" s="5" t="s">
        <v>32</v>
      </c>
      <c r="P173" s="5" t="s">
        <v>33</v>
      </c>
      <c r="Q173" s="5">
        <v>0</v>
      </c>
      <c r="R173" s="8">
        <v>45133</v>
      </c>
      <c r="S173" s="7">
        <v>45141</v>
      </c>
      <c r="T173" s="5" t="s">
        <v>34</v>
      </c>
      <c r="U173" s="5">
        <v>265</v>
      </c>
      <c r="V173" s="5">
        <v>0</v>
      </c>
      <c r="W173" s="5">
        <v>0</v>
      </c>
      <c r="X173" s="5" t="s">
        <v>864</v>
      </c>
      <c r="Y173" s="5" t="s">
        <v>865</v>
      </c>
    </row>
    <row r="174" s="5" customFormat="1" spans="1:25">
      <c r="A174" s="5" t="s">
        <v>866</v>
      </c>
      <c r="B174" s="5" t="s">
        <v>26</v>
      </c>
      <c r="C174" s="5" t="s">
        <v>27</v>
      </c>
      <c r="D174" s="5" t="s">
        <v>867</v>
      </c>
      <c r="E174" s="5" t="s">
        <v>801</v>
      </c>
      <c r="F174" s="7">
        <v>45137</v>
      </c>
      <c r="G174" s="7">
        <v>45138</v>
      </c>
      <c r="H174" s="5">
        <v>2</v>
      </c>
      <c r="I174" s="5">
        <v>1</v>
      </c>
      <c r="J174" s="5">
        <v>2</v>
      </c>
      <c r="K174" s="5" t="s">
        <v>30</v>
      </c>
      <c r="L174" s="5">
        <v>1060</v>
      </c>
      <c r="M174" s="5">
        <v>1060</v>
      </c>
      <c r="N174" s="5" t="s">
        <v>868</v>
      </c>
      <c r="O174" s="5" t="s">
        <v>32</v>
      </c>
      <c r="P174" s="5" t="s">
        <v>33</v>
      </c>
      <c r="Q174" s="5">
        <v>0</v>
      </c>
      <c r="R174" s="8">
        <v>45133.0000115741</v>
      </c>
      <c r="S174" s="7">
        <v>45141</v>
      </c>
      <c r="T174" s="5" t="s">
        <v>34</v>
      </c>
      <c r="U174" s="5">
        <v>1060</v>
      </c>
      <c r="V174" s="5">
        <v>0</v>
      </c>
      <c r="W174" s="5">
        <v>0</v>
      </c>
      <c r="X174" s="5" t="s">
        <v>869</v>
      </c>
      <c r="Y174" s="5" t="s">
        <v>870</v>
      </c>
    </row>
    <row r="175" s="5" customFormat="1" spans="1:25">
      <c r="A175" s="5" t="s">
        <v>871</v>
      </c>
      <c r="B175" s="5" t="s">
        <v>26</v>
      </c>
      <c r="C175" s="5" t="s">
        <v>27</v>
      </c>
      <c r="D175" s="5" t="s">
        <v>872</v>
      </c>
      <c r="E175" s="5" t="s">
        <v>873</v>
      </c>
      <c r="F175" s="7">
        <v>45135</v>
      </c>
      <c r="G175" s="7">
        <v>45138</v>
      </c>
      <c r="H175" s="5">
        <v>1</v>
      </c>
      <c r="I175" s="5">
        <v>3</v>
      </c>
      <c r="J175" s="5">
        <v>3</v>
      </c>
      <c r="K175" s="5" t="s">
        <v>30</v>
      </c>
      <c r="L175" s="5">
        <v>35880</v>
      </c>
      <c r="M175" s="5">
        <v>35880</v>
      </c>
      <c r="N175" s="5" t="s">
        <v>874</v>
      </c>
      <c r="O175" s="5" t="s">
        <v>32</v>
      </c>
      <c r="P175" s="5" t="s">
        <v>33</v>
      </c>
      <c r="Q175" s="5">
        <v>0</v>
      </c>
      <c r="R175" s="8">
        <v>45133.0000115741</v>
      </c>
      <c r="S175" s="7">
        <v>45141</v>
      </c>
      <c r="T175" s="5" t="s">
        <v>34</v>
      </c>
      <c r="U175" s="5">
        <v>35880</v>
      </c>
      <c r="V175" s="5">
        <v>0</v>
      </c>
      <c r="W175" s="5">
        <v>0</v>
      </c>
      <c r="X175" s="5" t="s">
        <v>875</v>
      </c>
      <c r="Y175" s="5" t="s">
        <v>876</v>
      </c>
    </row>
    <row r="176" s="5" customFormat="1" spans="1:25">
      <c r="A176" s="5" t="s">
        <v>877</v>
      </c>
      <c r="B176" s="5" t="s">
        <v>26</v>
      </c>
      <c r="C176" s="5" t="s">
        <v>27</v>
      </c>
      <c r="D176" s="5" t="s">
        <v>820</v>
      </c>
      <c r="E176" s="5" t="s">
        <v>878</v>
      </c>
      <c r="F176" s="7">
        <v>45134</v>
      </c>
      <c r="G176" s="7">
        <v>45138</v>
      </c>
      <c r="H176" s="5">
        <v>1</v>
      </c>
      <c r="I176" s="5">
        <v>4</v>
      </c>
      <c r="J176" s="5">
        <v>4</v>
      </c>
      <c r="K176" s="5" t="s">
        <v>30</v>
      </c>
      <c r="L176" s="5">
        <v>1720</v>
      </c>
      <c r="M176" s="5">
        <v>1720</v>
      </c>
      <c r="N176" s="5" t="s">
        <v>879</v>
      </c>
      <c r="O176" s="5" t="s">
        <v>32</v>
      </c>
      <c r="P176" s="5" t="s">
        <v>33</v>
      </c>
      <c r="Q176" s="5">
        <v>0</v>
      </c>
      <c r="R176" s="8">
        <v>45133.0000115741</v>
      </c>
      <c r="S176" s="7">
        <v>45141</v>
      </c>
      <c r="T176" s="5" t="s">
        <v>34</v>
      </c>
      <c r="U176" s="5">
        <v>1720</v>
      </c>
      <c r="V176" s="5">
        <v>0</v>
      </c>
      <c r="W176" s="5">
        <v>0</v>
      </c>
      <c r="X176" s="5" t="s">
        <v>880</v>
      </c>
      <c r="Y176" s="5" t="s">
        <v>119</v>
      </c>
    </row>
    <row r="177" s="5" customFormat="1" spans="1:25">
      <c r="A177" s="5" t="s">
        <v>877</v>
      </c>
      <c r="B177" s="5" t="s">
        <v>26</v>
      </c>
      <c r="C177" s="5" t="s">
        <v>125</v>
      </c>
      <c r="D177" s="5" t="s">
        <v>820</v>
      </c>
      <c r="E177" s="5" t="s">
        <v>878</v>
      </c>
      <c r="F177" s="7">
        <v>45134</v>
      </c>
      <c r="G177" s="7">
        <v>45138</v>
      </c>
      <c r="H177" s="5">
        <v>1</v>
      </c>
      <c r="I177" s="5">
        <v>4</v>
      </c>
      <c r="J177" s="5">
        <v>4</v>
      </c>
      <c r="K177" s="5" t="s">
        <v>30</v>
      </c>
      <c r="L177" s="5">
        <v>-1720</v>
      </c>
      <c r="M177" s="5">
        <v>-1720</v>
      </c>
      <c r="N177" s="5" t="s">
        <v>879</v>
      </c>
      <c r="O177" s="5" t="s">
        <v>32</v>
      </c>
      <c r="P177" s="5" t="s">
        <v>33</v>
      </c>
      <c r="Q177" s="5">
        <v>0</v>
      </c>
      <c r="R177" s="8">
        <v>45133.0000115741</v>
      </c>
      <c r="S177" s="7">
        <v>45141</v>
      </c>
      <c r="T177" s="5" t="s">
        <v>34</v>
      </c>
      <c r="U177" s="5">
        <v>-1720</v>
      </c>
      <c r="V177" s="5">
        <v>0</v>
      </c>
      <c r="W177" s="5">
        <v>0</v>
      </c>
      <c r="X177" s="5" t="s">
        <v>880</v>
      </c>
      <c r="Y177" s="5" t="s">
        <v>119</v>
      </c>
    </row>
    <row r="178" s="5" customFormat="1" spans="1:25">
      <c r="A178" s="5" t="s">
        <v>881</v>
      </c>
      <c r="B178" s="5" t="s">
        <v>26</v>
      </c>
      <c r="C178" s="5" t="s">
        <v>27</v>
      </c>
      <c r="D178" s="5" t="s">
        <v>882</v>
      </c>
      <c r="E178" s="5" t="s">
        <v>552</v>
      </c>
      <c r="F178" s="7">
        <v>45135</v>
      </c>
      <c r="G178" s="7">
        <v>45138</v>
      </c>
      <c r="H178" s="5">
        <v>1</v>
      </c>
      <c r="I178" s="5">
        <v>3</v>
      </c>
      <c r="J178" s="5">
        <v>3</v>
      </c>
      <c r="K178" s="5" t="s">
        <v>30</v>
      </c>
      <c r="L178" s="5">
        <v>1200</v>
      </c>
      <c r="M178" s="5">
        <v>1200</v>
      </c>
      <c r="N178" s="5" t="s">
        <v>883</v>
      </c>
      <c r="O178" s="5" t="s">
        <v>32</v>
      </c>
      <c r="P178" s="5" t="s">
        <v>33</v>
      </c>
      <c r="Q178" s="5">
        <v>0</v>
      </c>
      <c r="R178" s="8">
        <v>45133</v>
      </c>
      <c r="S178" s="7">
        <v>45141</v>
      </c>
      <c r="T178" s="5" t="s">
        <v>34</v>
      </c>
      <c r="U178" s="5">
        <v>1200</v>
      </c>
      <c r="V178" s="5">
        <v>0</v>
      </c>
      <c r="W178" s="5">
        <v>0</v>
      </c>
      <c r="X178" s="5" t="s">
        <v>884</v>
      </c>
      <c r="Y178" s="5" t="s">
        <v>885</v>
      </c>
    </row>
    <row r="179" s="5" customFormat="1" spans="1:25">
      <c r="A179" s="5" t="s">
        <v>886</v>
      </c>
      <c r="B179" s="5" t="s">
        <v>26</v>
      </c>
      <c r="C179" s="5" t="s">
        <v>27</v>
      </c>
      <c r="D179" s="5" t="s">
        <v>887</v>
      </c>
      <c r="E179" s="5" t="s">
        <v>888</v>
      </c>
      <c r="F179" s="7">
        <v>45135</v>
      </c>
      <c r="G179" s="7">
        <v>45138</v>
      </c>
      <c r="H179" s="5">
        <v>1</v>
      </c>
      <c r="I179" s="5">
        <v>3</v>
      </c>
      <c r="J179" s="5">
        <v>3</v>
      </c>
      <c r="K179" s="5" t="s">
        <v>30</v>
      </c>
      <c r="L179" s="5">
        <v>1052</v>
      </c>
      <c r="M179" s="5">
        <v>1052</v>
      </c>
      <c r="N179" s="5" t="s">
        <v>889</v>
      </c>
      <c r="O179" s="5" t="s">
        <v>32</v>
      </c>
      <c r="P179" s="5" t="s">
        <v>33</v>
      </c>
      <c r="Q179" s="5">
        <v>0</v>
      </c>
      <c r="R179" s="8">
        <v>45133</v>
      </c>
      <c r="S179" s="7">
        <v>45141</v>
      </c>
      <c r="T179" s="5" t="s">
        <v>34</v>
      </c>
      <c r="U179" s="5">
        <v>1052</v>
      </c>
      <c r="V179" s="5">
        <v>0</v>
      </c>
      <c r="W179" s="5">
        <v>0</v>
      </c>
      <c r="X179" s="5" t="s">
        <v>890</v>
      </c>
      <c r="Y179" s="5" t="s">
        <v>891</v>
      </c>
    </row>
    <row r="180" s="5" customFormat="1" spans="1:25">
      <c r="A180" s="5" t="s">
        <v>892</v>
      </c>
      <c r="B180" s="5" t="s">
        <v>26</v>
      </c>
      <c r="C180" s="5" t="s">
        <v>27</v>
      </c>
      <c r="D180" s="5" t="s">
        <v>887</v>
      </c>
      <c r="E180" s="5" t="s">
        <v>888</v>
      </c>
      <c r="F180" s="7">
        <v>45136</v>
      </c>
      <c r="G180" s="7">
        <v>45138</v>
      </c>
      <c r="H180" s="5">
        <v>1</v>
      </c>
      <c r="I180" s="5">
        <v>2</v>
      </c>
      <c r="J180" s="5">
        <v>2</v>
      </c>
      <c r="K180" s="5" t="s">
        <v>30</v>
      </c>
      <c r="L180" s="5">
        <v>690</v>
      </c>
      <c r="M180" s="5">
        <v>690</v>
      </c>
      <c r="N180" s="5" t="s">
        <v>893</v>
      </c>
      <c r="O180" s="5" t="s">
        <v>32</v>
      </c>
      <c r="P180" s="5" t="s">
        <v>33</v>
      </c>
      <c r="Q180" s="5">
        <v>0</v>
      </c>
      <c r="R180" s="8">
        <v>45133</v>
      </c>
      <c r="S180" s="7">
        <v>45141</v>
      </c>
      <c r="T180" s="5" t="s">
        <v>34</v>
      </c>
      <c r="U180" s="5">
        <v>690</v>
      </c>
      <c r="V180" s="5">
        <v>0</v>
      </c>
      <c r="W180" s="5">
        <v>0</v>
      </c>
      <c r="X180" s="5" t="s">
        <v>894</v>
      </c>
      <c r="Y180" s="5" t="s">
        <v>895</v>
      </c>
    </row>
    <row r="181" s="5" customFormat="1" spans="1:25">
      <c r="A181" s="5" t="s">
        <v>896</v>
      </c>
      <c r="B181" s="5" t="s">
        <v>26</v>
      </c>
      <c r="C181" s="5" t="s">
        <v>27</v>
      </c>
      <c r="D181" s="5" t="s">
        <v>175</v>
      </c>
      <c r="E181" s="5" t="s">
        <v>840</v>
      </c>
      <c r="F181" s="7">
        <v>45135</v>
      </c>
      <c r="G181" s="7">
        <v>45138</v>
      </c>
      <c r="H181" s="5">
        <v>1</v>
      </c>
      <c r="I181" s="5">
        <v>3</v>
      </c>
      <c r="J181" s="5">
        <v>3</v>
      </c>
      <c r="K181" s="5" t="s">
        <v>30</v>
      </c>
      <c r="L181" s="5">
        <v>4212</v>
      </c>
      <c r="M181" s="5">
        <v>4212</v>
      </c>
      <c r="N181" s="5" t="s">
        <v>897</v>
      </c>
      <c r="O181" s="5" t="s">
        <v>32</v>
      </c>
      <c r="P181" s="5" t="s">
        <v>33</v>
      </c>
      <c r="Q181" s="5">
        <v>0</v>
      </c>
      <c r="R181" s="8">
        <v>45133</v>
      </c>
      <c r="S181" s="7">
        <v>45141</v>
      </c>
      <c r="T181" s="5" t="s">
        <v>34</v>
      </c>
      <c r="U181" s="5">
        <v>4212</v>
      </c>
      <c r="V181" s="5">
        <v>0</v>
      </c>
      <c r="W181" s="5">
        <v>0</v>
      </c>
      <c r="X181" s="5" t="s">
        <v>898</v>
      </c>
      <c r="Y181" s="5" t="s">
        <v>899</v>
      </c>
    </row>
    <row r="182" s="5" customFormat="1" spans="1:25">
      <c r="A182" s="5" t="s">
        <v>900</v>
      </c>
      <c r="B182" s="5" t="s">
        <v>26</v>
      </c>
      <c r="C182" s="5" t="s">
        <v>27</v>
      </c>
      <c r="D182" s="5" t="s">
        <v>785</v>
      </c>
      <c r="E182" s="5" t="s">
        <v>786</v>
      </c>
      <c r="F182" s="7">
        <v>45135</v>
      </c>
      <c r="G182" s="7">
        <v>45138</v>
      </c>
      <c r="H182" s="5">
        <v>1</v>
      </c>
      <c r="I182" s="5">
        <v>3</v>
      </c>
      <c r="J182" s="5">
        <v>3</v>
      </c>
      <c r="K182" s="5" t="s">
        <v>30</v>
      </c>
      <c r="L182" s="5">
        <v>7296</v>
      </c>
      <c r="M182" s="5">
        <v>7296</v>
      </c>
      <c r="N182" s="5" t="s">
        <v>901</v>
      </c>
      <c r="O182" s="5" t="s">
        <v>32</v>
      </c>
      <c r="P182" s="5" t="s">
        <v>33</v>
      </c>
      <c r="Q182" s="5">
        <v>0</v>
      </c>
      <c r="R182" s="8">
        <v>45134</v>
      </c>
      <c r="S182" s="7">
        <v>45141</v>
      </c>
      <c r="T182" s="5" t="s">
        <v>34</v>
      </c>
      <c r="U182" s="5">
        <v>7296</v>
      </c>
      <c r="V182" s="5">
        <v>0</v>
      </c>
      <c r="W182" s="5">
        <v>0</v>
      </c>
      <c r="X182" s="5" t="s">
        <v>902</v>
      </c>
      <c r="Y182" s="5" t="s">
        <v>903</v>
      </c>
    </row>
    <row r="183" s="5" customFormat="1" spans="1:25">
      <c r="A183" s="5" t="s">
        <v>904</v>
      </c>
      <c r="B183" s="5" t="s">
        <v>26</v>
      </c>
      <c r="C183" s="5" t="s">
        <v>27</v>
      </c>
      <c r="D183" s="5" t="s">
        <v>905</v>
      </c>
      <c r="E183" s="5" t="s">
        <v>906</v>
      </c>
      <c r="F183" s="7">
        <v>45136</v>
      </c>
      <c r="G183" s="7">
        <v>45138</v>
      </c>
      <c r="H183" s="5">
        <v>1</v>
      </c>
      <c r="I183" s="5">
        <v>2</v>
      </c>
      <c r="J183" s="5">
        <v>2</v>
      </c>
      <c r="K183" s="5" t="s">
        <v>30</v>
      </c>
      <c r="L183" s="5">
        <v>2184</v>
      </c>
      <c r="M183" s="5">
        <v>2184</v>
      </c>
      <c r="N183" s="5" t="s">
        <v>907</v>
      </c>
      <c r="O183" s="5" t="s">
        <v>32</v>
      </c>
      <c r="P183" s="5" t="s">
        <v>33</v>
      </c>
      <c r="Q183" s="5">
        <v>0</v>
      </c>
      <c r="R183" s="8">
        <v>45134.0000115741</v>
      </c>
      <c r="S183" s="7">
        <v>45141</v>
      </c>
      <c r="T183" s="5" t="s">
        <v>34</v>
      </c>
      <c r="U183" s="5">
        <v>2184</v>
      </c>
      <c r="V183" s="5">
        <v>0</v>
      </c>
      <c r="W183" s="5">
        <v>0</v>
      </c>
      <c r="X183" s="5" t="s">
        <v>908</v>
      </c>
      <c r="Y183" s="5" t="s">
        <v>909</v>
      </c>
    </row>
    <row r="184" s="5" customFormat="1" spans="1:25">
      <c r="A184" s="5" t="s">
        <v>910</v>
      </c>
      <c r="B184" s="5" t="s">
        <v>26</v>
      </c>
      <c r="C184" s="5" t="s">
        <v>27</v>
      </c>
      <c r="D184" s="5" t="s">
        <v>887</v>
      </c>
      <c r="E184" s="5" t="s">
        <v>888</v>
      </c>
      <c r="F184" s="7">
        <v>45136</v>
      </c>
      <c r="G184" s="7">
        <v>45138</v>
      </c>
      <c r="H184" s="5">
        <v>1</v>
      </c>
      <c r="I184" s="5">
        <v>2</v>
      </c>
      <c r="J184" s="5">
        <v>2</v>
      </c>
      <c r="K184" s="5" t="s">
        <v>30</v>
      </c>
      <c r="L184" s="5">
        <v>690</v>
      </c>
      <c r="M184" s="5">
        <v>690</v>
      </c>
      <c r="N184" s="5" t="s">
        <v>911</v>
      </c>
      <c r="O184" s="5" t="s">
        <v>32</v>
      </c>
      <c r="P184" s="5" t="s">
        <v>33</v>
      </c>
      <c r="Q184" s="5">
        <v>0</v>
      </c>
      <c r="R184" s="8">
        <v>45134</v>
      </c>
      <c r="S184" s="7">
        <v>45141</v>
      </c>
      <c r="T184" s="5" t="s">
        <v>34</v>
      </c>
      <c r="U184" s="5">
        <v>690</v>
      </c>
      <c r="V184" s="5">
        <v>0</v>
      </c>
      <c r="W184" s="5">
        <v>0</v>
      </c>
      <c r="X184" s="5" t="s">
        <v>912</v>
      </c>
      <c r="Y184" s="5" t="s">
        <v>913</v>
      </c>
    </row>
    <row r="185" s="5" customFormat="1" spans="1:25">
      <c r="A185" s="5" t="s">
        <v>914</v>
      </c>
      <c r="B185" s="5" t="s">
        <v>26</v>
      </c>
      <c r="C185" s="5" t="s">
        <v>27</v>
      </c>
      <c r="D185" s="5" t="s">
        <v>769</v>
      </c>
      <c r="E185" s="5" t="s">
        <v>915</v>
      </c>
      <c r="F185" s="7">
        <v>45136</v>
      </c>
      <c r="G185" s="7">
        <v>45138</v>
      </c>
      <c r="H185" s="5">
        <v>1</v>
      </c>
      <c r="I185" s="5">
        <v>2</v>
      </c>
      <c r="J185" s="5">
        <v>2</v>
      </c>
      <c r="K185" s="5" t="s">
        <v>30</v>
      </c>
      <c r="L185" s="5">
        <v>1908</v>
      </c>
      <c r="M185" s="5">
        <v>1908</v>
      </c>
      <c r="N185" s="5" t="s">
        <v>916</v>
      </c>
      <c r="O185" s="5" t="s">
        <v>32</v>
      </c>
      <c r="P185" s="5" t="s">
        <v>33</v>
      </c>
      <c r="Q185" s="5">
        <v>0</v>
      </c>
      <c r="R185" s="8">
        <v>45134.0000115741</v>
      </c>
      <c r="S185" s="7">
        <v>45141</v>
      </c>
      <c r="T185" s="5" t="s">
        <v>34</v>
      </c>
      <c r="U185" s="5">
        <v>1908</v>
      </c>
      <c r="V185" s="5">
        <v>0</v>
      </c>
      <c r="W185" s="5">
        <v>0</v>
      </c>
      <c r="X185" s="5" t="s">
        <v>917</v>
      </c>
      <c r="Y185" s="5" t="s">
        <v>918</v>
      </c>
    </row>
    <row r="186" s="5" customFormat="1" spans="1:25">
      <c r="A186" s="5" t="s">
        <v>919</v>
      </c>
      <c r="B186" s="5" t="s">
        <v>26</v>
      </c>
      <c r="C186" s="5" t="s">
        <v>27</v>
      </c>
      <c r="D186" s="5" t="s">
        <v>920</v>
      </c>
      <c r="E186" s="5" t="s">
        <v>921</v>
      </c>
      <c r="F186" s="7">
        <v>45137</v>
      </c>
      <c r="G186" s="7">
        <v>45138</v>
      </c>
      <c r="H186" s="5">
        <v>3</v>
      </c>
      <c r="I186" s="5">
        <v>1</v>
      </c>
      <c r="J186" s="5">
        <v>3</v>
      </c>
      <c r="K186" s="5" t="s">
        <v>30</v>
      </c>
      <c r="L186" s="5">
        <v>3096</v>
      </c>
      <c r="M186" s="5">
        <v>3096</v>
      </c>
      <c r="N186" s="5" t="s">
        <v>922</v>
      </c>
      <c r="O186" s="5" t="s">
        <v>32</v>
      </c>
      <c r="P186" s="5" t="s">
        <v>33</v>
      </c>
      <c r="Q186" s="5">
        <v>0</v>
      </c>
      <c r="R186" s="8">
        <v>45134.0000115741</v>
      </c>
      <c r="S186" s="7">
        <v>45141</v>
      </c>
      <c r="T186" s="5" t="s">
        <v>34</v>
      </c>
      <c r="U186" s="5">
        <v>3096</v>
      </c>
      <c r="V186" s="5">
        <v>0</v>
      </c>
      <c r="W186" s="5">
        <v>0</v>
      </c>
      <c r="X186" s="5" t="s">
        <v>923</v>
      </c>
      <c r="Y186" s="5" t="s">
        <v>924</v>
      </c>
    </row>
    <row r="187" s="5" customFormat="1" spans="1:25">
      <c r="A187" s="5" t="s">
        <v>925</v>
      </c>
      <c r="B187" s="5" t="s">
        <v>26</v>
      </c>
      <c r="C187" s="5" t="s">
        <v>27</v>
      </c>
      <c r="D187" s="5" t="s">
        <v>785</v>
      </c>
      <c r="E187" s="5" t="s">
        <v>786</v>
      </c>
      <c r="F187" s="7">
        <v>45135</v>
      </c>
      <c r="G187" s="7">
        <v>45138</v>
      </c>
      <c r="H187" s="5">
        <v>1</v>
      </c>
      <c r="I187" s="5">
        <v>3</v>
      </c>
      <c r="J187" s="5">
        <v>3</v>
      </c>
      <c r="K187" s="5" t="s">
        <v>30</v>
      </c>
      <c r="L187" s="5">
        <v>7296</v>
      </c>
      <c r="M187" s="5">
        <v>7296</v>
      </c>
      <c r="N187" s="5" t="s">
        <v>926</v>
      </c>
      <c r="O187" s="5" t="s">
        <v>32</v>
      </c>
      <c r="P187" s="5" t="s">
        <v>33</v>
      </c>
      <c r="Q187" s="5">
        <v>0</v>
      </c>
      <c r="R187" s="8">
        <v>45134.0000115741</v>
      </c>
      <c r="S187" s="7">
        <v>45141</v>
      </c>
      <c r="T187" s="5" t="s">
        <v>34</v>
      </c>
      <c r="U187" s="5">
        <v>7296</v>
      </c>
      <c r="V187" s="5">
        <v>0</v>
      </c>
      <c r="W187" s="5">
        <v>0</v>
      </c>
      <c r="X187" s="5" t="s">
        <v>927</v>
      </c>
      <c r="Y187" s="5" t="s">
        <v>927</v>
      </c>
    </row>
    <row r="188" s="5" customFormat="1" spans="1:25">
      <c r="A188" s="5" t="s">
        <v>928</v>
      </c>
      <c r="B188" s="5" t="s">
        <v>26</v>
      </c>
      <c r="C188" s="5" t="s">
        <v>27</v>
      </c>
      <c r="D188" s="5" t="s">
        <v>785</v>
      </c>
      <c r="E188" s="5" t="s">
        <v>929</v>
      </c>
      <c r="F188" s="7">
        <v>45134</v>
      </c>
      <c r="G188" s="7">
        <v>45138</v>
      </c>
      <c r="H188" s="5">
        <v>1</v>
      </c>
      <c r="I188" s="5">
        <v>4</v>
      </c>
      <c r="J188" s="5">
        <v>4</v>
      </c>
      <c r="K188" s="5" t="s">
        <v>30</v>
      </c>
      <c r="L188" s="5">
        <v>11424</v>
      </c>
      <c r="M188" s="5">
        <v>11424</v>
      </c>
      <c r="N188" s="5" t="s">
        <v>930</v>
      </c>
      <c r="O188" s="5" t="s">
        <v>32</v>
      </c>
      <c r="P188" s="5" t="s">
        <v>33</v>
      </c>
      <c r="Q188" s="5">
        <v>0</v>
      </c>
      <c r="R188" s="8">
        <v>45134</v>
      </c>
      <c r="S188" s="7">
        <v>45141</v>
      </c>
      <c r="T188" s="5" t="s">
        <v>34</v>
      </c>
      <c r="U188" s="5">
        <v>11424</v>
      </c>
      <c r="V188" s="5">
        <v>0</v>
      </c>
      <c r="W188" s="5">
        <v>0</v>
      </c>
      <c r="X188" s="5" t="s">
        <v>931</v>
      </c>
      <c r="Y188" s="5" t="s">
        <v>932</v>
      </c>
    </row>
    <row r="189" s="5" customFormat="1" spans="1:25">
      <c r="A189" s="5" t="s">
        <v>933</v>
      </c>
      <c r="B189" s="5" t="s">
        <v>26</v>
      </c>
      <c r="C189" s="5" t="s">
        <v>27</v>
      </c>
      <c r="D189" s="5" t="s">
        <v>934</v>
      </c>
      <c r="E189" s="5" t="s">
        <v>935</v>
      </c>
      <c r="F189" s="7">
        <v>45136</v>
      </c>
      <c r="G189" s="7">
        <v>45138</v>
      </c>
      <c r="H189" s="5">
        <v>1</v>
      </c>
      <c r="I189" s="5">
        <v>2</v>
      </c>
      <c r="J189" s="5">
        <v>2</v>
      </c>
      <c r="K189" s="5" t="s">
        <v>30</v>
      </c>
      <c r="L189" s="5">
        <v>1860</v>
      </c>
      <c r="M189" s="5">
        <v>1860</v>
      </c>
      <c r="N189" s="5" t="s">
        <v>936</v>
      </c>
      <c r="O189" s="5" t="s">
        <v>32</v>
      </c>
      <c r="P189" s="5" t="s">
        <v>33</v>
      </c>
      <c r="Q189" s="5">
        <v>0</v>
      </c>
      <c r="R189" s="8">
        <v>45134.0000115741</v>
      </c>
      <c r="S189" s="7">
        <v>45141</v>
      </c>
      <c r="T189" s="5" t="s">
        <v>34</v>
      </c>
      <c r="U189" s="5">
        <v>1860</v>
      </c>
      <c r="V189" s="5">
        <v>0</v>
      </c>
      <c r="W189" s="5">
        <v>0</v>
      </c>
      <c r="X189" s="5" t="s">
        <v>937</v>
      </c>
      <c r="Y189" s="5" t="s">
        <v>938</v>
      </c>
    </row>
    <row r="190" s="5" customFormat="1" spans="1:25">
      <c r="A190" s="5" t="s">
        <v>939</v>
      </c>
      <c r="B190" s="5" t="s">
        <v>26</v>
      </c>
      <c r="C190" s="5" t="s">
        <v>27</v>
      </c>
      <c r="D190" s="5" t="s">
        <v>348</v>
      </c>
      <c r="E190" s="5" t="s">
        <v>349</v>
      </c>
      <c r="F190" s="7">
        <v>45137</v>
      </c>
      <c r="G190" s="7">
        <v>45138</v>
      </c>
      <c r="H190" s="5">
        <v>1</v>
      </c>
      <c r="I190" s="5">
        <v>1</v>
      </c>
      <c r="J190" s="5">
        <v>1</v>
      </c>
      <c r="K190" s="5" t="s">
        <v>30</v>
      </c>
      <c r="L190" s="5">
        <v>2050</v>
      </c>
      <c r="M190" s="5">
        <v>2050</v>
      </c>
      <c r="N190" s="5" t="s">
        <v>940</v>
      </c>
      <c r="O190" s="5" t="s">
        <v>32</v>
      </c>
      <c r="P190" s="5" t="s">
        <v>33</v>
      </c>
      <c r="Q190" s="5">
        <v>0</v>
      </c>
      <c r="R190" s="8">
        <v>45134.0000115741</v>
      </c>
      <c r="S190" s="7">
        <v>45141</v>
      </c>
      <c r="T190" s="5" t="s">
        <v>34</v>
      </c>
      <c r="U190" s="5">
        <v>2050</v>
      </c>
      <c r="V190" s="5">
        <v>0</v>
      </c>
      <c r="W190" s="5">
        <v>0</v>
      </c>
      <c r="X190" s="5" t="s">
        <v>941</v>
      </c>
      <c r="Y190" s="5" t="s">
        <v>942</v>
      </c>
    </row>
    <row r="191" s="5" customFormat="1" spans="1:25">
      <c r="A191" s="5" t="s">
        <v>943</v>
      </c>
      <c r="B191" s="5" t="s">
        <v>26</v>
      </c>
      <c r="C191" s="5" t="s">
        <v>27</v>
      </c>
      <c r="D191" s="5" t="s">
        <v>944</v>
      </c>
      <c r="E191" s="5" t="s">
        <v>945</v>
      </c>
      <c r="F191" s="7">
        <v>45136</v>
      </c>
      <c r="G191" s="7">
        <v>45138</v>
      </c>
      <c r="H191" s="5">
        <v>1</v>
      </c>
      <c r="I191" s="5">
        <v>2</v>
      </c>
      <c r="J191" s="5">
        <v>2</v>
      </c>
      <c r="K191" s="5" t="s">
        <v>30</v>
      </c>
      <c r="L191" s="5">
        <v>2852</v>
      </c>
      <c r="M191" s="5">
        <v>2852</v>
      </c>
      <c r="N191" s="5" t="s">
        <v>946</v>
      </c>
      <c r="O191" s="5" t="s">
        <v>32</v>
      </c>
      <c r="P191" s="5" t="s">
        <v>33</v>
      </c>
      <c r="Q191" s="5">
        <v>0</v>
      </c>
      <c r="R191" s="8">
        <v>45134</v>
      </c>
      <c r="S191" s="7">
        <v>45141</v>
      </c>
      <c r="T191" s="5" t="s">
        <v>34</v>
      </c>
      <c r="U191" s="5">
        <v>2852</v>
      </c>
      <c r="V191" s="5">
        <v>0</v>
      </c>
      <c r="W191" s="5">
        <v>0</v>
      </c>
      <c r="X191" s="5" t="s">
        <v>947</v>
      </c>
      <c r="Y191" s="5" t="s">
        <v>948</v>
      </c>
    </row>
    <row r="192" s="5" customFormat="1" spans="1:25">
      <c r="A192" s="5" t="s">
        <v>949</v>
      </c>
      <c r="B192" s="5" t="s">
        <v>26</v>
      </c>
      <c r="C192" s="5" t="s">
        <v>27</v>
      </c>
      <c r="D192" s="5" t="s">
        <v>950</v>
      </c>
      <c r="E192" s="5" t="s">
        <v>951</v>
      </c>
      <c r="F192" s="7">
        <v>45136</v>
      </c>
      <c r="G192" s="7">
        <v>45138</v>
      </c>
      <c r="H192" s="5">
        <v>1</v>
      </c>
      <c r="I192" s="5">
        <v>2</v>
      </c>
      <c r="J192" s="5">
        <v>2</v>
      </c>
      <c r="K192" s="5" t="s">
        <v>30</v>
      </c>
      <c r="L192" s="5">
        <v>3026</v>
      </c>
      <c r="M192" s="5">
        <v>3026</v>
      </c>
      <c r="N192" s="5" t="s">
        <v>952</v>
      </c>
      <c r="O192" s="5" t="s">
        <v>32</v>
      </c>
      <c r="P192" s="5" t="s">
        <v>33</v>
      </c>
      <c r="Q192" s="5">
        <v>0</v>
      </c>
      <c r="R192" s="8">
        <v>45134.0000115741</v>
      </c>
      <c r="S192" s="7">
        <v>45141</v>
      </c>
      <c r="T192" s="5" t="s">
        <v>34</v>
      </c>
      <c r="U192" s="5">
        <v>3026</v>
      </c>
      <c r="V192" s="5">
        <v>0</v>
      </c>
      <c r="W192" s="5">
        <v>0</v>
      </c>
      <c r="X192" s="5" t="s">
        <v>953</v>
      </c>
      <c r="Y192" s="5" t="s">
        <v>954</v>
      </c>
    </row>
    <row r="193" s="5" customFormat="1" spans="1:25">
      <c r="A193" s="5" t="s">
        <v>955</v>
      </c>
      <c r="B193" s="5" t="s">
        <v>26</v>
      </c>
      <c r="C193" s="5" t="s">
        <v>27</v>
      </c>
      <c r="D193" s="5" t="s">
        <v>175</v>
      </c>
      <c r="E193" s="5" t="s">
        <v>956</v>
      </c>
      <c r="F193" s="7">
        <v>45135</v>
      </c>
      <c r="G193" s="7">
        <v>45138</v>
      </c>
      <c r="H193" s="5">
        <v>1</v>
      </c>
      <c r="I193" s="5">
        <v>3</v>
      </c>
      <c r="J193" s="5">
        <v>3</v>
      </c>
      <c r="K193" s="5" t="s">
        <v>30</v>
      </c>
      <c r="L193" s="5">
        <v>4697</v>
      </c>
      <c r="M193" s="5">
        <v>4697</v>
      </c>
      <c r="N193" s="5" t="s">
        <v>957</v>
      </c>
      <c r="O193" s="5" t="s">
        <v>32</v>
      </c>
      <c r="P193" s="5" t="s">
        <v>33</v>
      </c>
      <c r="Q193" s="5">
        <v>0</v>
      </c>
      <c r="R193" s="8">
        <v>45134.0000115741</v>
      </c>
      <c r="S193" s="7">
        <v>45141</v>
      </c>
      <c r="T193" s="5" t="s">
        <v>34</v>
      </c>
      <c r="U193" s="5">
        <v>4697</v>
      </c>
      <c r="V193" s="5">
        <v>0</v>
      </c>
      <c r="W193" s="5">
        <v>0</v>
      </c>
      <c r="X193" s="5" t="s">
        <v>958</v>
      </c>
      <c r="Y193" s="5" t="s">
        <v>959</v>
      </c>
    </row>
    <row r="194" s="5" customFormat="1" spans="1:25">
      <c r="A194" s="5" t="s">
        <v>960</v>
      </c>
      <c r="B194" s="5" t="s">
        <v>26</v>
      </c>
      <c r="C194" s="5" t="s">
        <v>27</v>
      </c>
      <c r="D194" s="5" t="s">
        <v>705</v>
      </c>
      <c r="E194" s="5" t="s">
        <v>961</v>
      </c>
      <c r="F194" s="7">
        <v>45137</v>
      </c>
      <c r="G194" s="7">
        <v>45138</v>
      </c>
      <c r="H194" s="5">
        <v>1</v>
      </c>
      <c r="I194" s="5">
        <v>1</v>
      </c>
      <c r="J194" s="5">
        <v>1</v>
      </c>
      <c r="K194" s="5" t="s">
        <v>30</v>
      </c>
      <c r="L194" s="5">
        <v>177</v>
      </c>
      <c r="M194" s="5">
        <v>177</v>
      </c>
      <c r="N194" s="5" t="s">
        <v>962</v>
      </c>
      <c r="O194" s="5" t="s">
        <v>32</v>
      </c>
      <c r="P194" s="5" t="s">
        <v>33</v>
      </c>
      <c r="Q194" s="5">
        <v>0</v>
      </c>
      <c r="R194" s="8">
        <v>45134</v>
      </c>
      <c r="S194" s="7">
        <v>45141</v>
      </c>
      <c r="T194" s="5" t="s">
        <v>34</v>
      </c>
      <c r="U194" s="5">
        <v>177</v>
      </c>
      <c r="V194" s="5">
        <v>0</v>
      </c>
      <c r="W194" s="5">
        <v>0</v>
      </c>
      <c r="X194" s="5" t="s">
        <v>963</v>
      </c>
      <c r="Y194" s="5" t="s">
        <v>963</v>
      </c>
    </row>
    <row r="195" s="5" customFormat="1" spans="1:25">
      <c r="A195" s="5" t="s">
        <v>964</v>
      </c>
      <c r="B195" s="5" t="s">
        <v>26</v>
      </c>
      <c r="C195" s="5" t="s">
        <v>27</v>
      </c>
      <c r="D195" s="5" t="s">
        <v>965</v>
      </c>
      <c r="E195" s="5" t="s">
        <v>966</v>
      </c>
      <c r="F195" s="7">
        <v>45136</v>
      </c>
      <c r="G195" s="7">
        <v>45138</v>
      </c>
      <c r="H195" s="5">
        <v>1</v>
      </c>
      <c r="I195" s="5">
        <v>2</v>
      </c>
      <c r="J195" s="5">
        <v>2</v>
      </c>
      <c r="K195" s="5" t="s">
        <v>30</v>
      </c>
      <c r="L195" s="5">
        <v>5800</v>
      </c>
      <c r="M195" s="5">
        <v>5800</v>
      </c>
      <c r="N195" s="5" t="s">
        <v>967</v>
      </c>
      <c r="O195" s="5" t="s">
        <v>32</v>
      </c>
      <c r="P195" s="5" t="s">
        <v>33</v>
      </c>
      <c r="Q195" s="5">
        <v>0</v>
      </c>
      <c r="R195" s="8">
        <v>45134.0000115741</v>
      </c>
      <c r="S195" s="7">
        <v>45141</v>
      </c>
      <c r="T195" s="5" t="s">
        <v>34</v>
      </c>
      <c r="U195" s="5">
        <v>5800</v>
      </c>
      <c r="V195" s="5">
        <v>0</v>
      </c>
      <c r="W195" s="5">
        <v>0</v>
      </c>
      <c r="X195" s="5" t="s">
        <v>968</v>
      </c>
      <c r="Y195" s="5" t="s">
        <v>969</v>
      </c>
    </row>
    <row r="196" s="5" customFormat="1" spans="1:25">
      <c r="A196" s="5" t="s">
        <v>970</v>
      </c>
      <c r="B196" s="5" t="s">
        <v>26</v>
      </c>
      <c r="C196" s="5" t="s">
        <v>27</v>
      </c>
      <c r="D196" s="5" t="s">
        <v>448</v>
      </c>
      <c r="E196" s="5" t="s">
        <v>845</v>
      </c>
      <c r="F196" s="7">
        <v>45137</v>
      </c>
      <c r="G196" s="7">
        <v>45138</v>
      </c>
      <c r="H196" s="5">
        <v>1</v>
      </c>
      <c r="I196" s="5">
        <v>1</v>
      </c>
      <c r="J196" s="5">
        <v>1</v>
      </c>
      <c r="K196" s="5" t="s">
        <v>30</v>
      </c>
      <c r="L196" s="5">
        <v>405</v>
      </c>
      <c r="M196" s="5">
        <v>405</v>
      </c>
      <c r="N196" s="5" t="s">
        <v>971</v>
      </c>
      <c r="O196" s="5" t="s">
        <v>32</v>
      </c>
      <c r="P196" s="5" t="s">
        <v>33</v>
      </c>
      <c r="Q196" s="5">
        <v>0</v>
      </c>
      <c r="R196" s="8">
        <v>45134.0000115741</v>
      </c>
      <c r="S196" s="7">
        <v>45141</v>
      </c>
      <c r="T196" s="5" t="s">
        <v>34</v>
      </c>
      <c r="U196" s="5">
        <v>405</v>
      </c>
      <c r="V196" s="5">
        <v>0</v>
      </c>
      <c r="W196" s="5">
        <v>0</v>
      </c>
      <c r="X196" s="5" t="s">
        <v>972</v>
      </c>
      <c r="Y196" s="5" t="s">
        <v>973</v>
      </c>
    </row>
    <row r="197" s="5" customFormat="1" spans="1:25">
      <c r="A197" s="5" t="s">
        <v>974</v>
      </c>
      <c r="B197" s="5" t="s">
        <v>26</v>
      </c>
      <c r="C197" s="5" t="s">
        <v>27</v>
      </c>
      <c r="D197" s="5" t="s">
        <v>302</v>
      </c>
      <c r="E197" s="5" t="s">
        <v>656</v>
      </c>
      <c r="F197" s="7">
        <v>45135</v>
      </c>
      <c r="G197" s="7">
        <v>45138</v>
      </c>
      <c r="H197" s="5">
        <v>1</v>
      </c>
      <c r="I197" s="5">
        <v>3</v>
      </c>
      <c r="J197" s="5">
        <v>3</v>
      </c>
      <c r="K197" s="5" t="s">
        <v>30</v>
      </c>
      <c r="L197" s="5">
        <v>3102</v>
      </c>
      <c r="M197" s="5">
        <v>3102</v>
      </c>
      <c r="N197" s="5" t="s">
        <v>975</v>
      </c>
      <c r="O197" s="5" t="s">
        <v>32</v>
      </c>
      <c r="P197" s="5" t="s">
        <v>33</v>
      </c>
      <c r="Q197" s="5">
        <v>0</v>
      </c>
      <c r="R197" s="8">
        <v>45134.0000115741</v>
      </c>
      <c r="S197" s="7">
        <v>45141</v>
      </c>
      <c r="T197" s="5" t="s">
        <v>34</v>
      </c>
      <c r="U197" s="5">
        <v>3102</v>
      </c>
      <c r="V197" s="5">
        <v>0</v>
      </c>
      <c r="W197" s="5">
        <v>0</v>
      </c>
      <c r="X197" s="5" t="s">
        <v>976</v>
      </c>
      <c r="Y197" s="5" t="s">
        <v>977</v>
      </c>
    </row>
    <row r="198" s="5" customFormat="1" spans="1:25">
      <c r="A198" s="5" t="s">
        <v>978</v>
      </c>
      <c r="B198" s="5" t="s">
        <v>26</v>
      </c>
      <c r="C198" s="5" t="s">
        <v>27</v>
      </c>
      <c r="D198" s="5" t="s">
        <v>979</v>
      </c>
      <c r="E198" s="5" t="s">
        <v>980</v>
      </c>
      <c r="F198" s="7">
        <v>45136</v>
      </c>
      <c r="G198" s="7">
        <v>45138</v>
      </c>
      <c r="H198" s="5">
        <v>1</v>
      </c>
      <c r="I198" s="5">
        <v>2</v>
      </c>
      <c r="J198" s="5">
        <v>2</v>
      </c>
      <c r="K198" s="5" t="s">
        <v>30</v>
      </c>
      <c r="L198" s="5">
        <v>980</v>
      </c>
      <c r="M198" s="5">
        <v>980</v>
      </c>
      <c r="N198" s="5" t="s">
        <v>981</v>
      </c>
      <c r="O198" s="5" t="s">
        <v>32</v>
      </c>
      <c r="P198" s="5" t="s">
        <v>33</v>
      </c>
      <c r="Q198" s="5">
        <v>0</v>
      </c>
      <c r="R198" s="8">
        <v>45134.0000115741</v>
      </c>
      <c r="S198" s="7">
        <v>45141</v>
      </c>
      <c r="T198" s="5" t="s">
        <v>34</v>
      </c>
      <c r="U198" s="5">
        <v>980</v>
      </c>
      <c r="V198" s="5">
        <v>0</v>
      </c>
      <c r="W198" s="5">
        <v>0</v>
      </c>
      <c r="X198" s="5" t="s">
        <v>982</v>
      </c>
      <c r="Y198" s="5" t="s">
        <v>983</v>
      </c>
    </row>
    <row r="199" s="5" customFormat="1" spans="1:25">
      <c r="A199" s="5" t="s">
        <v>984</v>
      </c>
      <c r="B199" s="5" t="s">
        <v>26</v>
      </c>
      <c r="C199" s="5" t="s">
        <v>27</v>
      </c>
      <c r="D199" s="5" t="s">
        <v>175</v>
      </c>
      <c r="E199" s="5" t="s">
        <v>840</v>
      </c>
      <c r="F199" s="7">
        <v>45136</v>
      </c>
      <c r="G199" s="7">
        <v>45138</v>
      </c>
      <c r="H199" s="5">
        <v>1</v>
      </c>
      <c r="I199" s="5">
        <v>2</v>
      </c>
      <c r="J199" s="5">
        <v>2</v>
      </c>
      <c r="K199" s="5" t="s">
        <v>30</v>
      </c>
      <c r="L199" s="5">
        <v>2808</v>
      </c>
      <c r="M199" s="5">
        <v>2808</v>
      </c>
      <c r="N199" s="5" t="s">
        <v>985</v>
      </c>
      <c r="O199" s="5" t="s">
        <v>32</v>
      </c>
      <c r="P199" s="5" t="s">
        <v>33</v>
      </c>
      <c r="Q199" s="5">
        <v>0</v>
      </c>
      <c r="R199" s="8">
        <v>45134</v>
      </c>
      <c r="S199" s="7">
        <v>45141</v>
      </c>
      <c r="T199" s="5" t="s">
        <v>34</v>
      </c>
      <c r="U199" s="5">
        <v>2808</v>
      </c>
      <c r="V199" s="5">
        <v>0</v>
      </c>
      <c r="W199" s="5">
        <v>0</v>
      </c>
      <c r="X199" s="5" t="s">
        <v>986</v>
      </c>
      <c r="Y199" s="5" t="s">
        <v>987</v>
      </c>
    </row>
    <row r="200" s="5" customFormat="1" spans="1:25">
      <c r="A200" s="5" t="s">
        <v>988</v>
      </c>
      <c r="B200" s="5" t="s">
        <v>26</v>
      </c>
      <c r="C200" s="5" t="s">
        <v>27</v>
      </c>
      <c r="D200" s="5" t="s">
        <v>872</v>
      </c>
      <c r="E200" s="5" t="s">
        <v>989</v>
      </c>
      <c r="F200" s="7">
        <v>45136</v>
      </c>
      <c r="G200" s="7">
        <v>45138</v>
      </c>
      <c r="H200" s="5">
        <v>1</v>
      </c>
      <c r="I200" s="5">
        <v>2</v>
      </c>
      <c r="J200" s="5">
        <v>2</v>
      </c>
      <c r="K200" s="5" t="s">
        <v>30</v>
      </c>
      <c r="L200" s="5">
        <v>7710</v>
      </c>
      <c r="M200" s="5">
        <v>7710</v>
      </c>
      <c r="N200" s="5" t="s">
        <v>990</v>
      </c>
      <c r="O200" s="5" t="s">
        <v>32</v>
      </c>
      <c r="P200" s="5" t="s">
        <v>33</v>
      </c>
      <c r="Q200" s="5">
        <v>0</v>
      </c>
      <c r="R200" s="8">
        <v>45135</v>
      </c>
      <c r="S200" s="7">
        <v>45141</v>
      </c>
      <c r="T200" s="5" t="s">
        <v>34</v>
      </c>
      <c r="U200" s="5">
        <v>7710</v>
      </c>
      <c r="V200" s="5">
        <v>0</v>
      </c>
      <c r="W200" s="5">
        <v>0</v>
      </c>
      <c r="X200" s="5" t="s">
        <v>991</v>
      </c>
      <c r="Y200" s="5" t="s">
        <v>992</v>
      </c>
    </row>
    <row r="201" s="5" customFormat="1" spans="1:25">
      <c r="A201" s="5" t="s">
        <v>993</v>
      </c>
      <c r="B201" s="5" t="s">
        <v>26</v>
      </c>
      <c r="C201" s="5" t="s">
        <v>27</v>
      </c>
      <c r="D201" s="5" t="s">
        <v>994</v>
      </c>
      <c r="E201" s="5" t="s">
        <v>995</v>
      </c>
      <c r="F201" s="7">
        <v>45136</v>
      </c>
      <c r="G201" s="7">
        <v>45138</v>
      </c>
      <c r="H201" s="5">
        <v>1</v>
      </c>
      <c r="I201" s="5">
        <v>2</v>
      </c>
      <c r="J201" s="5">
        <v>2</v>
      </c>
      <c r="K201" s="5" t="s">
        <v>30</v>
      </c>
      <c r="L201" s="5">
        <v>1442</v>
      </c>
      <c r="M201" s="5">
        <v>1442</v>
      </c>
      <c r="N201" s="5" t="s">
        <v>996</v>
      </c>
      <c r="O201" s="5" t="s">
        <v>32</v>
      </c>
      <c r="P201" s="5" t="s">
        <v>33</v>
      </c>
      <c r="Q201" s="5">
        <v>0</v>
      </c>
      <c r="R201" s="8">
        <v>45135</v>
      </c>
      <c r="S201" s="7">
        <v>45141</v>
      </c>
      <c r="T201" s="5" t="s">
        <v>34</v>
      </c>
      <c r="U201" s="5">
        <v>1442</v>
      </c>
      <c r="V201" s="5">
        <v>0</v>
      </c>
      <c r="W201" s="5">
        <v>0</v>
      </c>
      <c r="X201" s="5" t="s">
        <v>997</v>
      </c>
      <c r="Y201" s="5" t="s">
        <v>998</v>
      </c>
    </row>
    <row r="202" s="5" customFormat="1" spans="1:25">
      <c r="A202" s="5" t="s">
        <v>999</v>
      </c>
      <c r="B202" s="5" t="s">
        <v>26</v>
      </c>
      <c r="C202" s="5" t="s">
        <v>27</v>
      </c>
      <c r="D202" s="5" t="s">
        <v>785</v>
      </c>
      <c r="E202" s="5" t="s">
        <v>929</v>
      </c>
      <c r="F202" s="7">
        <v>45136</v>
      </c>
      <c r="G202" s="7">
        <v>45138</v>
      </c>
      <c r="H202" s="5">
        <v>1</v>
      </c>
      <c r="I202" s="5">
        <v>2</v>
      </c>
      <c r="J202" s="5">
        <v>2</v>
      </c>
      <c r="K202" s="5" t="s">
        <v>30</v>
      </c>
      <c r="L202" s="5">
        <v>5728</v>
      </c>
      <c r="M202" s="5">
        <v>5728</v>
      </c>
      <c r="N202" s="5" t="s">
        <v>1000</v>
      </c>
      <c r="O202" s="5" t="s">
        <v>32</v>
      </c>
      <c r="P202" s="5" t="s">
        <v>33</v>
      </c>
      <c r="Q202" s="5">
        <v>0</v>
      </c>
      <c r="R202" s="8">
        <v>45135.0000115741</v>
      </c>
      <c r="S202" s="7">
        <v>45141</v>
      </c>
      <c r="T202" s="5" t="s">
        <v>34</v>
      </c>
      <c r="U202" s="5">
        <v>5728</v>
      </c>
      <c r="V202" s="5">
        <v>0</v>
      </c>
      <c r="W202" s="5">
        <v>0</v>
      </c>
      <c r="X202" s="5" t="s">
        <v>1001</v>
      </c>
      <c r="Y202" s="5" t="s">
        <v>1002</v>
      </c>
    </row>
    <row r="203" s="5" customFormat="1" spans="1:25">
      <c r="A203" s="5" t="s">
        <v>1003</v>
      </c>
      <c r="B203" s="5" t="s">
        <v>26</v>
      </c>
      <c r="C203" s="5" t="s">
        <v>27</v>
      </c>
      <c r="D203" s="5" t="s">
        <v>872</v>
      </c>
      <c r="E203" s="5" t="s">
        <v>989</v>
      </c>
      <c r="F203" s="7">
        <v>45137</v>
      </c>
      <c r="G203" s="7">
        <v>45138</v>
      </c>
      <c r="H203" s="5">
        <v>1</v>
      </c>
      <c r="I203" s="5">
        <v>1</v>
      </c>
      <c r="J203" s="5">
        <v>1</v>
      </c>
      <c r="K203" s="5" t="s">
        <v>30</v>
      </c>
      <c r="L203" s="5">
        <v>3855</v>
      </c>
      <c r="M203" s="5">
        <v>3855</v>
      </c>
      <c r="N203" s="5" t="s">
        <v>1004</v>
      </c>
      <c r="O203" s="5" t="s">
        <v>32</v>
      </c>
      <c r="P203" s="5" t="s">
        <v>33</v>
      </c>
      <c r="Q203" s="5">
        <v>0</v>
      </c>
      <c r="R203" s="8">
        <v>45135</v>
      </c>
      <c r="S203" s="7">
        <v>45141</v>
      </c>
      <c r="T203" s="5" t="s">
        <v>34</v>
      </c>
      <c r="U203" s="5">
        <v>3855</v>
      </c>
      <c r="V203" s="5">
        <v>0</v>
      </c>
      <c r="W203" s="5">
        <v>0</v>
      </c>
      <c r="X203" s="5" t="s">
        <v>1005</v>
      </c>
      <c r="Y203" s="5" t="s">
        <v>1006</v>
      </c>
    </row>
    <row r="204" s="5" customFormat="1" spans="1:25">
      <c r="A204" s="5" t="s">
        <v>1007</v>
      </c>
      <c r="B204" s="5" t="s">
        <v>26</v>
      </c>
      <c r="C204" s="5" t="s">
        <v>27</v>
      </c>
      <c r="D204" s="5" t="s">
        <v>448</v>
      </c>
      <c r="E204" s="5" t="s">
        <v>1008</v>
      </c>
      <c r="F204" s="7">
        <v>45137</v>
      </c>
      <c r="G204" s="7">
        <v>45138</v>
      </c>
      <c r="H204" s="5">
        <v>1</v>
      </c>
      <c r="I204" s="5">
        <v>1</v>
      </c>
      <c r="J204" s="5">
        <v>1</v>
      </c>
      <c r="K204" s="5" t="s">
        <v>30</v>
      </c>
      <c r="L204" s="5">
        <v>796</v>
      </c>
      <c r="M204" s="5">
        <v>796</v>
      </c>
      <c r="N204" s="5" t="s">
        <v>1009</v>
      </c>
      <c r="O204" s="5" t="s">
        <v>32</v>
      </c>
      <c r="P204" s="5" t="s">
        <v>33</v>
      </c>
      <c r="Q204" s="5">
        <v>0</v>
      </c>
      <c r="R204" s="8">
        <v>45135.0000115741</v>
      </c>
      <c r="S204" s="7">
        <v>45141</v>
      </c>
      <c r="T204" s="5" t="s">
        <v>34</v>
      </c>
      <c r="U204" s="5">
        <v>796</v>
      </c>
      <c r="V204" s="5">
        <v>0</v>
      </c>
      <c r="W204" s="5">
        <v>0</v>
      </c>
      <c r="X204" s="5" t="s">
        <v>1010</v>
      </c>
      <c r="Y204" s="5" t="s">
        <v>1011</v>
      </c>
    </row>
    <row r="205" s="5" customFormat="1" spans="1:25">
      <c r="A205" s="5" t="s">
        <v>1012</v>
      </c>
      <c r="B205" s="5" t="s">
        <v>26</v>
      </c>
      <c r="C205" s="5" t="s">
        <v>27</v>
      </c>
      <c r="D205" s="5" t="s">
        <v>1013</v>
      </c>
      <c r="E205" s="5" t="s">
        <v>1014</v>
      </c>
      <c r="F205" s="7">
        <v>45135</v>
      </c>
      <c r="G205" s="7">
        <v>45138</v>
      </c>
      <c r="H205" s="5">
        <v>1</v>
      </c>
      <c r="I205" s="5">
        <v>3</v>
      </c>
      <c r="J205" s="5">
        <v>3</v>
      </c>
      <c r="K205" s="5" t="s">
        <v>30</v>
      </c>
      <c r="L205" s="5">
        <v>1002</v>
      </c>
      <c r="M205" s="5">
        <v>1002</v>
      </c>
      <c r="N205" s="5" t="s">
        <v>1015</v>
      </c>
      <c r="O205" s="5" t="s">
        <v>32</v>
      </c>
      <c r="P205" s="5" t="s">
        <v>33</v>
      </c>
      <c r="Q205" s="5">
        <v>0</v>
      </c>
      <c r="R205" s="8">
        <v>45135</v>
      </c>
      <c r="S205" s="7">
        <v>45141</v>
      </c>
      <c r="T205" s="5" t="s">
        <v>34</v>
      </c>
      <c r="U205" s="5">
        <v>1002</v>
      </c>
      <c r="V205" s="5">
        <v>0</v>
      </c>
      <c r="W205" s="5">
        <v>0</v>
      </c>
      <c r="X205" s="5" t="s">
        <v>1016</v>
      </c>
      <c r="Y205" s="5" t="s">
        <v>1017</v>
      </c>
    </row>
    <row r="206" s="5" customFormat="1" spans="1:25">
      <c r="A206" s="5" t="s">
        <v>1018</v>
      </c>
      <c r="B206" s="5" t="s">
        <v>26</v>
      </c>
      <c r="C206" s="5" t="s">
        <v>27</v>
      </c>
      <c r="D206" s="5" t="s">
        <v>175</v>
      </c>
      <c r="E206" s="5" t="s">
        <v>840</v>
      </c>
      <c r="F206" s="7">
        <v>45136</v>
      </c>
      <c r="G206" s="7">
        <v>45138</v>
      </c>
      <c r="H206" s="5">
        <v>1</v>
      </c>
      <c r="I206" s="5">
        <v>2</v>
      </c>
      <c r="J206" s="5">
        <v>2</v>
      </c>
      <c r="K206" s="5" t="s">
        <v>30</v>
      </c>
      <c r="L206" s="5">
        <v>3046</v>
      </c>
      <c r="M206" s="5">
        <v>3046</v>
      </c>
      <c r="N206" s="5" t="s">
        <v>1019</v>
      </c>
      <c r="O206" s="5" t="s">
        <v>32</v>
      </c>
      <c r="P206" s="5" t="s">
        <v>33</v>
      </c>
      <c r="Q206" s="5">
        <v>0</v>
      </c>
      <c r="R206" s="8">
        <v>45135</v>
      </c>
      <c r="S206" s="7">
        <v>45141</v>
      </c>
      <c r="T206" s="5" t="s">
        <v>34</v>
      </c>
      <c r="U206" s="5">
        <v>3046</v>
      </c>
      <c r="V206" s="5">
        <v>0</v>
      </c>
      <c r="W206" s="5">
        <v>0</v>
      </c>
      <c r="X206" s="5" t="s">
        <v>1020</v>
      </c>
      <c r="Y206" s="5" t="s">
        <v>1021</v>
      </c>
    </row>
    <row r="207" s="5" customFormat="1" spans="1:25">
      <c r="A207" s="5" t="s">
        <v>1022</v>
      </c>
      <c r="B207" s="5" t="s">
        <v>26</v>
      </c>
      <c r="C207" s="5" t="s">
        <v>27</v>
      </c>
      <c r="D207" s="5" t="s">
        <v>1023</v>
      </c>
      <c r="E207" s="5" t="s">
        <v>1024</v>
      </c>
      <c r="F207" s="7">
        <v>45136</v>
      </c>
      <c r="G207" s="7">
        <v>45138</v>
      </c>
      <c r="H207" s="5">
        <v>1</v>
      </c>
      <c r="I207" s="5">
        <v>2</v>
      </c>
      <c r="J207" s="5">
        <v>2</v>
      </c>
      <c r="K207" s="5" t="s">
        <v>30</v>
      </c>
      <c r="L207" s="5">
        <v>512</v>
      </c>
      <c r="M207" s="5">
        <v>512</v>
      </c>
      <c r="N207" s="5" t="s">
        <v>1025</v>
      </c>
      <c r="O207" s="5" t="s">
        <v>32</v>
      </c>
      <c r="P207" s="5" t="s">
        <v>33</v>
      </c>
      <c r="Q207" s="5">
        <v>0</v>
      </c>
      <c r="R207" s="8">
        <v>45135</v>
      </c>
      <c r="S207" s="7">
        <v>45141</v>
      </c>
      <c r="T207" s="5" t="s">
        <v>34</v>
      </c>
      <c r="U207" s="5">
        <v>512</v>
      </c>
      <c r="V207" s="5">
        <v>0</v>
      </c>
      <c r="W207" s="5">
        <v>0</v>
      </c>
      <c r="X207" s="5" t="s">
        <v>1026</v>
      </c>
      <c r="Y207" s="5" t="s">
        <v>1027</v>
      </c>
    </row>
    <row r="208" s="5" customFormat="1" spans="1:25">
      <c r="A208" s="5" t="s">
        <v>1028</v>
      </c>
      <c r="B208" s="5" t="s">
        <v>26</v>
      </c>
      <c r="C208" s="5" t="s">
        <v>27</v>
      </c>
      <c r="D208" s="5" t="s">
        <v>872</v>
      </c>
      <c r="E208" s="5" t="s">
        <v>1029</v>
      </c>
      <c r="F208" s="7">
        <v>45135</v>
      </c>
      <c r="G208" s="7">
        <v>45138</v>
      </c>
      <c r="H208" s="5">
        <v>1</v>
      </c>
      <c r="I208" s="5">
        <v>3</v>
      </c>
      <c r="J208" s="5">
        <v>3</v>
      </c>
      <c r="K208" s="5" t="s">
        <v>30</v>
      </c>
      <c r="L208" s="5">
        <v>9030</v>
      </c>
      <c r="M208" s="5">
        <v>9030</v>
      </c>
      <c r="N208" s="5" t="s">
        <v>1030</v>
      </c>
      <c r="O208" s="5" t="s">
        <v>32</v>
      </c>
      <c r="P208" s="5" t="s">
        <v>33</v>
      </c>
      <c r="Q208" s="5">
        <v>0</v>
      </c>
      <c r="R208" s="8">
        <v>45135</v>
      </c>
      <c r="S208" s="7">
        <v>45141</v>
      </c>
      <c r="T208" s="5" t="s">
        <v>34</v>
      </c>
      <c r="U208" s="5">
        <v>9030</v>
      </c>
      <c r="V208" s="5">
        <v>0</v>
      </c>
      <c r="W208" s="5">
        <v>0</v>
      </c>
      <c r="X208" s="5" t="s">
        <v>1031</v>
      </c>
      <c r="Y208" s="5" t="s">
        <v>1032</v>
      </c>
    </row>
    <row r="209" s="5" customFormat="1" spans="1:25">
      <c r="A209" s="5" t="s">
        <v>1033</v>
      </c>
      <c r="B209" s="5" t="s">
        <v>26</v>
      </c>
      <c r="C209" s="5" t="s">
        <v>27</v>
      </c>
      <c r="D209" s="5" t="s">
        <v>920</v>
      </c>
      <c r="E209" s="5" t="s">
        <v>921</v>
      </c>
      <c r="F209" s="7">
        <v>45137</v>
      </c>
      <c r="G209" s="7">
        <v>45138</v>
      </c>
      <c r="H209" s="5">
        <v>1</v>
      </c>
      <c r="I209" s="5">
        <v>1</v>
      </c>
      <c r="J209" s="5">
        <v>1</v>
      </c>
      <c r="K209" s="5" t="s">
        <v>30</v>
      </c>
      <c r="L209" s="5">
        <v>1032</v>
      </c>
      <c r="M209" s="5">
        <v>1032</v>
      </c>
      <c r="N209" s="5" t="s">
        <v>1034</v>
      </c>
      <c r="O209" s="5" t="s">
        <v>32</v>
      </c>
      <c r="P209" s="5" t="s">
        <v>33</v>
      </c>
      <c r="Q209" s="5">
        <v>0</v>
      </c>
      <c r="R209" s="8">
        <v>45135</v>
      </c>
      <c r="S209" s="7">
        <v>45141</v>
      </c>
      <c r="T209" s="5" t="s">
        <v>34</v>
      </c>
      <c r="U209" s="5">
        <v>1032</v>
      </c>
      <c r="V209" s="5">
        <v>0</v>
      </c>
      <c r="W209" s="5">
        <v>0</v>
      </c>
      <c r="X209" s="5" t="s">
        <v>1035</v>
      </c>
      <c r="Y209" s="5" t="s">
        <v>119</v>
      </c>
    </row>
    <row r="210" s="5" customFormat="1" spans="1:25">
      <c r="A210" s="5" t="s">
        <v>1033</v>
      </c>
      <c r="B210" s="5" t="s">
        <v>26</v>
      </c>
      <c r="C210" s="5" t="s">
        <v>125</v>
      </c>
      <c r="D210" s="5" t="s">
        <v>920</v>
      </c>
      <c r="E210" s="5" t="s">
        <v>921</v>
      </c>
      <c r="F210" s="7">
        <v>45137</v>
      </c>
      <c r="G210" s="7">
        <v>45138</v>
      </c>
      <c r="H210" s="5">
        <v>1</v>
      </c>
      <c r="I210" s="5">
        <v>1</v>
      </c>
      <c r="J210" s="5">
        <v>1</v>
      </c>
      <c r="K210" s="5" t="s">
        <v>30</v>
      </c>
      <c r="L210" s="5">
        <v>-1032</v>
      </c>
      <c r="M210" s="5">
        <v>-1032</v>
      </c>
      <c r="N210" s="5" t="s">
        <v>1034</v>
      </c>
      <c r="O210" s="5" t="s">
        <v>32</v>
      </c>
      <c r="P210" s="5" t="s">
        <v>33</v>
      </c>
      <c r="Q210" s="5">
        <v>0</v>
      </c>
      <c r="R210" s="8">
        <v>45135</v>
      </c>
      <c r="S210" s="7">
        <v>45141</v>
      </c>
      <c r="T210" s="5" t="s">
        <v>34</v>
      </c>
      <c r="U210" s="5">
        <v>-1032</v>
      </c>
      <c r="V210" s="5">
        <v>0</v>
      </c>
      <c r="W210" s="5">
        <v>0</v>
      </c>
      <c r="X210" s="5" t="s">
        <v>1035</v>
      </c>
      <c r="Y210" s="5" t="s">
        <v>119</v>
      </c>
    </row>
    <row r="211" s="5" customFormat="1" spans="1:25">
      <c r="A211" s="5" t="s">
        <v>1036</v>
      </c>
      <c r="B211" s="5" t="s">
        <v>26</v>
      </c>
      <c r="C211" s="5" t="s">
        <v>27</v>
      </c>
      <c r="D211" s="5" t="s">
        <v>1037</v>
      </c>
      <c r="E211" s="5" t="s">
        <v>1038</v>
      </c>
      <c r="F211" s="7">
        <v>45136</v>
      </c>
      <c r="G211" s="7">
        <v>45138</v>
      </c>
      <c r="H211" s="5">
        <v>1</v>
      </c>
      <c r="I211" s="5">
        <v>2</v>
      </c>
      <c r="J211" s="5">
        <v>2</v>
      </c>
      <c r="K211" s="5" t="s">
        <v>30</v>
      </c>
      <c r="L211" s="5">
        <v>949</v>
      </c>
      <c r="M211" s="5">
        <v>949</v>
      </c>
      <c r="N211" s="5" t="s">
        <v>1039</v>
      </c>
      <c r="O211" s="5" t="s">
        <v>32</v>
      </c>
      <c r="P211" s="5" t="s">
        <v>33</v>
      </c>
      <c r="Q211" s="5">
        <v>0</v>
      </c>
      <c r="R211" s="8">
        <v>45135.0000115741</v>
      </c>
      <c r="S211" s="7">
        <v>45141</v>
      </c>
      <c r="T211" s="5" t="s">
        <v>34</v>
      </c>
      <c r="U211" s="5">
        <v>949</v>
      </c>
      <c r="V211" s="5">
        <v>0</v>
      </c>
      <c r="W211" s="5">
        <v>0</v>
      </c>
      <c r="X211" s="5" t="s">
        <v>1040</v>
      </c>
      <c r="Y211" s="5" t="s">
        <v>1041</v>
      </c>
    </row>
    <row r="212" s="5" customFormat="1" spans="1:25">
      <c r="A212" s="5" t="s">
        <v>1042</v>
      </c>
      <c r="B212" s="5" t="s">
        <v>26</v>
      </c>
      <c r="C212" s="5" t="s">
        <v>27</v>
      </c>
      <c r="D212" s="5" t="s">
        <v>1043</v>
      </c>
      <c r="E212" s="5" t="s">
        <v>1044</v>
      </c>
      <c r="F212" s="7">
        <v>45137</v>
      </c>
      <c r="G212" s="7">
        <v>45138</v>
      </c>
      <c r="H212" s="5">
        <v>1</v>
      </c>
      <c r="I212" s="5">
        <v>1</v>
      </c>
      <c r="J212" s="5">
        <v>1</v>
      </c>
      <c r="K212" s="5" t="s">
        <v>30</v>
      </c>
      <c r="L212" s="5">
        <v>490</v>
      </c>
      <c r="M212" s="5">
        <v>490</v>
      </c>
      <c r="N212" s="5" t="s">
        <v>1045</v>
      </c>
      <c r="O212" s="5" t="s">
        <v>32</v>
      </c>
      <c r="P212" s="5" t="s">
        <v>33</v>
      </c>
      <c r="Q212" s="5">
        <v>0</v>
      </c>
      <c r="R212" s="8">
        <v>45135.0000115741</v>
      </c>
      <c r="S212" s="7">
        <v>45141</v>
      </c>
      <c r="T212" s="5" t="s">
        <v>34</v>
      </c>
      <c r="U212" s="5">
        <v>490</v>
      </c>
      <c r="V212" s="5">
        <v>0</v>
      </c>
      <c r="W212" s="5">
        <v>0</v>
      </c>
      <c r="X212" s="5" t="s">
        <v>1046</v>
      </c>
      <c r="Y212" s="5" t="s">
        <v>119</v>
      </c>
    </row>
    <row r="213" s="5" customFormat="1" spans="1:25">
      <c r="A213" s="5" t="s">
        <v>1042</v>
      </c>
      <c r="B213" s="5" t="s">
        <v>26</v>
      </c>
      <c r="C213" s="5" t="s">
        <v>125</v>
      </c>
      <c r="D213" s="5" t="s">
        <v>1043</v>
      </c>
      <c r="E213" s="5" t="s">
        <v>1044</v>
      </c>
      <c r="F213" s="7">
        <v>45137</v>
      </c>
      <c r="G213" s="7">
        <v>45138</v>
      </c>
      <c r="H213" s="5">
        <v>1</v>
      </c>
      <c r="I213" s="5">
        <v>1</v>
      </c>
      <c r="J213" s="5">
        <v>1</v>
      </c>
      <c r="K213" s="5" t="s">
        <v>30</v>
      </c>
      <c r="L213" s="5">
        <v>-490</v>
      </c>
      <c r="M213" s="5">
        <v>-490</v>
      </c>
      <c r="N213" s="5" t="s">
        <v>1045</v>
      </c>
      <c r="O213" s="5" t="s">
        <v>32</v>
      </c>
      <c r="P213" s="5" t="s">
        <v>33</v>
      </c>
      <c r="Q213" s="5">
        <v>0</v>
      </c>
      <c r="R213" s="8">
        <v>45135.0000115741</v>
      </c>
      <c r="S213" s="7">
        <v>45141</v>
      </c>
      <c r="T213" s="5" t="s">
        <v>34</v>
      </c>
      <c r="U213" s="5">
        <v>-490</v>
      </c>
      <c r="V213" s="5">
        <v>0</v>
      </c>
      <c r="W213" s="5">
        <v>0</v>
      </c>
      <c r="X213" s="5" t="s">
        <v>1046</v>
      </c>
      <c r="Y213" s="5" t="s">
        <v>119</v>
      </c>
    </row>
    <row r="214" s="5" customFormat="1" spans="1:25">
      <c r="A214" s="5" t="s">
        <v>1047</v>
      </c>
      <c r="B214" s="5" t="s">
        <v>26</v>
      </c>
      <c r="C214" s="5" t="s">
        <v>27</v>
      </c>
      <c r="D214" s="5" t="s">
        <v>365</v>
      </c>
      <c r="E214" s="5" t="s">
        <v>1048</v>
      </c>
      <c r="F214" s="7">
        <v>45136</v>
      </c>
      <c r="G214" s="7">
        <v>45138</v>
      </c>
      <c r="H214" s="5">
        <v>1</v>
      </c>
      <c r="I214" s="5">
        <v>2</v>
      </c>
      <c r="J214" s="5">
        <v>2</v>
      </c>
      <c r="K214" s="5" t="s">
        <v>30</v>
      </c>
      <c r="L214" s="5">
        <v>497</v>
      </c>
      <c r="M214" s="5">
        <v>497</v>
      </c>
      <c r="N214" s="5" t="s">
        <v>1049</v>
      </c>
      <c r="O214" s="5" t="s">
        <v>32</v>
      </c>
      <c r="P214" s="5" t="s">
        <v>33</v>
      </c>
      <c r="Q214" s="5">
        <v>0</v>
      </c>
      <c r="R214" s="8">
        <v>45135</v>
      </c>
      <c r="S214" s="7">
        <v>45141</v>
      </c>
      <c r="T214" s="5" t="s">
        <v>34</v>
      </c>
      <c r="U214" s="5">
        <v>497</v>
      </c>
      <c r="V214" s="5">
        <v>0</v>
      </c>
      <c r="W214" s="5">
        <v>0</v>
      </c>
      <c r="X214" s="5" t="s">
        <v>1050</v>
      </c>
      <c r="Y214" s="5" t="s">
        <v>1051</v>
      </c>
    </row>
    <row r="215" s="5" customFormat="1" spans="1:25">
      <c r="A215" s="5" t="s">
        <v>1052</v>
      </c>
      <c r="B215" s="5" t="s">
        <v>26</v>
      </c>
      <c r="C215" s="5" t="s">
        <v>27</v>
      </c>
      <c r="D215" s="5" t="s">
        <v>175</v>
      </c>
      <c r="E215" s="5" t="s">
        <v>840</v>
      </c>
      <c r="F215" s="7">
        <v>45136</v>
      </c>
      <c r="G215" s="7">
        <v>45138</v>
      </c>
      <c r="H215" s="5">
        <v>1</v>
      </c>
      <c r="I215" s="5">
        <v>2</v>
      </c>
      <c r="J215" s="5">
        <v>2</v>
      </c>
      <c r="K215" s="5" t="s">
        <v>30</v>
      </c>
      <c r="L215" s="5">
        <v>3046</v>
      </c>
      <c r="M215" s="5">
        <v>3046</v>
      </c>
      <c r="N215" s="5" t="s">
        <v>1053</v>
      </c>
      <c r="O215" s="5" t="s">
        <v>32</v>
      </c>
      <c r="P215" s="5" t="s">
        <v>33</v>
      </c>
      <c r="Q215" s="5">
        <v>0</v>
      </c>
      <c r="R215" s="8">
        <v>45135</v>
      </c>
      <c r="S215" s="7">
        <v>45141</v>
      </c>
      <c r="T215" s="5" t="s">
        <v>34</v>
      </c>
      <c r="U215" s="5">
        <v>3046</v>
      </c>
      <c r="V215" s="5">
        <v>0</v>
      </c>
      <c r="W215" s="5">
        <v>0</v>
      </c>
      <c r="X215" s="5" t="s">
        <v>1054</v>
      </c>
      <c r="Y215" s="5" t="s">
        <v>1055</v>
      </c>
    </row>
    <row r="216" s="5" customFormat="1" spans="1:25">
      <c r="A216" s="5" t="s">
        <v>720</v>
      </c>
      <c r="B216" s="5" t="s">
        <v>26</v>
      </c>
      <c r="C216" s="5" t="s">
        <v>353</v>
      </c>
      <c r="D216" s="5" t="s">
        <v>681</v>
      </c>
      <c r="E216" s="5" t="s">
        <v>682</v>
      </c>
      <c r="F216" s="7">
        <v>45134</v>
      </c>
      <c r="G216" s="7">
        <v>45138</v>
      </c>
      <c r="H216" s="5">
        <v>1</v>
      </c>
      <c r="I216" s="5">
        <v>4</v>
      </c>
      <c r="J216" s="5">
        <v>4</v>
      </c>
      <c r="K216" s="5" t="s">
        <v>30</v>
      </c>
      <c r="L216" s="5">
        <v>-1980</v>
      </c>
      <c r="M216" s="5">
        <v>-1980</v>
      </c>
      <c r="N216" s="5" t="s">
        <v>721</v>
      </c>
      <c r="O216" s="5" t="s">
        <v>32</v>
      </c>
      <c r="P216" s="5" t="s">
        <v>33</v>
      </c>
      <c r="Q216" s="5">
        <v>0</v>
      </c>
      <c r="R216" s="8">
        <v>45131.0612962963</v>
      </c>
      <c r="S216" s="7">
        <v>45141</v>
      </c>
      <c r="T216" s="5" t="s">
        <v>34</v>
      </c>
      <c r="U216" s="5">
        <v>-1980</v>
      </c>
      <c r="V216" s="5">
        <v>0</v>
      </c>
      <c r="W216" s="5">
        <v>0</v>
      </c>
      <c r="X216" s="5" t="s">
        <v>722</v>
      </c>
      <c r="Y216" s="5" t="s">
        <v>723</v>
      </c>
    </row>
    <row r="217" s="5" customFormat="1" spans="1:25">
      <c r="A217" s="5" t="s">
        <v>1056</v>
      </c>
      <c r="B217" s="5" t="s">
        <v>26</v>
      </c>
      <c r="C217" s="5" t="s">
        <v>27</v>
      </c>
      <c r="D217" s="5" t="s">
        <v>109</v>
      </c>
      <c r="E217" s="5" t="s">
        <v>1057</v>
      </c>
      <c r="F217" s="7">
        <v>45137</v>
      </c>
      <c r="G217" s="7">
        <v>45138</v>
      </c>
      <c r="H217" s="5">
        <v>1</v>
      </c>
      <c r="I217" s="5">
        <v>1</v>
      </c>
      <c r="J217" s="5">
        <v>1</v>
      </c>
      <c r="K217" s="5" t="s">
        <v>30</v>
      </c>
      <c r="L217" s="5">
        <v>548</v>
      </c>
      <c r="M217" s="5">
        <v>548</v>
      </c>
      <c r="N217" s="5" t="s">
        <v>1058</v>
      </c>
      <c r="O217" s="5" t="s">
        <v>32</v>
      </c>
      <c r="P217" s="5" t="s">
        <v>33</v>
      </c>
      <c r="Q217" s="5">
        <v>0</v>
      </c>
      <c r="R217" s="8">
        <v>45135.0000115741</v>
      </c>
      <c r="S217" s="7">
        <v>45141</v>
      </c>
      <c r="T217" s="5" t="s">
        <v>34</v>
      </c>
      <c r="U217" s="5">
        <v>548</v>
      </c>
      <c r="V217" s="5">
        <v>0</v>
      </c>
      <c r="W217" s="5">
        <v>0</v>
      </c>
      <c r="X217" s="5" t="s">
        <v>1059</v>
      </c>
      <c r="Y217" s="5" t="s">
        <v>1060</v>
      </c>
    </row>
    <row r="218" s="5" customFormat="1" spans="1:25">
      <c r="A218" s="5" t="s">
        <v>1061</v>
      </c>
      <c r="B218" s="5" t="s">
        <v>26</v>
      </c>
      <c r="C218" s="5" t="s">
        <v>27</v>
      </c>
      <c r="D218" s="5" t="s">
        <v>109</v>
      </c>
      <c r="E218" s="5" t="s">
        <v>110</v>
      </c>
      <c r="F218" s="7">
        <v>45137</v>
      </c>
      <c r="G218" s="7">
        <v>45138</v>
      </c>
      <c r="H218" s="5">
        <v>1</v>
      </c>
      <c r="I218" s="5">
        <v>1</v>
      </c>
      <c r="J218" s="5">
        <v>1</v>
      </c>
      <c r="K218" s="5" t="s">
        <v>30</v>
      </c>
      <c r="L218" s="5">
        <v>548</v>
      </c>
      <c r="M218" s="5">
        <v>548</v>
      </c>
      <c r="N218" s="5" t="s">
        <v>1062</v>
      </c>
      <c r="O218" s="5" t="s">
        <v>32</v>
      </c>
      <c r="P218" s="5" t="s">
        <v>33</v>
      </c>
      <c r="Q218" s="5">
        <v>0</v>
      </c>
      <c r="R218" s="8">
        <v>45135.0000115741</v>
      </c>
      <c r="S218" s="7">
        <v>45141</v>
      </c>
      <c r="T218" s="5" t="s">
        <v>34</v>
      </c>
      <c r="U218" s="5">
        <v>548</v>
      </c>
      <c r="V218" s="5">
        <v>0</v>
      </c>
      <c r="W218" s="5">
        <v>0</v>
      </c>
      <c r="X218" s="5" t="s">
        <v>1063</v>
      </c>
      <c r="Y218" s="5" t="s">
        <v>1064</v>
      </c>
    </row>
    <row r="219" s="5" customFormat="1" spans="1:25">
      <c r="A219" s="5" t="s">
        <v>1065</v>
      </c>
      <c r="B219" s="5" t="s">
        <v>26</v>
      </c>
      <c r="C219" s="5" t="s">
        <v>27</v>
      </c>
      <c r="D219" s="5" t="s">
        <v>1066</v>
      </c>
      <c r="E219" s="5" t="s">
        <v>1067</v>
      </c>
      <c r="F219" s="7">
        <v>45137</v>
      </c>
      <c r="G219" s="7">
        <v>45138</v>
      </c>
      <c r="H219" s="5">
        <v>1</v>
      </c>
      <c r="I219" s="5">
        <v>1</v>
      </c>
      <c r="J219" s="5">
        <v>1</v>
      </c>
      <c r="K219" s="5" t="s">
        <v>30</v>
      </c>
      <c r="L219" s="5">
        <v>253</v>
      </c>
      <c r="M219" s="5">
        <v>253</v>
      </c>
      <c r="N219" s="5" t="s">
        <v>1068</v>
      </c>
      <c r="O219" s="5" t="s">
        <v>32</v>
      </c>
      <c r="P219" s="5" t="s">
        <v>33</v>
      </c>
      <c r="Q219" s="5">
        <v>0</v>
      </c>
      <c r="R219" s="8">
        <v>45135.0000115741</v>
      </c>
      <c r="S219" s="7">
        <v>45141</v>
      </c>
      <c r="T219" s="5" t="s">
        <v>34</v>
      </c>
      <c r="U219" s="5">
        <v>253</v>
      </c>
      <c r="V219" s="5">
        <v>0</v>
      </c>
      <c r="W219" s="5">
        <v>0</v>
      </c>
      <c r="X219" s="5" t="s">
        <v>1069</v>
      </c>
      <c r="Y219" s="5" t="s">
        <v>1070</v>
      </c>
    </row>
    <row r="220" s="5" customFormat="1" spans="1:25">
      <c r="A220" s="5" t="s">
        <v>1071</v>
      </c>
      <c r="B220" s="5" t="s">
        <v>26</v>
      </c>
      <c r="C220" s="5" t="s">
        <v>27</v>
      </c>
      <c r="D220" s="5" t="s">
        <v>175</v>
      </c>
      <c r="E220" s="5" t="s">
        <v>840</v>
      </c>
      <c r="F220" s="7">
        <v>45136</v>
      </c>
      <c r="G220" s="7">
        <v>45138</v>
      </c>
      <c r="H220" s="5">
        <v>2</v>
      </c>
      <c r="I220" s="5">
        <v>2</v>
      </c>
      <c r="J220" s="5">
        <v>4</v>
      </c>
      <c r="K220" s="5" t="s">
        <v>30</v>
      </c>
      <c r="L220" s="5">
        <v>6092</v>
      </c>
      <c r="M220" s="5">
        <v>6092</v>
      </c>
      <c r="N220" s="5" t="s">
        <v>1072</v>
      </c>
      <c r="O220" s="5" t="s">
        <v>32</v>
      </c>
      <c r="P220" s="5" t="s">
        <v>33</v>
      </c>
      <c r="Q220" s="5">
        <v>0</v>
      </c>
      <c r="R220" s="8">
        <v>45135</v>
      </c>
      <c r="S220" s="7">
        <v>45141</v>
      </c>
      <c r="T220" s="5" t="s">
        <v>34</v>
      </c>
      <c r="U220" s="5">
        <v>6092</v>
      </c>
      <c r="V220" s="5">
        <v>0</v>
      </c>
      <c r="W220" s="5">
        <v>0</v>
      </c>
      <c r="X220" s="5" t="s">
        <v>1073</v>
      </c>
      <c r="Y220" s="5" t="s">
        <v>1074</v>
      </c>
    </row>
    <row r="221" s="5" customFormat="1" spans="1:25">
      <c r="A221" s="5" t="s">
        <v>1075</v>
      </c>
      <c r="B221" s="5" t="s">
        <v>26</v>
      </c>
      <c r="C221" s="5" t="s">
        <v>27</v>
      </c>
      <c r="D221" s="5" t="s">
        <v>1076</v>
      </c>
      <c r="E221" s="5" t="s">
        <v>1077</v>
      </c>
      <c r="F221" s="7">
        <v>45137</v>
      </c>
      <c r="G221" s="7">
        <v>45138</v>
      </c>
      <c r="H221" s="5">
        <v>1</v>
      </c>
      <c r="I221" s="5">
        <v>1</v>
      </c>
      <c r="J221" s="5">
        <v>1</v>
      </c>
      <c r="K221" s="5" t="s">
        <v>30</v>
      </c>
      <c r="L221" s="5">
        <v>387</v>
      </c>
      <c r="M221" s="5">
        <v>387</v>
      </c>
      <c r="N221" s="5" t="s">
        <v>1078</v>
      </c>
      <c r="O221" s="5" t="s">
        <v>32</v>
      </c>
      <c r="P221" s="5" t="s">
        <v>33</v>
      </c>
      <c r="Q221" s="5">
        <v>0</v>
      </c>
      <c r="R221" s="8">
        <v>45135</v>
      </c>
      <c r="S221" s="7">
        <v>45141</v>
      </c>
      <c r="T221" s="5" t="s">
        <v>34</v>
      </c>
      <c r="U221" s="5">
        <v>387</v>
      </c>
      <c r="V221" s="5">
        <v>0</v>
      </c>
      <c r="W221" s="5">
        <v>0</v>
      </c>
      <c r="X221" s="5" t="s">
        <v>1079</v>
      </c>
      <c r="Y221" s="5" t="s">
        <v>1080</v>
      </c>
    </row>
    <row r="222" s="5" customFormat="1" spans="1:25">
      <c r="A222" s="5" t="s">
        <v>1081</v>
      </c>
      <c r="B222" s="5" t="s">
        <v>26</v>
      </c>
      <c r="C222" s="5" t="s">
        <v>27</v>
      </c>
      <c r="D222" s="5" t="s">
        <v>640</v>
      </c>
      <c r="E222" s="5" t="s">
        <v>641</v>
      </c>
      <c r="F222" s="7">
        <v>45137</v>
      </c>
      <c r="G222" s="7">
        <v>45138</v>
      </c>
      <c r="H222" s="5">
        <v>1</v>
      </c>
      <c r="I222" s="5">
        <v>1</v>
      </c>
      <c r="J222" s="5">
        <v>1</v>
      </c>
      <c r="K222" s="5" t="s">
        <v>30</v>
      </c>
      <c r="L222" s="5">
        <v>323</v>
      </c>
      <c r="M222" s="5">
        <v>323</v>
      </c>
      <c r="N222" s="5" t="s">
        <v>1082</v>
      </c>
      <c r="O222" s="5" t="s">
        <v>32</v>
      </c>
      <c r="P222" s="5" t="s">
        <v>33</v>
      </c>
      <c r="Q222" s="5">
        <v>0</v>
      </c>
      <c r="R222" s="8">
        <v>45136</v>
      </c>
      <c r="S222" s="7">
        <v>45141</v>
      </c>
      <c r="T222" s="5" t="s">
        <v>34</v>
      </c>
      <c r="U222" s="5">
        <v>323</v>
      </c>
      <c r="V222" s="5">
        <v>0</v>
      </c>
      <c r="W222" s="5">
        <v>0</v>
      </c>
      <c r="X222" s="5" t="s">
        <v>1083</v>
      </c>
      <c r="Y222" s="5" t="s">
        <v>1084</v>
      </c>
    </row>
    <row r="223" s="5" customFormat="1" spans="1:25">
      <c r="A223" s="5" t="s">
        <v>1085</v>
      </c>
      <c r="B223" s="5" t="s">
        <v>26</v>
      </c>
      <c r="C223" s="5" t="s">
        <v>27</v>
      </c>
      <c r="D223" s="5" t="s">
        <v>640</v>
      </c>
      <c r="E223" s="5" t="s">
        <v>641</v>
      </c>
      <c r="F223" s="7">
        <v>45137</v>
      </c>
      <c r="G223" s="7">
        <v>45138</v>
      </c>
      <c r="H223" s="5">
        <v>1</v>
      </c>
      <c r="I223" s="5">
        <v>1</v>
      </c>
      <c r="J223" s="5">
        <v>1</v>
      </c>
      <c r="K223" s="5" t="s">
        <v>30</v>
      </c>
      <c r="L223" s="5">
        <v>323</v>
      </c>
      <c r="M223" s="5">
        <v>323</v>
      </c>
      <c r="N223" s="5" t="s">
        <v>1086</v>
      </c>
      <c r="O223" s="5" t="s">
        <v>32</v>
      </c>
      <c r="P223" s="5" t="s">
        <v>33</v>
      </c>
      <c r="Q223" s="5">
        <v>0</v>
      </c>
      <c r="R223" s="8">
        <v>45136</v>
      </c>
      <c r="S223" s="7">
        <v>45141</v>
      </c>
      <c r="T223" s="5" t="s">
        <v>34</v>
      </c>
      <c r="U223" s="5">
        <v>323</v>
      </c>
      <c r="V223" s="5">
        <v>0</v>
      </c>
      <c r="W223" s="5">
        <v>0</v>
      </c>
      <c r="X223" s="5" t="s">
        <v>1087</v>
      </c>
      <c r="Y223" s="5" t="s">
        <v>1088</v>
      </c>
    </row>
    <row r="224" s="5" customFormat="1" spans="1:25">
      <c r="A224" s="5" t="s">
        <v>1089</v>
      </c>
      <c r="B224" s="5" t="s">
        <v>26</v>
      </c>
      <c r="C224" s="5" t="s">
        <v>27</v>
      </c>
      <c r="D224" s="5" t="s">
        <v>175</v>
      </c>
      <c r="E224" s="5" t="s">
        <v>840</v>
      </c>
      <c r="F224" s="7">
        <v>45136</v>
      </c>
      <c r="G224" s="7">
        <v>45138</v>
      </c>
      <c r="H224" s="5">
        <v>1</v>
      </c>
      <c r="I224" s="5">
        <v>2</v>
      </c>
      <c r="J224" s="5">
        <v>2</v>
      </c>
      <c r="K224" s="5" t="s">
        <v>30</v>
      </c>
      <c r="L224" s="5">
        <v>3046</v>
      </c>
      <c r="M224" s="5">
        <v>3046</v>
      </c>
      <c r="N224" s="5" t="s">
        <v>1090</v>
      </c>
      <c r="O224" s="5" t="s">
        <v>32</v>
      </c>
      <c r="P224" s="5" t="s">
        <v>33</v>
      </c>
      <c r="Q224" s="5">
        <v>0</v>
      </c>
      <c r="R224" s="8">
        <v>45136.0000115741</v>
      </c>
      <c r="S224" s="7">
        <v>45141</v>
      </c>
      <c r="T224" s="5" t="s">
        <v>34</v>
      </c>
      <c r="U224" s="5">
        <v>3046</v>
      </c>
      <c r="V224" s="5">
        <v>0</v>
      </c>
      <c r="W224" s="5">
        <v>0</v>
      </c>
      <c r="X224" s="5" t="s">
        <v>1091</v>
      </c>
      <c r="Y224" s="5" t="s">
        <v>1092</v>
      </c>
    </row>
    <row r="225" s="5" customFormat="1" spans="1:25">
      <c r="A225" s="5" t="s">
        <v>1093</v>
      </c>
      <c r="B225" s="5" t="s">
        <v>26</v>
      </c>
      <c r="C225" s="5" t="s">
        <v>27</v>
      </c>
      <c r="D225" s="5" t="s">
        <v>1094</v>
      </c>
      <c r="E225" s="5" t="s">
        <v>1095</v>
      </c>
      <c r="F225" s="7">
        <v>45136</v>
      </c>
      <c r="G225" s="7">
        <v>45138</v>
      </c>
      <c r="H225" s="5">
        <v>1</v>
      </c>
      <c r="I225" s="5">
        <v>2</v>
      </c>
      <c r="J225" s="5">
        <v>2</v>
      </c>
      <c r="K225" s="5" t="s">
        <v>30</v>
      </c>
      <c r="L225" s="5">
        <v>3416</v>
      </c>
      <c r="M225" s="5">
        <v>3416</v>
      </c>
      <c r="N225" s="5" t="s">
        <v>1096</v>
      </c>
      <c r="O225" s="5" t="s">
        <v>32</v>
      </c>
      <c r="P225" s="5" t="s">
        <v>33</v>
      </c>
      <c r="Q225" s="5">
        <v>0</v>
      </c>
      <c r="R225" s="8">
        <v>45136</v>
      </c>
      <c r="S225" s="7">
        <v>45141</v>
      </c>
      <c r="T225" s="5" t="s">
        <v>34</v>
      </c>
      <c r="U225" s="5">
        <v>3416</v>
      </c>
      <c r="V225" s="5">
        <v>0</v>
      </c>
      <c r="W225" s="5">
        <v>0</v>
      </c>
      <c r="X225" s="5" t="s">
        <v>1097</v>
      </c>
      <c r="Y225" s="5" t="s">
        <v>1098</v>
      </c>
    </row>
    <row r="226" s="5" customFormat="1" spans="1:25">
      <c r="A226" s="5" t="s">
        <v>1099</v>
      </c>
      <c r="B226" s="5" t="s">
        <v>26</v>
      </c>
      <c r="C226" s="5" t="s">
        <v>27</v>
      </c>
      <c r="D226" s="5" t="s">
        <v>615</v>
      </c>
      <c r="E226" s="5" t="s">
        <v>1100</v>
      </c>
      <c r="F226" s="7">
        <v>45136</v>
      </c>
      <c r="G226" s="7">
        <v>45138</v>
      </c>
      <c r="H226" s="5">
        <v>1</v>
      </c>
      <c r="I226" s="5">
        <v>2</v>
      </c>
      <c r="J226" s="5">
        <v>2</v>
      </c>
      <c r="K226" s="5" t="s">
        <v>30</v>
      </c>
      <c r="L226" s="5">
        <v>664</v>
      </c>
      <c r="M226" s="5">
        <v>664</v>
      </c>
      <c r="N226" s="5" t="s">
        <v>1101</v>
      </c>
      <c r="O226" s="5" t="s">
        <v>32</v>
      </c>
      <c r="P226" s="5" t="s">
        <v>33</v>
      </c>
      <c r="Q226" s="5">
        <v>0</v>
      </c>
      <c r="R226" s="8">
        <v>45136.0000115741</v>
      </c>
      <c r="S226" s="7">
        <v>45141</v>
      </c>
      <c r="T226" s="5" t="s">
        <v>34</v>
      </c>
      <c r="U226" s="5">
        <v>664</v>
      </c>
      <c r="V226" s="5">
        <v>0</v>
      </c>
      <c r="W226" s="5">
        <v>0</v>
      </c>
      <c r="X226" s="5" t="s">
        <v>1102</v>
      </c>
      <c r="Y226" s="5" t="s">
        <v>119</v>
      </c>
    </row>
    <row r="227" s="5" customFormat="1" spans="1:25">
      <c r="A227" s="5" t="s">
        <v>1099</v>
      </c>
      <c r="B227" s="5" t="s">
        <v>26</v>
      </c>
      <c r="C227" s="5" t="s">
        <v>125</v>
      </c>
      <c r="D227" s="5" t="s">
        <v>615</v>
      </c>
      <c r="E227" s="5" t="s">
        <v>1100</v>
      </c>
      <c r="F227" s="7">
        <v>45136</v>
      </c>
      <c r="G227" s="7">
        <v>45138</v>
      </c>
      <c r="H227" s="5">
        <v>1</v>
      </c>
      <c r="I227" s="5">
        <v>2</v>
      </c>
      <c r="J227" s="5">
        <v>2</v>
      </c>
      <c r="K227" s="5" t="s">
        <v>30</v>
      </c>
      <c r="L227" s="5">
        <v>-664</v>
      </c>
      <c r="M227" s="5">
        <v>-664</v>
      </c>
      <c r="N227" s="5" t="s">
        <v>1101</v>
      </c>
      <c r="O227" s="5" t="s">
        <v>32</v>
      </c>
      <c r="P227" s="5" t="s">
        <v>33</v>
      </c>
      <c r="Q227" s="5">
        <v>0</v>
      </c>
      <c r="R227" s="8">
        <v>45136.0000115741</v>
      </c>
      <c r="S227" s="7">
        <v>45141</v>
      </c>
      <c r="T227" s="5" t="s">
        <v>34</v>
      </c>
      <c r="U227" s="5">
        <v>-664</v>
      </c>
      <c r="V227" s="5">
        <v>0</v>
      </c>
      <c r="W227" s="5">
        <v>0</v>
      </c>
      <c r="X227" s="5" t="s">
        <v>1102</v>
      </c>
      <c r="Y227" s="5" t="s">
        <v>119</v>
      </c>
    </row>
    <row r="228" s="5" customFormat="1" spans="1:25">
      <c r="A228" s="5" t="s">
        <v>1103</v>
      </c>
      <c r="B228" s="5" t="s">
        <v>26</v>
      </c>
      <c r="C228" s="5" t="s">
        <v>27</v>
      </c>
      <c r="D228" s="5" t="s">
        <v>681</v>
      </c>
      <c r="E228" s="5" t="s">
        <v>1104</v>
      </c>
      <c r="F228" s="7">
        <v>45136</v>
      </c>
      <c r="G228" s="7">
        <v>45138</v>
      </c>
      <c r="H228" s="5">
        <v>1</v>
      </c>
      <c r="I228" s="5">
        <v>2</v>
      </c>
      <c r="J228" s="5">
        <v>2</v>
      </c>
      <c r="K228" s="5" t="s">
        <v>30</v>
      </c>
      <c r="L228" s="5">
        <v>2100</v>
      </c>
      <c r="M228" s="5">
        <v>2100</v>
      </c>
      <c r="N228" s="5" t="s">
        <v>1105</v>
      </c>
      <c r="O228" s="5" t="s">
        <v>32</v>
      </c>
      <c r="P228" s="5" t="s">
        <v>33</v>
      </c>
      <c r="Q228" s="5">
        <v>0</v>
      </c>
      <c r="R228" s="8">
        <v>45136.0000115741</v>
      </c>
      <c r="S228" s="7">
        <v>45141</v>
      </c>
      <c r="T228" s="5" t="s">
        <v>34</v>
      </c>
      <c r="U228" s="5">
        <v>2100</v>
      </c>
      <c r="V228" s="5">
        <v>0</v>
      </c>
      <c r="W228" s="5">
        <v>0</v>
      </c>
      <c r="X228" s="5" t="s">
        <v>1106</v>
      </c>
      <c r="Y228" s="5" t="s">
        <v>1107</v>
      </c>
    </row>
    <row r="229" s="5" customFormat="1" spans="1:25">
      <c r="A229" s="5" t="s">
        <v>1108</v>
      </c>
      <c r="B229" s="5" t="s">
        <v>26</v>
      </c>
      <c r="C229" s="5" t="s">
        <v>27</v>
      </c>
      <c r="D229" s="5" t="s">
        <v>175</v>
      </c>
      <c r="E229" s="5" t="s">
        <v>840</v>
      </c>
      <c r="F229" s="7">
        <v>45136</v>
      </c>
      <c r="G229" s="7">
        <v>45138</v>
      </c>
      <c r="H229" s="5">
        <v>2</v>
      </c>
      <c r="I229" s="5">
        <v>2</v>
      </c>
      <c r="J229" s="5">
        <v>4</v>
      </c>
      <c r="K229" s="5" t="s">
        <v>30</v>
      </c>
      <c r="L229" s="5">
        <v>6092</v>
      </c>
      <c r="M229" s="5">
        <v>6092</v>
      </c>
      <c r="N229" s="5" t="s">
        <v>1109</v>
      </c>
      <c r="O229" s="5" t="s">
        <v>32</v>
      </c>
      <c r="P229" s="5" t="s">
        <v>33</v>
      </c>
      <c r="Q229" s="5">
        <v>0</v>
      </c>
      <c r="R229" s="8">
        <v>45136.0000115741</v>
      </c>
      <c r="S229" s="7">
        <v>45141</v>
      </c>
      <c r="T229" s="5" t="s">
        <v>34</v>
      </c>
      <c r="U229" s="5">
        <v>6092</v>
      </c>
      <c r="V229" s="5">
        <v>0</v>
      </c>
      <c r="W229" s="5">
        <v>0</v>
      </c>
      <c r="X229" s="5" t="s">
        <v>1110</v>
      </c>
      <c r="Y229" s="5" t="s">
        <v>1111</v>
      </c>
    </row>
    <row r="230" s="5" customFormat="1" spans="1:25">
      <c r="A230" s="5" t="s">
        <v>1112</v>
      </c>
      <c r="B230" s="5" t="s">
        <v>26</v>
      </c>
      <c r="C230" s="5" t="s">
        <v>27</v>
      </c>
      <c r="D230" s="5" t="s">
        <v>1113</v>
      </c>
      <c r="E230" s="5" t="s">
        <v>1114</v>
      </c>
      <c r="F230" s="7">
        <v>45137</v>
      </c>
      <c r="G230" s="7">
        <v>45138</v>
      </c>
      <c r="H230" s="5">
        <v>1</v>
      </c>
      <c r="I230" s="5">
        <v>1</v>
      </c>
      <c r="J230" s="5">
        <v>1</v>
      </c>
      <c r="K230" s="5" t="s">
        <v>30</v>
      </c>
      <c r="L230" s="5">
        <v>465</v>
      </c>
      <c r="M230" s="5">
        <v>465</v>
      </c>
      <c r="N230" s="5" t="s">
        <v>1115</v>
      </c>
      <c r="O230" s="5" t="s">
        <v>32</v>
      </c>
      <c r="P230" s="5" t="s">
        <v>33</v>
      </c>
      <c r="Q230" s="5">
        <v>0</v>
      </c>
      <c r="R230" s="8">
        <v>45136.0000115741</v>
      </c>
      <c r="S230" s="7">
        <v>45141</v>
      </c>
      <c r="T230" s="5" t="s">
        <v>34</v>
      </c>
      <c r="U230" s="5">
        <v>465</v>
      </c>
      <c r="V230" s="5">
        <v>0</v>
      </c>
      <c r="W230" s="5">
        <v>0</v>
      </c>
      <c r="X230" s="5" t="s">
        <v>1116</v>
      </c>
      <c r="Y230" s="5" t="s">
        <v>1117</v>
      </c>
    </row>
    <row r="231" s="5" customFormat="1" spans="1:25">
      <c r="A231" s="5" t="s">
        <v>1118</v>
      </c>
      <c r="B231" s="5" t="s">
        <v>26</v>
      </c>
      <c r="C231" s="5" t="s">
        <v>27</v>
      </c>
      <c r="D231" s="5" t="s">
        <v>1119</v>
      </c>
      <c r="E231" s="5" t="s">
        <v>1120</v>
      </c>
      <c r="F231" s="7">
        <v>45137</v>
      </c>
      <c r="G231" s="7">
        <v>45138</v>
      </c>
      <c r="H231" s="5">
        <v>1</v>
      </c>
      <c r="I231" s="5">
        <v>1</v>
      </c>
      <c r="J231" s="5">
        <v>1</v>
      </c>
      <c r="K231" s="5" t="s">
        <v>30</v>
      </c>
      <c r="L231" s="5">
        <v>418</v>
      </c>
      <c r="M231" s="5">
        <v>418</v>
      </c>
      <c r="N231" s="5" t="s">
        <v>1121</v>
      </c>
      <c r="O231" s="5" t="s">
        <v>32</v>
      </c>
      <c r="P231" s="5" t="s">
        <v>33</v>
      </c>
      <c r="Q231" s="5">
        <v>0</v>
      </c>
      <c r="R231" s="8">
        <v>45136.0000115741</v>
      </c>
      <c r="S231" s="7">
        <v>45141</v>
      </c>
      <c r="T231" s="5" t="s">
        <v>34</v>
      </c>
      <c r="U231" s="5">
        <v>418</v>
      </c>
      <c r="V231" s="5">
        <v>0</v>
      </c>
      <c r="W231" s="5">
        <v>0</v>
      </c>
      <c r="X231" s="5" t="s">
        <v>1122</v>
      </c>
      <c r="Y231" s="5" t="s">
        <v>1123</v>
      </c>
    </row>
    <row r="232" s="5" customFormat="1" spans="1:25">
      <c r="A232" s="5" t="s">
        <v>1124</v>
      </c>
      <c r="B232" s="5" t="s">
        <v>26</v>
      </c>
      <c r="C232" s="5" t="s">
        <v>27</v>
      </c>
      <c r="D232" s="5" t="s">
        <v>603</v>
      </c>
      <c r="E232" s="5" t="s">
        <v>1125</v>
      </c>
      <c r="F232" s="7">
        <v>45137</v>
      </c>
      <c r="G232" s="7">
        <v>45138</v>
      </c>
      <c r="H232" s="5">
        <v>1</v>
      </c>
      <c r="I232" s="5">
        <v>1</v>
      </c>
      <c r="J232" s="5">
        <v>1</v>
      </c>
      <c r="K232" s="5" t="s">
        <v>30</v>
      </c>
      <c r="L232" s="5">
        <v>1539</v>
      </c>
      <c r="M232" s="5">
        <v>1539</v>
      </c>
      <c r="N232" s="5" t="s">
        <v>1126</v>
      </c>
      <c r="O232" s="5" t="s">
        <v>32</v>
      </c>
      <c r="P232" s="5" t="s">
        <v>33</v>
      </c>
      <c r="Q232" s="5">
        <v>0</v>
      </c>
      <c r="R232" s="8">
        <v>45136</v>
      </c>
      <c r="S232" s="7">
        <v>45141</v>
      </c>
      <c r="T232" s="5" t="s">
        <v>34</v>
      </c>
      <c r="U232" s="5">
        <v>1539</v>
      </c>
      <c r="V232" s="5">
        <v>0</v>
      </c>
      <c r="W232" s="5">
        <v>0</v>
      </c>
      <c r="X232" s="5" t="s">
        <v>1127</v>
      </c>
      <c r="Y232" s="5" t="s">
        <v>1128</v>
      </c>
    </row>
    <row r="233" s="5" customFormat="1" spans="1:25">
      <c r="A233" s="5" t="s">
        <v>1129</v>
      </c>
      <c r="B233" s="5" t="s">
        <v>26</v>
      </c>
      <c r="C233" s="5" t="s">
        <v>27</v>
      </c>
      <c r="D233" s="5" t="s">
        <v>1013</v>
      </c>
      <c r="E233" s="5" t="s">
        <v>1130</v>
      </c>
      <c r="F233" s="7">
        <v>45136</v>
      </c>
      <c r="G233" s="7">
        <v>45138</v>
      </c>
      <c r="H233" s="5">
        <v>1</v>
      </c>
      <c r="I233" s="5">
        <v>2</v>
      </c>
      <c r="J233" s="5">
        <v>2</v>
      </c>
      <c r="K233" s="5" t="s">
        <v>30</v>
      </c>
      <c r="L233" s="5">
        <v>749</v>
      </c>
      <c r="M233" s="5">
        <v>749</v>
      </c>
      <c r="N233" s="5" t="s">
        <v>1131</v>
      </c>
      <c r="O233" s="5" t="s">
        <v>32</v>
      </c>
      <c r="P233" s="5" t="s">
        <v>33</v>
      </c>
      <c r="Q233" s="5">
        <v>0</v>
      </c>
      <c r="R233" s="8">
        <v>45136</v>
      </c>
      <c r="S233" s="7">
        <v>45141</v>
      </c>
      <c r="T233" s="5" t="s">
        <v>34</v>
      </c>
      <c r="U233" s="5">
        <v>749</v>
      </c>
      <c r="V233" s="5">
        <v>0</v>
      </c>
      <c r="W233" s="5">
        <v>0</v>
      </c>
      <c r="X233" s="5" t="s">
        <v>1132</v>
      </c>
      <c r="Y233" s="5" t="s">
        <v>1133</v>
      </c>
    </row>
    <row r="234" s="5" customFormat="1" spans="1:25">
      <c r="A234" s="5" t="s">
        <v>1134</v>
      </c>
      <c r="B234" s="5" t="s">
        <v>26</v>
      </c>
      <c r="C234" s="5" t="s">
        <v>27</v>
      </c>
      <c r="D234" s="5" t="s">
        <v>365</v>
      </c>
      <c r="E234" s="5" t="s">
        <v>1048</v>
      </c>
      <c r="F234" s="7">
        <v>45136</v>
      </c>
      <c r="G234" s="7">
        <v>45138</v>
      </c>
      <c r="H234" s="5">
        <v>1</v>
      </c>
      <c r="I234" s="5">
        <v>2</v>
      </c>
      <c r="J234" s="5">
        <v>2</v>
      </c>
      <c r="K234" s="5" t="s">
        <v>30</v>
      </c>
      <c r="L234" s="5">
        <v>497</v>
      </c>
      <c r="M234" s="5">
        <v>497</v>
      </c>
      <c r="N234" s="5" t="s">
        <v>1135</v>
      </c>
      <c r="O234" s="5" t="s">
        <v>32</v>
      </c>
      <c r="P234" s="5" t="s">
        <v>33</v>
      </c>
      <c r="Q234" s="5">
        <v>0</v>
      </c>
      <c r="R234" s="8">
        <v>45136.0000115741</v>
      </c>
      <c r="S234" s="7">
        <v>45141</v>
      </c>
      <c r="T234" s="5" t="s">
        <v>34</v>
      </c>
      <c r="U234" s="5">
        <v>497</v>
      </c>
      <c r="V234" s="5">
        <v>0</v>
      </c>
      <c r="W234" s="5">
        <v>0</v>
      </c>
      <c r="X234" s="5" t="s">
        <v>1136</v>
      </c>
      <c r="Y234" s="5" t="s">
        <v>1137</v>
      </c>
    </row>
    <row r="235" s="5" customFormat="1" spans="1:25">
      <c r="A235" s="5" t="s">
        <v>1138</v>
      </c>
      <c r="B235" s="5" t="s">
        <v>26</v>
      </c>
      <c r="C235" s="5" t="s">
        <v>27</v>
      </c>
      <c r="D235" s="5" t="s">
        <v>1139</v>
      </c>
      <c r="E235" s="5" t="s">
        <v>1140</v>
      </c>
      <c r="F235" s="7">
        <v>45137</v>
      </c>
      <c r="G235" s="7">
        <v>45138</v>
      </c>
      <c r="H235" s="5">
        <v>2</v>
      </c>
      <c r="I235" s="5">
        <v>1</v>
      </c>
      <c r="J235" s="5">
        <v>2</v>
      </c>
      <c r="K235" s="5" t="s">
        <v>30</v>
      </c>
      <c r="L235" s="5">
        <v>554</v>
      </c>
      <c r="M235" s="5">
        <v>554</v>
      </c>
      <c r="N235" s="5" t="s">
        <v>1141</v>
      </c>
      <c r="O235" s="5" t="s">
        <v>32</v>
      </c>
      <c r="P235" s="5" t="s">
        <v>33</v>
      </c>
      <c r="Q235" s="5">
        <v>0</v>
      </c>
      <c r="R235" s="8">
        <v>45136</v>
      </c>
      <c r="S235" s="7">
        <v>45141</v>
      </c>
      <c r="T235" s="5" t="s">
        <v>34</v>
      </c>
      <c r="U235" s="5">
        <v>554</v>
      </c>
      <c r="V235" s="5">
        <v>0</v>
      </c>
      <c r="W235" s="5">
        <v>0</v>
      </c>
      <c r="X235" s="5" t="s">
        <v>1142</v>
      </c>
      <c r="Y235" s="5" t="s">
        <v>1143</v>
      </c>
    </row>
    <row r="236" s="5" customFormat="1" spans="1:25">
      <c r="A236" s="5" t="s">
        <v>1144</v>
      </c>
      <c r="B236" s="5" t="s">
        <v>26</v>
      </c>
      <c r="C236" s="5" t="s">
        <v>27</v>
      </c>
      <c r="D236" s="5" t="s">
        <v>1145</v>
      </c>
      <c r="E236" s="5" t="s">
        <v>1146</v>
      </c>
      <c r="F236" s="7">
        <v>45137</v>
      </c>
      <c r="G236" s="7">
        <v>45138</v>
      </c>
      <c r="H236" s="5">
        <v>1</v>
      </c>
      <c r="I236" s="5">
        <v>1</v>
      </c>
      <c r="J236" s="5">
        <v>1</v>
      </c>
      <c r="K236" s="5" t="s">
        <v>30</v>
      </c>
      <c r="L236" s="5">
        <v>1050</v>
      </c>
      <c r="M236" s="5">
        <v>1050</v>
      </c>
      <c r="N236" s="5" t="s">
        <v>1147</v>
      </c>
      <c r="O236" s="5" t="s">
        <v>32</v>
      </c>
      <c r="P236" s="5" t="s">
        <v>33</v>
      </c>
      <c r="Q236" s="5">
        <v>0</v>
      </c>
      <c r="R236" s="8">
        <v>45136.0000115741</v>
      </c>
      <c r="S236" s="7">
        <v>45141</v>
      </c>
      <c r="T236" s="5" t="s">
        <v>34</v>
      </c>
      <c r="U236" s="5">
        <v>1050</v>
      </c>
      <c r="V236" s="5">
        <v>0</v>
      </c>
      <c r="W236" s="5">
        <v>0</v>
      </c>
      <c r="X236" s="5" t="s">
        <v>1148</v>
      </c>
      <c r="Y236" s="5" t="s">
        <v>1149</v>
      </c>
    </row>
    <row r="237" s="5" customFormat="1" spans="1:25">
      <c r="A237" s="5" t="s">
        <v>477</v>
      </c>
      <c r="B237" s="5" t="s">
        <v>26</v>
      </c>
      <c r="C237" s="5" t="s">
        <v>353</v>
      </c>
      <c r="D237" s="5" t="s">
        <v>478</v>
      </c>
      <c r="E237" s="5" t="s">
        <v>479</v>
      </c>
      <c r="F237" s="7">
        <v>45136</v>
      </c>
      <c r="G237" s="7">
        <v>45138</v>
      </c>
      <c r="H237" s="5">
        <v>1</v>
      </c>
      <c r="I237" s="5">
        <v>2</v>
      </c>
      <c r="J237" s="5">
        <v>2</v>
      </c>
      <c r="K237" s="5" t="s">
        <v>30</v>
      </c>
      <c r="L237" s="5">
        <v>0</v>
      </c>
      <c r="M237" s="5">
        <v>0</v>
      </c>
      <c r="N237" s="5" t="s">
        <v>480</v>
      </c>
      <c r="O237" s="5" t="s">
        <v>32</v>
      </c>
      <c r="P237" s="5" t="s">
        <v>33</v>
      </c>
      <c r="Q237" s="5">
        <v>0</v>
      </c>
      <c r="R237" s="8">
        <v>45123.6401736111</v>
      </c>
      <c r="S237" s="7">
        <v>45141</v>
      </c>
      <c r="T237" s="5" t="s">
        <v>34</v>
      </c>
      <c r="U237" s="5">
        <v>0</v>
      </c>
      <c r="V237" s="5">
        <v>0</v>
      </c>
      <c r="W237" s="5">
        <v>0</v>
      </c>
      <c r="X237" s="5" t="s">
        <v>481</v>
      </c>
      <c r="Y237" s="5" t="s">
        <v>482</v>
      </c>
    </row>
    <row r="238" s="5" customFormat="1" spans="1:25">
      <c r="A238" s="5" t="s">
        <v>1150</v>
      </c>
      <c r="B238" s="5" t="s">
        <v>26</v>
      </c>
      <c r="C238" s="5" t="s">
        <v>27</v>
      </c>
      <c r="D238" s="5" t="s">
        <v>1151</v>
      </c>
      <c r="E238" s="5" t="s">
        <v>1152</v>
      </c>
      <c r="F238" s="7">
        <v>45137</v>
      </c>
      <c r="G238" s="7">
        <v>45138</v>
      </c>
      <c r="H238" s="5">
        <v>1</v>
      </c>
      <c r="I238" s="5">
        <v>1</v>
      </c>
      <c r="J238" s="5">
        <v>1</v>
      </c>
      <c r="K238" s="5" t="s">
        <v>30</v>
      </c>
      <c r="L238" s="5">
        <v>475</v>
      </c>
      <c r="M238" s="5">
        <v>475</v>
      </c>
      <c r="N238" s="5" t="s">
        <v>1153</v>
      </c>
      <c r="O238" s="5" t="s">
        <v>32</v>
      </c>
      <c r="P238" s="5" t="s">
        <v>33</v>
      </c>
      <c r="Q238" s="5">
        <v>0</v>
      </c>
      <c r="R238" s="8">
        <v>45136.0000115741</v>
      </c>
      <c r="S238" s="7">
        <v>45141</v>
      </c>
      <c r="T238" s="5" t="s">
        <v>34</v>
      </c>
      <c r="U238" s="5">
        <v>475</v>
      </c>
      <c r="V238" s="5">
        <v>0</v>
      </c>
      <c r="W238" s="5">
        <v>0</v>
      </c>
      <c r="X238" s="5" t="s">
        <v>1154</v>
      </c>
      <c r="Y238" s="5" t="s">
        <v>1155</v>
      </c>
    </row>
    <row r="239" s="5" customFormat="1" spans="1:25">
      <c r="A239" s="5" t="s">
        <v>1156</v>
      </c>
      <c r="B239" s="5" t="s">
        <v>26</v>
      </c>
      <c r="C239" s="5" t="s">
        <v>27</v>
      </c>
      <c r="D239" s="5" t="s">
        <v>640</v>
      </c>
      <c r="E239" s="5" t="s">
        <v>641</v>
      </c>
      <c r="F239" s="7">
        <v>45137</v>
      </c>
      <c r="G239" s="7">
        <v>45138</v>
      </c>
      <c r="H239" s="5">
        <v>1</v>
      </c>
      <c r="I239" s="5">
        <v>1</v>
      </c>
      <c r="J239" s="5">
        <v>1</v>
      </c>
      <c r="K239" s="5" t="s">
        <v>30</v>
      </c>
      <c r="L239" s="5">
        <v>100</v>
      </c>
      <c r="M239" s="5">
        <v>100</v>
      </c>
      <c r="N239" s="5" t="s">
        <v>1157</v>
      </c>
      <c r="O239" s="5" t="s">
        <v>32</v>
      </c>
      <c r="P239" s="5" t="s">
        <v>33</v>
      </c>
      <c r="Q239" s="5">
        <v>0</v>
      </c>
      <c r="R239" s="8">
        <v>45136.0000115741</v>
      </c>
      <c r="S239" s="7">
        <v>45141</v>
      </c>
      <c r="T239" s="5" t="s">
        <v>34</v>
      </c>
      <c r="U239" s="5">
        <v>100</v>
      </c>
      <c r="V239" s="5">
        <v>0</v>
      </c>
      <c r="W239" s="5">
        <v>0</v>
      </c>
      <c r="X239" s="5" t="s">
        <v>119</v>
      </c>
      <c r="Y239" s="5" t="s">
        <v>119</v>
      </c>
    </row>
    <row r="240" s="5" customFormat="1" spans="1:25">
      <c r="A240" s="5" t="s">
        <v>1158</v>
      </c>
      <c r="B240" s="5" t="s">
        <v>26</v>
      </c>
      <c r="C240" s="5" t="s">
        <v>27</v>
      </c>
      <c r="D240" s="5" t="s">
        <v>1113</v>
      </c>
      <c r="E240" s="5" t="s">
        <v>1159</v>
      </c>
      <c r="F240" s="7">
        <v>45137</v>
      </c>
      <c r="G240" s="7">
        <v>45138</v>
      </c>
      <c r="H240" s="5">
        <v>1</v>
      </c>
      <c r="I240" s="5">
        <v>1</v>
      </c>
      <c r="J240" s="5">
        <v>1</v>
      </c>
      <c r="K240" s="5" t="s">
        <v>30</v>
      </c>
      <c r="L240" s="5">
        <v>355</v>
      </c>
      <c r="M240" s="5">
        <v>355</v>
      </c>
      <c r="N240" s="5" t="s">
        <v>1160</v>
      </c>
      <c r="O240" s="5" t="s">
        <v>32</v>
      </c>
      <c r="P240" s="5" t="s">
        <v>33</v>
      </c>
      <c r="Q240" s="5">
        <v>0</v>
      </c>
      <c r="R240" s="8">
        <v>45136.0000115741</v>
      </c>
      <c r="S240" s="7">
        <v>45141</v>
      </c>
      <c r="T240" s="5" t="s">
        <v>34</v>
      </c>
      <c r="U240" s="5">
        <v>355</v>
      </c>
      <c r="V240" s="5">
        <v>0</v>
      </c>
      <c r="W240" s="5">
        <v>0</v>
      </c>
      <c r="X240" s="5" t="s">
        <v>1161</v>
      </c>
      <c r="Y240" s="5" t="s">
        <v>1162</v>
      </c>
    </row>
    <row r="241" s="5" customFormat="1" spans="1:26">
      <c r="A241" s="5" t="s">
        <v>1163</v>
      </c>
      <c r="B241" s="5" t="s">
        <v>26</v>
      </c>
      <c r="C241" s="5" t="s">
        <v>27</v>
      </c>
      <c r="D241" s="5" t="s">
        <v>681</v>
      </c>
      <c r="E241" s="5" t="s">
        <v>1164</v>
      </c>
      <c r="F241" s="7">
        <v>45137</v>
      </c>
      <c r="G241" s="7">
        <v>45138</v>
      </c>
      <c r="H241" s="5">
        <v>2</v>
      </c>
      <c r="I241" s="5">
        <v>1</v>
      </c>
      <c r="J241" s="5">
        <v>2</v>
      </c>
      <c r="K241" s="5" t="s">
        <v>30</v>
      </c>
      <c r="L241" s="5">
        <v>1360</v>
      </c>
      <c r="M241" s="5">
        <v>1360</v>
      </c>
      <c r="N241" s="5" t="s">
        <v>1165</v>
      </c>
      <c r="O241" s="5" t="s">
        <v>32</v>
      </c>
      <c r="P241" s="5" t="s">
        <v>33</v>
      </c>
      <c r="Q241" s="5">
        <v>0</v>
      </c>
      <c r="R241" s="8">
        <v>45136.0000115741</v>
      </c>
      <c r="S241" s="7">
        <v>45141</v>
      </c>
      <c r="T241" s="5" t="s">
        <v>34</v>
      </c>
      <c r="U241" s="5">
        <v>1360</v>
      </c>
      <c r="V241" s="5">
        <v>0</v>
      </c>
      <c r="W241" s="5">
        <v>0</v>
      </c>
      <c r="X241" s="5" t="s">
        <v>1166</v>
      </c>
      <c r="Y241" s="5">
        <v>92100098</v>
      </c>
      <c r="Z241" s="5" t="s">
        <v>1167</v>
      </c>
    </row>
    <row r="242" s="5" customFormat="1" spans="1:25">
      <c r="A242" s="5" t="s">
        <v>1168</v>
      </c>
      <c r="B242" s="5" t="s">
        <v>26</v>
      </c>
      <c r="C242" s="5" t="s">
        <v>27</v>
      </c>
      <c r="D242" s="5" t="s">
        <v>681</v>
      </c>
      <c r="E242" s="5" t="s">
        <v>1104</v>
      </c>
      <c r="F242" s="7">
        <v>45137</v>
      </c>
      <c r="G242" s="7">
        <v>45138</v>
      </c>
      <c r="H242" s="5">
        <v>1</v>
      </c>
      <c r="I242" s="5">
        <v>1</v>
      </c>
      <c r="J242" s="5">
        <v>1</v>
      </c>
      <c r="K242" s="5" t="s">
        <v>30</v>
      </c>
      <c r="L242" s="5">
        <v>1050</v>
      </c>
      <c r="M242" s="5">
        <v>1050</v>
      </c>
      <c r="N242" s="5" t="s">
        <v>1169</v>
      </c>
      <c r="O242" s="5" t="s">
        <v>32</v>
      </c>
      <c r="P242" s="5" t="s">
        <v>33</v>
      </c>
      <c r="Q242" s="5">
        <v>0</v>
      </c>
      <c r="R242" s="8">
        <v>45136.0000115741</v>
      </c>
      <c r="S242" s="7">
        <v>45141</v>
      </c>
      <c r="T242" s="5" t="s">
        <v>34</v>
      </c>
      <c r="U242" s="5">
        <v>1050</v>
      </c>
      <c r="V242" s="5">
        <v>0</v>
      </c>
      <c r="W242" s="5">
        <v>0</v>
      </c>
      <c r="X242" s="5" t="s">
        <v>1170</v>
      </c>
      <c r="Y242" s="5" t="s">
        <v>1171</v>
      </c>
    </row>
    <row r="243" s="5" customFormat="1" spans="1:25">
      <c r="A243" s="5" t="s">
        <v>1172</v>
      </c>
      <c r="B243" s="5" t="s">
        <v>26</v>
      </c>
      <c r="C243" s="5" t="s">
        <v>27</v>
      </c>
      <c r="D243" s="5" t="s">
        <v>920</v>
      </c>
      <c r="E243" s="5" t="s">
        <v>1173</v>
      </c>
      <c r="F243" s="7">
        <v>45137</v>
      </c>
      <c r="G243" s="7">
        <v>45138</v>
      </c>
      <c r="H243" s="5">
        <v>1</v>
      </c>
      <c r="I243" s="5">
        <v>1</v>
      </c>
      <c r="J243" s="5">
        <v>1</v>
      </c>
      <c r="K243" s="5" t="s">
        <v>30</v>
      </c>
      <c r="L243" s="5">
        <v>1118</v>
      </c>
      <c r="M243" s="5">
        <v>1118</v>
      </c>
      <c r="N243" s="5" t="s">
        <v>1174</v>
      </c>
      <c r="O243" s="5" t="s">
        <v>32</v>
      </c>
      <c r="P243" s="5" t="s">
        <v>33</v>
      </c>
      <c r="Q243" s="5">
        <v>0</v>
      </c>
      <c r="R243" s="8">
        <v>45136.0000115741</v>
      </c>
      <c r="S243" s="7">
        <v>45141</v>
      </c>
      <c r="T243" s="5" t="s">
        <v>34</v>
      </c>
      <c r="U243" s="5">
        <v>1118</v>
      </c>
      <c r="V243" s="5">
        <v>0</v>
      </c>
      <c r="W243" s="5">
        <v>0</v>
      </c>
      <c r="X243" s="5" t="s">
        <v>1175</v>
      </c>
      <c r="Y243" s="5" t="s">
        <v>1176</v>
      </c>
    </row>
    <row r="244" s="5" customFormat="1" spans="1:25">
      <c r="A244" s="5" t="s">
        <v>1177</v>
      </c>
      <c r="B244" s="5" t="s">
        <v>26</v>
      </c>
      <c r="C244" s="5" t="s">
        <v>27</v>
      </c>
      <c r="D244" s="5" t="s">
        <v>681</v>
      </c>
      <c r="E244" s="5" t="s">
        <v>682</v>
      </c>
      <c r="F244" s="7">
        <v>45137</v>
      </c>
      <c r="G244" s="7">
        <v>45138</v>
      </c>
      <c r="H244" s="5">
        <v>1</v>
      </c>
      <c r="I244" s="5">
        <v>1</v>
      </c>
      <c r="J244" s="5">
        <v>1</v>
      </c>
      <c r="K244" s="5" t="s">
        <v>30</v>
      </c>
      <c r="L244" s="5">
        <v>680</v>
      </c>
      <c r="M244" s="5">
        <v>680</v>
      </c>
      <c r="N244" s="5" t="s">
        <v>1178</v>
      </c>
      <c r="O244" s="5" t="s">
        <v>32</v>
      </c>
      <c r="P244" s="5" t="s">
        <v>33</v>
      </c>
      <c r="Q244" s="5">
        <v>0</v>
      </c>
      <c r="R244" s="8">
        <v>45136</v>
      </c>
      <c r="S244" s="7">
        <v>45141</v>
      </c>
      <c r="T244" s="5" t="s">
        <v>34</v>
      </c>
      <c r="U244" s="5">
        <v>680</v>
      </c>
      <c r="V244" s="5">
        <v>0</v>
      </c>
      <c r="W244" s="5">
        <v>0</v>
      </c>
      <c r="X244" s="5" t="s">
        <v>1179</v>
      </c>
      <c r="Y244" s="5" t="s">
        <v>1180</v>
      </c>
    </row>
    <row r="245" s="5" customFormat="1" spans="1:25">
      <c r="A245" s="5" t="s">
        <v>1181</v>
      </c>
      <c r="B245" s="5" t="s">
        <v>26</v>
      </c>
      <c r="C245" s="5" t="s">
        <v>27</v>
      </c>
      <c r="D245" s="5" t="s">
        <v>920</v>
      </c>
      <c r="E245" s="5" t="s">
        <v>921</v>
      </c>
      <c r="F245" s="7">
        <v>45137</v>
      </c>
      <c r="G245" s="7">
        <v>45138</v>
      </c>
      <c r="H245" s="5">
        <v>1</v>
      </c>
      <c r="I245" s="5">
        <v>1</v>
      </c>
      <c r="J245" s="5">
        <v>1</v>
      </c>
      <c r="K245" s="5" t="s">
        <v>30</v>
      </c>
      <c r="L245" s="5">
        <v>1032</v>
      </c>
      <c r="M245" s="5">
        <v>1032</v>
      </c>
      <c r="N245" s="5" t="s">
        <v>1182</v>
      </c>
      <c r="O245" s="5" t="s">
        <v>32</v>
      </c>
      <c r="P245" s="5" t="s">
        <v>33</v>
      </c>
      <c r="Q245" s="5">
        <v>0</v>
      </c>
      <c r="R245" s="8">
        <v>45137.0000115741</v>
      </c>
      <c r="S245" s="7">
        <v>45141</v>
      </c>
      <c r="T245" s="5" t="s">
        <v>34</v>
      </c>
      <c r="U245" s="5">
        <v>1032</v>
      </c>
      <c r="V245" s="5">
        <v>0</v>
      </c>
      <c r="W245" s="5">
        <v>0</v>
      </c>
      <c r="X245" s="5" t="s">
        <v>1183</v>
      </c>
      <c r="Y245" s="5" t="s">
        <v>1184</v>
      </c>
    </row>
    <row r="246" s="5" customFormat="1" spans="1:25">
      <c r="A246" s="5" t="s">
        <v>1185</v>
      </c>
      <c r="B246" s="5" t="s">
        <v>26</v>
      </c>
      <c r="C246" s="5" t="s">
        <v>27</v>
      </c>
      <c r="D246" s="5" t="s">
        <v>705</v>
      </c>
      <c r="E246" s="5" t="s">
        <v>961</v>
      </c>
      <c r="F246" s="7">
        <v>45137</v>
      </c>
      <c r="G246" s="7">
        <v>45138</v>
      </c>
      <c r="H246" s="5">
        <v>1</v>
      </c>
      <c r="I246" s="5">
        <v>1</v>
      </c>
      <c r="J246" s="5">
        <v>1</v>
      </c>
      <c r="K246" s="5" t="s">
        <v>30</v>
      </c>
      <c r="L246" s="5">
        <v>177</v>
      </c>
      <c r="M246" s="5">
        <v>177</v>
      </c>
      <c r="N246" s="5" t="s">
        <v>1186</v>
      </c>
      <c r="O246" s="5" t="s">
        <v>32</v>
      </c>
      <c r="P246" s="5" t="s">
        <v>33</v>
      </c>
      <c r="Q246" s="5">
        <v>0</v>
      </c>
      <c r="R246" s="8">
        <v>45137.0000115741</v>
      </c>
      <c r="S246" s="7">
        <v>45141</v>
      </c>
      <c r="T246" s="5" t="s">
        <v>34</v>
      </c>
      <c r="U246" s="5">
        <v>177</v>
      </c>
      <c r="V246" s="5">
        <v>0</v>
      </c>
      <c r="W246" s="5">
        <v>0</v>
      </c>
      <c r="X246" s="5" t="s">
        <v>1187</v>
      </c>
      <c r="Y246" s="5" t="s">
        <v>1187</v>
      </c>
    </row>
    <row r="247" s="5" customFormat="1" spans="1:25">
      <c r="A247" s="5" t="s">
        <v>1188</v>
      </c>
      <c r="B247" s="5" t="s">
        <v>26</v>
      </c>
      <c r="C247" s="5" t="s">
        <v>27</v>
      </c>
      <c r="D247" s="5" t="s">
        <v>1189</v>
      </c>
      <c r="E247" s="5" t="s">
        <v>1190</v>
      </c>
      <c r="F247" s="7">
        <v>45137</v>
      </c>
      <c r="G247" s="7">
        <v>45138</v>
      </c>
      <c r="H247" s="5">
        <v>1</v>
      </c>
      <c r="I247" s="5">
        <v>1</v>
      </c>
      <c r="J247" s="5">
        <v>1</v>
      </c>
      <c r="K247" s="5" t="s">
        <v>30</v>
      </c>
      <c r="L247" s="5">
        <v>322</v>
      </c>
      <c r="M247" s="5">
        <v>322</v>
      </c>
      <c r="N247" s="5" t="s">
        <v>1191</v>
      </c>
      <c r="O247" s="5" t="s">
        <v>32</v>
      </c>
      <c r="P247" s="5" t="s">
        <v>33</v>
      </c>
      <c r="Q247" s="5">
        <v>0</v>
      </c>
      <c r="R247" s="8">
        <v>45137</v>
      </c>
      <c r="S247" s="7">
        <v>45141</v>
      </c>
      <c r="T247" s="5" t="s">
        <v>34</v>
      </c>
      <c r="U247" s="5">
        <v>322</v>
      </c>
      <c r="V247" s="5">
        <v>0</v>
      </c>
      <c r="W247" s="5">
        <v>0</v>
      </c>
      <c r="X247" s="5" t="s">
        <v>1192</v>
      </c>
      <c r="Y247" s="5" t="s">
        <v>1193</v>
      </c>
    </row>
    <row r="248" s="5" customFormat="1" spans="1:25">
      <c r="A248" s="5" t="s">
        <v>1194</v>
      </c>
      <c r="B248" s="5" t="s">
        <v>26</v>
      </c>
      <c r="C248" s="5" t="s">
        <v>27</v>
      </c>
      <c r="D248" s="5" t="s">
        <v>920</v>
      </c>
      <c r="E248" s="5" t="s">
        <v>921</v>
      </c>
      <c r="F248" s="7">
        <v>45137</v>
      </c>
      <c r="G248" s="7">
        <v>45138</v>
      </c>
      <c r="H248" s="5">
        <v>1</v>
      </c>
      <c r="I248" s="5">
        <v>1</v>
      </c>
      <c r="J248" s="5">
        <v>1</v>
      </c>
      <c r="K248" s="5" t="s">
        <v>30</v>
      </c>
      <c r="L248" s="5">
        <v>1032</v>
      </c>
      <c r="M248" s="5">
        <v>1032</v>
      </c>
      <c r="N248" s="5" t="s">
        <v>1195</v>
      </c>
      <c r="O248" s="5" t="s">
        <v>32</v>
      </c>
      <c r="P248" s="5" t="s">
        <v>33</v>
      </c>
      <c r="Q248" s="5">
        <v>0</v>
      </c>
      <c r="R248" s="8">
        <v>45137</v>
      </c>
      <c r="S248" s="7">
        <v>45141</v>
      </c>
      <c r="T248" s="5" t="s">
        <v>34</v>
      </c>
      <c r="U248" s="5">
        <v>1032</v>
      </c>
      <c r="V248" s="5">
        <v>0</v>
      </c>
      <c r="W248" s="5">
        <v>0</v>
      </c>
      <c r="X248" s="5" t="s">
        <v>1196</v>
      </c>
      <c r="Y248" s="5" t="s">
        <v>1197</v>
      </c>
    </row>
    <row r="249" s="5" customFormat="1" spans="1:25">
      <c r="A249" s="5" t="s">
        <v>1198</v>
      </c>
      <c r="B249" s="5" t="s">
        <v>26</v>
      </c>
      <c r="C249" s="5" t="s">
        <v>27</v>
      </c>
      <c r="D249" s="5" t="s">
        <v>1145</v>
      </c>
      <c r="E249" s="5" t="s">
        <v>1146</v>
      </c>
      <c r="F249" s="7">
        <v>45137</v>
      </c>
      <c r="G249" s="7">
        <v>45138</v>
      </c>
      <c r="H249" s="5">
        <v>1</v>
      </c>
      <c r="I249" s="5">
        <v>1</v>
      </c>
      <c r="J249" s="5">
        <v>1</v>
      </c>
      <c r="K249" s="5" t="s">
        <v>30</v>
      </c>
      <c r="L249" s="5">
        <v>1050</v>
      </c>
      <c r="M249" s="5">
        <v>1050</v>
      </c>
      <c r="N249" s="5" t="s">
        <v>1199</v>
      </c>
      <c r="O249" s="5" t="s">
        <v>32</v>
      </c>
      <c r="P249" s="5" t="s">
        <v>33</v>
      </c>
      <c r="Q249" s="5">
        <v>0</v>
      </c>
      <c r="R249" s="8">
        <v>45137.0000115741</v>
      </c>
      <c r="S249" s="7">
        <v>45141</v>
      </c>
      <c r="T249" s="5" t="s">
        <v>34</v>
      </c>
      <c r="U249" s="5">
        <v>1050</v>
      </c>
      <c r="V249" s="5">
        <v>0</v>
      </c>
      <c r="W249" s="5">
        <v>0</v>
      </c>
      <c r="X249" s="5" t="s">
        <v>1200</v>
      </c>
      <c r="Y249" s="5" t="s">
        <v>1201</v>
      </c>
    </row>
    <row r="250" s="5" customFormat="1" spans="1:25">
      <c r="A250" s="5" t="s">
        <v>1202</v>
      </c>
      <c r="B250" s="5" t="s">
        <v>26</v>
      </c>
      <c r="C250" s="5" t="s">
        <v>27</v>
      </c>
      <c r="D250" s="5" t="s">
        <v>1203</v>
      </c>
      <c r="E250" s="5" t="s">
        <v>1204</v>
      </c>
      <c r="F250" s="7">
        <v>45137</v>
      </c>
      <c r="G250" s="7">
        <v>45138</v>
      </c>
      <c r="H250" s="5">
        <v>2</v>
      </c>
      <c r="I250" s="5">
        <v>1</v>
      </c>
      <c r="J250" s="5">
        <v>2</v>
      </c>
      <c r="K250" s="5" t="s">
        <v>30</v>
      </c>
      <c r="L250" s="5">
        <v>748</v>
      </c>
      <c r="M250" s="5">
        <v>748</v>
      </c>
      <c r="N250" s="5" t="s">
        <v>1205</v>
      </c>
      <c r="O250" s="5" t="s">
        <v>32</v>
      </c>
      <c r="P250" s="5" t="s">
        <v>33</v>
      </c>
      <c r="Q250" s="5">
        <v>0</v>
      </c>
      <c r="R250" s="8">
        <v>45136.0000115741</v>
      </c>
      <c r="S250" s="7">
        <v>45141</v>
      </c>
      <c r="T250" s="5" t="s">
        <v>34</v>
      </c>
      <c r="U250" s="5">
        <v>748</v>
      </c>
      <c r="V250" s="5">
        <v>0</v>
      </c>
      <c r="W250" s="5">
        <v>0</v>
      </c>
      <c r="X250" s="5" t="s">
        <v>1206</v>
      </c>
      <c r="Y250" s="5" t="s">
        <v>1207</v>
      </c>
    </row>
    <row r="251" s="5" customFormat="1" spans="1:25">
      <c r="A251" s="5" t="s">
        <v>1208</v>
      </c>
      <c r="B251" s="5" t="s">
        <v>26</v>
      </c>
      <c r="C251" s="5" t="s">
        <v>27</v>
      </c>
      <c r="D251" s="5" t="s">
        <v>1203</v>
      </c>
      <c r="E251" s="5" t="s">
        <v>1204</v>
      </c>
      <c r="F251" s="7">
        <v>45137</v>
      </c>
      <c r="G251" s="7">
        <v>45138</v>
      </c>
      <c r="H251" s="5">
        <v>1</v>
      </c>
      <c r="I251" s="5">
        <v>1</v>
      </c>
      <c r="J251" s="5">
        <v>1</v>
      </c>
      <c r="K251" s="5" t="s">
        <v>30</v>
      </c>
      <c r="L251" s="5">
        <v>374</v>
      </c>
      <c r="M251" s="5">
        <v>374</v>
      </c>
      <c r="N251" s="5" t="s">
        <v>1209</v>
      </c>
      <c r="O251" s="5" t="s">
        <v>32</v>
      </c>
      <c r="P251" s="5" t="s">
        <v>33</v>
      </c>
      <c r="Q251" s="5">
        <v>0</v>
      </c>
      <c r="R251" s="8">
        <v>45137.0000115741</v>
      </c>
      <c r="S251" s="7">
        <v>45141</v>
      </c>
      <c r="T251" s="5" t="s">
        <v>34</v>
      </c>
      <c r="U251" s="5">
        <v>374</v>
      </c>
      <c r="V251" s="5">
        <v>0</v>
      </c>
      <c r="W251" s="5">
        <v>0</v>
      </c>
      <c r="X251" s="5" t="s">
        <v>1210</v>
      </c>
      <c r="Y251" s="5" t="s">
        <v>1211</v>
      </c>
    </row>
    <row r="252" s="5" customFormat="1" spans="1:25">
      <c r="A252" s="5" t="s">
        <v>1212</v>
      </c>
      <c r="B252" s="5" t="s">
        <v>26</v>
      </c>
      <c r="C252" s="5" t="s">
        <v>27</v>
      </c>
      <c r="D252" s="5" t="s">
        <v>715</v>
      </c>
      <c r="E252" s="5" t="s">
        <v>1213</v>
      </c>
      <c r="F252" s="7">
        <v>45137</v>
      </c>
      <c r="G252" s="7">
        <v>45138</v>
      </c>
      <c r="H252" s="5">
        <v>1</v>
      </c>
      <c r="I252" s="5">
        <v>1</v>
      </c>
      <c r="J252" s="5">
        <v>1</v>
      </c>
      <c r="K252" s="5" t="s">
        <v>30</v>
      </c>
      <c r="L252" s="5">
        <v>318</v>
      </c>
      <c r="M252" s="5">
        <v>318</v>
      </c>
      <c r="N252" s="5" t="s">
        <v>1214</v>
      </c>
      <c r="O252" s="5" t="s">
        <v>32</v>
      </c>
      <c r="P252" s="5" t="s">
        <v>33</v>
      </c>
      <c r="Q252" s="5">
        <v>0</v>
      </c>
      <c r="R252" s="8">
        <v>45137</v>
      </c>
      <c r="S252" s="7">
        <v>45141</v>
      </c>
      <c r="T252" s="5" t="s">
        <v>34</v>
      </c>
      <c r="U252" s="5">
        <v>318</v>
      </c>
      <c r="V252" s="5">
        <v>0</v>
      </c>
      <c r="W252" s="5">
        <v>0</v>
      </c>
      <c r="X252" s="5" t="s">
        <v>1215</v>
      </c>
      <c r="Y252" s="5" t="s">
        <v>1216</v>
      </c>
    </row>
    <row r="253" s="5" customFormat="1" spans="1:25">
      <c r="A253" s="5" t="s">
        <v>1217</v>
      </c>
      <c r="B253" s="5" t="s">
        <v>26</v>
      </c>
      <c r="C253" s="5" t="s">
        <v>27</v>
      </c>
      <c r="D253" s="5" t="s">
        <v>715</v>
      </c>
      <c r="E253" s="5" t="s">
        <v>1213</v>
      </c>
      <c r="F253" s="7">
        <v>45137</v>
      </c>
      <c r="G253" s="7">
        <v>45138</v>
      </c>
      <c r="H253" s="5">
        <v>1</v>
      </c>
      <c r="I253" s="5">
        <v>1</v>
      </c>
      <c r="J253" s="5">
        <v>1</v>
      </c>
      <c r="K253" s="5" t="s">
        <v>30</v>
      </c>
      <c r="L253" s="5">
        <v>318</v>
      </c>
      <c r="M253" s="5">
        <v>318</v>
      </c>
      <c r="N253" s="5" t="s">
        <v>1218</v>
      </c>
      <c r="O253" s="5" t="s">
        <v>32</v>
      </c>
      <c r="P253" s="5" t="s">
        <v>33</v>
      </c>
      <c r="Q253" s="5">
        <v>0</v>
      </c>
      <c r="R253" s="8">
        <v>45137.0000115741</v>
      </c>
      <c r="S253" s="7">
        <v>45141</v>
      </c>
      <c r="T253" s="5" t="s">
        <v>34</v>
      </c>
      <c r="U253" s="5">
        <v>318</v>
      </c>
      <c r="V253" s="5">
        <v>0</v>
      </c>
      <c r="W253" s="5">
        <v>0</v>
      </c>
      <c r="X253" s="5" t="s">
        <v>1219</v>
      </c>
      <c r="Y253" s="5" t="s">
        <v>1220</v>
      </c>
    </row>
    <row r="254" s="5" customFormat="1" spans="1:25">
      <c r="A254" s="5" t="s">
        <v>1065</v>
      </c>
      <c r="B254" s="5" t="s">
        <v>26</v>
      </c>
      <c r="C254" s="5" t="s">
        <v>125</v>
      </c>
      <c r="D254" s="5" t="s">
        <v>1066</v>
      </c>
      <c r="E254" s="5" t="s">
        <v>1067</v>
      </c>
      <c r="F254" s="7">
        <v>45137</v>
      </c>
      <c r="G254" s="7">
        <v>45138</v>
      </c>
      <c r="H254" s="5">
        <v>1</v>
      </c>
      <c r="I254" s="5">
        <v>1</v>
      </c>
      <c r="J254" s="5">
        <v>1</v>
      </c>
      <c r="K254" s="5" t="s">
        <v>30</v>
      </c>
      <c r="L254" s="5">
        <v>-253</v>
      </c>
      <c r="M254" s="5">
        <v>-253</v>
      </c>
      <c r="N254" s="5" t="s">
        <v>1068</v>
      </c>
      <c r="O254" s="5" t="s">
        <v>32</v>
      </c>
      <c r="P254" s="5" t="s">
        <v>33</v>
      </c>
      <c r="Q254" s="5">
        <v>0</v>
      </c>
      <c r="R254" s="8">
        <v>45135.0000115741</v>
      </c>
      <c r="S254" s="7">
        <v>45141</v>
      </c>
      <c r="T254" s="5" t="s">
        <v>34</v>
      </c>
      <c r="U254" s="5">
        <v>-253</v>
      </c>
      <c r="V254" s="5">
        <v>0</v>
      </c>
      <c r="W254" s="5">
        <v>0</v>
      </c>
      <c r="X254" s="5" t="s">
        <v>1069</v>
      </c>
      <c r="Y254" s="5" t="s">
        <v>1070</v>
      </c>
    </row>
    <row r="255" s="5" customFormat="1" spans="1:25">
      <c r="A255" s="5" t="s">
        <v>1221</v>
      </c>
      <c r="B255" s="5" t="s">
        <v>26</v>
      </c>
      <c r="C255" s="5" t="s">
        <v>27</v>
      </c>
      <c r="D255" s="5" t="s">
        <v>1023</v>
      </c>
      <c r="E255" s="5" t="s">
        <v>1222</v>
      </c>
      <c r="F255" s="7">
        <v>45137</v>
      </c>
      <c r="G255" s="7">
        <v>45138</v>
      </c>
      <c r="H255" s="5">
        <v>1</v>
      </c>
      <c r="I255" s="5">
        <v>1</v>
      </c>
      <c r="J255" s="5">
        <v>1</v>
      </c>
      <c r="K255" s="5" t="s">
        <v>30</v>
      </c>
      <c r="L255" s="5">
        <v>258</v>
      </c>
      <c r="M255" s="5">
        <v>258</v>
      </c>
      <c r="N255" s="5" t="s">
        <v>1223</v>
      </c>
      <c r="O255" s="5" t="s">
        <v>32</v>
      </c>
      <c r="P255" s="5" t="s">
        <v>33</v>
      </c>
      <c r="Q255" s="5">
        <v>0</v>
      </c>
      <c r="R255" s="8">
        <v>45137</v>
      </c>
      <c r="S255" s="7">
        <v>45141</v>
      </c>
      <c r="T255" s="5" t="s">
        <v>34</v>
      </c>
      <c r="U255" s="5">
        <v>258</v>
      </c>
      <c r="V255" s="5">
        <v>0</v>
      </c>
      <c r="W255" s="5">
        <v>0</v>
      </c>
      <c r="X255" s="5" t="s">
        <v>1224</v>
      </c>
      <c r="Y255" s="5" t="s">
        <v>1225</v>
      </c>
    </row>
    <row r="256" s="5" customFormat="1" spans="1:25">
      <c r="A256" s="5" t="s">
        <v>1226</v>
      </c>
      <c r="B256" s="5" t="s">
        <v>26</v>
      </c>
      <c r="C256" s="5" t="s">
        <v>27</v>
      </c>
      <c r="D256" s="5" t="s">
        <v>1227</v>
      </c>
      <c r="E256" s="5" t="s">
        <v>1228</v>
      </c>
      <c r="F256" s="7">
        <v>45137</v>
      </c>
      <c r="G256" s="7">
        <v>45138</v>
      </c>
      <c r="H256" s="5">
        <v>1</v>
      </c>
      <c r="I256" s="5">
        <v>1</v>
      </c>
      <c r="J256" s="5">
        <v>1</v>
      </c>
      <c r="K256" s="5" t="s">
        <v>30</v>
      </c>
      <c r="L256" s="5">
        <v>600</v>
      </c>
      <c r="M256" s="5">
        <v>600</v>
      </c>
      <c r="N256" s="5" t="s">
        <v>1229</v>
      </c>
      <c r="O256" s="5" t="s">
        <v>32</v>
      </c>
      <c r="P256" s="5" t="s">
        <v>33</v>
      </c>
      <c r="Q256" s="5">
        <v>0</v>
      </c>
      <c r="R256" s="8">
        <v>45137.0000115741</v>
      </c>
      <c r="S256" s="7">
        <v>45141</v>
      </c>
      <c r="T256" s="5" t="s">
        <v>34</v>
      </c>
      <c r="U256" s="5">
        <v>600</v>
      </c>
      <c r="V256" s="5">
        <v>0</v>
      </c>
      <c r="W256" s="5">
        <v>0</v>
      </c>
      <c r="X256" s="5" t="s">
        <v>1230</v>
      </c>
      <c r="Y256" s="5" t="s">
        <v>1231</v>
      </c>
    </row>
    <row r="257" s="5" customFormat="1" spans="1:25">
      <c r="A257" s="5" t="s">
        <v>1232</v>
      </c>
      <c r="B257" s="5" t="s">
        <v>26</v>
      </c>
      <c r="C257" s="5" t="s">
        <v>27</v>
      </c>
      <c r="D257" s="5" t="s">
        <v>1145</v>
      </c>
      <c r="E257" s="5" t="s">
        <v>1146</v>
      </c>
      <c r="F257" s="7">
        <v>45137</v>
      </c>
      <c r="G257" s="7">
        <v>45138</v>
      </c>
      <c r="H257" s="5">
        <v>1</v>
      </c>
      <c r="I257" s="5">
        <v>1</v>
      </c>
      <c r="J257" s="5">
        <v>1</v>
      </c>
      <c r="K257" s="5" t="s">
        <v>30</v>
      </c>
      <c r="L257" s="5">
        <v>1050</v>
      </c>
      <c r="M257" s="5">
        <v>1050</v>
      </c>
      <c r="N257" s="5" t="s">
        <v>1233</v>
      </c>
      <c r="O257" s="5" t="s">
        <v>32</v>
      </c>
      <c r="P257" s="5" t="s">
        <v>33</v>
      </c>
      <c r="Q257" s="5">
        <v>0</v>
      </c>
      <c r="R257" s="8">
        <v>45137.0000115741</v>
      </c>
      <c r="S257" s="7">
        <v>45141</v>
      </c>
      <c r="T257" s="5" t="s">
        <v>34</v>
      </c>
      <c r="U257" s="5">
        <v>1050</v>
      </c>
      <c r="V257" s="5">
        <v>0</v>
      </c>
      <c r="W257" s="5">
        <v>0</v>
      </c>
      <c r="X257" s="5" t="s">
        <v>1234</v>
      </c>
      <c r="Y257" s="5" t="s">
        <v>1235</v>
      </c>
    </row>
    <row r="258" s="5" customFormat="1" spans="1:25">
      <c r="A258" s="5" t="s">
        <v>1236</v>
      </c>
      <c r="B258" s="5" t="s">
        <v>26</v>
      </c>
      <c r="C258" s="5" t="s">
        <v>27</v>
      </c>
      <c r="D258" s="5" t="s">
        <v>800</v>
      </c>
      <c r="E258" s="5" t="s">
        <v>694</v>
      </c>
      <c r="F258" s="7">
        <v>45137</v>
      </c>
      <c r="G258" s="7">
        <v>45138</v>
      </c>
      <c r="H258" s="5">
        <v>1</v>
      </c>
      <c r="I258" s="5">
        <v>1</v>
      </c>
      <c r="J258" s="5">
        <v>1</v>
      </c>
      <c r="K258" s="5" t="s">
        <v>30</v>
      </c>
      <c r="L258" s="5">
        <v>375</v>
      </c>
      <c r="M258" s="5">
        <v>375</v>
      </c>
      <c r="N258" s="5" t="s">
        <v>1237</v>
      </c>
      <c r="O258" s="5" t="s">
        <v>32</v>
      </c>
      <c r="P258" s="5" t="s">
        <v>33</v>
      </c>
      <c r="Q258" s="5">
        <v>0</v>
      </c>
      <c r="R258" s="8">
        <v>45137.0000115741</v>
      </c>
      <c r="S258" s="7">
        <v>45141</v>
      </c>
      <c r="T258" s="5" t="s">
        <v>34</v>
      </c>
      <c r="U258" s="5">
        <v>375</v>
      </c>
      <c r="V258" s="5">
        <v>0</v>
      </c>
      <c r="W258" s="5">
        <v>0</v>
      </c>
      <c r="X258" s="5" t="s">
        <v>1238</v>
      </c>
      <c r="Y258" s="5" t="s">
        <v>1239</v>
      </c>
    </row>
    <row r="259" s="5" customFormat="1" spans="1:25">
      <c r="A259" s="5" t="s">
        <v>1240</v>
      </c>
      <c r="B259" s="5" t="s">
        <v>26</v>
      </c>
      <c r="C259" s="5" t="s">
        <v>27</v>
      </c>
      <c r="D259" s="5" t="s">
        <v>715</v>
      </c>
      <c r="E259" s="5" t="s">
        <v>1241</v>
      </c>
      <c r="F259" s="7">
        <v>45137</v>
      </c>
      <c r="G259" s="7">
        <v>45138</v>
      </c>
      <c r="H259" s="5">
        <v>1</v>
      </c>
      <c r="I259" s="5">
        <v>1</v>
      </c>
      <c r="J259" s="5">
        <v>1</v>
      </c>
      <c r="K259" s="5" t="s">
        <v>30</v>
      </c>
      <c r="L259" s="5">
        <v>273</v>
      </c>
      <c r="M259" s="5">
        <v>273</v>
      </c>
      <c r="N259" s="5" t="s">
        <v>1242</v>
      </c>
      <c r="O259" s="5" t="s">
        <v>32</v>
      </c>
      <c r="P259" s="5" t="s">
        <v>33</v>
      </c>
      <c r="Q259" s="5">
        <v>0</v>
      </c>
      <c r="R259" s="8">
        <v>45137.0000115741</v>
      </c>
      <c r="S259" s="7">
        <v>45141</v>
      </c>
      <c r="T259" s="5" t="s">
        <v>34</v>
      </c>
      <c r="U259" s="5">
        <v>273</v>
      </c>
      <c r="V259" s="5">
        <v>0</v>
      </c>
      <c r="W259" s="5">
        <v>0</v>
      </c>
      <c r="X259" s="5" t="s">
        <v>1243</v>
      </c>
      <c r="Y259" s="5" t="s">
        <v>1244</v>
      </c>
    </row>
    <row r="260" s="5" customFormat="1" spans="1:25">
      <c r="A260" s="5" t="s">
        <v>1232</v>
      </c>
      <c r="B260" s="5" t="s">
        <v>26</v>
      </c>
      <c r="C260" s="5" t="s">
        <v>125</v>
      </c>
      <c r="D260" s="5" t="s">
        <v>1145</v>
      </c>
      <c r="E260" s="5" t="s">
        <v>1146</v>
      </c>
      <c r="F260" s="7">
        <v>45137</v>
      </c>
      <c r="G260" s="7">
        <v>45138</v>
      </c>
      <c r="H260" s="5">
        <v>1</v>
      </c>
      <c r="I260" s="5">
        <v>1</v>
      </c>
      <c r="J260" s="5">
        <v>1</v>
      </c>
      <c r="K260" s="5" t="s">
        <v>30</v>
      </c>
      <c r="L260" s="5">
        <v>-1050</v>
      </c>
      <c r="M260" s="5">
        <v>-1050</v>
      </c>
      <c r="N260" s="5" t="s">
        <v>1233</v>
      </c>
      <c r="O260" s="5" t="s">
        <v>32</v>
      </c>
      <c r="P260" s="5" t="s">
        <v>33</v>
      </c>
      <c r="Q260" s="5">
        <v>0</v>
      </c>
      <c r="R260" s="8">
        <v>45137.0000115741</v>
      </c>
      <c r="S260" s="7">
        <v>45141</v>
      </c>
      <c r="T260" s="5" t="s">
        <v>34</v>
      </c>
      <c r="U260" s="5">
        <v>-1050</v>
      </c>
      <c r="V260" s="5">
        <v>0</v>
      </c>
      <c r="W260" s="5">
        <v>0</v>
      </c>
      <c r="X260" s="5" t="s">
        <v>1234</v>
      </c>
      <c r="Y260" s="5" t="s">
        <v>1235</v>
      </c>
    </row>
    <row r="261" s="5" customFormat="1" spans="1:25">
      <c r="A261" s="5" t="s">
        <v>1245</v>
      </c>
      <c r="B261" s="5" t="s">
        <v>26</v>
      </c>
      <c r="C261" s="5" t="s">
        <v>27</v>
      </c>
      <c r="D261" s="5" t="s">
        <v>1227</v>
      </c>
      <c r="E261" s="5" t="s">
        <v>1228</v>
      </c>
      <c r="F261" s="7">
        <v>45137</v>
      </c>
      <c r="G261" s="7">
        <v>45138</v>
      </c>
      <c r="H261" s="5">
        <v>1</v>
      </c>
      <c r="I261" s="5">
        <v>1</v>
      </c>
      <c r="J261" s="5">
        <v>1</v>
      </c>
      <c r="K261" s="5" t="s">
        <v>30</v>
      </c>
      <c r="L261" s="5">
        <v>600</v>
      </c>
      <c r="M261" s="5">
        <v>600</v>
      </c>
      <c r="N261" s="5" t="s">
        <v>1246</v>
      </c>
      <c r="O261" s="5" t="s">
        <v>32</v>
      </c>
      <c r="P261" s="5" t="s">
        <v>33</v>
      </c>
      <c r="Q261" s="5">
        <v>0</v>
      </c>
      <c r="R261" s="8">
        <v>45137.0000115741</v>
      </c>
      <c r="S261" s="7">
        <v>45141</v>
      </c>
      <c r="T261" s="5" t="s">
        <v>34</v>
      </c>
      <c r="U261" s="5">
        <v>600</v>
      </c>
      <c r="V261" s="5">
        <v>0</v>
      </c>
      <c r="W261" s="5">
        <v>0</v>
      </c>
      <c r="X261" s="5" t="s">
        <v>1247</v>
      </c>
      <c r="Y261" s="5" t="s">
        <v>119</v>
      </c>
    </row>
    <row r="262" s="5" customFormat="1" spans="1:25">
      <c r="A262" s="5" t="s">
        <v>1248</v>
      </c>
      <c r="B262" s="5" t="s">
        <v>26</v>
      </c>
      <c r="C262" s="5" t="s">
        <v>27</v>
      </c>
      <c r="D262" s="5" t="s">
        <v>920</v>
      </c>
      <c r="E262" s="5" t="s">
        <v>1173</v>
      </c>
      <c r="F262" s="7">
        <v>45137</v>
      </c>
      <c r="G262" s="7">
        <v>45138</v>
      </c>
      <c r="H262" s="5">
        <v>1</v>
      </c>
      <c r="I262" s="5">
        <v>1</v>
      </c>
      <c r="J262" s="5">
        <v>1</v>
      </c>
      <c r="K262" s="5" t="s">
        <v>30</v>
      </c>
      <c r="L262" s="5">
        <v>1118</v>
      </c>
      <c r="M262" s="5">
        <v>1118</v>
      </c>
      <c r="N262" s="5" t="s">
        <v>1249</v>
      </c>
      <c r="O262" s="5" t="s">
        <v>32</v>
      </c>
      <c r="P262" s="5" t="s">
        <v>33</v>
      </c>
      <c r="Q262" s="5">
        <v>0</v>
      </c>
      <c r="R262" s="8">
        <v>45137.0000115741</v>
      </c>
      <c r="S262" s="7">
        <v>45141</v>
      </c>
      <c r="T262" s="5" t="s">
        <v>34</v>
      </c>
      <c r="U262" s="5">
        <v>1118</v>
      </c>
      <c r="V262" s="5">
        <v>0</v>
      </c>
      <c r="W262" s="5">
        <v>0</v>
      </c>
      <c r="X262" s="5" t="s">
        <v>1250</v>
      </c>
      <c r="Y262" s="5" t="s">
        <v>1251</v>
      </c>
    </row>
    <row r="263" s="5" customFormat="1" spans="1:25">
      <c r="A263" s="5" t="s">
        <v>1252</v>
      </c>
      <c r="B263" s="5" t="s">
        <v>26</v>
      </c>
      <c r="C263" s="5" t="s">
        <v>27</v>
      </c>
      <c r="D263" s="5" t="s">
        <v>1253</v>
      </c>
      <c r="E263" s="5" t="s">
        <v>247</v>
      </c>
      <c r="F263" s="7">
        <v>45137</v>
      </c>
      <c r="G263" s="7">
        <v>45138</v>
      </c>
      <c r="H263" s="5">
        <v>1</v>
      </c>
      <c r="I263" s="5">
        <v>1</v>
      </c>
      <c r="J263" s="5">
        <v>1</v>
      </c>
      <c r="K263" s="5" t="s">
        <v>30</v>
      </c>
      <c r="L263" s="5">
        <v>413</v>
      </c>
      <c r="M263" s="5">
        <v>413</v>
      </c>
      <c r="N263" s="5" t="s">
        <v>1254</v>
      </c>
      <c r="O263" s="5" t="s">
        <v>32</v>
      </c>
      <c r="P263" s="5" t="s">
        <v>33</v>
      </c>
      <c r="Q263" s="5">
        <v>0</v>
      </c>
      <c r="R263" s="8">
        <v>45137</v>
      </c>
      <c r="S263" s="7">
        <v>45141</v>
      </c>
      <c r="T263" s="5" t="s">
        <v>34</v>
      </c>
      <c r="U263" s="5">
        <v>413</v>
      </c>
      <c r="V263" s="5">
        <v>0</v>
      </c>
      <c r="W263" s="5">
        <v>0</v>
      </c>
      <c r="X263" s="5" t="s">
        <v>1255</v>
      </c>
      <c r="Y263" s="5" t="s">
        <v>1256</v>
      </c>
    </row>
    <row r="264" s="5" customFormat="1" spans="1:25">
      <c r="A264" s="5" t="s">
        <v>1245</v>
      </c>
      <c r="B264" s="5" t="s">
        <v>26</v>
      </c>
      <c r="C264" s="5" t="s">
        <v>125</v>
      </c>
      <c r="D264" s="5" t="s">
        <v>1227</v>
      </c>
      <c r="E264" s="5" t="s">
        <v>1228</v>
      </c>
      <c r="F264" s="7">
        <v>45137</v>
      </c>
      <c r="G264" s="7">
        <v>45138</v>
      </c>
      <c r="H264" s="5">
        <v>1</v>
      </c>
      <c r="I264" s="5">
        <v>1</v>
      </c>
      <c r="J264" s="5">
        <v>1</v>
      </c>
      <c r="K264" s="5" t="s">
        <v>30</v>
      </c>
      <c r="L264" s="5">
        <v>-600</v>
      </c>
      <c r="M264" s="5">
        <v>-600</v>
      </c>
      <c r="N264" s="5" t="s">
        <v>1246</v>
      </c>
      <c r="O264" s="5" t="s">
        <v>32</v>
      </c>
      <c r="P264" s="5" t="s">
        <v>33</v>
      </c>
      <c r="Q264" s="5">
        <v>0</v>
      </c>
      <c r="R264" s="8">
        <v>45137.0000115741</v>
      </c>
      <c r="S264" s="7">
        <v>45141</v>
      </c>
      <c r="T264" s="5" t="s">
        <v>34</v>
      </c>
      <c r="U264" s="5">
        <v>-600</v>
      </c>
      <c r="V264" s="5">
        <v>0</v>
      </c>
      <c r="W264" s="5">
        <v>0</v>
      </c>
      <c r="X264" s="5" t="s">
        <v>1247</v>
      </c>
      <c r="Y264" s="5" t="s">
        <v>119</v>
      </c>
    </row>
    <row r="265" s="5" customFormat="1" spans="1:25">
      <c r="A265" s="5" t="s">
        <v>1257</v>
      </c>
      <c r="B265" s="5" t="s">
        <v>26</v>
      </c>
      <c r="C265" s="5" t="s">
        <v>27</v>
      </c>
      <c r="D265" s="5" t="s">
        <v>1258</v>
      </c>
      <c r="E265" s="5" t="s">
        <v>1259</v>
      </c>
      <c r="F265" s="7">
        <v>45137</v>
      </c>
      <c r="G265" s="7">
        <v>45138</v>
      </c>
      <c r="H265" s="5">
        <v>2</v>
      </c>
      <c r="I265" s="5">
        <v>1</v>
      </c>
      <c r="J265" s="5">
        <v>2</v>
      </c>
      <c r="K265" s="5" t="s">
        <v>30</v>
      </c>
      <c r="L265" s="5">
        <v>1054</v>
      </c>
      <c r="M265" s="5">
        <v>1054</v>
      </c>
      <c r="N265" s="5" t="s">
        <v>1260</v>
      </c>
      <c r="O265" s="5" t="s">
        <v>32</v>
      </c>
      <c r="P265" s="5" t="s">
        <v>33</v>
      </c>
      <c r="Q265" s="5">
        <v>0</v>
      </c>
      <c r="R265" s="8">
        <v>45137</v>
      </c>
      <c r="S265" s="7">
        <v>45141</v>
      </c>
      <c r="T265" s="5" t="s">
        <v>34</v>
      </c>
      <c r="U265" s="5">
        <v>1054</v>
      </c>
      <c r="V265" s="5">
        <v>0</v>
      </c>
      <c r="W265" s="5">
        <v>0</v>
      </c>
      <c r="X265" s="5" t="s">
        <v>1261</v>
      </c>
      <c r="Y265" s="5" t="s">
        <v>1262</v>
      </c>
    </row>
    <row r="266" s="5" customFormat="1" spans="1:25">
      <c r="A266" s="5" t="s">
        <v>1263</v>
      </c>
      <c r="B266" s="5" t="s">
        <v>26</v>
      </c>
      <c r="C266" s="5" t="s">
        <v>27</v>
      </c>
      <c r="D266" s="5" t="s">
        <v>705</v>
      </c>
      <c r="E266" s="5" t="s">
        <v>961</v>
      </c>
      <c r="F266" s="7">
        <v>45137</v>
      </c>
      <c r="G266" s="7">
        <v>45138</v>
      </c>
      <c r="H266" s="5">
        <v>2</v>
      </c>
      <c r="I266" s="5">
        <v>1</v>
      </c>
      <c r="J266" s="5">
        <v>2</v>
      </c>
      <c r="K266" s="5" t="s">
        <v>30</v>
      </c>
      <c r="L266" s="5">
        <v>354</v>
      </c>
      <c r="M266" s="5">
        <v>354</v>
      </c>
      <c r="N266" s="5" t="s">
        <v>1264</v>
      </c>
      <c r="O266" s="5" t="s">
        <v>32</v>
      </c>
      <c r="P266" s="5" t="s">
        <v>33</v>
      </c>
      <c r="Q266" s="5">
        <v>0</v>
      </c>
      <c r="R266" s="8">
        <v>45137.0000115741</v>
      </c>
      <c r="S266" s="7">
        <v>45141</v>
      </c>
      <c r="T266" s="5" t="s">
        <v>34</v>
      </c>
      <c r="U266" s="5">
        <v>354</v>
      </c>
      <c r="V266" s="5">
        <v>0</v>
      </c>
      <c r="W266" s="5">
        <v>0</v>
      </c>
      <c r="X266" s="5" t="s">
        <v>1265</v>
      </c>
      <c r="Y266" s="5" t="s">
        <v>1265</v>
      </c>
    </row>
    <row r="267" s="5" customFormat="1" spans="1:25">
      <c r="A267" s="5" t="s">
        <v>1266</v>
      </c>
      <c r="B267" s="5" t="s">
        <v>26</v>
      </c>
      <c r="C267" s="5" t="s">
        <v>27</v>
      </c>
      <c r="D267" s="5" t="s">
        <v>1267</v>
      </c>
      <c r="E267" s="5" t="s">
        <v>1268</v>
      </c>
      <c r="F267" s="7">
        <v>45137</v>
      </c>
      <c r="G267" s="7">
        <v>45138</v>
      </c>
      <c r="H267" s="5">
        <v>1</v>
      </c>
      <c r="I267" s="5">
        <v>1</v>
      </c>
      <c r="J267" s="5">
        <v>1</v>
      </c>
      <c r="K267" s="5" t="s">
        <v>30</v>
      </c>
      <c r="L267" s="5">
        <v>670</v>
      </c>
      <c r="M267" s="5">
        <v>670</v>
      </c>
      <c r="N267" s="5" t="s">
        <v>1269</v>
      </c>
      <c r="O267" s="5" t="s">
        <v>32</v>
      </c>
      <c r="P267" s="5" t="s">
        <v>33</v>
      </c>
      <c r="Q267" s="5">
        <v>0</v>
      </c>
      <c r="R267" s="8">
        <v>45137</v>
      </c>
      <c r="S267" s="7">
        <v>45141</v>
      </c>
      <c r="T267" s="5" t="s">
        <v>34</v>
      </c>
      <c r="U267" s="5">
        <v>670</v>
      </c>
      <c r="V267" s="5">
        <v>0</v>
      </c>
      <c r="W267" s="5">
        <v>0</v>
      </c>
      <c r="X267" s="5" t="s">
        <v>1270</v>
      </c>
      <c r="Y267" s="5" t="s">
        <v>1271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258"/>
  <sheetViews>
    <sheetView tabSelected="1" workbookViewId="0">
      <selection activeCell="A254" sqref="A254:C258"/>
    </sheetView>
  </sheetViews>
  <sheetFormatPr defaultColWidth="10" defaultRowHeight="14.4"/>
  <cols>
    <col min="1" max="1" width="12.8888888888889" style="5"/>
    <col min="2" max="3" width="10.7777777777778" style="5"/>
    <col min="4" max="16363" width="10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1272</v>
      </c>
    </row>
    <row r="2" s="5" customFormat="1" hidden="1" spans="1:9">
      <c r="A2" s="6">
        <v>999222011694477</v>
      </c>
      <c r="B2" s="7">
        <v>45136</v>
      </c>
      <c r="C2" s="7">
        <v>45138</v>
      </c>
      <c r="D2" s="5">
        <v>2070</v>
      </c>
      <c r="E2" s="5" t="str">
        <f>VLOOKUP(A2,HOP!A:L,12,0)</f>
        <v>2070.00</v>
      </c>
      <c r="F2" s="5" t="str">
        <f>VLOOKUP(A2,HOP!A:C,3,0)</f>
        <v>2904059</v>
      </c>
      <c r="G2" s="5">
        <f>D2-E2</f>
        <v>0</v>
      </c>
      <c r="H2" s="5" t="str">
        <f>$H$1&amp;F2</f>
        <v>,2904059</v>
      </c>
      <c r="I2" s="5" t="str">
        <f>VLOOKUP(A2,HOP!A:U,21,0)</f>
        <v>直采</v>
      </c>
    </row>
    <row r="3" s="5" customFormat="1" hidden="1" spans="1:9">
      <c r="A3" s="6">
        <v>999222510010877</v>
      </c>
      <c r="B3" s="7">
        <v>45135</v>
      </c>
      <c r="C3" s="7">
        <v>45138</v>
      </c>
      <c r="D3" s="5">
        <v>9570</v>
      </c>
      <c r="E3" s="5" t="str">
        <f>VLOOKUP(A3,HOP!A:L,12,0)</f>
        <v>9570.00</v>
      </c>
      <c r="F3" s="5" t="str">
        <f>VLOOKUP(A3,HOP!A:C,3,0)</f>
        <v>3001788</v>
      </c>
      <c r="G3" s="5">
        <f t="shared" ref="G3:G66" si="0">D3-E3</f>
        <v>0</v>
      </c>
      <c r="H3" s="5" t="str">
        <f t="shared" ref="H3:H66" si="1">$H$1&amp;F3</f>
        <v>,3001788</v>
      </c>
      <c r="I3" s="5" t="str">
        <f>VLOOKUP(A3,HOP!A:U,21,0)</f>
        <v>直采</v>
      </c>
    </row>
    <row r="4" s="5" customFormat="1" hidden="1" spans="1:9">
      <c r="A4" s="6">
        <v>999223045422331</v>
      </c>
      <c r="B4" s="7">
        <v>45136</v>
      </c>
      <c r="C4" s="7">
        <v>45138</v>
      </c>
      <c r="D4" s="5">
        <v>5266</v>
      </c>
      <c r="E4" s="5" t="str">
        <f>VLOOKUP(A4,HOP!A:L,12,0)</f>
        <v>5266.00</v>
      </c>
      <c r="F4" s="5" t="str">
        <f>VLOOKUP(A4,HOP!A:C,3,0)</f>
        <v>3098654</v>
      </c>
      <c r="G4" s="5">
        <f t="shared" si="0"/>
        <v>0</v>
      </c>
      <c r="H4" s="5" t="str">
        <f t="shared" si="1"/>
        <v>,3098654</v>
      </c>
      <c r="I4" s="5" t="str">
        <f>VLOOKUP(A4,HOP!A:U,21,0)</f>
        <v>直采</v>
      </c>
    </row>
    <row r="5" s="5" customFormat="1" hidden="1" spans="1:9">
      <c r="A5" s="6">
        <v>999223600349640</v>
      </c>
      <c r="B5" s="7">
        <v>45135</v>
      </c>
      <c r="C5" s="7">
        <v>45138</v>
      </c>
      <c r="D5" s="5">
        <v>1965</v>
      </c>
      <c r="E5" s="5" t="str">
        <f>VLOOKUP(A5,HOP!A:L,12,0)</f>
        <v>1965.00</v>
      </c>
      <c r="F5" s="5" t="str">
        <f>VLOOKUP(A5,HOP!A:C,3,0)</f>
        <v>3217277</v>
      </c>
      <c r="G5" s="5">
        <f t="shared" si="0"/>
        <v>0</v>
      </c>
      <c r="H5" s="5" t="str">
        <f t="shared" si="1"/>
        <v>,3217277</v>
      </c>
      <c r="I5" s="5" t="str">
        <f>VLOOKUP(A5,HOP!A:U,21,0)</f>
        <v>直采</v>
      </c>
    </row>
    <row r="6" s="5" customFormat="1" hidden="1" spans="1:9">
      <c r="A6" s="6">
        <v>23673031942</v>
      </c>
      <c r="B6" s="7">
        <v>45135</v>
      </c>
      <c r="C6" s="7">
        <v>45138</v>
      </c>
      <c r="D6" s="5">
        <v>1965</v>
      </c>
      <c r="E6" s="5" t="str">
        <f>VLOOKUP(A6,HOP!A:L,12,0)</f>
        <v>1965.00</v>
      </c>
      <c r="F6" s="5" t="str">
        <f>VLOOKUP(A6,HOP!A:C,3,0)</f>
        <v>3231994</v>
      </c>
      <c r="G6" s="5">
        <f t="shared" si="0"/>
        <v>0</v>
      </c>
      <c r="H6" s="5" t="str">
        <f t="shared" si="1"/>
        <v>,3231994</v>
      </c>
      <c r="I6" s="5" t="str">
        <f>VLOOKUP(A6,HOP!A:U,21,0)</f>
        <v>直采</v>
      </c>
    </row>
    <row r="7" s="5" customFormat="1" hidden="1" spans="1:9">
      <c r="A7" s="6">
        <v>23684618206</v>
      </c>
      <c r="B7" s="7">
        <v>45135</v>
      </c>
      <c r="C7" s="7">
        <v>45138</v>
      </c>
      <c r="D7" s="5">
        <v>1965</v>
      </c>
      <c r="E7" s="5" t="str">
        <f>VLOOKUP(A7,HOP!A:L,12,0)</f>
        <v>1965.00</v>
      </c>
      <c r="F7" s="5" t="str">
        <f>VLOOKUP(A7,HOP!A:C,3,0)</f>
        <v>3233474</v>
      </c>
      <c r="G7" s="5">
        <f t="shared" si="0"/>
        <v>0</v>
      </c>
      <c r="H7" s="5" t="str">
        <f t="shared" si="1"/>
        <v>,3233474</v>
      </c>
      <c r="I7" s="5" t="str">
        <f>VLOOKUP(A7,HOP!A:U,21,0)</f>
        <v>直采</v>
      </c>
    </row>
    <row r="8" s="5" customFormat="1" hidden="1" spans="1:9">
      <c r="A8" s="6">
        <v>999223725847865</v>
      </c>
      <c r="B8" s="7">
        <v>45135</v>
      </c>
      <c r="C8" s="7">
        <v>45138</v>
      </c>
      <c r="D8" s="5">
        <v>3855</v>
      </c>
      <c r="E8" s="5" t="str">
        <f>VLOOKUP(A8,HOP!A:L,12,0)</f>
        <v>3855.00</v>
      </c>
      <c r="F8" s="5" t="str">
        <f>VLOOKUP(A8,HOP!A:C,3,0)</f>
        <v>3244537</v>
      </c>
      <c r="G8" s="5">
        <f t="shared" si="0"/>
        <v>0</v>
      </c>
      <c r="H8" s="5" t="str">
        <f t="shared" si="1"/>
        <v>,3244537</v>
      </c>
      <c r="I8" s="5" t="str">
        <f>VLOOKUP(A8,HOP!A:U,21,0)</f>
        <v>直采</v>
      </c>
    </row>
    <row r="9" s="5" customFormat="1" hidden="1" spans="1:9">
      <c r="A9" s="6">
        <v>999223901142263</v>
      </c>
      <c r="B9" s="7">
        <v>45134</v>
      </c>
      <c r="C9" s="7">
        <v>45138</v>
      </c>
      <c r="D9" s="5">
        <v>10316</v>
      </c>
      <c r="E9" s="5" t="str">
        <f>VLOOKUP(A9,HOP!A:L,12,0)</f>
        <v>10316.00</v>
      </c>
      <c r="F9" s="5" t="str">
        <f>VLOOKUP(A9,HOP!A:C,3,0)</f>
        <v>3302408</v>
      </c>
      <c r="G9" s="5">
        <f t="shared" si="0"/>
        <v>0</v>
      </c>
      <c r="H9" s="5" t="str">
        <f t="shared" si="1"/>
        <v>,3302408</v>
      </c>
      <c r="I9" s="5" t="str">
        <f>VLOOKUP(A9,HOP!A:U,21,0)</f>
        <v>直采</v>
      </c>
    </row>
    <row r="10" s="5" customFormat="1" hidden="1" spans="1:9">
      <c r="A10" s="6">
        <v>999223957172577</v>
      </c>
      <c r="B10" s="7">
        <v>45136</v>
      </c>
      <c r="C10" s="7">
        <v>45138</v>
      </c>
      <c r="D10" s="5">
        <v>2912</v>
      </c>
      <c r="E10" s="5" t="str">
        <f>VLOOKUP(A10,HOP!A:L,12,0)</f>
        <v>2912.00</v>
      </c>
      <c r="F10" s="5" t="str">
        <f>VLOOKUP(A10,HOP!A:C,3,0)</f>
        <v>3313256</v>
      </c>
      <c r="G10" s="5">
        <f t="shared" si="0"/>
        <v>0</v>
      </c>
      <c r="H10" s="5" t="str">
        <f t="shared" si="1"/>
        <v>,3313256</v>
      </c>
      <c r="I10" s="5" t="str">
        <f>VLOOKUP(A10,HOP!A:U,21,0)</f>
        <v>直采</v>
      </c>
    </row>
    <row r="11" s="5" customFormat="1" hidden="1" spans="1:9">
      <c r="A11" s="6">
        <v>999224190495992</v>
      </c>
      <c r="B11" s="7">
        <v>45136</v>
      </c>
      <c r="C11" s="7">
        <v>45138</v>
      </c>
      <c r="D11" s="5">
        <v>3646</v>
      </c>
      <c r="E11" s="5" t="str">
        <f>VLOOKUP(A11,HOP!A:L,12,0)</f>
        <v>3646.00</v>
      </c>
      <c r="F11" s="5" t="str">
        <f>VLOOKUP(A11,HOP!A:C,3,0)</f>
        <v>3383000</v>
      </c>
      <c r="G11" s="5">
        <f t="shared" si="0"/>
        <v>0</v>
      </c>
      <c r="H11" s="5" t="str">
        <f t="shared" si="1"/>
        <v>,3383000</v>
      </c>
      <c r="I11" s="5" t="str">
        <f>VLOOKUP(A11,HOP!A:U,21,0)</f>
        <v>直采</v>
      </c>
    </row>
    <row r="12" s="5" customFormat="1" hidden="1" spans="1:9">
      <c r="A12" s="6">
        <v>999224255383023</v>
      </c>
      <c r="B12" s="7">
        <v>45135</v>
      </c>
      <c r="C12" s="7">
        <v>45138</v>
      </c>
      <c r="D12" s="5">
        <v>1848</v>
      </c>
      <c r="E12" s="5" t="str">
        <f>VLOOKUP(A12,HOP!A:L,12,0)</f>
        <v>1848.00</v>
      </c>
      <c r="F12" s="5" t="str">
        <f>VLOOKUP(A12,HOP!A:C,3,0)</f>
        <v>3386101</v>
      </c>
      <c r="G12" s="5">
        <f t="shared" si="0"/>
        <v>0</v>
      </c>
      <c r="H12" s="5" t="str">
        <f t="shared" si="1"/>
        <v>,3386101</v>
      </c>
      <c r="I12" s="5" t="str">
        <f>VLOOKUP(A12,HOP!A:U,21,0)</f>
        <v>直采</v>
      </c>
    </row>
    <row r="13" s="5" customFormat="1" hidden="1" spans="1:9">
      <c r="A13" s="6">
        <v>999224328084597</v>
      </c>
      <c r="B13" s="7">
        <v>45135</v>
      </c>
      <c r="C13" s="7">
        <v>45138</v>
      </c>
      <c r="D13" s="5">
        <v>1548</v>
      </c>
      <c r="E13" s="5" t="str">
        <f>VLOOKUP(A13,HOP!A:L,12,0)</f>
        <v>1548.00</v>
      </c>
      <c r="F13" s="5" t="str">
        <f>VLOOKUP(A13,HOP!A:C,3,0)</f>
        <v>3401873</v>
      </c>
      <c r="G13" s="5">
        <f t="shared" si="0"/>
        <v>0</v>
      </c>
      <c r="H13" s="5" t="str">
        <f t="shared" si="1"/>
        <v>,3401873</v>
      </c>
      <c r="I13" s="5" t="str">
        <f>VLOOKUP(A13,HOP!A:U,21,0)</f>
        <v>直采</v>
      </c>
    </row>
    <row r="14" s="5" customFormat="1" hidden="1" spans="1:9">
      <c r="A14" s="6">
        <v>999224357689678</v>
      </c>
      <c r="B14" s="7">
        <v>45136</v>
      </c>
      <c r="C14" s="7">
        <v>45138</v>
      </c>
      <c r="D14" s="5">
        <v>679</v>
      </c>
      <c r="E14" s="5" t="str">
        <f>VLOOKUP(A14,HOP!A:L,12,0)</f>
        <v>679.00</v>
      </c>
      <c r="F14" s="5" t="str">
        <f>VLOOKUP(A14,HOP!A:C,3,0)</f>
        <v>3407576</v>
      </c>
      <c r="G14" s="5">
        <f t="shared" si="0"/>
        <v>0</v>
      </c>
      <c r="H14" s="5" t="str">
        <f t="shared" si="1"/>
        <v>,3407576</v>
      </c>
      <c r="I14" s="5" t="str">
        <f>VLOOKUP(A14,HOP!A:U,21,0)</f>
        <v>直采</v>
      </c>
    </row>
    <row r="15" s="5" customFormat="1" hidden="1" spans="1:9">
      <c r="A15" s="6">
        <v>999224359654159</v>
      </c>
      <c r="B15" s="7">
        <v>45135</v>
      </c>
      <c r="C15" s="7">
        <v>45138</v>
      </c>
      <c r="D15" s="5">
        <v>4341</v>
      </c>
      <c r="E15" s="5" t="str">
        <f>VLOOKUP(A15,HOP!A:L,12,0)</f>
        <v>4341.00</v>
      </c>
      <c r="F15" s="5" t="str">
        <f>VLOOKUP(A15,HOP!A:C,3,0)</f>
        <v>3408329</v>
      </c>
      <c r="G15" s="5">
        <f t="shared" si="0"/>
        <v>0</v>
      </c>
      <c r="H15" s="5" t="str">
        <f t="shared" si="1"/>
        <v>,3408329</v>
      </c>
      <c r="I15" s="5" t="str">
        <f>VLOOKUP(A15,HOP!A:U,21,0)</f>
        <v>直采</v>
      </c>
    </row>
    <row r="16" s="5" customFormat="1" hidden="1" spans="1:9">
      <c r="A16" s="6">
        <v>999224383379212</v>
      </c>
      <c r="B16" s="7">
        <v>45134</v>
      </c>
      <c r="C16" s="7">
        <v>45138</v>
      </c>
      <c r="D16" s="5">
        <v>2480</v>
      </c>
      <c r="E16" s="5" t="str">
        <f>VLOOKUP(A16,HOP!A:L,12,0)</f>
        <v>2480.00</v>
      </c>
      <c r="F16" s="5" t="str">
        <f>VLOOKUP(A16,HOP!A:C,3,0)</f>
        <v>3414359</v>
      </c>
      <c r="G16" s="5">
        <f t="shared" si="0"/>
        <v>0</v>
      </c>
      <c r="H16" s="5" t="str">
        <f t="shared" si="1"/>
        <v>,3414359</v>
      </c>
      <c r="I16" s="5" t="str">
        <f>VLOOKUP(A16,HOP!A:U,21,0)</f>
        <v>直采</v>
      </c>
    </row>
    <row r="17" s="5" customFormat="1" hidden="1" spans="1:9">
      <c r="A17" s="6">
        <v>999224403918368</v>
      </c>
      <c r="B17" s="7">
        <v>45134</v>
      </c>
      <c r="C17" s="7">
        <v>45138</v>
      </c>
      <c r="D17" s="5">
        <v>0</v>
      </c>
      <c r="E17" s="5" t="e">
        <f>VLOOKUP(A17,HOP!A:L,12,0)</f>
        <v>#N/A</v>
      </c>
      <c r="F17" s="5" t="e">
        <f>VLOOKUP(A17,HOP!A:C,3,0)</f>
        <v>#N/A</v>
      </c>
      <c r="G17" s="5" t="e">
        <f t="shared" si="0"/>
        <v>#N/A</v>
      </c>
      <c r="H17" s="5" t="e">
        <f t="shared" si="1"/>
        <v>#N/A</v>
      </c>
      <c r="I17" s="5" t="e">
        <f>VLOOKUP(A17,HOP!A:U,21,0)</f>
        <v>#N/A</v>
      </c>
    </row>
    <row r="18" s="5" customFormat="1" hidden="1" spans="1:9">
      <c r="A18" s="6">
        <v>999224403973482</v>
      </c>
      <c r="B18" s="7">
        <v>45134</v>
      </c>
      <c r="C18" s="7">
        <v>45138</v>
      </c>
      <c r="D18" s="5">
        <v>3280</v>
      </c>
      <c r="E18" s="5" t="str">
        <f>VLOOKUP(A18,HOP!A:L,12,0)</f>
        <v>3280.00</v>
      </c>
      <c r="F18" s="5" t="str">
        <f>VLOOKUP(A18,HOP!A:C,3,0)</f>
        <v>3419185</v>
      </c>
      <c r="G18" s="5">
        <f t="shared" si="0"/>
        <v>0</v>
      </c>
      <c r="H18" s="5" t="str">
        <f t="shared" si="1"/>
        <v>,3419185</v>
      </c>
      <c r="I18" s="5" t="str">
        <f>VLOOKUP(A18,HOP!A:U,21,0)</f>
        <v>直采</v>
      </c>
    </row>
    <row r="19" s="5" customFormat="1" hidden="1" spans="1:9">
      <c r="A19" s="6">
        <v>999224453640730</v>
      </c>
      <c r="B19" s="7">
        <v>45135</v>
      </c>
      <c r="C19" s="7">
        <v>45138</v>
      </c>
      <c r="D19" s="5">
        <v>2058</v>
      </c>
      <c r="E19" s="5" t="str">
        <f>VLOOKUP(A19,HOP!A:L,12,0)</f>
        <v>2058.00</v>
      </c>
      <c r="F19" s="5" t="str">
        <f>VLOOKUP(A19,HOP!A:C,3,0)</f>
        <v>3431779</v>
      </c>
      <c r="G19" s="5">
        <f t="shared" si="0"/>
        <v>0</v>
      </c>
      <c r="H19" s="5" t="str">
        <f t="shared" si="1"/>
        <v>,3431779</v>
      </c>
      <c r="I19" s="5" t="str">
        <f>VLOOKUP(A19,HOP!A:U,21,0)</f>
        <v>直采</v>
      </c>
    </row>
    <row r="20" s="5" customFormat="1" hidden="1" spans="1:9">
      <c r="A20" s="6">
        <v>999224513784708</v>
      </c>
      <c r="B20" s="7">
        <v>45133</v>
      </c>
      <c r="C20" s="7">
        <v>45138</v>
      </c>
      <c r="D20" s="5">
        <v>6970</v>
      </c>
      <c r="E20" s="5" t="str">
        <f>VLOOKUP(A20,HOP!A:L,12,0)</f>
        <v>6970.00</v>
      </c>
      <c r="F20" s="5" t="str">
        <f>VLOOKUP(A20,HOP!A:C,3,0)</f>
        <v>3443989</v>
      </c>
      <c r="G20" s="5">
        <f t="shared" si="0"/>
        <v>0</v>
      </c>
      <c r="H20" s="5" t="str">
        <f t="shared" si="1"/>
        <v>,3443989</v>
      </c>
      <c r="I20" s="5" t="str">
        <f>VLOOKUP(A20,HOP!A:U,21,0)</f>
        <v>直采</v>
      </c>
    </row>
    <row r="21" s="5" customFormat="1" hidden="1" spans="1:9">
      <c r="A21" s="6">
        <v>999224548057016</v>
      </c>
      <c r="B21" s="7">
        <v>45133</v>
      </c>
      <c r="C21" s="7">
        <v>45138</v>
      </c>
      <c r="D21" s="5">
        <v>6780</v>
      </c>
      <c r="E21" s="5" t="str">
        <f>VLOOKUP(A21,HOP!A:L,12,0)</f>
        <v>6780.00</v>
      </c>
      <c r="F21" s="5" t="str">
        <f>VLOOKUP(A21,HOP!A:C,3,0)</f>
        <v>3451912</v>
      </c>
      <c r="G21" s="5">
        <f t="shared" si="0"/>
        <v>0</v>
      </c>
      <c r="H21" s="5" t="str">
        <f t="shared" si="1"/>
        <v>,3451912</v>
      </c>
      <c r="I21" s="5" t="str">
        <f>VLOOKUP(A21,HOP!A:U,21,0)</f>
        <v>直采</v>
      </c>
    </row>
    <row r="22" s="5" customFormat="1" hidden="1" spans="1:9">
      <c r="A22" s="6">
        <v>999224637264597</v>
      </c>
      <c r="B22" s="7">
        <v>45135</v>
      </c>
      <c r="C22" s="7">
        <v>45138</v>
      </c>
      <c r="D22" s="5">
        <v>1308</v>
      </c>
      <c r="E22" s="5" t="str">
        <f>VLOOKUP(A22,HOP!A:L,12,0)</f>
        <v>1308.00</v>
      </c>
      <c r="F22" s="5" t="str">
        <f>VLOOKUP(A22,HOP!A:C,3,0)</f>
        <v>3471535</v>
      </c>
      <c r="G22" s="5">
        <f t="shared" si="0"/>
        <v>0</v>
      </c>
      <c r="H22" s="5" t="str">
        <f t="shared" si="1"/>
        <v>,3471535</v>
      </c>
      <c r="I22" s="5" t="str">
        <f>VLOOKUP(A22,HOP!A:U,21,0)</f>
        <v>直采</v>
      </c>
    </row>
    <row r="23" s="5" customFormat="1" hidden="1" spans="1:9">
      <c r="A23" s="6">
        <v>999224656057958</v>
      </c>
      <c r="B23" s="7">
        <v>45136</v>
      </c>
      <c r="C23" s="7">
        <v>45138</v>
      </c>
      <c r="D23" s="5">
        <v>5146</v>
      </c>
      <c r="E23" s="5" t="str">
        <f>VLOOKUP(A23,HOP!A:L,12,0)</f>
        <v>5146.00</v>
      </c>
      <c r="F23" s="5" t="str">
        <f>VLOOKUP(A23,HOP!A:C,3,0)</f>
        <v>3475374</v>
      </c>
      <c r="G23" s="5">
        <f t="shared" si="0"/>
        <v>0</v>
      </c>
      <c r="H23" s="5" t="str">
        <f t="shared" si="1"/>
        <v>,3475374</v>
      </c>
      <c r="I23" s="5" t="str">
        <f>VLOOKUP(A23,HOP!A:U,21,0)</f>
        <v>直采</v>
      </c>
    </row>
    <row r="24" s="5" customFormat="1" hidden="1" spans="1:9">
      <c r="A24" s="6">
        <v>999224697384314</v>
      </c>
      <c r="B24" s="7">
        <v>45134</v>
      </c>
      <c r="C24" s="7">
        <v>45138</v>
      </c>
      <c r="D24" s="5">
        <v>1112</v>
      </c>
      <c r="E24" s="5" t="str">
        <f>VLOOKUP(A24,HOP!A:L,12,0)</f>
        <v>1112.00</v>
      </c>
      <c r="F24" s="5" t="str">
        <f>VLOOKUP(A24,HOP!A:C,3,0)</f>
        <v>3484536</v>
      </c>
      <c r="G24" s="5">
        <f t="shared" si="0"/>
        <v>0</v>
      </c>
      <c r="H24" s="5" t="str">
        <f t="shared" si="1"/>
        <v>,3484536</v>
      </c>
      <c r="I24" s="5" t="str">
        <f>VLOOKUP(A24,HOP!A:U,21,0)</f>
        <v>直采</v>
      </c>
    </row>
    <row r="25" s="5" customFormat="1" hidden="1" spans="1:9">
      <c r="A25" s="6">
        <v>999224712976796</v>
      </c>
      <c r="B25" s="7">
        <v>45135</v>
      </c>
      <c r="C25" s="7">
        <v>45138</v>
      </c>
      <c r="D25" s="5">
        <v>2175</v>
      </c>
      <c r="E25" s="5" t="str">
        <f>VLOOKUP(A25,HOP!A:L,12,0)</f>
        <v>2175.00</v>
      </c>
      <c r="F25" s="5" t="str">
        <f>VLOOKUP(A25,HOP!A:C,3,0)</f>
        <v>3489284</v>
      </c>
      <c r="G25" s="5">
        <f t="shared" si="0"/>
        <v>0</v>
      </c>
      <c r="H25" s="5" t="str">
        <f t="shared" si="1"/>
        <v>,3489284</v>
      </c>
      <c r="I25" s="5" t="str">
        <f>VLOOKUP(A25,HOP!A:U,21,0)</f>
        <v>直采</v>
      </c>
    </row>
    <row r="26" s="5" customFormat="1" hidden="1" spans="1:9">
      <c r="A26" s="6">
        <v>999224756034114</v>
      </c>
      <c r="B26" s="7">
        <v>45136</v>
      </c>
      <c r="C26" s="7">
        <v>45138</v>
      </c>
      <c r="D26" s="5">
        <v>0</v>
      </c>
      <c r="E26" s="5" t="e">
        <f>VLOOKUP(A26,HOP!A:L,12,0)</f>
        <v>#N/A</v>
      </c>
      <c r="F26" s="5" t="e">
        <f>VLOOKUP(A26,HOP!A:C,3,0)</f>
        <v>#N/A</v>
      </c>
      <c r="G26" s="5" t="e">
        <f t="shared" si="0"/>
        <v>#N/A</v>
      </c>
      <c r="H26" s="5" t="e">
        <f t="shared" si="1"/>
        <v>#N/A</v>
      </c>
      <c r="I26" s="5" t="e">
        <f>VLOOKUP(A26,HOP!A:U,21,0)</f>
        <v>#N/A</v>
      </c>
    </row>
    <row r="27" s="5" customFormat="1" hidden="1" spans="1:9">
      <c r="A27" s="6">
        <v>999224756138736</v>
      </c>
      <c r="B27" s="7">
        <v>45136</v>
      </c>
      <c r="C27" s="7">
        <v>45138</v>
      </c>
      <c r="D27" s="5">
        <v>0</v>
      </c>
      <c r="E27" s="5" t="e">
        <f>VLOOKUP(A27,HOP!A:L,12,0)</f>
        <v>#N/A</v>
      </c>
      <c r="F27" s="5" t="e">
        <f>VLOOKUP(A27,HOP!A:C,3,0)</f>
        <v>#N/A</v>
      </c>
      <c r="G27" s="5" t="e">
        <f t="shared" si="0"/>
        <v>#N/A</v>
      </c>
      <c r="H27" s="5" t="e">
        <f t="shared" si="1"/>
        <v>#N/A</v>
      </c>
      <c r="I27" s="5" t="e">
        <f>VLOOKUP(A27,HOP!A:U,21,0)</f>
        <v>#N/A</v>
      </c>
    </row>
    <row r="28" s="5" customFormat="1" hidden="1" spans="1:9">
      <c r="A28" s="6">
        <v>999224763341355</v>
      </c>
      <c r="B28" s="7">
        <v>45137</v>
      </c>
      <c r="C28" s="7">
        <v>45138</v>
      </c>
      <c r="D28" s="5">
        <v>360</v>
      </c>
      <c r="E28" s="5" t="str">
        <f>VLOOKUP(A28,HOP!A:L,12,0)</f>
        <v>360.00</v>
      </c>
      <c r="F28" s="5" t="str">
        <f>VLOOKUP(A28,HOP!A:C,3,0)</f>
        <v>3501836</v>
      </c>
      <c r="G28" s="5">
        <f t="shared" si="0"/>
        <v>0</v>
      </c>
      <c r="H28" s="5" t="str">
        <f t="shared" si="1"/>
        <v>,3501836</v>
      </c>
      <c r="I28" s="5" t="str">
        <f>VLOOKUP(A28,HOP!A:U,21,0)</f>
        <v>直采</v>
      </c>
    </row>
    <row r="29" s="5" customFormat="1" hidden="1" spans="1:9">
      <c r="A29" s="6">
        <v>999224763950906</v>
      </c>
      <c r="B29" s="7">
        <v>45134</v>
      </c>
      <c r="C29" s="7">
        <v>45138</v>
      </c>
      <c r="D29" s="5">
        <v>7992</v>
      </c>
      <c r="E29" s="5" t="str">
        <f>VLOOKUP(A29,HOP!A:L,12,0)</f>
        <v>7992.00</v>
      </c>
      <c r="F29" s="5" t="str">
        <f>VLOOKUP(A29,HOP!A:C,3,0)</f>
        <v>3501983</v>
      </c>
      <c r="G29" s="5">
        <f t="shared" si="0"/>
        <v>0</v>
      </c>
      <c r="H29" s="5" t="str">
        <f t="shared" si="1"/>
        <v>,3501983</v>
      </c>
      <c r="I29" s="5" t="str">
        <f>VLOOKUP(A29,HOP!A:U,21,0)</f>
        <v>直采</v>
      </c>
    </row>
    <row r="30" s="5" customFormat="1" hidden="1" spans="1:9">
      <c r="A30" s="6">
        <v>999224833975299</v>
      </c>
      <c r="B30" s="7">
        <v>45137</v>
      </c>
      <c r="C30" s="7">
        <v>45138</v>
      </c>
      <c r="D30" s="5">
        <v>1289</v>
      </c>
      <c r="E30" s="5" t="str">
        <f>VLOOKUP(A30,HOP!A:L,12,0)</f>
        <v>1289.00</v>
      </c>
      <c r="F30" s="5" t="str">
        <f>VLOOKUP(A30,HOP!A:C,3,0)</f>
        <v>3519876</v>
      </c>
      <c r="G30" s="5">
        <f t="shared" si="0"/>
        <v>0</v>
      </c>
      <c r="H30" s="5" t="str">
        <f t="shared" si="1"/>
        <v>,3519876</v>
      </c>
      <c r="I30" s="5" t="str">
        <f>VLOOKUP(A30,HOP!A:U,21,0)</f>
        <v>直采</v>
      </c>
    </row>
    <row r="31" s="5" customFormat="1" hidden="1" spans="1:9">
      <c r="A31" s="6">
        <v>999224842443945</v>
      </c>
      <c r="B31" s="7">
        <v>45135</v>
      </c>
      <c r="C31" s="7">
        <v>45138</v>
      </c>
      <c r="D31" s="5">
        <v>1029</v>
      </c>
      <c r="E31" s="5" t="str">
        <f>VLOOKUP(A31,HOP!A:L,12,0)</f>
        <v>1029.00</v>
      </c>
      <c r="F31" s="5" t="str">
        <f>VLOOKUP(A31,HOP!A:C,3,0)</f>
        <v>3523016</v>
      </c>
      <c r="G31" s="5">
        <f t="shared" si="0"/>
        <v>0</v>
      </c>
      <c r="H31" s="5" t="str">
        <f t="shared" si="1"/>
        <v>,3523016</v>
      </c>
      <c r="I31" s="5" t="str">
        <f>VLOOKUP(A31,HOP!A:U,21,0)</f>
        <v>直采</v>
      </c>
    </row>
    <row r="32" s="5" customFormat="1" hidden="1" spans="1:9">
      <c r="A32" s="6">
        <v>999224856953773</v>
      </c>
      <c r="B32" s="7">
        <v>45136</v>
      </c>
      <c r="C32" s="7">
        <v>45138</v>
      </c>
      <c r="D32" s="5">
        <v>8334</v>
      </c>
      <c r="E32" s="5" t="str">
        <f>VLOOKUP(A32,HOP!A:L,12,0)</f>
        <v>8334.00</v>
      </c>
      <c r="F32" s="5" t="str">
        <f>VLOOKUP(A32,HOP!A:C,3,0)</f>
        <v>3526871</v>
      </c>
      <c r="G32" s="5">
        <f t="shared" si="0"/>
        <v>0</v>
      </c>
      <c r="H32" s="5" t="str">
        <f t="shared" si="1"/>
        <v>,3526871</v>
      </c>
      <c r="I32" s="5" t="str">
        <f>VLOOKUP(A32,HOP!A:U,21,0)</f>
        <v>直采</v>
      </c>
    </row>
    <row r="33" s="5" customFormat="1" hidden="1" spans="1:9">
      <c r="A33" s="6">
        <v>999224888673272</v>
      </c>
      <c r="B33" s="7">
        <v>45135</v>
      </c>
      <c r="C33" s="7">
        <v>45138</v>
      </c>
      <c r="D33" s="5">
        <v>2049</v>
      </c>
      <c r="E33" s="5" t="str">
        <f>VLOOKUP(A33,HOP!A:L,12,0)</f>
        <v>2049.00</v>
      </c>
      <c r="F33" s="5" t="str">
        <f>VLOOKUP(A33,HOP!A:C,3,0)</f>
        <v>3534351</v>
      </c>
      <c r="G33" s="5">
        <f t="shared" si="0"/>
        <v>0</v>
      </c>
      <c r="H33" s="5" t="str">
        <f t="shared" si="1"/>
        <v>,3534351</v>
      </c>
      <c r="I33" s="5" t="str">
        <f>VLOOKUP(A33,HOP!A:U,21,0)</f>
        <v>直采</v>
      </c>
    </row>
    <row r="34" s="5" customFormat="1" hidden="1" spans="1:9">
      <c r="A34" s="6">
        <v>999224905008806</v>
      </c>
      <c r="B34" s="7">
        <v>45135</v>
      </c>
      <c r="C34" s="7">
        <v>45138</v>
      </c>
      <c r="D34" s="5">
        <v>5145</v>
      </c>
      <c r="E34" s="5" t="str">
        <f>VLOOKUP(A34,HOP!A:L,12,0)</f>
        <v>5145.00</v>
      </c>
      <c r="F34" s="5" t="str">
        <f>VLOOKUP(A34,HOP!A:C,3,0)</f>
        <v>3538161</v>
      </c>
      <c r="G34" s="5">
        <f t="shared" si="0"/>
        <v>0</v>
      </c>
      <c r="H34" s="5" t="str">
        <f t="shared" si="1"/>
        <v>,3538161</v>
      </c>
      <c r="I34" s="5" t="str">
        <f>VLOOKUP(A34,HOP!A:U,21,0)</f>
        <v>直采</v>
      </c>
    </row>
    <row r="35" s="5" customFormat="1" hidden="1" spans="1:9">
      <c r="A35" s="6">
        <v>999224925682117</v>
      </c>
      <c r="B35" s="7">
        <v>45135</v>
      </c>
      <c r="C35" s="7">
        <v>45138</v>
      </c>
      <c r="D35" s="5">
        <v>1395</v>
      </c>
      <c r="E35" s="5" t="str">
        <f>VLOOKUP(A35,HOP!A:L,12,0)</f>
        <v>1395.00</v>
      </c>
      <c r="F35" s="5" t="str">
        <f>VLOOKUP(A35,HOP!A:C,3,0)</f>
        <v>3543362</v>
      </c>
      <c r="G35" s="5">
        <f t="shared" si="0"/>
        <v>0</v>
      </c>
      <c r="H35" s="5" t="str">
        <f t="shared" si="1"/>
        <v>,3543362</v>
      </c>
      <c r="I35" s="5" t="str">
        <f>VLOOKUP(A35,HOP!A:U,21,0)</f>
        <v>直采</v>
      </c>
    </row>
    <row r="36" s="5" customFormat="1" hidden="1" spans="1:9">
      <c r="A36" s="6">
        <v>999224941436772</v>
      </c>
      <c r="B36" s="7">
        <v>45135</v>
      </c>
      <c r="C36" s="7">
        <v>45138</v>
      </c>
      <c r="D36" s="5">
        <v>1029</v>
      </c>
      <c r="E36" s="5" t="str">
        <f>VLOOKUP(A36,HOP!A:L,12,0)</f>
        <v>1029.00</v>
      </c>
      <c r="F36" s="5" t="str">
        <f>VLOOKUP(A36,HOP!A:C,3,0)</f>
        <v>3547507</v>
      </c>
      <c r="G36" s="5">
        <f t="shared" si="0"/>
        <v>0</v>
      </c>
      <c r="H36" s="5" t="str">
        <f t="shared" si="1"/>
        <v>,3547507</v>
      </c>
      <c r="I36" s="5" t="str">
        <f>VLOOKUP(A36,HOP!A:U,21,0)</f>
        <v>直采</v>
      </c>
    </row>
    <row r="37" s="5" customFormat="1" hidden="1" spans="1:9">
      <c r="A37" s="6">
        <v>999224947022344</v>
      </c>
      <c r="B37" s="7">
        <v>45133</v>
      </c>
      <c r="C37" s="7">
        <v>45138</v>
      </c>
      <c r="D37" s="5">
        <v>0</v>
      </c>
      <c r="E37" s="5" t="e">
        <f>VLOOKUP(A37,HOP!A:L,12,0)</f>
        <v>#N/A</v>
      </c>
      <c r="F37" s="5" t="e">
        <f>VLOOKUP(A37,HOP!A:C,3,0)</f>
        <v>#N/A</v>
      </c>
      <c r="G37" s="5" t="e">
        <f t="shared" si="0"/>
        <v>#N/A</v>
      </c>
      <c r="H37" s="5" t="e">
        <f t="shared" si="1"/>
        <v>#N/A</v>
      </c>
      <c r="I37" s="5" t="e">
        <f>VLOOKUP(A37,HOP!A:U,21,0)</f>
        <v>#N/A</v>
      </c>
    </row>
    <row r="38" s="5" customFormat="1" hidden="1" spans="1:9">
      <c r="A38" s="6">
        <v>24947028636</v>
      </c>
      <c r="B38" s="7">
        <v>45133</v>
      </c>
      <c r="C38" s="7">
        <v>45138</v>
      </c>
      <c r="D38" s="5">
        <v>10930</v>
      </c>
      <c r="E38" s="5" t="str">
        <f>VLOOKUP(A38,HOP!A:L,12,0)</f>
        <v>10930.00</v>
      </c>
      <c r="F38" s="5" t="str">
        <f>VLOOKUP(A38,HOP!A:C,3,0)</f>
        <v>3549622</v>
      </c>
      <c r="G38" s="5">
        <f t="shared" si="0"/>
        <v>0</v>
      </c>
      <c r="H38" s="5" t="str">
        <f t="shared" si="1"/>
        <v>,3549622</v>
      </c>
      <c r="I38" s="5" t="str">
        <f>VLOOKUP(A38,HOP!A:U,21,0)</f>
        <v>直采</v>
      </c>
    </row>
    <row r="39" s="5" customFormat="1" hidden="1" spans="1:9">
      <c r="A39" s="6">
        <v>999224975759694</v>
      </c>
      <c r="B39" s="7">
        <v>45135</v>
      </c>
      <c r="C39" s="7">
        <v>45138</v>
      </c>
      <c r="D39" s="5">
        <v>6511</v>
      </c>
      <c r="E39" s="5" t="str">
        <f>VLOOKUP(A39,HOP!A:L,12,0)</f>
        <v>6511.00</v>
      </c>
      <c r="F39" s="5" t="str">
        <f>VLOOKUP(A39,HOP!A:C,3,0)</f>
        <v>3555584</v>
      </c>
      <c r="G39" s="5">
        <f t="shared" si="0"/>
        <v>0</v>
      </c>
      <c r="H39" s="5" t="str">
        <f t="shared" si="1"/>
        <v>,3555584</v>
      </c>
      <c r="I39" s="5" t="str">
        <f>VLOOKUP(A39,HOP!A:U,21,0)</f>
        <v>直采</v>
      </c>
    </row>
    <row r="40" s="5" customFormat="1" hidden="1" spans="1:9">
      <c r="A40" s="6">
        <v>999224993730292</v>
      </c>
      <c r="B40" s="7">
        <v>45136</v>
      </c>
      <c r="C40" s="7">
        <v>45138</v>
      </c>
      <c r="D40" s="5">
        <v>1136</v>
      </c>
      <c r="E40" s="5" t="str">
        <f>VLOOKUP(A40,HOP!A:L,12,0)</f>
        <v>1136.00</v>
      </c>
      <c r="F40" s="5" t="str">
        <f>VLOOKUP(A40,HOP!A:C,3,0)</f>
        <v>3560534</v>
      </c>
      <c r="G40" s="5">
        <f t="shared" si="0"/>
        <v>0</v>
      </c>
      <c r="H40" s="5" t="str">
        <f t="shared" si="1"/>
        <v>,3560534</v>
      </c>
      <c r="I40" s="5" t="str">
        <f>VLOOKUP(A40,HOP!A:U,21,0)</f>
        <v>直采</v>
      </c>
    </row>
    <row r="41" s="5" customFormat="1" hidden="1" spans="1:9">
      <c r="A41" s="6">
        <v>999224993752489</v>
      </c>
      <c r="B41" s="7">
        <v>45136</v>
      </c>
      <c r="C41" s="7">
        <v>45138</v>
      </c>
      <c r="D41" s="5">
        <v>2272</v>
      </c>
      <c r="E41" s="5" t="str">
        <f>VLOOKUP(A41,HOP!A:L,12,0)</f>
        <v>2272.00</v>
      </c>
      <c r="F41" s="5" t="str">
        <f>VLOOKUP(A41,HOP!A:C,3,0)</f>
        <v>3560543</v>
      </c>
      <c r="G41" s="5">
        <f t="shared" si="0"/>
        <v>0</v>
      </c>
      <c r="H41" s="5" t="str">
        <f t="shared" si="1"/>
        <v>,3560543</v>
      </c>
      <c r="I41" s="5" t="str">
        <f>VLOOKUP(A41,HOP!A:U,21,0)</f>
        <v>直采</v>
      </c>
    </row>
    <row r="42" s="5" customFormat="1" hidden="1" spans="1:9">
      <c r="A42" s="6">
        <v>999225005021553</v>
      </c>
      <c r="B42" s="7">
        <v>45136</v>
      </c>
      <c r="C42" s="7">
        <v>45138</v>
      </c>
      <c r="D42" s="5">
        <v>980</v>
      </c>
      <c r="E42" s="5" t="str">
        <f>VLOOKUP(A42,HOP!A:L,12,0)</f>
        <v>980.00</v>
      </c>
      <c r="F42" s="5" t="str">
        <f>VLOOKUP(A42,HOP!A:C,3,0)</f>
        <v>3562601</v>
      </c>
      <c r="G42" s="5">
        <f t="shared" si="0"/>
        <v>0</v>
      </c>
      <c r="H42" s="5" t="str">
        <f t="shared" si="1"/>
        <v>,3562601</v>
      </c>
      <c r="I42" s="5" t="str">
        <f>VLOOKUP(A42,HOP!A:U,21,0)</f>
        <v>直采</v>
      </c>
    </row>
    <row r="43" s="5" customFormat="1" hidden="1" spans="1:9">
      <c r="A43" s="6">
        <v>999225008843656</v>
      </c>
      <c r="B43" s="7">
        <v>45131</v>
      </c>
      <c r="C43" s="7">
        <v>45138</v>
      </c>
      <c r="D43" s="5">
        <v>1624</v>
      </c>
      <c r="E43" s="5" t="str">
        <f>VLOOKUP(A43,HOP!A:L,12,0)</f>
        <v>1624.00</v>
      </c>
      <c r="F43" s="5" t="str">
        <f>VLOOKUP(A43,HOP!A:C,3,0)</f>
        <v>3564038</v>
      </c>
      <c r="G43" s="5">
        <f t="shared" si="0"/>
        <v>0</v>
      </c>
      <c r="H43" s="5" t="str">
        <f t="shared" si="1"/>
        <v>,3564038</v>
      </c>
      <c r="I43" s="5" t="str">
        <f>VLOOKUP(A43,HOP!A:U,21,0)</f>
        <v>直采</v>
      </c>
    </row>
    <row r="44" s="5" customFormat="1" hidden="1" spans="1:9">
      <c r="A44" s="6">
        <v>999225082943137</v>
      </c>
      <c r="B44" s="7">
        <v>45137</v>
      </c>
      <c r="C44" s="7">
        <v>45138</v>
      </c>
      <c r="D44" s="5">
        <v>850</v>
      </c>
      <c r="E44" s="5" t="str">
        <f>VLOOKUP(A44,HOP!A:L,12,0)</f>
        <v>850.00</v>
      </c>
      <c r="F44" s="5" t="str">
        <f>VLOOKUP(A44,HOP!A:C,3,0)</f>
        <v>3582558</v>
      </c>
      <c r="G44" s="5">
        <f t="shared" si="0"/>
        <v>0</v>
      </c>
      <c r="H44" s="5" t="str">
        <f t="shared" si="1"/>
        <v>,3582558</v>
      </c>
      <c r="I44" s="5" t="str">
        <f>VLOOKUP(A44,HOP!A:U,21,0)</f>
        <v>直采</v>
      </c>
    </row>
    <row r="45" s="5" customFormat="1" hidden="1" spans="1:9">
      <c r="A45" s="6">
        <v>999225089154879</v>
      </c>
      <c r="B45" s="7">
        <v>45135</v>
      </c>
      <c r="C45" s="7">
        <v>45138</v>
      </c>
      <c r="D45" s="5">
        <v>2152</v>
      </c>
      <c r="E45" s="5" t="str">
        <f>VLOOKUP(A45,HOP!A:L,12,0)</f>
        <v>2152.00</v>
      </c>
      <c r="F45" s="5" t="str">
        <f>VLOOKUP(A45,HOP!A:C,3,0)</f>
        <v>3584015</v>
      </c>
      <c r="G45" s="5">
        <f t="shared" si="0"/>
        <v>0</v>
      </c>
      <c r="H45" s="5" t="str">
        <f t="shared" si="1"/>
        <v>,3584015</v>
      </c>
      <c r="I45" s="5" t="str">
        <f>VLOOKUP(A45,HOP!A:U,21,0)</f>
        <v>直采</v>
      </c>
    </row>
    <row r="46" s="5" customFormat="1" hidden="1" spans="1:9">
      <c r="A46" s="6">
        <v>999225094277131</v>
      </c>
      <c r="B46" s="7">
        <v>45137</v>
      </c>
      <c r="C46" s="7">
        <v>45138</v>
      </c>
      <c r="D46" s="5">
        <v>1237</v>
      </c>
      <c r="E46" s="5" t="str">
        <f>VLOOKUP(A46,HOP!A:L,12,0)</f>
        <v>1237.00</v>
      </c>
      <c r="F46" s="5" t="str">
        <f>VLOOKUP(A46,HOP!A:C,3,0)</f>
        <v>3586093</v>
      </c>
      <c r="G46" s="5">
        <f t="shared" si="0"/>
        <v>0</v>
      </c>
      <c r="H46" s="5" t="str">
        <f t="shared" si="1"/>
        <v>,3586093</v>
      </c>
      <c r="I46" s="5" t="str">
        <f>VLOOKUP(A46,HOP!A:U,21,0)</f>
        <v>直采</v>
      </c>
    </row>
    <row r="47" s="5" customFormat="1" hidden="1" spans="1:9">
      <c r="A47" s="6">
        <v>999225108312520</v>
      </c>
      <c r="B47" s="7">
        <v>45136</v>
      </c>
      <c r="C47" s="7">
        <v>45138</v>
      </c>
      <c r="D47" s="5">
        <v>1222</v>
      </c>
      <c r="E47" s="5" t="str">
        <f>VLOOKUP(A47,HOP!A:L,12,0)</f>
        <v>1222.00</v>
      </c>
      <c r="F47" s="5" t="str">
        <f>VLOOKUP(A47,HOP!A:C,3,0)</f>
        <v>3588871</v>
      </c>
      <c r="G47" s="5">
        <f t="shared" si="0"/>
        <v>0</v>
      </c>
      <c r="H47" s="5" t="str">
        <f t="shared" si="1"/>
        <v>,3588871</v>
      </c>
      <c r="I47" s="5" t="str">
        <f>VLOOKUP(A47,HOP!A:U,21,0)</f>
        <v>直采</v>
      </c>
    </row>
    <row r="48" s="5" customFormat="1" hidden="1" spans="1:9">
      <c r="A48" s="6">
        <v>999225136493217</v>
      </c>
      <c r="B48" s="7">
        <v>45136</v>
      </c>
      <c r="C48" s="7">
        <v>45138</v>
      </c>
      <c r="D48" s="5">
        <v>1824</v>
      </c>
      <c r="E48" s="5" t="str">
        <f>VLOOKUP(A48,HOP!A:L,12,0)</f>
        <v>1824.00</v>
      </c>
      <c r="F48" s="5" t="str">
        <f>VLOOKUP(A48,HOP!A:C,3,0)</f>
        <v>3595791</v>
      </c>
      <c r="G48" s="5">
        <f t="shared" si="0"/>
        <v>0</v>
      </c>
      <c r="H48" s="5" t="str">
        <f t="shared" si="1"/>
        <v>,3595791</v>
      </c>
      <c r="I48" s="5" t="str">
        <f>VLOOKUP(A48,HOP!A:U,21,0)</f>
        <v>直采</v>
      </c>
    </row>
    <row r="49" s="5" customFormat="1" hidden="1" spans="1:9">
      <c r="A49" s="6">
        <v>999225136611736</v>
      </c>
      <c r="B49" s="7">
        <v>45135</v>
      </c>
      <c r="C49" s="7">
        <v>45138</v>
      </c>
      <c r="D49" s="5">
        <v>2124</v>
      </c>
      <c r="E49" s="5" t="str">
        <f>VLOOKUP(A49,HOP!A:L,12,0)</f>
        <v>2124.00</v>
      </c>
      <c r="F49" s="5" t="str">
        <f>VLOOKUP(A49,HOP!A:C,3,0)</f>
        <v>3595814</v>
      </c>
      <c r="G49" s="5">
        <f t="shared" si="0"/>
        <v>0</v>
      </c>
      <c r="H49" s="5" t="str">
        <f t="shared" si="1"/>
        <v>,3595814</v>
      </c>
      <c r="I49" s="5" t="str">
        <f>VLOOKUP(A49,HOP!A:U,21,0)</f>
        <v>直采</v>
      </c>
    </row>
    <row r="50" s="5" customFormat="1" hidden="1" spans="1:9">
      <c r="A50" s="6">
        <v>999225138139611</v>
      </c>
      <c r="B50" s="7">
        <v>45135</v>
      </c>
      <c r="C50" s="7">
        <v>45138</v>
      </c>
      <c r="D50" s="5">
        <v>924</v>
      </c>
      <c r="E50" s="5" t="str">
        <f>VLOOKUP(A50,HOP!A:L,12,0)</f>
        <v>924.00</v>
      </c>
      <c r="F50" s="5" t="str">
        <f>VLOOKUP(A50,HOP!A:C,3,0)</f>
        <v>3596346</v>
      </c>
      <c r="G50" s="5">
        <f t="shared" si="0"/>
        <v>0</v>
      </c>
      <c r="H50" s="5" t="str">
        <f t="shared" si="1"/>
        <v>,3596346</v>
      </c>
      <c r="I50" s="5" t="str">
        <f>VLOOKUP(A50,HOP!A:U,21,0)</f>
        <v>直采</v>
      </c>
    </row>
    <row r="51" s="5" customFormat="1" hidden="1" spans="1:9">
      <c r="A51" s="6">
        <v>25138798449</v>
      </c>
      <c r="B51" s="7">
        <v>45134</v>
      </c>
      <c r="C51" s="7">
        <v>45138</v>
      </c>
      <c r="D51" s="5">
        <v>1608</v>
      </c>
      <c r="E51" s="5" t="str">
        <f>VLOOKUP(A51,HOP!A:L,12,0)</f>
        <v>1608.00</v>
      </c>
      <c r="F51" s="5" t="str">
        <f>VLOOKUP(A51,HOP!A:C,3,0)</f>
        <v>3596643</v>
      </c>
      <c r="G51" s="5">
        <f t="shared" si="0"/>
        <v>0</v>
      </c>
      <c r="H51" s="5" t="str">
        <f t="shared" si="1"/>
        <v>,3596643</v>
      </c>
      <c r="I51" s="5" t="str">
        <f>VLOOKUP(A51,HOP!A:U,21,0)</f>
        <v>直采</v>
      </c>
    </row>
    <row r="52" s="5" customFormat="1" hidden="1" spans="1:9">
      <c r="A52" s="6">
        <v>999225144175336</v>
      </c>
      <c r="B52" s="7">
        <v>45135</v>
      </c>
      <c r="C52" s="7">
        <v>45138</v>
      </c>
      <c r="D52" s="5">
        <v>3500</v>
      </c>
      <c r="E52" s="5" t="str">
        <f>VLOOKUP(A52,HOP!A:L,12,0)</f>
        <v>3500.00</v>
      </c>
      <c r="F52" s="5" t="str">
        <f>VLOOKUP(A52,HOP!A:C,3,0)</f>
        <v>3597334</v>
      </c>
      <c r="G52" s="5">
        <f t="shared" si="0"/>
        <v>0</v>
      </c>
      <c r="H52" s="5" t="str">
        <f t="shared" si="1"/>
        <v>,3597334</v>
      </c>
      <c r="I52" s="5" t="str">
        <f>VLOOKUP(A52,HOP!A:U,21,0)</f>
        <v>直采</v>
      </c>
    </row>
    <row r="53" s="5" customFormat="1" hidden="1" spans="1:9">
      <c r="A53" s="6">
        <v>999225138968423</v>
      </c>
      <c r="B53" s="7">
        <v>45136</v>
      </c>
      <c r="C53" s="7">
        <v>45138</v>
      </c>
      <c r="D53" s="5">
        <v>5861</v>
      </c>
      <c r="E53" s="5" t="str">
        <f>VLOOKUP(A53,HOP!A:L,12,0)</f>
        <v>5861.00</v>
      </c>
      <c r="F53" s="5" t="str">
        <f>VLOOKUP(A53,HOP!A:C,3,0)</f>
        <v>3596689</v>
      </c>
      <c r="G53" s="5">
        <f t="shared" si="0"/>
        <v>0</v>
      </c>
      <c r="H53" s="5" t="str">
        <f t="shared" si="1"/>
        <v>,3596689</v>
      </c>
      <c r="I53" s="5" t="str">
        <f>VLOOKUP(A53,HOP!A:U,21,0)</f>
        <v>直采</v>
      </c>
    </row>
    <row r="54" s="5" customFormat="1" hidden="1" spans="1:9">
      <c r="A54" s="6">
        <v>999225149152939</v>
      </c>
      <c r="B54" s="7">
        <v>45136</v>
      </c>
      <c r="C54" s="7">
        <v>45138</v>
      </c>
      <c r="D54" s="5">
        <v>608</v>
      </c>
      <c r="E54" s="5" t="str">
        <f>VLOOKUP(A54,HOP!A:L,12,0)</f>
        <v>608.00</v>
      </c>
      <c r="F54" s="5" t="str">
        <f>VLOOKUP(A54,HOP!A:C,3,0)</f>
        <v>3598513</v>
      </c>
      <c r="G54" s="5">
        <f t="shared" si="0"/>
        <v>0</v>
      </c>
      <c r="H54" s="5" t="str">
        <f t="shared" si="1"/>
        <v>,3598513</v>
      </c>
      <c r="I54" s="5" t="str">
        <f>VLOOKUP(A54,HOP!A:U,21,0)</f>
        <v>直采</v>
      </c>
    </row>
    <row r="55" s="5" customFormat="1" hidden="1" spans="1:9">
      <c r="A55" s="6">
        <v>999225150923989</v>
      </c>
      <c r="B55" s="7">
        <v>45136</v>
      </c>
      <c r="C55" s="7">
        <v>45138</v>
      </c>
      <c r="D55" s="5">
        <v>5134</v>
      </c>
      <c r="E55" s="5" t="str">
        <f>VLOOKUP(A55,HOP!A:L,12,0)</f>
        <v>5134.00</v>
      </c>
      <c r="F55" s="5" t="str">
        <f>VLOOKUP(A55,HOP!A:C,3,0)</f>
        <v>3599044</v>
      </c>
      <c r="G55" s="5">
        <f t="shared" si="0"/>
        <v>0</v>
      </c>
      <c r="H55" s="5" t="str">
        <f t="shared" si="1"/>
        <v>,3599044</v>
      </c>
      <c r="I55" s="5" t="str">
        <f>VLOOKUP(A55,HOP!A:U,21,0)</f>
        <v>直采</v>
      </c>
    </row>
    <row r="56" s="5" customFormat="1" hidden="1" spans="1:9">
      <c r="A56" s="6">
        <v>999225151947064</v>
      </c>
      <c r="B56" s="7">
        <v>45133</v>
      </c>
      <c r="C56" s="7">
        <v>45138</v>
      </c>
      <c r="D56" s="5">
        <v>10860</v>
      </c>
      <c r="E56" s="5" t="str">
        <f>VLOOKUP(A56,HOP!A:L,12,0)</f>
        <v>10860.00</v>
      </c>
      <c r="F56" s="5" t="str">
        <f>VLOOKUP(A56,HOP!A:C,3,0)</f>
        <v>3599542</v>
      </c>
      <c r="G56" s="5">
        <f t="shared" si="0"/>
        <v>0</v>
      </c>
      <c r="H56" s="5" t="str">
        <f t="shared" si="1"/>
        <v>,3599542</v>
      </c>
      <c r="I56" s="5" t="str">
        <f>VLOOKUP(A56,HOP!A:U,21,0)</f>
        <v>直采</v>
      </c>
    </row>
    <row r="57" s="5" customFormat="1" hidden="1" spans="1:9">
      <c r="A57" s="6">
        <v>999225163856681</v>
      </c>
      <c r="B57" s="7">
        <v>45135</v>
      </c>
      <c r="C57" s="7">
        <v>45138</v>
      </c>
      <c r="D57" s="5">
        <v>1425</v>
      </c>
      <c r="E57" s="5" t="str">
        <f>VLOOKUP(A57,HOP!A:L,12,0)</f>
        <v>1425.00</v>
      </c>
      <c r="F57" s="5" t="str">
        <f>VLOOKUP(A57,HOP!A:C,3,0)</f>
        <v>3601386</v>
      </c>
      <c r="G57" s="5">
        <f t="shared" si="0"/>
        <v>0</v>
      </c>
      <c r="H57" s="5" t="str">
        <f t="shared" si="1"/>
        <v>,3601386</v>
      </c>
      <c r="I57" s="5" t="str">
        <f>VLOOKUP(A57,HOP!A:U,21,0)</f>
        <v>直采</v>
      </c>
    </row>
    <row r="58" s="5" customFormat="1" hidden="1" spans="1:9">
      <c r="A58" s="6">
        <v>999225166503634</v>
      </c>
      <c r="B58" s="7">
        <v>45136</v>
      </c>
      <c r="C58" s="7">
        <v>45138</v>
      </c>
      <c r="D58" s="5">
        <v>854</v>
      </c>
      <c r="E58" s="5" t="str">
        <f>VLOOKUP(A58,HOP!A:L,12,0)</f>
        <v>854.00</v>
      </c>
      <c r="F58" s="5" t="str">
        <f>VLOOKUP(A58,HOP!A:C,3,0)</f>
        <v>3602144</v>
      </c>
      <c r="G58" s="5">
        <f t="shared" si="0"/>
        <v>0</v>
      </c>
      <c r="H58" s="5" t="str">
        <f t="shared" si="1"/>
        <v>,3602144</v>
      </c>
      <c r="I58" s="5" t="str">
        <f>VLOOKUP(A58,HOP!A:U,21,0)</f>
        <v>直采</v>
      </c>
    </row>
    <row r="59" s="5" customFormat="1" hidden="1" spans="1:9">
      <c r="A59" s="6">
        <v>999225168851045</v>
      </c>
      <c r="B59" s="7">
        <v>45136</v>
      </c>
      <c r="C59" s="7">
        <v>45138</v>
      </c>
      <c r="D59" s="5">
        <v>4375</v>
      </c>
      <c r="E59" s="5" t="str">
        <f>VLOOKUP(A59,HOP!A:L,12,0)</f>
        <v>4375.00</v>
      </c>
      <c r="F59" s="5" t="str">
        <f>VLOOKUP(A59,HOP!A:C,3,0)</f>
        <v>3603093</v>
      </c>
      <c r="G59" s="5">
        <f t="shared" si="0"/>
        <v>0</v>
      </c>
      <c r="H59" s="5" t="str">
        <f t="shared" si="1"/>
        <v>,3603093</v>
      </c>
      <c r="I59" s="5" t="str">
        <f>VLOOKUP(A59,HOP!A:U,21,0)</f>
        <v>直采</v>
      </c>
    </row>
    <row r="60" s="5" customFormat="1" hidden="1" spans="1:9">
      <c r="A60" s="6">
        <v>999225176639892</v>
      </c>
      <c r="B60" s="7">
        <v>45136</v>
      </c>
      <c r="C60" s="7">
        <v>45138</v>
      </c>
      <c r="D60" s="5">
        <v>4375</v>
      </c>
      <c r="E60" s="5" t="str">
        <f>VLOOKUP(A60,HOP!A:L,12,0)</f>
        <v>4375.00</v>
      </c>
      <c r="F60" s="5" t="str">
        <f>VLOOKUP(A60,HOP!A:C,3,0)</f>
        <v>3604049</v>
      </c>
      <c r="G60" s="5">
        <f t="shared" si="0"/>
        <v>0</v>
      </c>
      <c r="H60" s="5" t="str">
        <f t="shared" si="1"/>
        <v>,3604049</v>
      </c>
      <c r="I60" s="5" t="str">
        <f>VLOOKUP(A60,HOP!A:U,21,0)</f>
        <v>直采</v>
      </c>
    </row>
    <row r="61" s="5" customFormat="1" hidden="1" spans="1:9">
      <c r="A61" s="6">
        <v>25182713825</v>
      </c>
      <c r="B61" s="7">
        <v>45133</v>
      </c>
      <c r="C61" s="7">
        <v>45138</v>
      </c>
      <c r="D61" s="5">
        <v>10860</v>
      </c>
      <c r="E61" s="5" t="str">
        <f>VLOOKUP(A61,HOP!A:L,12,0)</f>
        <v>10860.00</v>
      </c>
      <c r="F61" s="5" t="str">
        <f>VLOOKUP(A61,HOP!A:C,3,0)</f>
        <v>3605506</v>
      </c>
      <c r="G61" s="5">
        <f t="shared" si="0"/>
        <v>0</v>
      </c>
      <c r="H61" s="5" t="str">
        <f t="shared" si="1"/>
        <v>,3605506</v>
      </c>
      <c r="I61" s="5" t="str">
        <f>VLOOKUP(A61,HOP!A:U,21,0)</f>
        <v>直采</v>
      </c>
    </row>
    <row r="62" s="5" customFormat="1" hidden="1" spans="1:9">
      <c r="A62" s="6">
        <v>25183018877</v>
      </c>
      <c r="B62" s="7">
        <v>45133</v>
      </c>
      <c r="C62" s="7">
        <v>45138</v>
      </c>
      <c r="D62" s="5">
        <v>5430</v>
      </c>
      <c r="E62" s="5" t="str">
        <f>VLOOKUP(A62,HOP!A:L,12,0)</f>
        <v>5430.00</v>
      </c>
      <c r="F62" s="5" t="str">
        <f>VLOOKUP(A62,HOP!A:C,3,0)</f>
        <v>3605550</v>
      </c>
      <c r="G62" s="5">
        <f t="shared" si="0"/>
        <v>0</v>
      </c>
      <c r="H62" s="5" t="str">
        <f t="shared" si="1"/>
        <v>,3605550</v>
      </c>
      <c r="I62" s="5" t="str">
        <f>VLOOKUP(A62,HOP!A:U,21,0)</f>
        <v>直采</v>
      </c>
    </row>
    <row r="63" s="5" customFormat="1" hidden="1" spans="1:9">
      <c r="A63" s="6">
        <v>999225196506595</v>
      </c>
      <c r="B63" s="7">
        <v>45135</v>
      </c>
      <c r="C63" s="7">
        <v>45138</v>
      </c>
      <c r="D63" s="5">
        <v>9560</v>
      </c>
      <c r="E63" s="5" t="str">
        <f>VLOOKUP(A63,HOP!A:L,12,0)</f>
        <v>9560.00</v>
      </c>
      <c r="F63" s="5" t="str">
        <f>VLOOKUP(A63,HOP!A:C,3,0)</f>
        <v>3608067</v>
      </c>
      <c r="G63" s="5">
        <f t="shared" si="0"/>
        <v>0</v>
      </c>
      <c r="H63" s="5" t="str">
        <f t="shared" si="1"/>
        <v>,3608067</v>
      </c>
      <c r="I63" s="5" t="str">
        <f>VLOOKUP(A63,HOP!A:U,21,0)</f>
        <v>直采</v>
      </c>
    </row>
    <row r="64" s="5" customFormat="1" hidden="1" spans="1:9">
      <c r="A64" s="6">
        <v>999225197972621</v>
      </c>
      <c r="B64" s="7">
        <v>45133</v>
      </c>
      <c r="C64" s="7">
        <v>45138</v>
      </c>
      <c r="D64" s="5">
        <v>13375</v>
      </c>
      <c r="E64" s="5" t="str">
        <f>VLOOKUP(A64,HOP!A:L,12,0)</f>
        <v>13375.00</v>
      </c>
      <c r="F64" s="5" t="str">
        <f>VLOOKUP(A64,HOP!A:C,3,0)</f>
        <v>3608366</v>
      </c>
      <c r="G64" s="5">
        <f t="shared" si="0"/>
        <v>0</v>
      </c>
      <c r="H64" s="5" t="str">
        <f t="shared" si="1"/>
        <v>,3608366</v>
      </c>
      <c r="I64" s="5" t="str">
        <f>VLOOKUP(A64,HOP!A:U,21,0)</f>
        <v>直采</v>
      </c>
    </row>
    <row r="65" s="5" customFormat="1" hidden="1" spans="1:9">
      <c r="A65" s="6">
        <v>999225198117382</v>
      </c>
      <c r="B65" s="7">
        <v>45137</v>
      </c>
      <c r="C65" s="7">
        <v>45138</v>
      </c>
      <c r="D65" s="5">
        <v>543</v>
      </c>
      <c r="E65" s="5" t="str">
        <f>VLOOKUP(A65,HOP!A:L,12,0)</f>
        <v>543.00</v>
      </c>
      <c r="F65" s="5" t="str">
        <f>VLOOKUP(A65,HOP!A:C,3,0)</f>
        <v>3608391</v>
      </c>
      <c r="G65" s="5">
        <f t="shared" si="0"/>
        <v>0</v>
      </c>
      <c r="H65" s="5" t="str">
        <f t="shared" si="1"/>
        <v>,3608391</v>
      </c>
      <c r="I65" s="5" t="str">
        <f>VLOOKUP(A65,HOP!A:U,21,0)</f>
        <v>直采</v>
      </c>
    </row>
    <row r="66" s="5" customFormat="1" hidden="1" spans="1:9">
      <c r="A66" s="6">
        <v>999225204339658</v>
      </c>
      <c r="B66" s="7">
        <v>45137</v>
      </c>
      <c r="C66" s="7">
        <v>45138</v>
      </c>
      <c r="D66" s="5">
        <v>2108</v>
      </c>
      <c r="E66" s="5" t="str">
        <f>VLOOKUP(A66,HOP!A:L,12,0)</f>
        <v>2108.00</v>
      </c>
      <c r="F66" s="5" t="str">
        <f>VLOOKUP(A66,HOP!A:C,3,0)</f>
        <v>3610167</v>
      </c>
      <c r="G66" s="5">
        <f t="shared" si="0"/>
        <v>0</v>
      </c>
      <c r="H66" s="5" t="str">
        <f t="shared" si="1"/>
        <v>,3610167</v>
      </c>
      <c r="I66" s="5" t="str">
        <f>VLOOKUP(A66,HOP!A:U,21,0)</f>
        <v>直采</v>
      </c>
    </row>
    <row r="67" s="5" customFormat="1" hidden="1" spans="1:9">
      <c r="A67" s="6">
        <v>999225246080719</v>
      </c>
      <c r="B67" s="7">
        <v>45137</v>
      </c>
      <c r="C67" s="7">
        <v>45138</v>
      </c>
      <c r="D67" s="5">
        <v>0</v>
      </c>
      <c r="E67" s="5" t="e">
        <f>VLOOKUP(A67,HOP!A:L,12,0)</f>
        <v>#N/A</v>
      </c>
      <c r="F67" s="5" t="e">
        <f>VLOOKUP(A67,HOP!A:C,3,0)</f>
        <v>#N/A</v>
      </c>
      <c r="G67" s="5" t="e">
        <f t="shared" ref="G67:G130" si="2">D67-E67</f>
        <v>#N/A</v>
      </c>
      <c r="H67" s="5" t="e">
        <f t="shared" ref="H67:H130" si="3">$H$1&amp;F67</f>
        <v>#N/A</v>
      </c>
      <c r="I67" s="5" t="e">
        <f>VLOOKUP(A67,HOP!A:U,21,0)</f>
        <v>#N/A</v>
      </c>
    </row>
    <row r="68" s="5" customFormat="1" hidden="1" spans="1:9">
      <c r="A68" s="6">
        <v>25253540188</v>
      </c>
      <c r="B68" s="7">
        <v>45132</v>
      </c>
      <c r="C68" s="7">
        <v>45138</v>
      </c>
      <c r="D68" s="5">
        <v>1510</v>
      </c>
      <c r="E68" s="5" t="str">
        <f>VLOOKUP(A68,HOP!A:L,12,0)</f>
        <v>1510.00</v>
      </c>
      <c r="F68" s="5" t="str">
        <f>VLOOKUP(A68,HOP!A:C,3,0)</f>
        <v>3619992</v>
      </c>
      <c r="G68" s="5">
        <f t="shared" si="2"/>
        <v>0</v>
      </c>
      <c r="H68" s="5" t="str">
        <f t="shared" si="3"/>
        <v>,3619992</v>
      </c>
      <c r="I68" s="5" t="str">
        <f>VLOOKUP(A68,HOP!A:U,21,0)</f>
        <v>直采</v>
      </c>
    </row>
    <row r="69" s="5" customFormat="1" hidden="1" spans="1:9">
      <c r="A69" s="6">
        <v>999225268750467</v>
      </c>
      <c r="B69" s="7">
        <v>45137</v>
      </c>
      <c r="C69" s="7">
        <v>45138</v>
      </c>
      <c r="D69" s="5">
        <v>3128</v>
      </c>
      <c r="E69" s="5" t="str">
        <f>VLOOKUP(A69,HOP!A:L,12,0)</f>
        <v>3128.00</v>
      </c>
      <c r="F69" s="5" t="str">
        <f>VLOOKUP(A69,HOP!A:C,3,0)</f>
        <v>3623296</v>
      </c>
      <c r="G69" s="5">
        <f t="shared" si="2"/>
        <v>0</v>
      </c>
      <c r="H69" s="5" t="str">
        <f t="shared" si="3"/>
        <v>,3623296</v>
      </c>
      <c r="I69" s="5" t="str">
        <f>VLOOKUP(A69,HOP!A:U,21,0)</f>
        <v>直采</v>
      </c>
    </row>
    <row r="70" s="5" customFormat="1" hidden="1" spans="1:9">
      <c r="A70" s="6">
        <v>999225271416435</v>
      </c>
      <c r="B70" s="7">
        <v>45133</v>
      </c>
      <c r="C70" s="7">
        <v>45138</v>
      </c>
      <c r="D70" s="5">
        <v>5430</v>
      </c>
      <c r="E70" s="5" t="str">
        <f>VLOOKUP(A70,HOP!A:L,12,0)</f>
        <v>5430.00</v>
      </c>
      <c r="F70" s="5" t="str">
        <f>VLOOKUP(A70,HOP!A:C,3,0)</f>
        <v>3624093</v>
      </c>
      <c r="G70" s="5">
        <f t="shared" si="2"/>
        <v>0</v>
      </c>
      <c r="H70" s="5" t="str">
        <f t="shared" si="3"/>
        <v>,3624093</v>
      </c>
      <c r="I70" s="5" t="str">
        <f>VLOOKUP(A70,HOP!A:U,21,0)</f>
        <v>直采</v>
      </c>
    </row>
    <row r="71" s="5" customFormat="1" hidden="1" spans="1:9">
      <c r="A71" s="6">
        <v>999225286409463</v>
      </c>
      <c r="B71" s="7">
        <v>45137</v>
      </c>
      <c r="C71" s="7">
        <v>45138</v>
      </c>
      <c r="D71" s="5">
        <v>1501</v>
      </c>
      <c r="E71" s="5" t="str">
        <f>VLOOKUP(A71,HOP!A:L,12,0)</f>
        <v>1501.00</v>
      </c>
      <c r="F71" s="5" t="str">
        <f>VLOOKUP(A71,HOP!A:C,3,0)</f>
        <v>3627035</v>
      </c>
      <c r="G71" s="5">
        <f t="shared" si="2"/>
        <v>0</v>
      </c>
      <c r="H71" s="5" t="str">
        <f t="shared" si="3"/>
        <v>,3627035</v>
      </c>
      <c r="I71" s="5" t="str">
        <f>VLOOKUP(A71,HOP!A:U,21,0)</f>
        <v>直采</v>
      </c>
    </row>
    <row r="72" s="5" customFormat="1" hidden="1" spans="1:9">
      <c r="A72" s="6">
        <v>999225289601115</v>
      </c>
      <c r="B72" s="7">
        <v>45134</v>
      </c>
      <c r="C72" s="7">
        <v>45138</v>
      </c>
      <c r="D72" s="5">
        <v>1560</v>
      </c>
      <c r="E72" s="5" t="str">
        <f>VLOOKUP(A72,HOP!A:L,12,0)</f>
        <v>1560.00</v>
      </c>
      <c r="F72" s="5" t="str">
        <f>VLOOKUP(A72,HOP!A:C,3,0)</f>
        <v>3627702</v>
      </c>
      <c r="G72" s="5">
        <f t="shared" si="2"/>
        <v>0</v>
      </c>
      <c r="H72" s="5" t="str">
        <f t="shared" si="3"/>
        <v>,3627702</v>
      </c>
      <c r="I72" s="5" t="str">
        <f>VLOOKUP(A72,HOP!A:U,21,0)</f>
        <v>直采</v>
      </c>
    </row>
    <row r="73" s="5" customFormat="1" hidden="1" spans="1:9">
      <c r="A73" s="6">
        <v>999225292334432</v>
      </c>
      <c r="B73" s="7">
        <v>45136</v>
      </c>
      <c r="C73" s="7">
        <v>45138</v>
      </c>
      <c r="D73" s="5">
        <v>2102</v>
      </c>
      <c r="E73" s="5" t="str">
        <f>VLOOKUP(A73,HOP!A:L,12,0)</f>
        <v>2102.00</v>
      </c>
      <c r="F73" s="5" t="str">
        <f>VLOOKUP(A73,HOP!A:C,3,0)</f>
        <v>3628769</v>
      </c>
      <c r="G73" s="5">
        <f t="shared" si="2"/>
        <v>0</v>
      </c>
      <c r="H73" s="5" t="str">
        <f t="shared" si="3"/>
        <v>,3628769</v>
      </c>
      <c r="I73" s="5" t="str">
        <f>VLOOKUP(A73,HOP!A:U,21,0)</f>
        <v>直采</v>
      </c>
    </row>
    <row r="74" s="5" customFormat="1" hidden="1" spans="1:9">
      <c r="A74" s="6">
        <v>999225296222029</v>
      </c>
      <c r="B74" s="7">
        <v>45137</v>
      </c>
      <c r="C74" s="7">
        <v>45138</v>
      </c>
      <c r="D74" s="5">
        <v>1501</v>
      </c>
      <c r="E74" s="5" t="str">
        <f>VLOOKUP(A74,HOP!A:L,12,0)</f>
        <v>1501.00</v>
      </c>
      <c r="F74" s="5" t="str">
        <f>VLOOKUP(A74,HOP!A:C,3,0)</f>
        <v>3628900</v>
      </c>
      <c r="G74" s="5">
        <f t="shared" si="2"/>
        <v>0</v>
      </c>
      <c r="H74" s="5" t="str">
        <f t="shared" si="3"/>
        <v>,3628900</v>
      </c>
      <c r="I74" s="5" t="str">
        <f>VLOOKUP(A74,HOP!A:U,21,0)</f>
        <v>直采</v>
      </c>
    </row>
    <row r="75" s="5" customFormat="1" hidden="1" spans="1:9">
      <c r="A75" s="6">
        <v>999225298036330</v>
      </c>
      <c r="B75" s="7">
        <v>45137</v>
      </c>
      <c r="C75" s="7">
        <v>45138</v>
      </c>
      <c r="D75" s="5">
        <v>260</v>
      </c>
      <c r="E75" s="5" t="str">
        <f>VLOOKUP(A75,HOP!A:L,12,0)</f>
        <v>260.00</v>
      </c>
      <c r="F75" s="5" t="str">
        <f>VLOOKUP(A75,HOP!A:C,3,0)</f>
        <v>3629122</v>
      </c>
      <c r="G75" s="5">
        <f t="shared" si="2"/>
        <v>0</v>
      </c>
      <c r="H75" s="5" t="str">
        <f t="shared" si="3"/>
        <v>,3629122</v>
      </c>
      <c r="I75" s="5" t="str">
        <f>VLOOKUP(A75,HOP!A:U,21,0)</f>
        <v>直采</v>
      </c>
    </row>
    <row r="76" s="5" customFormat="1" hidden="1" spans="1:9">
      <c r="A76" s="6">
        <v>999225303204619</v>
      </c>
      <c r="B76" s="7">
        <v>45135</v>
      </c>
      <c r="C76" s="7">
        <v>45138</v>
      </c>
      <c r="D76" s="5">
        <v>3140</v>
      </c>
      <c r="E76" s="5" t="str">
        <f>VLOOKUP(A76,HOP!A:L,12,0)</f>
        <v>3140.00</v>
      </c>
      <c r="F76" s="5" t="str">
        <f>VLOOKUP(A76,HOP!A:C,3,0)</f>
        <v>3630208</v>
      </c>
      <c r="G76" s="5">
        <f t="shared" si="2"/>
        <v>0</v>
      </c>
      <c r="H76" s="5" t="str">
        <f t="shared" si="3"/>
        <v>,3630208</v>
      </c>
      <c r="I76" s="5" t="str">
        <f>VLOOKUP(A76,HOP!A:U,21,0)</f>
        <v>直采</v>
      </c>
    </row>
    <row r="77" s="5" customFormat="1" hidden="1" spans="1:9">
      <c r="A77" s="6">
        <v>999225305070201</v>
      </c>
      <c r="B77" s="7">
        <v>45137</v>
      </c>
      <c r="C77" s="7">
        <v>45138</v>
      </c>
      <c r="D77" s="5">
        <v>724</v>
      </c>
      <c r="E77" s="5" t="str">
        <f>VLOOKUP(A77,HOP!A:L,12,0)</f>
        <v>724.00</v>
      </c>
      <c r="F77" s="5" t="str">
        <f>VLOOKUP(A77,HOP!A:C,3,0)</f>
        <v>3630567</v>
      </c>
      <c r="G77" s="5">
        <f t="shared" si="2"/>
        <v>0</v>
      </c>
      <c r="H77" s="5" t="str">
        <f t="shared" si="3"/>
        <v>,3630567</v>
      </c>
      <c r="I77" s="5" t="str">
        <f>VLOOKUP(A77,HOP!A:U,21,0)</f>
        <v>直采</v>
      </c>
    </row>
    <row r="78" s="5" customFormat="1" hidden="1" spans="1:9">
      <c r="A78" s="6">
        <v>999225306791698</v>
      </c>
      <c r="B78" s="7">
        <v>45134</v>
      </c>
      <c r="C78" s="7">
        <v>45138</v>
      </c>
      <c r="D78" s="5">
        <v>4344</v>
      </c>
      <c r="E78" s="5" t="str">
        <f>VLOOKUP(A78,HOP!A:L,12,0)</f>
        <v>4344.00</v>
      </c>
      <c r="F78" s="5" t="str">
        <f>VLOOKUP(A78,HOP!A:C,3,0)</f>
        <v>3631020</v>
      </c>
      <c r="G78" s="5">
        <f t="shared" si="2"/>
        <v>0</v>
      </c>
      <c r="H78" s="5" t="str">
        <f t="shared" si="3"/>
        <v>,3631020</v>
      </c>
      <c r="I78" s="5" t="str">
        <f>VLOOKUP(A78,HOP!A:U,21,0)</f>
        <v>直采</v>
      </c>
    </row>
    <row r="79" s="5" customFormat="1" hidden="1" spans="1:9">
      <c r="A79" s="6">
        <v>999225319213768</v>
      </c>
      <c r="B79" s="7">
        <v>45134</v>
      </c>
      <c r="C79" s="7">
        <v>45138</v>
      </c>
      <c r="D79" s="5">
        <v>8772</v>
      </c>
      <c r="E79" s="5" t="str">
        <f>VLOOKUP(A79,HOP!A:L,12,0)</f>
        <v>8772.00</v>
      </c>
      <c r="F79" s="5" t="str">
        <f>VLOOKUP(A79,HOP!A:C,3,0)</f>
        <v>3633332</v>
      </c>
      <c r="G79" s="5">
        <f t="shared" si="2"/>
        <v>0</v>
      </c>
      <c r="H79" s="5" t="str">
        <f t="shared" si="3"/>
        <v>,3633332</v>
      </c>
      <c r="I79" s="5" t="str">
        <f>VLOOKUP(A79,HOP!A:U,21,0)</f>
        <v>直采</v>
      </c>
    </row>
    <row r="80" s="5" customFormat="1" hidden="1" spans="1:9">
      <c r="A80" s="6">
        <v>999225320953122</v>
      </c>
      <c r="B80" s="7">
        <v>45136</v>
      </c>
      <c r="C80" s="7">
        <v>45138</v>
      </c>
      <c r="D80" s="5">
        <v>1600</v>
      </c>
      <c r="E80" s="5" t="str">
        <f>VLOOKUP(A80,HOP!A:L,12,0)</f>
        <v>1600.00</v>
      </c>
      <c r="F80" s="5" t="str">
        <f>VLOOKUP(A80,HOP!A:C,3,0)</f>
        <v>3633767</v>
      </c>
      <c r="G80" s="5">
        <f t="shared" si="2"/>
        <v>0</v>
      </c>
      <c r="H80" s="5" t="str">
        <f t="shared" si="3"/>
        <v>,3633767</v>
      </c>
      <c r="I80" s="5" t="str">
        <f>VLOOKUP(A80,HOP!A:U,21,0)</f>
        <v>直采</v>
      </c>
    </row>
    <row r="81" s="5" customFormat="1" hidden="1" spans="1:9">
      <c r="A81" s="6">
        <v>999225334094359</v>
      </c>
      <c r="B81" s="7">
        <v>45135</v>
      </c>
      <c r="C81" s="7">
        <v>45138</v>
      </c>
      <c r="D81" s="5">
        <v>14820</v>
      </c>
      <c r="E81" s="5" t="str">
        <f>VLOOKUP(A81,HOP!A:L,12,0)</f>
        <v>14820.00</v>
      </c>
      <c r="F81" s="5" t="str">
        <f>VLOOKUP(A81,HOP!A:C,3,0)</f>
        <v>3636603</v>
      </c>
      <c r="G81" s="5">
        <f t="shared" si="2"/>
        <v>0</v>
      </c>
      <c r="H81" s="5" t="str">
        <f t="shared" si="3"/>
        <v>,3636603</v>
      </c>
      <c r="I81" s="5" t="str">
        <f>VLOOKUP(A81,HOP!A:U,21,0)</f>
        <v>直采</v>
      </c>
    </row>
    <row r="82" s="5" customFormat="1" hidden="1" spans="1:9">
      <c r="A82" s="6">
        <v>999225337944650</v>
      </c>
      <c r="B82" s="7">
        <v>45135</v>
      </c>
      <c r="C82" s="7">
        <v>45138</v>
      </c>
      <c r="D82" s="5">
        <v>2535</v>
      </c>
      <c r="E82" s="5" t="str">
        <f>VLOOKUP(A82,HOP!A:L,12,0)</f>
        <v>2535.00</v>
      </c>
      <c r="F82" s="5" t="str">
        <f>VLOOKUP(A82,HOP!A:C,3,0)</f>
        <v>3637026</v>
      </c>
      <c r="G82" s="5">
        <f t="shared" si="2"/>
        <v>0</v>
      </c>
      <c r="H82" s="5" t="str">
        <f t="shared" si="3"/>
        <v>,3637026</v>
      </c>
      <c r="I82" s="5" t="str">
        <f>VLOOKUP(A82,HOP!A:U,21,0)</f>
        <v>直采</v>
      </c>
    </row>
    <row r="83" s="5" customFormat="1" hidden="1" spans="1:9">
      <c r="A83" s="6">
        <v>999225338044086</v>
      </c>
      <c r="B83" s="7">
        <v>45135</v>
      </c>
      <c r="C83" s="7">
        <v>45138</v>
      </c>
      <c r="D83" s="5">
        <v>1209</v>
      </c>
      <c r="E83" s="5" t="str">
        <f>VLOOKUP(A83,HOP!A:L,12,0)</f>
        <v>1209.00</v>
      </c>
      <c r="F83" s="5" t="str">
        <f>VLOOKUP(A83,HOP!A:C,3,0)</f>
        <v>3637059</v>
      </c>
      <c r="G83" s="5">
        <f t="shared" si="2"/>
        <v>0</v>
      </c>
      <c r="H83" s="5" t="str">
        <f t="shared" si="3"/>
        <v>,3637059</v>
      </c>
      <c r="I83" s="5" t="str">
        <f>VLOOKUP(A83,HOP!A:U,21,0)</f>
        <v>直采</v>
      </c>
    </row>
    <row r="84" s="5" customFormat="1" hidden="1" spans="1:9">
      <c r="A84" s="6">
        <v>999225342155755</v>
      </c>
      <c r="B84" s="7">
        <v>45136</v>
      </c>
      <c r="C84" s="7">
        <v>45138</v>
      </c>
      <c r="D84" s="5">
        <v>2800</v>
      </c>
      <c r="E84" s="5" t="str">
        <f>VLOOKUP(A84,HOP!A:L,12,0)</f>
        <v>2800.00</v>
      </c>
      <c r="F84" s="5" t="str">
        <f>VLOOKUP(A84,HOP!A:C,3,0)</f>
        <v>3638005</v>
      </c>
      <c r="G84" s="5">
        <f t="shared" si="2"/>
        <v>0</v>
      </c>
      <c r="H84" s="5" t="str">
        <f t="shared" si="3"/>
        <v>,3638005</v>
      </c>
      <c r="I84" s="5" t="str">
        <f>VLOOKUP(A84,HOP!A:U,21,0)</f>
        <v>直采</v>
      </c>
    </row>
    <row r="85" s="5" customFormat="1" hidden="1" spans="1:9">
      <c r="A85" s="6">
        <v>999225342781026</v>
      </c>
      <c r="B85" s="7">
        <v>45137</v>
      </c>
      <c r="C85" s="7">
        <v>45138</v>
      </c>
      <c r="D85" s="5">
        <v>0</v>
      </c>
      <c r="E85" s="5" t="e">
        <f>VLOOKUP(A85,HOP!A:L,12,0)</f>
        <v>#N/A</v>
      </c>
      <c r="F85" s="5" t="e">
        <f>VLOOKUP(A85,HOP!A:C,3,0)</f>
        <v>#N/A</v>
      </c>
      <c r="G85" s="5" t="e">
        <f t="shared" si="2"/>
        <v>#N/A</v>
      </c>
      <c r="H85" s="5" t="e">
        <f t="shared" si="3"/>
        <v>#N/A</v>
      </c>
      <c r="I85" s="5" t="e">
        <f>VLOOKUP(A85,HOP!A:U,21,0)</f>
        <v>#N/A</v>
      </c>
    </row>
    <row r="86" s="5" customFormat="1" hidden="1" spans="1:9">
      <c r="A86" s="6">
        <v>999225346776622</v>
      </c>
      <c r="B86" s="7">
        <v>45135</v>
      </c>
      <c r="C86" s="7">
        <v>45138</v>
      </c>
      <c r="D86" s="5">
        <v>1209</v>
      </c>
      <c r="E86" s="5" t="str">
        <f>VLOOKUP(A86,HOP!A:L,12,0)</f>
        <v>1209.00</v>
      </c>
      <c r="F86" s="5" t="str">
        <f>VLOOKUP(A86,HOP!A:C,3,0)</f>
        <v>3639058</v>
      </c>
      <c r="G86" s="5">
        <f t="shared" si="2"/>
        <v>0</v>
      </c>
      <c r="H86" s="5" t="str">
        <f t="shared" si="3"/>
        <v>,3639058</v>
      </c>
      <c r="I86" s="5" t="str">
        <f>VLOOKUP(A86,HOP!A:U,21,0)</f>
        <v>直采</v>
      </c>
    </row>
    <row r="87" s="5" customFormat="1" hidden="1" spans="1:9">
      <c r="A87" s="6">
        <v>999225351283455</v>
      </c>
      <c r="B87" s="7">
        <v>45135</v>
      </c>
      <c r="C87" s="7">
        <v>45138</v>
      </c>
      <c r="D87" s="5">
        <v>3322</v>
      </c>
      <c r="E87" s="5" t="str">
        <f>VLOOKUP(A87,HOP!A:L,12,0)</f>
        <v>3322.00</v>
      </c>
      <c r="F87" s="5" t="str">
        <f>VLOOKUP(A87,HOP!A:C,3,0)</f>
        <v>3640478</v>
      </c>
      <c r="G87" s="5">
        <f t="shared" si="2"/>
        <v>0</v>
      </c>
      <c r="H87" s="5" t="str">
        <f t="shared" si="3"/>
        <v>,3640478</v>
      </c>
      <c r="I87" s="5" t="str">
        <f>VLOOKUP(A87,HOP!A:U,21,0)</f>
        <v>直采</v>
      </c>
    </row>
    <row r="88" s="5" customFormat="1" hidden="1" spans="1:9">
      <c r="A88" s="6">
        <v>999225366952531</v>
      </c>
      <c r="B88" s="7">
        <v>45136</v>
      </c>
      <c r="C88" s="7">
        <v>45138</v>
      </c>
      <c r="D88" s="5">
        <v>3189</v>
      </c>
      <c r="E88" s="5" t="str">
        <f>VLOOKUP(A88,HOP!A:L,12,0)</f>
        <v>3189.00</v>
      </c>
      <c r="F88" s="5" t="str">
        <f>VLOOKUP(A88,HOP!A:C,3,0)</f>
        <v>3643098</v>
      </c>
      <c r="G88" s="5">
        <f t="shared" si="2"/>
        <v>0</v>
      </c>
      <c r="H88" s="5" t="str">
        <f t="shared" si="3"/>
        <v>,3643098</v>
      </c>
      <c r="I88" s="5" t="str">
        <f>VLOOKUP(A88,HOP!A:U,21,0)</f>
        <v>直采</v>
      </c>
    </row>
    <row r="89" s="5" customFormat="1" hidden="1" spans="1:9">
      <c r="A89" s="6">
        <v>999225366958766</v>
      </c>
      <c r="B89" s="7">
        <v>45136</v>
      </c>
      <c r="C89" s="7">
        <v>45138</v>
      </c>
      <c r="D89" s="5">
        <v>776</v>
      </c>
      <c r="E89" s="5" t="str">
        <f>VLOOKUP(A89,HOP!A:L,12,0)</f>
        <v>776.00</v>
      </c>
      <c r="F89" s="5" t="str">
        <f>VLOOKUP(A89,HOP!A:C,3,0)</f>
        <v>3643100</v>
      </c>
      <c r="G89" s="5">
        <f t="shared" si="2"/>
        <v>0</v>
      </c>
      <c r="H89" s="5" t="str">
        <f t="shared" si="3"/>
        <v>,3643100</v>
      </c>
      <c r="I89" s="5" t="str">
        <f>VLOOKUP(A89,HOP!A:U,21,0)</f>
        <v>直采</v>
      </c>
    </row>
    <row r="90" s="5" customFormat="1" hidden="1" spans="1:9">
      <c r="A90" s="6">
        <v>999225369181382</v>
      </c>
      <c r="B90" s="7">
        <v>45135</v>
      </c>
      <c r="C90" s="7">
        <v>45138</v>
      </c>
      <c r="D90" s="5">
        <v>1152</v>
      </c>
      <c r="E90" s="5" t="str">
        <f>VLOOKUP(A90,HOP!A:L,12,0)</f>
        <v>1152.00</v>
      </c>
      <c r="F90" s="5" t="str">
        <f>VLOOKUP(A90,HOP!A:C,3,0)</f>
        <v>3643866</v>
      </c>
      <c r="G90" s="5">
        <f t="shared" si="2"/>
        <v>0</v>
      </c>
      <c r="H90" s="5" t="str">
        <f t="shared" si="3"/>
        <v>,3643866</v>
      </c>
      <c r="I90" s="5" t="str">
        <f>VLOOKUP(A90,HOP!A:U,21,0)</f>
        <v>直采</v>
      </c>
    </row>
    <row r="91" s="5" customFormat="1" hidden="1" spans="1:9">
      <c r="A91" s="6">
        <v>999225372839352</v>
      </c>
      <c r="B91" s="7">
        <v>45137</v>
      </c>
      <c r="C91" s="7">
        <v>45138</v>
      </c>
      <c r="D91" s="5">
        <v>2200</v>
      </c>
      <c r="E91" s="5" t="str">
        <f>VLOOKUP(A91,HOP!A:L,12,0)</f>
        <v>2200.00</v>
      </c>
      <c r="F91" s="5" t="str">
        <f>VLOOKUP(A91,HOP!A:C,3,0)</f>
        <v>3644433</v>
      </c>
      <c r="G91" s="5">
        <f t="shared" si="2"/>
        <v>0</v>
      </c>
      <c r="H91" s="5" t="str">
        <f t="shared" si="3"/>
        <v>,3644433</v>
      </c>
      <c r="I91" s="5" t="str">
        <f>VLOOKUP(A91,HOP!A:U,21,0)</f>
        <v>直采</v>
      </c>
    </row>
    <row r="92" s="5" customFormat="1" hidden="1" spans="1:9">
      <c r="A92" s="6">
        <v>999224939416102</v>
      </c>
      <c r="B92" s="7">
        <v>45132</v>
      </c>
      <c r="C92" s="7">
        <v>45138</v>
      </c>
      <c r="D92" s="5">
        <v>0</v>
      </c>
      <c r="E92" s="5" t="e">
        <f>VLOOKUP(A92,HOP!A:L,12,0)</f>
        <v>#N/A</v>
      </c>
      <c r="F92" s="5" t="e">
        <f>VLOOKUP(A92,HOP!A:C,3,0)</f>
        <v>#N/A</v>
      </c>
      <c r="G92" s="5" t="e">
        <f t="shared" si="2"/>
        <v>#N/A</v>
      </c>
      <c r="H92" s="5" t="e">
        <f t="shared" si="3"/>
        <v>#N/A</v>
      </c>
      <c r="I92" s="5" t="e">
        <f>VLOOKUP(A92,HOP!A:U,21,0)</f>
        <v>#N/A</v>
      </c>
    </row>
    <row r="93" s="5" customFormat="1" hidden="1" spans="1:9">
      <c r="A93" s="6">
        <v>999225377212277</v>
      </c>
      <c r="B93" s="7">
        <v>45137</v>
      </c>
      <c r="C93" s="7">
        <v>45138</v>
      </c>
      <c r="D93" s="5">
        <v>1563</v>
      </c>
      <c r="E93" s="5" t="str">
        <f>VLOOKUP(A93,HOP!A:L,12,0)</f>
        <v>1563.00</v>
      </c>
      <c r="F93" s="5" t="str">
        <f>VLOOKUP(A93,HOP!A:C,3,0)</f>
        <v>3645348</v>
      </c>
      <c r="G93" s="5">
        <f t="shared" si="2"/>
        <v>0</v>
      </c>
      <c r="H93" s="5" t="str">
        <f t="shared" si="3"/>
        <v>,3645348</v>
      </c>
      <c r="I93" s="5" t="str">
        <f>VLOOKUP(A93,HOP!A:U,21,0)</f>
        <v>直采</v>
      </c>
    </row>
    <row r="94" s="5" customFormat="1" hidden="1" spans="1:9">
      <c r="A94" s="6">
        <v>999225379342178</v>
      </c>
      <c r="B94" s="7">
        <v>45136</v>
      </c>
      <c r="C94" s="7">
        <v>45138</v>
      </c>
      <c r="D94" s="5">
        <v>2490</v>
      </c>
      <c r="E94" s="5" t="str">
        <f>VLOOKUP(A94,HOP!A:L,12,0)</f>
        <v>2490.00</v>
      </c>
      <c r="F94" s="5" t="str">
        <f>VLOOKUP(A94,HOP!A:C,3,0)</f>
        <v>3645871</v>
      </c>
      <c r="G94" s="5">
        <f t="shared" si="2"/>
        <v>0</v>
      </c>
      <c r="H94" s="5" t="str">
        <f t="shared" si="3"/>
        <v>,3645871</v>
      </c>
      <c r="I94" s="5" t="str">
        <f>VLOOKUP(A94,HOP!A:U,21,0)</f>
        <v>直采</v>
      </c>
    </row>
    <row r="95" s="5" customFormat="1" hidden="1" spans="1:9">
      <c r="A95" s="6">
        <v>999225380763092</v>
      </c>
      <c r="B95" s="7">
        <v>45135</v>
      </c>
      <c r="C95" s="7">
        <v>45138</v>
      </c>
      <c r="D95" s="5">
        <v>3706</v>
      </c>
      <c r="E95" s="5" t="str">
        <f>VLOOKUP(A95,HOP!A:L,12,0)</f>
        <v>3706.00</v>
      </c>
      <c r="F95" s="5" t="str">
        <f>VLOOKUP(A95,HOP!A:C,3,0)</f>
        <v>3646202</v>
      </c>
      <c r="G95" s="5">
        <f t="shared" si="2"/>
        <v>0</v>
      </c>
      <c r="H95" s="5" t="str">
        <f t="shared" si="3"/>
        <v>,3646202</v>
      </c>
      <c r="I95" s="5" t="str">
        <f>VLOOKUP(A95,HOP!A:U,21,0)</f>
        <v>直采</v>
      </c>
    </row>
    <row r="96" s="5" customFormat="1" hidden="1" spans="1:9">
      <c r="A96" s="6">
        <v>999225386280770</v>
      </c>
      <c r="B96" s="7">
        <v>45134</v>
      </c>
      <c r="C96" s="7">
        <v>45138</v>
      </c>
      <c r="D96" s="5">
        <v>13870</v>
      </c>
      <c r="E96" s="5" t="str">
        <f>VLOOKUP(A96,HOP!A:L,12,0)</f>
        <v>13870.00</v>
      </c>
      <c r="F96" s="5" t="str">
        <f>VLOOKUP(A96,HOP!A:C,3,0)</f>
        <v>3647724</v>
      </c>
      <c r="G96" s="5">
        <f t="shared" si="2"/>
        <v>0</v>
      </c>
      <c r="H96" s="5" t="str">
        <f t="shared" si="3"/>
        <v>,3647724</v>
      </c>
      <c r="I96" s="5" t="str">
        <f>VLOOKUP(A96,HOP!A:U,21,0)</f>
        <v>直采</v>
      </c>
    </row>
    <row r="97" s="5" customFormat="1" hidden="1" spans="1:9">
      <c r="A97" s="6">
        <v>999225386554139</v>
      </c>
      <c r="B97" s="7">
        <v>45135</v>
      </c>
      <c r="C97" s="7">
        <v>45138</v>
      </c>
      <c r="D97" s="5">
        <v>3366</v>
      </c>
      <c r="E97" s="5" t="str">
        <f>VLOOKUP(A97,HOP!A:L,12,0)</f>
        <v>3366.00</v>
      </c>
      <c r="F97" s="5" t="str">
        <f>VLOOKUP(A97,HOP!A:C,3,0)</f>
        <v>3647781</v>
      </c>
      <c r="G97" s="5">
        <f t="shared" si="2"/>
        <v>0</v>
      </c>
      <c r="H97" s="5" t="str">
        <f t="shared" si="3"/>
        <v>,3647781</v>
      </c>
      <c r="I97" s="5" t="str">
        <f>VLOOKUP(A97,HOP!A:U,21,0)</f>
        <v>直采</v>
      </c>
    </row>
    <row r="98" s="5" customFormat="1" hidden="1" spans="1:9">
      <c r="A98" s="6">
        <v>999225390175413</v>
      </c>
      <c r="B98" s="7">
        <v>45137</v>
      </c>
      <c r="C98" s="7">
        <v>45138</v>
      </c>
      <c r="D98" s="5">
        <v>566</v>
      </c>
      <c r="E98" s="5" t="str">
        <f>VLOOKUP(A98,HOP!A:L,12,0)</f>
        <v>566.00</v>
      </c>
      <c r="F98" s="5" t="str">
        <f>VLOOKUP(A98,HOP!A:C,3,0)</f>
        <v>3648011</v>
      </c>
      <c r="G98" s="5">
        <f t="shared" si="2"/>
        <v>0</v>
      </c>
      <c r="H98" s="5" t="str">
        <f t="shared" si="3"/>
        <v>,3648011</v>
      </c>
      <c r="I98" s="5" t="str">
        <f>VLOOKUP(A98,HOP!A:U,21,0)</f>
        <v>直采</v>
      </c>
    </row>
    <row r="99" s="5" customFormat="1" hidden="1" spans="1:9">
      <c r="A99" s="6">
        <v>25395525830</v>
      </c>
      <c r="B99" s="7">
        <v>45137</v>
      </c>
      <c r="C99" s="7">
        <v>45138</v>
      </c>
      <c r="D99" s="5">
        <v>958</v>
      </c>
      <c r="E99" s="5" t="str">
        <f>VLOOKUP(A99,HOP!A:L,12,0)</f>
        <v>958.00</v>
      </c>
      <c r="F99" s="5" t="str">
        <f>VLOOKUP(A99,HOP!A:C,3,0)</f>
        <v>3649047</v>
      </c>
      <c r="G99" s="5">
        <f t="shared" si="2"/>
        <v>0</v>
      </c>
      <c r="H99" s="5" t="str">
        <f t="shared" si="3"/>
        <v>,3649047</v>
      </c>
      <c r="I99" s="5" t="str">
        <f>VLOOKUP(A99,HOP!A:U,21,0)</f>
        <v>直采</v>
      </c>
    </row>
    <row r="100" s="5" customFormat="1" hidden="1" spans="1:9">
      <c r="A100" s="6">
        <v>999225400122091</v>
      </c>
      <c r="B100" s="7">
        <v>45135</v>
      </c>
      <c r="C100" s="7">
        <v>45138</v>
      </c>
      <c r="D100" s="5">
        <v>1170</v>
      </c>
      <c r="E100" s="5" t="str">
        <f>VLOOKUP(A100,HOP!A:L,12,0)</f>
        <v>1170.00</v>
      </c>
      <c r="F100" s="5" t="str">
        <f>VLOOKUP(A100,HOP!A:C,3,0)</f>
        <v>3650040</v>
      </c>
      <c r="G100" s="5">
        <f t="shared" si="2"/>
        <v>0</v>
      </c>
      <c r="H100" s="5" t="str">
        <f t="shared" si="3"/>
        <v>,3650040</v>
      </c>
      <c r="I100" s="5" t="str">
        <f>VLOOKUP(A100,HOP!A:U,21,0)</f>
        <v>直采</v>
      </c>
    </row>
    <row r="101" s="5" customFormat="1" hidden="1" spans="1:9">
      <c r="A101" s="6">
        <v>999225396714413</v>
      </c>
      <c r="B101" s="7">
        <v>45136</v>
      </c>
      <c r="C101" s="7">
        <v>45138</v>
      </c>
      <c r="D101" s="5">
        <v>3666</v>
      </c>
      <c r="E101" s="5" t="str">
        <f>VLOOKUP(A101,HOP!A:L,12,0)</f>
        <v>3666.00</v>
      </c>
      <c r="F101" s="5" t="str">
        <f>VLOOKUP(A101,HOP!A:C,3,0)</f>
        <v>3649346</v>
      </c>
      <c r="G101" s="5">
        <f t="shared" si="2"/>
        <v>0</v>
      </c>
      <c r="H101" s="5" t="str">
        <f t="shared" si="3"/>
        <v>,3649346</v>
      </c>
      <c r="I101" s="5" t="str">
        <f>VLOOKUP(A101,HOP!A:U,21,0)</f>
        <v>直采</v>
      </c>
    </row>
    <row r="102" s="5" customFormat="1" hidden="1" spans="1:9">
      <c r="A102" s="6">
        <v>999225413969469</v>
      </c>
      <c r="B102" s="7">
        <v>45133</v>
      </c>
      <c r="C102" s="7">
        <v>45138</v>
      </c>
      <c r="D102" s="5">
        <v>7300</v>
      </c>
      <c r="E102" s="5" t="str">
        <f>VLOOKUP(A102,HOP!A:L,12,0)</f>
        <v>7300.00</v>
      </c>
      <c r="F102" s="5" t="str">
        <f>VLOOKUP(A102,HOP!A:C,3,0)</f>
        <v>3652451</v>
      </c>
      <c r="G102" s="5">
        <f t="shared" si="2"/>
        <v>0</v>
      </c>
      <c r="H102" s="5" t="str">
        <f t="shared" si="3"/>
        <v>,3652451</v>
      </c>
      <c r="I102" s="5" t="str">
        <f>VLOOKUP(A102,HOP!A:U,21,0)</f>
        <v>直采</v>
      </c>
    </row>
    <row r="103" s="5" customFormat="1" hidden="1" spans="1:9">
      <c r="A103" s="6">
        <v>999225414370214</v>
      </c>
      <c r="B103" s="7">
        <v>45137</v>
      </c>
      <c r="C103" s="7">
        <v>45138</v>
      </c>
      <c r="D103" s="5">
        <v>1768</v>
      </c>
      <c r="E103" s="5" t="str">
        <f>VLOOKUP(A103,HOP!A:L,12,0)</f>
        <v>1768.00</v>
      </c>
      <c r="F103" s="5" t="str">
        <f>VLOOKUP(A103,HOP!A:C,3,0)</f>
        <v>3652503</v>
      </c>
      <c r="G103" s="5">
        <f t="shared" si="2"/>
        <v>0</v>
      </c>
      <c r="H103" s="5" t="str">
        <f t="shared" si="3"/>
        <v>,3652503</v>
      </c>
      <c r="I103" s="5" t="str">
        <f>VLOOKUP(A103,HOP!A:U,21,0)</f>
        <v>直采</v>
      </c>
    </row>
    <row r="104" s="5" customFormat="1" hidden="1" spans="1:9">
      <c r="A104" s="6">
        <v>999225419851099</v>
      </c>
      <c r="B104" s="7">
        <v>45132</v>
      </c>
      <c r="C104" s="7">
        <v>45138</v>
      </c>
      <c r="D104" s="5">
        <v>1746</v>
      </c>
      <c r="E104" s="5" t="str">
        <f>VLOOKUP(A104,HOP!A:L,12,0)</f>
        <v>1746.00</v>
      </c>
      <c r="F104" s="5" t="str">
        <f>VLOOKUP(A104,HOP!A:C,3,0)</f>
        <v>3653782</v>
      </c>
      <c r="G104" s="5">
        <f t="shared" si="2"/>
        <v>0</v>
      </c>
      <c r="H104" s="5" t="str">
        <f t="shared" si="3"/>
        <v>,3653782</v>
      </c>
      <c r="I104" s="5" t="str">
        <f>VLOOKUP(A104,HOP!A:U,21,0)</f>
        <v>直采</v>
      </c>
    </row>
    <row r="105" s="5" customFormat="1" spans="1:15">
      <c r="A105" s="6">
        <v>999225420447547</v>
      </c>
      <c r="B105" s="7">
        <v>45136</v>
      </c>
      <c r="C105" s="7">
        <v>45138</v>
      </c>
      <c r="D105" s="5">
        <v>436</v>
      </c>
      <c r="E105" s="5" t="str">
        <f>VLOOKUP(A105,HOP!A:L,12,0)</f>
        <v>0.00</v>
      </c>
      <c r="F105" s="5" t="str">
        <f>VLOOKUP(A105,HOP!A:C,3,0)</f>
        <v>3653978</v>
      </c>
      <c r="G105" s="5">
        <f t="shared" si="2"/>
        <v>436</v>
      </c>
      <c r="H105" s="5" t="str">
        <f t="shared" si="3"/>
        <v>,3653978</v>
      </c>
      <c r="I105" s="5" t="str">
        <f>VLOOKUP(A105,HOP!A:U,21,0)</f>
        <v>直采</v>
      </c>
      <c r="J105" s="5" t="s">
        <v>1273</v>
      </c>
      <c r="O105" s="5" t="s">
        <v>1274</v>
      </c>
    </row>
    <row r="106" s="5" customFormat="1" hidden="1" spans="1:9">
      <c r="A106" s="6">
        <v>999225420549675</v>
      </c>
      <c r="B106" s="7">
        <v>45136</v>
      </c>
      <c r="C106" s="7">
        <v>45138</v>
      </c>
      <c r="D106" s="5">
        <v>2206</v>
      </c>
      <c r="E106" s="5" t="str">
        <f>VLOOKUP(A106,HOP!A:L,12,0)</f>
        <v>2206.00</v>
      </c>
      <c r="F106" s="5" t="str">
        <f>VLOOKUP(A106,HOP!A:C,3,0)</f>
        <v>3653992</v>
      </c>
      <c r="G106" s="5">
        <f t="shared" si="2"/>
        <v>0</v>
      </c>
      <c r="H106" s="5" t="str">
        <f t="shared" si="3"/>
        <v>,3653992</v>
      </c>
      <c r="I106" s="5" t="str">
        <f>VLOOKUP(A106,HOP!A:U,21,0)</f>
        <v>直采</v>
      </c>
    </row>
    <row r="107" s="5" customFormat="1" hidden="1" spans="1:9">
      <c r="A107" s="6">
        <v>999225420584466</v>
      </c>
      <c r="B107" s="7">
        <v>45136</v>
      </c>
      <c r="C107" s="7">
        <v>45138</v>
      </c>
      <c r="D107" s="5">
        <v>852</v>
      </c>
      <c r="E107" s="5" t="str">
        <f>VLOOKUP(A107,HOP!A:L,12,0)</f>
        <v>852.00</v>
      </c>
      <c r="F107" s="5" t="str">
        <f>VLOOKUP(A107,HOP!A:C,3,0)</f>
        <v>3653996</v>
      </c>
      <c r="G107" s="5">
        <f t="shared" si="2"/>
        <v>0</v>
      </c>
      <c r="H107" s="5" t="str">
        <f t="shared" si="3"/>
        <v>,3653996</v>
      </c>
      <c r="I107" s="5" t="str">
        <f>VLOOKUP(A107,HOP!A:U,21,0)</f>
        <v>直采</v>
      </c>
    </row>
    <row r="108" s="5" customFormat="1" spans="1:15">
      <c r="A108" s="6">
        <v>999225422935259</v>
      </c>
      <c r="B108" s="7">
        <v>45136</v>
      </c>
      <c r="C108" s="7">
        <v>45138</v>
      </c>
      <c r="D108" s="5">
        <v>436</v>
      </c>
      <c r="E108" s="5" t="str">
        <f>VLOOKUP(A108,HOP!A:L,12,0)</f>
        <v>0.00</v>
      </c>
      <c r="F108" s="5" t="str">
        <f>VLOOKUP(A108,HOP!A:C,3,0)</f>
        <v>3654603</v>
      </c>
      <c r="G108" s="5">
        <f t="shared" si="2"/>
        <v>436</v>
      </c>
      <c r="H108" s="5" t="str">
        <f t="shared" si="3"/>
        <v>,3654603</v>
      </c>
      <c r="I108" s="5" t="str">
        <f>VLOOKUP(A108,HOP!A:U,21,0)</f>
        <v>直采</v>
      </c>
      <c r="J108" s="5" t="s">
        <v>1275</v>
      </c>
      <c r="O108" s="5" t="s">
        <v>1276</v>
      </c>
    </row>
    <row r="109" s="5" customFormat="1" hidden="1" spans="1:9">
      <c r="A109" s="6">
        <v>999225423464950</v>
      </c>
      <c r="B109" s="7">
        <v>45136</v>
      </c>
      <c r="C109" s="7">
        <v>45138</v>
      </c>
      <c r="D109" s="5">
        <v>806</v>
      </c>
      <c r="E109" s="5" t="str">
        <f>VLOOKUP(A109,HOP!A:L,12,0)</f>
        <v>806.00</v>
      </c>
      <c r="F109" s="5" t="str">
        <f>VLOOKUP(A109,HOP!A:C,3,0)</f>
        <v>3654724</v>
      </c>
      <c r="G109" s="5">
        <f t="shared" si="2"/>
        <v>0</v>
      </c>
      <c r="H109" s="5" t="str">
        <f t="shared" si="3"/>
        <v>,3654724</v>
      </c>
      <c r="I109" s="5" t="str">
        <f>VLOOKUP(A109,HOP!A:U,21,0)</f>
        <v>直采</v>
      </c>
    </row>
    <row r="110" s="5" customFormat="1" hidden="1" spans="1:9">
      <c r="A110" s="6">
        <v>999225423628247</v>
      </c>
      <c r="B110" s="7">
        <v>45136</v>
      </c>
      <c r="C110" s="7">
        <v>45138</v>
      </c>
      <c r="D110" s="5">
        <v>5538</v>
      </c>
      <c r="E110" s="5" t="str">
        <f>VLOOKUP(A110,HOP!A:L,12,0)</f>
        <v>5538.00</v>
      </c>
      <c r="F110" s="5" t="str">
        <f>VLOOKUP(A110,HOP!A:C,3,0)</f>
        <v>3654771</v>
      </c>
      <c r="G110" s="5">
        <f t="shared" si="2"/>
        <v>0</v>
      </c>
      <c r="H110" s="5" t="str">
        <f t="shared" si="3"/>
        <v>,3654771</v>
      </c>
      <c r="I110" s="5" t="str">
        <f>VLOOKUP(A110,HOP!A:U,21,0)</f>
        <v>直采</v>
      </c>
    </row>
    <row r="111" s="5" customFormat="1" hidden="1" spans="1:9">
      <c r="A111" s="6">
        <v>999225425255211</v>
      </c>
      <c r="B111" s="7">
        <v>45136</v>
      </c>
      <c r="C111" s="7">
        <v>45138</v>
      </c>
      <c r="D111" s="5">
        <v>1500</v>
      </c>
      <c r="E111" s="5" t="str">
        <f>VLOOKUP(A111,HOP!A:L,12,0)</f>
        <v>1500.00</v>
      </c>
      <c r="F111" s="5" t="str">
        <f>VLOOKUP(A111,HOP!A:C,3,0)</f>
        <v>3655158</v>
      </c>
      <c r="G111" s="5">
        <f t="shared" si="2"/>
        <v>0</v>
      </c>
      <c r="H111" s="5" t="str">
        <f t="shared" si="3"/>
        <v>,3655158</v>
      </c>
      <c r="I111" s="5" t="str">
        <f>VLOOKUP(A111,HOP!A:U,21,0)</f>
        <v>直采</v>
      </c>
    </row>
    <row r="112" s="5" customFormat="1" hidden="1" spans="1:9">
      <c r="A112" s="6">
        <v>999225425800073</v>
      </c>
      <c r="B112" s="7">
        <v>45136</v>
      </c>
      <c r="C112" s="7">
        <v>45138</v>
      </c>
      <c r="D112" s="5">
        <v>921</v>
      </c>
      <c r="E112" s="5" t="str">
        <f>VLOOKUP(A112,HOP!A:L,12,0)</f>
        <v>921.00</v>
      </c>
      <c r="F112" s="5" t="str">
        <f>VLOOKUP(A112,HOP!A:C,3,0)</f>
        <v>3655318</v>
      </c>
      <c r="G112" s="5">
        <f t="shared" si="2"/>
        <v>0</v>
      </c>
      <c r="H112" s="5" t="str">
        <f t="shared" si="3"/>
        <v>,3655318</v>
      </c>
      <c r="I112" s="5" t="str">
        <f>VLOOKUP(A112,HOP!A:U,21,0)</f>
        <v>直采</v>
      </c>
    </row>
    <row r="113" s="5" customFormat="1" hidden="1" spans="1:9">
      <c r="A113" s="6">
        <v>999225426198201</v>
      </c>
      <c r="B113" s="7">
        <v>45137</v>
      </c>
      <c r="C113" s="7">
        <v>45138</v>
      </c>
      <c r="D113" s="5">
        <v>1999</v>
      </c>
      <c r="E113" s="5" t="str">
        <f>VLOOKUP(A113,HOP!A:L,12,0)</f>
        <v>1999.00</v>
      </c>
      <c r="F113" s="5" t="str">
        <f>VLOOKUP(A113,HOP!A:C,3,0)</f>
        <v>3655451</v>
      </c>
      <c r="G113" s="5">
        <f t="shared" si="2"/>
        <v>0</v>
      </c>
      <c r="H113" s="5" t="str">
        <f t="shared" si="3"/>
        <v>,3655451</v>
      </c>
      <c r="I113" s="5" t="str">
        <f>VLOOKUP(A113,HOP!A:U,21,0)</f>
        <v>直采</v>
      </c>
    </row>
    <row r="114" s="5" customFormat="1" hidden="1" spans="1:9">
      <c r="A114" s="6">
        <v>999225426608327</v>
      </c>
      <c r="B114" s="7">
        <v>45135</v>
      </c>
      <c r="C114" s="7">
        <v>45138</v>
      </c>
      <c r="D114" s="5">
        <v>9717</v>
      </c>
      <c r="E114" s="5" t="str">
        <f>VLOOKUP(A114,HOP!A:L,12,0)</f>
        <v>9717.00</v>
      </c>
      <c r="F114" s="5" t="str">
        <f>VLOOKUP(A114,HOP!A:C,3,0)</f>
        <v>3655528</v>
      </c>
      <c r="G114" s="5">
        <f t="shared" si="2"/>
        <v>0</v>
      </c>
      <c r="H114" s="5" t="str">
        <f t="shared" si="3"/>
        <v>,3655528</v>
      </c>
      <c r="I114" s="5" t="str">
        <f>VLOOKUP(A114,HOP!A:U,21,0)</f>
        <v>直采</v>
      </c>
    </row>
    <row r="115" s="5" customFormat="1" hidden="1" spans="1:9">
      <c r="A115" s="6">
        <v>999225444526885</v>
      </c>
      <c r="B115" s="7">
        <v>45136</v>
      </c>
      <c r="C115" s="7">
        <v>45138</v>
      </c>
      <c r="D115" s="5">
        <v>746</v>
      </c>
      <c r="E115" s="5" t="str">
        <f>VLOOKUP(A115,HOP!A:L,12,0)</f>
        <v>746.00</v>
      </c>
      <c r="F115" s="5" t="str">
        <f>VLOOKUP(A115,HOP!A:C,3,0)</f>
        <v>3658126</v>
      </c>
      <c r="G115" s="5">
        <f t="shared" si="2"/>
        <v>0</v>
      </c>
      <c r="H115" s="5" t="str">
        <f t="shared" si="3"/>
        <v>,3658126</v>
      </c>
      <c r="I115" s="5" t="str">
        <f>VLOOKUP(A115,HOP!A:U,21,0)</f>
        <v>直采</v>
      </c>
    </row>
    <row r="116" s="5" customFormat="1" hidden="1" spans="1:9">
      <c r="A116" s="6">
        <v>999225444856007</v>
      </c>
      <c r="B116" s="7">
        <v>45136</v>
      </c>
      <c r="C116" s="7">
        <v>45138</v>
      </c>
      <c r="D116" s="5">
        <v>0</v>
      </c>
      <c r="E116" s="5" t="str">
        <f>VLOOKUP(A116,HOP!A:L,12,0)</f>
        <v>0.00</v>
      </c>
      <c r="F116" s="5" t="str">
        <f>VLOOKUP(A116,HOP!A:C,3,0)</f>
        <v>3658171</v>
      </c>
      <c r="G116" s="5">
        <f t="shared" si="2"/>
        <v>0</v>
      </c>
      <c r="H116" s="5" t="str">
        <f t="shared" si="3"/>
        <v>,3658171</v>
      </c>
      <c r="I116" s="5" t="str">
        <f>VLOOKUP(A116,HOP!A:U,21,0)</f>
        <v>直采</v>
      </c>
    </row>
    <row r="117" s="5" customFormat="1" hidden="1" spans="1:9">
      <c r="A117" s="6">
        <v>999225448294587</v>
      </c>
      <c r="B117" s="7">
        <v>45134</v>
      </c>
      <c r="C117" s="7">
        <v>45138</v>
      </c>
      <c r="D117" s="5">
        <v>8362</v>
      </c>
      <c r="E117" s="5" t="str">
        <f>VLOOKUP(A117,HOP!A:L,12,0)</f>
        <v>8362.00</v>
      </c>
      <c r="F117" s="5" t="str">
        <f>VLOOKUP(A117,HOP!A:C,3,0)</f>
        <v>3658983</v>
      </c>
      <c r="G117" s="5">
        <f t="shared" si="2"/>
        <v>0</v>
      </c>
      <c r="H117" s="5" t="str">
        <f t="shared" si="3"/>
        <v>,3658983</v>
      </c>
      <c r="I117" s="5" t="str">
        <f>VLOOKUP(A117,HOP!A:U,21,0)</f>
        <v>直采</v>
      </c>
    </row>
    <row r="118" s="5" customFormat="1" hidden="1" spans="1:9">
      <c r="A118" s="6">
        <v>999225448695806</v>
      </c>
      <c r="B118" s="7">
        <v>45136</v>
      </c>
      <c r="C118" s="7">
        <v>45138</v>
      </c>
      <c r="D118" s="5">
        <v>2282</v>
      </c>
      <c r="E118" s="5" t="str">
        <f>VLOOKUP(A118,HOP!A:L,12,0)</f>
        <v>2282.00</v>
      </c>
      <c r="F118" s="5" t="str">
        <f>VLOOKUP(A118,HOP!A:C,3,0)</f>
        <v>3659054</v>
      </c>
      <c r="G118" s="5">
        <f t="shared" si="2"/>
        <v>0</v>
      </c>
      <c r="H118" s="5" t="str">
        <f t="shared" si="3"/>
        <v>,3659054</v>
      </c>
      <c r="I118" s="5" t="str">
        <f>VLOOKUP(A118,HOP!A:U,21,0)</f>
        <v>直采</v>
      </c>
    </row>
    <row r="119" s="5" customFormat="1" hidden="1" spans="1:9">
      <c r="A119" s="6">
        <v>25448839268</v>
      </c>
      <c r="B119" s="7">
        <v>45136</v>
      </c>
      <c r="C119" s="7">
        <v>45138</v>
      </c>
      <c r="D119" s="5">
        <v>7170</v>
      </c>
      <c r="E119" s="5" t="str">
        <f>VLOOKUP(A119,HOP!A:L,12,0)</f>
        <v>7170.00</v>
      </c>
      <c r="F119" s="5" t="str">
        <f>VLOOKUP(A119,HOP!A:C,3,0)</f>
        <v>3659085</v>
      </c>
      <c r="G119" s="5">
        <f t="shared" si="2"/>
        <v>0</v>
      </c>
      <c r="H119" s="5" t="str">
        <f t="shared" si="3"/>
        <v>,3659085</v>
      </c>
      <c r="I119" s="5" t="str">
        <f>VLOOKUP(A119,HOP!A:U,21,0)</f>
        <v>直采</v>
      </c>
    </row>
    <row r="120" s="5" customFormat="1" hidden="1" spans="1:9">
      <c r="A120" s="6">
        <v>999225460858219</v>
      </c>
      <c r="B120" s="7">
        <v>45135</v>
      </c>
      <c r="C120" s="7">
        <v>45138</v>
      </c>
      <c r="D120" s="5">
        <v>2961</v>
      </c>
      <c r="E120" s="5" t="str">
        <f>VLOOKUP(A120,HOP!A:L,12,0)</f>
        <v>2961.00</v>
      </c>
      <c r="F120" s="5" t="str">
        <f>VLOOKUP(A120,HOP!A:C,3,0)</f>
        <v>3660235</v>
      </c>
      <c r="G120" s="5">
        <f t="shared" si="2"/>
        <v>0</v>
      </c>
      <c r="H120" s="5" t="str">
        <f t="shared" si="3"/>
        <v>,3660235</v>
      </c>
      <c r="I120" s="5" t="str">
        <f>VLOOKUP(A120,HOP!A:U,21,0)</f>
        <v>直采</v>
      </c>
    </row>
    <row r="121" s="5" customFormat="1" hidden="1" spans="1:9">
      <c r="A121" s="6">
        <v>999225470298121</v>
      </c>
      <c r="B121" s="7">
        <v>45137</v>
      </c>
      <c r="C121" s="7">
        <v>45138</v>
      </c>
      <c r="D121" s="5">
        <v>424</v>
      </c>
      <c r="E121" s="5" t="str">
        <f>VLOOKUP(A121,HOP!A:L,12,0)</f>
        <v>424.00</v>
      </c>
      <c r="F121" s="5" t="str">
        <f>VLOOKUP(A121,HOP!A:C,3,0)</f>
        <v>3662286</v>
      </c>
      <c r="G121" s="5">
        <f t="shared" si="2"/>
        <v>0</v>
      </c>
      <c r="H121" s="5" t="str">
        <f t="shared" si="3"/>
        <v>,3662286</v>
      </c>
      <c r="I121" s="5" t="str">
        <f>VLOOKUP(A121,HOP!A:U,21,0)</f>
        <v>直采</v>
      </c>
    </row>
    <row r="122" s="5" customFormat="1" spans="1:10">
      <c r="A122" s="6">
        <v>999225473890987</v>
      </c>
      <c r="B122" s="7">
        <v>45136</v>
      </c>
      <c r="C122" s="7">
        <v>45138</v>
      </c>
      <c r="D122" s="5">
        <v>4344</v>
      </c>
      <c r="E122" s="5"/>
      <c r="F122" s="5" t="str">
        <f>VLOOKUP(A122,HOP!A:C,3,0)</f>
        <v>3663528</v>
      </c>
      <c r="G122" s="5">
        <f t="shared" si="2"/>
        <v>4344</v>
      </c>
      <c r="H122" s="5" t="str">
        <f t="shared" si="3"/>
        <v>,3663528</v>
      </c>
      <c r="I122" s="5" t="str">
        <f>VLOOKUP(A122,HOP!A:U,21,0)</f>
        <v>直采</v>
      </c>
      <c r="J122" s="5" t="s">
        <v>1277</v>
      </c>
    </row>
    <row r="123" s="5" customFormat="1" spans="1:9">
      <c r="A123" s="6">
        <v>999225480437561</v>
      </c>
      <c r="B123" s="7">
        <v>45133</v>
      </c>
      <c r="C123" s="7">
        <v>45138</v>
      </c>
      <c r="D123" s="5">
        <v>20680</v>
      </c>
      <c r="E123" s="5">
        <v>20880</v>
      </c>
      <c r="F123" s="5" t="str">
        <f>VLOOKUP(A123,HOP!A:C,3,0)</f>
        <v>3664453</v>
      </c>
      <c r="G123" s="5">
        <f t="shared" si="2"/>
        <v>-200</v>
      </c>
      <c r="H123" s="5" t="str">
        <f t="shared" si="3"/>
        <v>,3664453</v>
      </c>
      <c r="I123" s="5" t="str">
        <f>VLOOKUP(A123,HOP!A:U,21,0)</f>
        <v>直采</v>
      </c>
    </row>
    <row r="124" s="5" customFormat="1" hidden="1" spans="1:9">
      <c r="A124" s="6">
        <v>999225481549796</v>
      </c>
      <c r="B124" s="7">
        <v>45134</v>
      </c>
      <c r="C124" s="7">
        <v>45138</v>
      </c>
      <c r="D124" s="5">
        <v>8256</v>
      </c>
      <c r="E124" s="5" t="str">
        <f>VLOOKUP(A124,HOP!A:L,12,0)</f>
        <v>8256.00</v>
      </c>
      <c r="F124" s="5" t="str">
        <f>VLOOKUP(A124,HOP!A:C,3,0)</f>
        <v>3664670</v>
      </c>
      <c r="G124" s="5">
        <f t="shared" si="2"/>
        <v>0</v>
      </c>
      <c r="H124" s="5" t="str">
        <f t="shared" si="3"/>
        <v>,3664670</v>
      </c>
      <c r="I124" s="5" t="str">
        <f>VLOOKUP(A124,HOP!A:U,21,0)</f>
        <v>直采</v>
      </c>
    </row>
    <row r="125" s="5" customFormat="1" hidden="1" spans="1:9">
      <c r="A125" s="6">
        <v>999225483794522</v>
      </c>
      <c r="B125" s="7">
        <v>45137</v>
      </c>
      <c r="C125" s="7">
        <v>45138</v>
      </c>
      <c r="D125" s="5">
        <v>741</v>
      </c>
      <c r="E125" s="5" t="str">
        <f>VLOOKUP(A125,HOP!A:L,12,0)</f>
        <v>741.00</v>
      </c>
      <c r="F125" s="5" t="str">
        <f>VLOOKUP(A125,HOP!A:C,3,0)</f>
        <v>3665114</v>
      </c>
      <c r="G125" s="5">
        <f t="shared" si="2"/>
        <v>0</v>
      </c>
      <c r="H125" s="5" t="str">
        <f t="shared" si="3"/>
        <v>,3665114</v>
      </c>
      <c r="I125" s="5" t="str">
        <f>VLOOKUP(A125,HOP!A:U,21,0)</f>
        <v>直采</v>
      </c>
    </row>
    <row r="126" s="5" customFormat="1" hidden="1" spans="1:9">
      <c r="A126" s="6">
        <v>999225497557691</v>
      </c>
      <c r="B126" s="7">
        <v>45134</v>
      </c>
      <c r="C126" s="7">
        <v>45138</v>
      </c>
      <c r="D126" s="5">
        <v>3744</v>
      </c>
      <c r="E126" s="5" t="str">
        <f>VLOOKUP(A126,HOP!A:L,12,0)</f>
        <v>3744.00</v>
      </c>
      <c r="F126" s="5" t="str">
        <f>VLOOKUP(A126,HOP!A:C,3,0)</f>
        <v>3667777</v>
      </c>
      <c r="G126" s="5">
        <f t="shared" si="2"/>
        <v>0</v>
      </c>
      <c r="H126" s="5" t="str">
        <f t="shared" si="3"/>
        <v>,3667777</v>
      </c>
      <c r="I126" s="5" t="str">
        <f>VLOOKUP(A126,HOP!A:U,21,0)</f>
        <v>直采</v>
      </c>
    </row>
    <row r="127" s="5" customFormat="1" hidden="1" spans="1:9">
      <c r="A127" s="6">
        <v>999225502400129</v>
      </c>
      <c r="B127" s="7">
        <v>45134</v>
      </c>
      <c r="C127" s="7">
        <v>45138</v>
      </c>
      <c r="D127" s="5">
        <v>1840</v>
      </c>
      <c r="E127" s="5" t="str">
        <f>VLOOKUP(A127,HOP!A:L,12,0)</f>
        <v>1840.00</v>
      </c>
      <c r="F127" s="5" t="str">
        <f>VLOOKUP(A127,HOP!A:C,3,0)</f>
        <v>3668948</v>
      </c>
      <c r="G127" s="5">
        <f t="shared" si="2"/>
        <v>0</v>
      </c>
      <c r="H127" s="5" t="str">
        <f t="shared" si="3"/>
        <v>,3668948</v>
      </c>
      <c r="I127" s="5" t="str">
        <f>VLOOKUP(A127,HOP!A:U,21,0)</f>
        <v>直采</v>
      </c>
    </row>
    <row r="128" s="5" customFormat="1" hidden="1" spans="1:9">
      <c r="A128" s="6">
        <v>999225506109161</v>
      </c>
      <c r="B128" s="7">
        <v>45135</v>
      </c>
      <c r="C128" s="7">
        <v>45138</v>
      </c>
      <c r="D128" s="5">
        <v>2040</v>
      </c>
      <c r="E128" s="5" t="str">
        <f>VLOOKUP(A128,HOP!A:L,12,0)</f>
        <v>2040.00</v>
      </c>
      <c r="F128" s="5" t="str">
        <f>VLOOKUP(A128,HOP!A:C,3,0)</f>
        <v>3669799</v>
      </c>
      <c r="G128" s="5">
        <f t="shared" si="2"/>
        <v>0</v>
      </c>
      <c r="H128" s="5" t="str">
        <f t="shared" si="3"/>
        <v>,3669799</v>
      </c>
      <c r="I128" s="5" t="str">
        <f>VLOOKUP(A128,HOP!A:U,21,0)</f>
        <v>直采</v>
      </c>
    </row>
    <row r="129" s="5" customFormat="1" spans="1:10">
      <c r="A129" s="6">
        <v>999225511201737</v>
      </c>
      <c r="B129" s="7">
        <v>45133</v>
      </c>
      <c r="C129" s="7">
        <v>45138</v>
      </c>
      <c r="D129" s="5">
        <v>200</v>
      </c>
      <c r="E129" s="5" t="e">
        <f>VLOOKUP(A129,HOP!A:L,12,0)</f>
        <v>#N/A</v>
      </c>
      <c r="F129" s="5">
        <v>3664453</v>
      </c>
      <c r="G129" s="5" t="e">
        <f t="shared" si="2"/>
        <v>#N/A</v>
      </c>
      <c r="H129" s="5" t="str">
        <f t="shared" si="3"/>
        <v>,3664453</v>
      </c>
      <c r="I129" s="5" t="e">
        <f>VLOOKUP(A129,HOP!A:U,21,0)</f>
        <v>#N/A</v>
      </c>
      <c r="J129" s="5" t="s">
        <v>1278</v>
      </c>
    </row>
    <row r="130" s="5" customFormat="1" hidden="1" spans="1:9">
      <c r="A130" s="6">
        <v>999225519965269</v>
      </c>
      <c r="B130" s="7">
        <v>45137</v>
      </c>
      <c r="C130" s="7">
        <v>45138</v>
      </c>
      <c r="D130" s="5">
        <v>840</v>
      </c>
      <c r="E130" s="5" t="str">
        <f>VLOOKUP(A130,HOP!A:L,12,0)</f>
        <v>840.00</v>
      </c>
      <c r="F130" s="5" t="str">
        <f>VLOOKUP(A130,HOP!A:C,3,0)</f>
        <v>3671543</v>
      </c>
      <c r="G130" s="5">
        <f t="shared" si="2"/>
        <v>0</v>
      </c>
      <c r="H130" s="5" t="str">
        <f t="shared" si="3"/>
        <v>,3671543</v>
      </c>
      <c r="I130" s="5" t="str">
        <f>VLOOKUP(A130,HOP!A:U,21,0)</f>
        <v>直采</v>
      </c>
    </row>
    <row r="131" s="5" customFormat="1" hidden="1" spans="1:9">
      <c r="A131" s="6">
        <v>25520225546</v>
      </c>
      <c r="B131" s="7">
        <v>45137</v>
      </c>
      <c r="C131" s="7">
        <v>45138</v>
      </c>
      <c r="D131" s="5">
        <v>423</v>
      </c>
      <c r="E131" s="5" t="str">
        <f>VLOOKUP(A131,HOP!A:L,12,0)</f>
        <v>423.00</v>
      </c>
      <c r="F131" s="5" t="str">
        <f>VLOOKUP(A131,HOP!A:C,3,0)</f>
        <v>3671709</v>
      </c>
      <c r="G131" s="5">
        <f t="shared" ref="G131:G194" si="4">D131-E131</f>
        <v>0</v>
      </c>
      <c r="H131" s="5" t="str">
        <f t="shared" ref="H131:H194" si="5">$H$1&amp;F131</f>
        <v>,3671709</v>
      </c>
      <c r="I131" s="5" t="str">
        <f>VLOOKUP(A131,HOP!A:U,21,0)</f>
        <v>直采</v>
      </c>
    </row>
    <row r="132" s="5" customFormat="1" hidden="1" spans="1:9">
      <c r="A132" s="6">
        <v>999225521216637</v>
      </c>
      <c r="B132" s="7">
        <v>45136</v>
      </c>
      <c r="C132" s="7">
        <v>45138</v>
      </c>
      <c r="D132" s="5">
        <v>2780</v>
      </c>
      <c r="E132" s="5" t="str">
        <f>VLOOKUP(A132,HOP!A:L,12,0)</f>
        <v>2780.00</v>
      </c>
      <c r="F132" s="5" t="str">
        <f>VLOOKUP(A132,HOP!A:C,3,0)</f>
        <v>3672035</v>
      </c>
      <c r="G132" s="5">
        <f t="shared" si="4"/>
        <v>0</v>
      </c>
      <c r="H132" s="5" t="str">
        <f t="shared" si="5"/>
        <v>,3672035</v>
      </c>
      <c r="I132" s="5" t="str">
        <f>VLOOKUP(A132,HOP!A:U,21,0)</f>
        <v>直采</v>
      </c>
    </row>
    <row r="133" s="5" customFormat="1" hidden="1" spans="1:9">
      <c r="A133" s="6">
        <v>999225524360390</v>
      </c>
      <c r="B133" s="7">
        <v>45132</v>
      </c>
      <c r="C133" s="7">
        <v>45138</v>
      </c>
      <c r="D133" s="5">
        <v>1278</v>
      </c>
      <c r="E133" s="5" t="str">
        <f>VLOOKUP(A133,HOP!A:L,12,0)</f>
        <v>1278.00</v>
      </c>
      <c r="F133" s="5" t="str">
        <f>VLOOKUP(A133,HOP!A:C,3,0)</f>
        <v>3672868</v>
      </c>
      <c r="G133" s="5">
        <f t="shared" si="4"/>
        <v>0</v>
      </c>
      <c r="H133" s="5" t="str">
        <f t="shared" si="5"/>
        <v>,3672868</v>
      </c>
      <c r="I133" s="5" t="str">
        <f>VLOOKUP(A133,HOP!A:U,21,0)</f>
        <v>直采</v>
      </c>
    </row>
    <row r="134" s="5" customFormat="1" hidden="1" spans="1:9">
      <c r="A134" s="6">
        <v>999225524861610</v>
      </c>
      <c r="B134" s="7">
        <v>45132</v>
      </c>
      <c r="C134" s="7">
        <v>45138</v>
      </c>
      <c r="D134" s="5">
        <v>3642</v>
      </c>
      <c r="E134" s="5" t="str">
        <f>VLOOKUP(A134,HOP!A:L,12,0)</f>
        <v>3642.00</v>
      </c>
      <c r="F134" s="5" t="str">
        <f>VLOOKUP(A134,HOP!A:C,3,0)</f>
        <v>3673012</v>
      </c>
      <c r="G134" s="5">
        <f t="shared" si="4"/>
        <v>0</v>
      </c>
      <c r="H134" s="5" t="str">
        <f t="shared" si="5"/>
        <v>,3673012</v>
      </c>
      <c r="I134" s="5" t="str">
        <f>VLOOKUP(A134,HOP!A:U,21,0)</f>
        <v>直采</v>
      </c>
    </row>
    <row r="135" s="5" customFormat="1" hidden="1" spans="1:9">
      <c r="A135" s="6">
        <v>999225539099334</v>
      </c>
      <c r="B135" s="7">
        <v>45137</v>
      </c>
      <c r="C135" s="7">
        <v>45138</v>
      </c>
      <c r="D135" s="5">
        <v>273</v>
      </c>
      <c r="E135" s="5" t="str">
        <f>VLOOKUP(A135,HOP!A:L,12,0)</f>
        <v>273.00</v>
      </c>
      <c r="F135" s="5" t="str">
        <f>VLOOKUP(A135,HOP!A:C,3,0)</f>
        <v>3675524</v>
      </c>
      <c r="G135" s="5">
        <f t="shared" si="4"/>
        <v>0</v>
      </c>
      <c r="H135" s="5" t="str">
        <f t="shared" si="5"/>
        <v>,3675524</v>
      </c>
      <c r="I135" s="5" t="str">
        <f>VLOOKUP(A135,HOP!A:U,21,0)</f>
        <v>直采</v>
      </c>
    </row>
    <row r="136" s="5" customFormat="1" hidden="1" spans="1:9">
      <c r="A136" s="6">
        <v>999225541716024</v>
      </c>
      <c r="B136" s="7">
        <v>45134</v>
      </c>
      <c r="C136" s="7">
        <v>45138</v>
      </c>
      <c r="D136" s="5">
        <v>660</v>
      </c>
      <c r="E136" s="5" t="str">
        <f>VLOOKUP(A136,HOP!A:L,12,0)</f>
        <v>660.00</v>
      </c>
      <c r="F136" s="5" t="str">
        <f>VLOOKUP(A136,HOP!A:C,3,0)</f>
        <v>3676575</v>
      </c>
      <c r="G136" s="5">
        <f t="shared" si="4"/>
        <v>0</v>
      </c>
      <c r="H136" s="5" t="str">
        <f t="shared" si="5"/>
        <v>,3676575</v>
      </c>
      <c r="I136" s="5" t="str">
        <f>VLOOKUP(A136,HOP!A:U,21,0)</f>
        <v>直采</v>
      </c>
    </row>
    <row r="137" s="5" customFormat="1" hidden="1" spans="1:9">
      <c r="A137" s="6">
        <v>999225542323348</v>
      </c>
      <c r="B137" s="7">
        <v>45137</v>
      </c>
      <c r="C137" s="7">
        <v>45138</v>
      </c>
      <c r="D137" s="5">
        <v>2300</v>
      </c>
      <c r="E137" s="5" t="str">
        <f>VLOOKUP(A137,HOP!A:L,12,0)</f>
        <v>2300.00</v>
      </c>
      <c r="F137" s="5" t="str">
        <f>VLOOKUP(A137,HOP!A:C,3,0)</f>
        <v>3676796</v>
      </c>
      <c r="G137" s="5">
        <f t="shared" si="4"/>
        <v>0</v>
      </c>
      <c r="H137" s="5" t="str">
        <f t="shared" si="5"/>
        <v>,3676796</v>
      </c>
      <c r="I137" s="5" t="str">
        <f>VLOOKUP(A137,HOP!A:U,21,0)</f>
        <v>直采</v>
      </c>
    </row>
    <row r="138" s="5" customFormat="1" hidden="1" spans="1:9">
      <c r="A138" s="6">
        <v>999225547287344</v>
      </c>
      <c r="B138" s="7">
        <v>45136</v>
      </c>
      <c r="C138" s="7">
        <v>45138</v>
      </c>
      <c r="D138" s="5">
        <v>957</v>
      </c>
      <c r="E138" s="5" t="str">
        <f>VLOOKUP(A138,HOP!A:L,12,0)</f>
        <v>957.00</v>
      </c>
      <c r="F138" s="5" t="str">
        <f>VLOOKUP(A138,HOP!A:C,3,0)</f>
        <v>3677540</v>
      </c>
      <c r="G138" s="5">
        <f t="shared" si="4"/>
        <v>0</v>
      </c>
      <c r="H138" s="5" t="str">
        <f t="shared" si="5"/>
        <v>,3677540</v>
      </c>
      <c r="I138" s="5" t="str">
        <f>VLOOKUP(A138,HOP!A:U,21,0)</f>
        <v>直采</v>
      </c>
    </row>
    <row r="139" s="5" customFormat="1" hidden="1" spans="1:9">
      <c r="A139" s="6">
        <v>999225547497613</v>
      </c>
      <c r="B139" s="7">
        <v>45137</v>
      </c>
      <c r="C139" s="7">
        <v>45138</v>
      </c>
      <c r="D139" s="5">
        <v>442</v>
      </c>
      <c r="E139" s="5" t="str">
        <f>VLOOKUP(A139,HOP!A:L,12,0)</f>
        <v>442.00</v>
      </c>
      <c r="F139" s="5" t="str">
        <f>VLOOKUP(A139,HOP!A:C,3,0)</f>
        <v>3677554</v>
      </c>
      <c r="G139" s="5">
        <f t="shared" si="4"/>
        <v>0</v>
      </c>
      <c r="H139" s="5" t="str">
        <f t="shared" si="5"/>
        <v>,3677554</v>
      </c>
      <c r="I139" s="5" t="str">
        <f>VLOOKUP(A139,HOP!A:U,21,0)</f>
        <v>直采</v>
      </c>
    </row>
    <row r="140" s="5" customFormat="1" hidden="1" spans="1:9">
      <c r="A140" s="6">
        <v>999225547860987</v>
      </c>
      <c r="B140" s="7">
        <v>45136</v>
      </c>
      <c r="C140" s="7">
        <v>45138</v>
      </c>
      <c r="D140" s="5">
        <v>636</v>
      </c>
      <c r="E140" s="5" t="str">
        <f>VLOOKUP(A140,HOP!A:L,12,0)</f>
        <v>636.00</v>
      </c>
      <c r="F140" s="5" t="str">
        <f>VLOOKUP(A140,HOP!A:C,3,0)</f>
        <v>3677576</v>
      </c>
      <c r="G140" s="5">
        <f t="shared" si="4"/>
        <v>0</v>
      </c>
      <c r="H140" s="5" t="str">
        <f t="shared" si="5"/>
        <v>,3677576</v>
      </c>
      <c r="I140" s="5" t="str">
        <f>VLOOKUP(A140,HOP!A:U,21,0)</f>
        <v>直采</v>
      </c>
    </row>
    <row r="141" s="5" customFormat="1" hidden="1" spans="1:9">
      <c r="A141" s="6">
        <v>999225548333635</v>
      </c>
      <c r="B141" s="7">
        <v>45136</v>
      </c>
      <c r="C141" s="7">
        <v>45138</v>
      </c>
      <c r="D141" s="5">
        <v>2966</v>
      </c>
      <c r="E141" s="5" t="str">
        <f>VLOOKUP(A141,HOP!A:L,12,0)</f>
        <v>2966.00</v>
      </c>
      <c r="F141" s="5" t="str">
        <f>VLOOKUP(A141,HOP!A:C,3,0)</f>
        <v>3677727</v>
      </c>
      <c r="G141" s="5">
        <f t="shared" si="4"/>
        <v>0</v>
      </c>
      <c r="H141" s="5" t="str">
        <f t="shared" si="5"/>
        <v>,3677727</v>
      </c>
      <c r="I141" s="5" t="str">
        <f>VLOOKUP(A141,HOP!A:U,21,0)</f>
        <v>直采</v>
      </c>
    </row>
    <row r="142" s="5" customFormat="1" hidden="1" spans="1:9">
      <c r="A142" s="6">
        <v>999225553374576</v>
      </c>
      <c r="B142" s="7">
        <v>45136</v>
      </c>
      <c r="C142" s="7">
        <v>45138</v>
      </c>
      <c r="D142" s="5">
        <v>1666</v>
      </c>
      <c r="E142" s="5" t="str">
        <f>VLOOKUP(A142,HOP!A:L,12,0)</f>
        <v>1666.00</v>
      </c>
      <c r="F142" s="5" t="str">
        <f>VLOOKUP(A142,HOP!A:C,3,0)</f>
        <v>3678456</v>
      </c>
      <c r="G142" s="5">
        <f t="shared" si="4"/>
        <v>0</v>
      </c>
      <c r="H142" s="5" t="str">
        <f t="shared" si="5"/>
        <v>,3678456</v>
      </c>
      <c r="I142" s="5" t="str">
        <f>VLOOKUP(A142,HOP!A:U,21,0)</f>
        <v>直采</v>
      </c>
    </row>
    <row r="143" s="5" customFormat="1" hidden="1" spans="1:9">
      <c r="A143" s="6">
        <v>999225554394531</v>
      </c>
      <c r="B143" s="7">
        <v>45137</v>
      </c>
      <c r="C143" s="7">
        <v>45138</v>
      </c>
      <c r="D143" s="5">
        <v>395</v>
      </c>
      <c r="E143" s="5" t="str">
        <f>VLOOKUP(A143,HOP!A:L,12,0)</f>
        <v>395.00</v>
      </c>
      <c r="F143" s="5" t="str">
        <f>VLOOKUP(A143,HOP!A:C,3,0)</f>
        <v>3678697</v>
      </c>
      <c r="G143" s="5">
        <f t="shared" si="4"/>
        <v>0</v>
      </c>
      <c r="H143" s="5" t="str">
        <f t="shared" si="5"/>
        <v>,3678697</v>
      </c>
      <c r="I143" s="5" t="str">
        <f>VLOOKUP(A143,HOP!A:U,21,0)</f>
        <v>直采</v>
      </c>
    </row>
    <row r="144" s="5" customFormat="1" hidden="1" spans="1:9">
      <c r="A144" s="6">
        <v>999225554505666</v>
      </c>
      <c r="B144" s="7">
        <v>45136</v>
      </c>
      <c r="C144" s="7">
        <v>45138</v>
      </c>
      <c r="D144" s="5">
        <v>957</v>
      </c>
      <c r="E144" s="5" t="str">
        <f>VLOOKUP(A144,HOP!A:L,12,0)</f>
        <v>957.00</v>
      </c>
      <c r="F144" s="5" t="str">
        <f>VLOOKUP(A144,HOP!A:C,3,0)</f>
        <v>3678721</v>
      </c>
      <c r="G144" s="5">
        <f t="shared" si="4"/>
        <v>0</v>
      </c>
      <c r="H144" s="5" t="str">
        <f t="shared" si="5"/>
        <v>,3678721</v>
      </c>
      <c r="I144" s="5" t="str">
        <f>VLOOKUP(A144,HOP!A:U,21,0)</f>
        <v>直采</v>
      </c>
    </row>
    <row r="145" s="5" customFormat="1" hidden="1" spans="1:9">
      <c r="A145" s="6">
        <v>999225554576623</v>
      </c>
      <c r="B145" s="7">
        <v>45135</v>
      </c>
      <c r="C145" s="7">
        <v>45138</v>
      </c>
      <c r="D145" s="5">
        <v>1284</v>
      </c>
      <c r="E145" s="5" t="str">
        <f>VLOOKUP(A145,HOP!A:L,12,0)</f>
        <v>1284.00</v>
      </c>
      <c r="F145" s="5" t="str">
        <f>VLOOKUP(A145,HOP!A:C,3,0)</f>
        <v>3678735</v>
      </c>
      <c r="G145" s="5">
        <f t="shared" si="4"/>
        <v>0</v>
      </c>
      <c r="H145" s="5" t="str">
        <f t="shared" si="5"/>
        <v>,3678735</v>
      </c>
      <c r="I145" s="5" t="str">
        <f>VLOOKUP(A145,HOP!A:U,21,0)</f>
        <v>直采</v>
      </c>
    </row>
    <row r="146" s="5" customFormat="1" hidden="1" spans="1:9">
      <c r="A146" s="6">
        <v>999225556107386</v>
      </c>
      <c r="B146" s="7">
        <v>45134</v>
      </c>
      <c r="C146" s="7">
        <v>45138</v>
      </c>
      <c r="D146" s="5">
        <v>3308</v>
      </c>
      <c r="E146" s="5" t="str">
        <f>VLOOKUP(A146,HOP!A:L,12,0)</f>
        <v>3308.00</v>
      </c>
      <c r="F146" s="5" t="str">
        <f>VLOOKUP(A146,HOP!A:C,3,0)</f>
        <v>3679218</v>
      </c>
      <c r="G146" s="5">
        <f t="shared" si="4"/>
        <v>0</v>
      </c>
      <c r="H146" s="5" t="str">
        <f t="shared" si="5"/>
        <v>,3679218</v>
      </c>
      <c r="I146" s="5" t="str">
        <f>VLOOKUP(A146,HOP!A:U,21,0)</f>
        <v>直采</v>
      </c>
    </row>
    <row r="147" s="5" customFormat="1" hidden="1" spans="1:9">
      <c r="A147" s="6">
        <v>999225558179384</v>
      </c>
      <c r="B147" s="7">
        <v>45135</v>
      </c>
      <c r="C147" s="7">
        <v>45138</v>
      </c>
      <c r="D147" s="5">
        <v>2682</v>
      </c>
      <c r="E147" s="5" t="str">
        <f>VLOOKUP(A147,HOP!A:L,12,0)</f>
        <v>2682.00</v>
      </c>
      <c r="F147" s="5" t="str">
        <f>VLOOKUP(A147,HOP!A:C,3,0)</f>
        <v>3679644</v>
      </c>
      <c r="G147" s="5">
        <f t="shared" si="4"/>
        <v>0</v>
      </c>
      <c r="H147" s="5" t="str">
        <f t="shared" si="5"/>
        <v>,3679644</v>
      </c>
      <c r="I147" s="5" t="str">
        <f>VLOOKUP(A147,HOP!A:U,21,0)</f>
        <v>直采</v>
      </c>
    </row>
    <row r="148" s="5" customFormat="1" hidden="1" spans="1:9">
      <c r="A148" s="6">
        <v>999225561158035</v>
      </c>
      <c r="B148" s="7">
        <v>45136</v>
      </c>
      <c r="C148" s="7">
        <v>45138</v>
      </c>
      <c r="D148" s="5">
        <v>1300</v>
      </c>
      <c r="E148" s="5" t="str">
        <f>VLOOKUP(A148,HOP!A:L,12,0)</f>
        <v>1300.00</v>
      </c>
      <c r="F148" s="5" t="str">
        <f>VLOOKUP(A148,HOP!A:C,3,0)</f>
        <v>3680722</v>
      </c>
      <c r="G148" s="5">
        <f t="shared" si="4"/>
        <v>0</v>
      </c>
      <c r="H148" s="5" t="str">
        <f t="shared" si="5"/>
        <v>,3680722</v>
      </c>
      <c r="I148" s="5" t="str">
        <f>VLOOKUP(A148,HOP!A:U,21,0)</f>
        <v>直采</v>
      </c>
    </row>
    <row r="149" s="5" customFormat="1" hidden="1" spans="1:9">
      <c r="A149" s="6">
        <v>999225562221219</v>
      </c>
      <c r="B149" s="7">
        <v>45134</v>
      </c>
      <c r="C149" s="7">
        <v>45138</v>
      </c>
      <c r="D149" s="5">
        <v>9840</v>
      </c>
      <c r="E149" s="5" t="str">
        <f>VLOOKUP(A149,HOP!A:L,12,0)</f>
        <v>9840.00</v>
      </c>
      <c r="F149" s="5" t="str">
        <f>VLOOKUP(A149,HOP!A:C,3,0)</f>
        <v>3681049</v>
      </c>
      <c r="G149" s="5">
        <f t="shared" si="4"/>
        <v>0</v>
      </c>
      <c r="H149" s="5" t="str">
        <f t="shared" si="5"/>
        <v>,3681049</v>
      </c>
      <c r="I149" s="5" t="str">
        <f>VLOOKUP(A149,HOP!A:U,21,0)</f>
        <v>直采</v>
      </c>
    </row>
    <row r="150" s="5" customFormat="1" hidden="1" spans="1:9">
      <c r="A150" s="6">
        <v>999225568909266</v>
      </c>
      <c r="B150" s="7">
        <v>45137</v>
      </c>
      <c r="C150" s="7">
        <v>45138</v>
      </c>
      <c r="D150" s="5">
        <v>2250</v>
      </c>
      <c r="E150" s="5" t="str">
        <f>VLOOKUP(A150,HOP!A:L,12,0)</f>
        <v>2250.00</v>
      </c>
      <c r="F150" s="5" t="str">
        <f>VLOOKUP(A150,HOP!A:C,3,0)</f>
        <v>3681677</v>
      </c>
      <c r="G150" s="5">
        <f t="shared" si="4"/>
        <v>0</v>
      </c>
      <c r="H150" s="5" t="str">
        <f t="shared" si="5"/>
        <v>,3681677</v>
      </c>
      <c r="I150" s="5" t="str">
        <f>VLOOKUP(A150,HOP!A:U,21,0)</f>
        <v>直采</v>
      </c>
    </row>
    <row r="151" s="5" customFormat="1" hidden="1" spans="1:9">
      <c r="A151" s="6">
        <v>999225571330183</v>
      </c>
      <c r="B151" s="7">
        <v>45135</v>
      </c>
      <c r="C151" s="7">
        <v>45138</v>
      </c>
      <c r="D151" s="5">
        <v>2315</v>
      </c>
      <c r="E151" s="5" t="str">
        <f>VLOOKUP(A151,HOP!A:L,12,0)</f>
        <v>2315.00</v>
      </c>
      <c r="F151" s="5" t="str">
        <f>VLOOKUP(A151,HOP!A:C,3,0)</f>
        <v>3682168</v>
      </c>
      <c r="G151" s="5">
        <f t="shared" si="4"/>
        <v>0</v>
      </c>
      <c r="H151" s="5" t="str">
        <f t="shared" si="5"/>
        <v>,3682168</v>
      </c>
      <c r="I151" s="5" t="str">
        <f>VLOOKUP(A151,HOP!A:U,21,0)</f>
        <v>直采</v>
      </c>
    </row>
    <row r="152" s="5" customFormat="1" hidden="1" spans="1:9">
      <c r="A152" s="6">
        <v>999225573724942</v>
      </c>
      <c r="B152" s="7">
        <v>45137</v>
      </c>
      <c r="C152" s="7">
        <v>45138</v>
      </c>
      <c r="D152" s="5">
        <v>356</v>
      </c>
      <c r="E152" s="5" t="str">
        <f>VLOOKUP(A152,HOP!A:L,12,0)</f>
        <v>356.00</v>
      </c>
      <c r="F152" s="5" t="str">
        <f>VLOOKUP(A152,HOP!A:C,3,0)</f>
        <v>3682689</v>
      </c>
      <c r="G152" s="5">
        <f t="shared" si="4"/>
        <v>0</v>
      </c>
      <c r="H152" s="5" t="str">
        <f t="shared" si="5"/>
        <v>,3682689</v>
      </c>
      <c r="I152" s="5" t="str">
        <f>VLOOKUP(A152,HOP!A:U,21,0)</f>
        <v>直采</v>
      </c>
    </row>
    <row r="153" s="5" customFormat="1" hidden="1" spans="1:9">
      <c r="A153" s="6">
        <v>25578919588</v>
      </c>
      <c r="B153" s="7">
        <v>45134</v>
      </c>
      <c r="C153" s="7">
        <v>45138</v>
      </c>
      <c r="D153" s="5">
        <v>2464</v>
      </c>
      <c r="E153" s="5" t="str">
        <f>VLOOKUP(A153,HOP!A:L,12,0)</f>
        <v>2464.00</v>
      </c>
      <c r="F153" s="5" t="str">
        <f>VLOOKUP(A153,HOP!A:C,3,0)</f>
        <v>3683706</v>
      </c>
      <c r="G153" s="5">
        <f t="shared" si="4"/>
        <v>0</v>
      </c>
      <c r="H153" s="5" t="str">
        <f t="shared" si="5"/>
        <v>,3683706</v>
      </c>
      <c r="I153" s="5" t="str">
        <f>VLOOKUP(A153,HOP!A:U,21,0)</f>
        <v>直采</v>
      </c>
    </row>
    <row r="154" s="5" customFormat="1" hidden="1" spans="1:9">
      <c r="A154" s="6">
        <v>999225581253213</v>
      </c>
      <c r="B154" s="7">
        <v>45135</v>
      </c>
      <c r="C154" s="7">
        <v>45138</v>
      </c>
      <c r="D154" s="5">
        <v>6930</v>
      </c>
      <c r="E154" s="5" t="str">
        <f>VLOOKUP(A154,HOP!A:L,12,0)</f>
        <v>6930.00</v>
      </c>
      <c r="F154" s="5" t="str">
        <f>VLOOKUP(A154,HOP!A:C,3,0)</f>
        <v>3684411</v>
      </c>
      <c r="G154" s="5">
        <f t="shared" si="4"/>
        <v>0</v>
      </c>
      <c r="H154" s="5" t="str">
        <f t="shared" si="5"/>
        <v>,3684411</v>
      </c>
      <c r="I154" s="5" t="str">
        <f>VLOOKUP(A154,HOP!A:U,21,0)</f>
        <v>直采</v>
      </c>
    </row>
    <row r="155" s="5" customFormat="1" hidden="1" spans="1:9">
      <c r="A155" s="6">
        <v>999225582641720</v>
      </c>
      <c r="B155" s="7">
        <v>45137</v>
      </c>
      <c r="C155" s="7">
        <v>45138</v>
      </c>
      <c r="D155" s="5">
        <v>2250</v>
      </c>
      <c r="E155" s="5" t="str">
        <f>VLOOKUP(A155,HOP!A:L,12,0)</f>
        <v>2250.00</v>
      </c>
      <c r="F155" s="5" t="str">
        <f>VLOOKUP(A155,HOP!A:C,3,0)</f>
        <v>3684842</v>
      </c>
      <c r="G155" s="5">
        <f t="shared" si="4"/>
        <v>0</v>
      </c>
      <c r="H155" s="5" t="str">
        <f t="shared" si="5"/>
        <v>,3684842</v>
      </c>
      <c r="I155" s="5" t="str">
        <f>VLOOKUP(A155,HOP!A:U,21,0)</f>
        <v>直采</v>
      </c>
    </row>
    <row r="156" s="5" customFormat="1" hidden="1" spans="1:9">
      <c r="A156" s="6">
        <v>999225591074653</v>
      </c>
      <c r="B156" s="7">
        <v>45135</v>
      </c>
      <c r="C156" s="7">
        <v>45138</v>
      </c>
      <c r="D156" s="5">
        <v>1200</v>
      </c>
      <c r="E156" s="5" t="str">
        <f>VLOOKUP(A156,HOP!A:L,12,0)</f>
        <v>1200.00</v>
      </c>
      <c r="F156" s="5" t="str">
        <f>VLOOKUP(A156,HOP!A:C,3,0)</f>
        <v>3686086</v>
      </c>
      <c r="G156" s="5">
        <f t="shared" si="4"/>
        <v>0</v>
      </c>
      <c r="H156" s="5" t="str">
        <f t="shared" si="5"/>
        <v>,3686086</v>
      </c>
      <c r="I156" s="5" t="str">
        <f>VLOOKUP(A156,HOP!A:U,21,0)</f>
        <v>直采</v>
      </c>
    </row>
    <row r="157" s="5" customFormat="1" hidden="1" spans="1:9">
      <c r="A157" s="6">
        <v>25591794164</v>
      </c>
      <c r="B157" s="7">
        <v>45137</v>
      </c>
      <c r="C157" s="7">
        <v>45138</v>
      </c>
      <c r="D157" s="5">
        <v>395</v>
      </c>
      <c r="E157" s="5" t="str">
        <f>VLOOKUP(A157,HOP!A:L,12,0)</f>
        <v>395.00</v>
      </c>
      <c r="F157" s="5" t="str">
        <f>VLOOKUP(A157,HOP!A:C,3,0)</f>
        <v>3686237</v>
      </c>
      <c r="G157" s="5">
        <f t="shared" si="4"/>
        <v>0</v>
      </c>
      <c r="H157" s="5" t="str">
        <f t="shared" si="5"/>
        <v>,3686237</v>
      </c>
      <c r="I157" s="5" t="str">
        <f>VLOOKUP(A157,HOP!A:U,21,0)</f>
        <v>直采</v>
      </c>
    </row>
    <row r="158" s="5" customFormat="1" hidden="1" spans="1:9">
      <c r="A158" s="6">
        <v>25593071018</v>
      </c>
      <c r="B158" s="7">
        <v>45135</v>
      </c>
      <c r="C158" s="7">
        <v>45138</v>
      </c>
      <c r="D158" s="5">
        <v>1980</v>
      </c>
      <c r="E158" s="5" t="str">
        <f>VLOOKUP(A158,HOP!A:L,12,0)</f>
        <v>1980.00</v>
      </c>
      <c r="F158" s="5" t="str">
        <f>VLOOKUP(A158,HOP!A:C,3,0)</f>
        <v>3686486</v>
      </c>
      <c r="G158" s="5">
        <f t="shared" si="4"/>
        <v>0</v>
      </c>
      <c r="H158" s="5" t="str">
        <f t="shared" si="5"/>
        <v>,3686486</v>
      </c>
      <c r="I158" s="5" t="str">
        <f>VLOOKUP(A158,HOP!A:U,21,0)</f>
        <v>直采</v>
      </c>
    </row>
    <row r="159" s="5" customFormat="1" hidden="1" spans="1:9">
      <c r="A159" s="6">
        <v>999225595115854</v>
      </c>
      <c r="B159" s="7">
        <v>45134</v>
      </c>
      <c r="C159" s="7">
        <v>45138</v>
      </c>
      <c r="D159" s="5">
        <v>0</v>
      </c>
      <c r="E159" s="5" t="e">
        <f>VLOOKUP(A159,HOP!A:L,12,0)</f>
        <v>#N/A</v>
      </c>
      <c r="F159" s="5" t="e">
        <f>VLOOKUP(A159,HOP!A:C,3,0)</f>
        <v>#N/A</v>
      </c>
      <c r="G159" s="5" t="e">
        <f t="shared" si="4"/>
        <v>#N/A</v>
      </c>
      <c r="H159" s="5" t="e">
        <f t="shared" si="5"/>
        <v>#N/A</v>
      </c>
      <c r="I159" s="5" t="e">
        <f>VLOOKUP(A159,HOP!A:U,21,0)</f>
        <v>#N/A</v>
      </c>
    </row>
    <row r="160" s="5" customFormat="1" hidden="1" spans="1:9">
      <c r="A160" s="6">
        <v>25595308655</v>
      </c>
      <c r="B160" s="7">
        <v>45134</v>
      </c>
      <c r="C160" s="7">
        <v>45138</v>
      </c>
      <c r="D160" s="5">
        <v>5854</v>
      </c>
      <c r="E160" s="5" t="str">
        <f>VLOOKUP(A160,HOP!A:L,12,0)</f>
        <v>5854.00</v>
      </c>
      <c r="F160" s="5" t="str">
        <f>VLOOKUP(A160,HOP!A:C,3,0)</f>
        <v>3686982</v>
      </c>
      <c r="G160" s="5">
        <f t="shared" si="4"/>
        <v>0</v>
      </c>
      <c r="H160" s="5" t="str">
        <f t="shared" si="5"/>
        <v>,3686982</v>
      </c>
      <c r="I160" s="5" t="str">
        <f>VLOOKUP(A160,HOP!A:U,21,0)</f>
        <v>直采</v>
      </c>
    </row>
    <row r="161" s="5" customFormat="1" hidden="1" spans="1:9">
      <c r="A161" s="6">
        <v>999225597087269</v>
      </c>
      <c r="B161" s="7">
        <v>45137</v>
      </c>
      <c r="C161" s="7">
        <v>45138</v>
      </c>
      <c r="D161" s="5">
        <v>405</v>
      </c>
      <c r="E161" s="5" t="str">
        <f>VLOOKUP(A161,HOP!A:L,12,0)</f>
        <v>405.00</v>
      </c>
      <c r="F161" s="5" t="str">
        <f>VLOOKUP(A161,HOP!A:C,3,0)</f>
        <v>3687415</v>
      </c>
      <c r="G161" s="5">
        <f t="shared" si="4"/>
        <v>0</v>
      </c>
      <c r="H161" s="5" t="str">
        <f t="shared" si="5"/>
        <v>,3687415</v>
      </c>
      <c r="I161" s="5" t="str">
        <f>VLOOKUP(A161,HOP!A:U,21,0)</f>
        <v>直采</v>
      </c>
    </row>
    <row r="162" s="5" customFormat="1" hidden="1" spans="1:9">
      <c r="A162" s="6">
        <v>999225599476355</v>
      </c>
      <c r="B162" s="7">
        <v>45137</v>
      </c>
      <c r="C162" s="7">
        <v>45138</v>
      </c>
      <c r="D162" s="5">
        <v>344</v>
      </c>
      <c r="E162" s="5" t="str">
        <f>VLOOKUP(A162,HOP!A:L,12,0)</f>
        <v>344.00</v>
      </c>
      <c r="F162" s="5" t="str">
        <f>VLOOKUP(A162,HOP!A:C,3,0)</f>
        <v>3687970</v>
      </c>
      <c r="G162" s="5">
        <f t="shared" si="4"/>
        <v>0</v>
      </c>
      <c r="H162" s="5" t="str">
        <f t="shared" si="5"/>
        <v>,3687970</v>
      </c>
      <c r="I162" s="5" t="str">
        <f>VLOOKUP(A162,HOP!A:U,21,0)</f>
        <v>直采</v>
      </c>
    </row>
    <row r="163" s="5" customFormat="1" hidden="1" spans="1:9">
      <c r="A163" s="6">
        <v>999225600085988</v>
      </c>
      <c r="B163" s="7">
        <v>45136</v>
      </c>
      <c r="C163" s="7">
        <v>45138</v>
      </c>
      <c r="D163" s="5">
        <v>2700</v>
      </c>
      <c r="E163" s="5" t="str">
        <f>VLOOKUP(A163,HOP!A:L,12,0)</f>
        <v>2700.00</v>
      </c>
      <c r="F163" s="5" t="str">
        <f>VLOOKUP(A163,HOP!A:C,3,0)</f>
        <v>3688085</v>
      </c>
      <c r="G163" s="5">
        <f t="shared" si="4"/>
        <v>0</v>
      </c>
      <c r="H163" s="5" t="str">
        <f t="shared" si="5"/>
        <v>,3688085</v>
      </c>
      <c r="I163" s="5" t="str">
        <f>VLOOKUP(A163,HOP!A:U,21,0)</f>
        <v>直采</v>
      </c>
    </row>
    <row r="164" s="5" customFormat="1" hidden="1" spans="1:9">
      <c r="A164" s="6">
        <v>999225600198611</v>
      </c>
      <c r="B164" s="7">
        <v>45137</v>
      </c>
      <c r="C164" s="7">
        <v>45138</v>
      </c>
      <c r="D164" s="5">
        <v>265</v>
      </c>
      <c r="E164" s="5" t="str">
        <f>VLOOKUP(A164,HOP!A:L,12,0)</f>
        <v>265.00</v>
      </c>
      <c r="F164" s="5" t="str">
        <f>VLOOKUP(A164,HOP!A:C,3,0)</f>
        <v>3688108</v>
      </c>
      <c r="G164" s="5">
        <f t="shared" si="4"/>
        <v>0</v>
      </c>
      <c r="H164" s="5" t="str">
        <f t="shared" si="5"/>
        <v>,3688108</v>
      </c>
      <c r="I164" s="5" t="str">
        <f>VLOOKUP(A164,HOP!A:U,21,0)</f>
        <v>直采</v>
      </c>
    </row>
    <row r="165" s="5" customFormat="1" hidden="1" spans="1:9">
      <c r="A165" s="6">
        <v>999225601500885</v>
      </c>
      <c r="B165" s="7">
        <v>45137</v>
      </c>
      <c r="C165" s="7">
        <v>45138</v>
      </c>
      <c r="D165" s="5">
        <v>1060</v>
      </c>
      <c r="E165" s="5" t="str">
        <f>VLOOKUP(A165,HOP!A:L,12,0)</f>
        <v>1060.00</v>
      </c>
      <c r="F165" s="5" t="str">
        <f>VLOOKUP(A165,HOP!A:C,3,0)</f>
        <v>3688629</v>
      </c>
      <c r="G165" s="5">
        <f t="shared" si="4"/>
        <v>0</v>
      </c>
      <c r="H165" s="5" t="str">
        <f t="shared" si="5"/>
        <v>,3688629</v>
      </c>
      <c r="I165" s="5" t="str">
        <f>VLOOKUP(A165,HOP!A:U,21,0)</f>
        <v>直采</v>
      </c>
    </row>
    <row r="166" s="5" customFormat="1" hidden="1" spans="1:9">
      <c r="A166" s="6">
        <v>999225603280084</v>
      </c>
      <c r="B166" s="7">
        <v>45135</v>
      </c>
      <c r="C166" s="7">
        <v>45138</v>
      </c>
      <c r="D166" s="5">
        <v>35880</v>
      </c>
      <c r="E166" s="5" t="str">
        <f>VLOOKUP(A166,HOP!A:L,12,0)</f>
        <v>35880.00</v>
      </c>
      <c r="F166" s="5" t="str">
        <f>VLOOKUP(A166,HOP!A:C,3,0)</f>
        <v>3689231</v>
      </c>
      <c r="G166" s="5">
        <f t="shared" si="4"/>
        <v>0</v>
      </c>
      <c r="H166" s="5" t="str">
        <f t="shared" si="5"/>
        <v>,3689231</v>
      </c>
      <c r="I166" s="5" t="str">
        <f>VLOOKUP(A166,HOP!A:U,21,0)</f>
        <v>直采</v>
      </c>
    </row>
    <row r="167" s="5" customFormat="1" hidden="1" spans="1:9">
      <c r="A167" s="6">
        <v>999225604182906</v>
      </c>
      <c r="B167" s="7">
        <v>45134</v>
      </c>
      <c r="C167" s="7">
        <v>45138</v>
      </c>
      <c r="D167" s="5">
        <v>0</v>
      </c>
      <c r="E167" s="5" t="e">
        <f>VLOOKUP(A167,HOP!A:L,12,0)</f>
        <v>#N/A</v>
      </c>
      <c r="F167" s="5" t="e">
        <f>VLOOKUP(A167,HOP!A:C,3,0)</f>
        <v>#N/A</v>
      </c>
      <c r="G167" s="5" t="e">
        <f t="shared" si="4"/>
        <v>#N/A</v>
      </c>
      <c r="H167" s="5" t="e">
        <f t="shared" si="5"/>
        <v>#N/A</v>
      </c>
      <c r="I167" s="5" t="e">
        <f>VLOOKUP(A167,HOP!A:U,21,0)</f>
        <v>#N/A</v>
      </c>
    </row>
    <row r="168" s="5" customFormat="1" hidden="1" spans="1:9">
      <c r="A168" s="6">
        <v>999225608499904</v>
      </c>
      <c r="B168" s="7">
        <v>45135</v>
      </c>
      <c r="C168" s="7">
        <v>45138</v>
      </c>
      <c r="D168" s="5">
        <v>1200</v>
      </c>
      <c r="E168" s="5" t="str">
        <f>VLOOKUP(A168,HOP!A:L,12,0)</f>
        <v>1200.00</v>
      </c>
      <c r="F168" s="5" t="str">
        <f>VLOOKUP(A168,HOP!A:C,3,0)</f>
        <v>3689680</v>
      </c>
      <c r="G168" s="5">
        <f t="shared" si="4"/>
        <v>0</v>
      </c>
      <c r="H168" s="5" t="str">
        <f t="shared" si="5"/>
        <v>,3689680</v>
      </c>
      <c r="I168" s="5" t="str">
        <f>VLOOKUP(A168,HOP!A:U,21,0)</f>
        <v>直采</v>
      </c>
    </row>
    <row r="169" s="5" customFormat="1" hidden="1" spans="1:9">
      <c r="A169" s="6">
        <v>999225610233904</v>
      </c>
      <c r="B169" s="7">
        <v>45135</v>
      </c>
      <c r="C169" s="7">
        <v>45138</v>
      </c>
      <c r="D169" s="5">
        <v>1052</v>
      </c>
      <c r="E169" s="5" t="str">
        <f>VLOOKUP(A169,HOP!A:L,12,0)</f>
        <v>1052.00</v>
      </c>
      <c r="F169" s="5" t="str">
        <f>VLOOKUP(A169,HOP!A:C,3,0)</f>
        <v>3689933</v>
      </c>
      <c r="G169" s="5">
        <f t="shared" si="4"/>
        <v>0</v>
      </c>
      <c r="H169" s="5" t="str">
        <f t="shared" si="5"/>
        <v>,3689933</v>
      </c>
      <c r="I169" s="5" t="str">
        <f>VLOOKUP(A169,HOP!A:U,21,0)</f>
        <v>直采</v>
      </c>
    </row>
    <row r="170" s="5" customFormat="1" hidden="1" spans="1:9">
      <c r="A170" s="6">
        <v>999225611689266</v>
      </c>
      <c r="B170" s="7">
        <v>45136</v>
      </c>
      <c r="C170" s="7">
        <v>45138</v>
      </c>
      <c r="D170" s="5">
        <v>690</v>
      </c>
      <c r="E170" s="5" t="str">
        <f>VLOOKUP(A170,HOP!A:L,12,0)</f>
        <v>690.00</v>
      </c>
      <c r="F170" s="5" t="str">
        <f>VLOOKUP(A170,HOP!A:C,3,0)</f>
        <v>3690215</v>
      </c>
      <c r="G170" s="5">
        <f t="shared" si="4"/>
        <v>0</v>
      </c>
      <c r="H170" s="5" t="str">
        <f t="shared" si="5"/>
        <v>,3690215</v>
      </c>
      <c r="I170" s="5" t="str">
        <f>VLOOKUP(A170,HOP!A:U,21,0)</f>
        <v>直采</v>
      </c>
    </row>
    <row r="171" s="5" customFormat="1" hidden="1" spans="1:9">
      <c r="A171" s="6">
        <v>999225611894168</v>
      </c>
      <c r="B171" s="7">
        <v>45135</v>
      </c>
      <c r="C171" s="7">
        <v>45138</v>
      </c>
      <c r="D171" s="5">
        <v>4212</v>
      </c>
      <c r="E171" s="5" t="str">
        <f>VLOOKUP(A171,HOP!A:L,12,0)</f>
        <v>4212.00</v>
      </c>
      <c r="F171" s="5" t="str">
        <f>VLOOKUP(A171,HOP!A:C,3,0)</f>
        <v>3690252</v>
      </c>
      <c r="G171" s="5">
        <f t="shared" si="4"/>
        <v>0</v>
      </c>
      <c r="H171" s="5" t="str">
        <f t="shared" si="5"/>
        <v>,3690252</v>
      </c>
      <c r="I171" s="5" t="str">
        <f>VLOOKUP(A171,HOP!A:U,21,0)</f>
        <v>直采</v>
      </c>
    </row>
    <row r="172" s="5" customFormat="1" hidden="1" spans="1:9">
      <c r="A172" s="6">
        <v>999225612838307</v>
      </c>
      <c r="B172" s="7">
        <v>45135</v>
      </c>
      <c r="C172" s="7">
        <v>45138</v>
      </c>
      <c r="D172" s="5">
        <v>7296</v>
      </c>
      <c r="E172" s="5" t="str">
        <f>VLOOKUP(A172,HOP!A:L,12,0)</f>
        <v>7296.00</v>
      </c>
      <c r="F172" s="5" t="str">
        <f>VLOOKUP(A172,HOP!A:C,3,0)</f>
        <v>3690423</v>
      </c>
      <c r="G172" s="5">
        <f t="shared" si="4"/>
        <v>0</v>
      </c>
      <c r="H172" s="5" t="str">
        <f t="shared" si="5"/>
        <v>,3690423</v>
      </c>
      <c r="I172" s="5" t="str">
        <f>VLOOKUP(A172,HOP!A:U,21,0)</f>
        <v>直采</v>
      </c>
    </row>
    <row r="173" s="5" customFormat="1" hidden="1" spans="1:9">
      <c r="A173" s="6">
        <v>999225614828761</v>
      </c>
      <c r="B173" s="7">
        <v>45136</v>
      </c>
      <c r="C173" s="7">
        <v>45138</v>
      </c>
      <c r="D173" s="5">
        <v>2184</v>
      </c>
      <c r="E173" s="5" t="str">
        <f>VLOOKUP(A173,HOP!A:L,12,0)</f>
        <v>2184.00</v>
      </c>
      <c r="F173" s="5" t="str">
        <f>VLOOKUP(A173,HOP!A:C,3,0)</f>
        <v>3691018</v>
      </c>
      <c r="G173" s="5">
        <f t="shared" si="4"/>
        <v>0</v>
      </c>
      <c r="H173" s="5" t="str">
        <f t="shared" si="5"/>
        <v>,3691018</v>
      </c>
      <c r="I173" s="5" t="str">
        <f>VLOOKUP(A173,HOP!A:U,21,0)</f>
        <v>直采</v>
      </c>
    </row>
    <row r="174" s="5" customFormat="1" hidden="1" spans="1:9">
      <c r="A174" s="6">
        <v>999225615011245</v>
      </c>
      <c r="B174" s="7">
        <v>45136</v>
      </c>
      <c r="C174" s="7">
        <v>45138</v>
      </c>
      <c r="D174" s="5">
        <v>690</v>
      </c>
      <c r="E174" s="5" t="str">
        <f>VLOOKUP(A174,HOP!A:L,12,0)</f>
        <v>690.00</v>
      </c>
      <c r="F174" s="5" t="str">
        <f>VLOOKUP(A174,HOP!A:C,3,0)</f>
        <v>3691050</v>
      </c>
      <c r="G174" s="5">
        <f t="shared" si="4"/>
        <v>0</v>
      </c>
      <c r="H174" s="5" t="str">
        <f t="shared" si="5"/>
        <v>,3691050</v>
      </c>
      <c r="I174" s="5" t="str">
        <f>VLOOKUP(A174,HOP!A:U,21,0)</f>
        <v>直采</v>
      </c>
    </row>
    <row r="175" s="5" customFormat="1" hidden="1" spans="1:9">
      <c r="A175" s="6">
        <v>999225615034608</v>
      </c>
      <c r="B175" s="7">
        <v>45136</v>
      </c>
      <c r="C175" s="7">
        <v>45138</v>
      </c>
      <c r="D175" s="5">
        <v>1908</v>
      </c>
      <c r="E175" s="5" t="str">
        <f>VLOOKUP(A175,HOP!A:L,12,0)</f>
        <v>1908.00</v>
      </c>
      <c r="F175" s="5" t="str">
        <f>VLOOKUP(A175,HOP!A:C,3,0)</f>
        <v>3691054</v>
      </c>
      <c r="G175" s="5">
        <f t="shared" si="4"/>
        <v>0</v>
      </c>
      <c r="H175" s="5" t="str">
        <f t="shared" si="5"/>
        <v>,3691054</v>
      </c>
      <c r="I175" s="5" t="str">
        <f>VLOOKUP(A175,HOP!A:U,21,0)</f>
        <v>直采</v>
      </c>
    </row>
    <row r="176" s="5" customFormat="1" hidden="1" spans="1:9">
      <c r="A176" s="6">
        <v>999225616896172</v>
      </c>
      <c r="B176" s="7">
        <v>45137</v>
      </c>
      <c r="C176" s="7">
        <v>45138</v>
      </c>
      <c r="D176" s="5">
        <v>3096</v>
      </c>
      <c r="E176" s="5" t="str">
        <f>VLOOKUP(A176,HOP!A:L,12,0)</f>
        <v>3096.00</v>
      </c>
      <c r="F176" s="5" t="str">
        <f>VLOOKUP(A176,HOP!A:C,3,0)</f>
        <v>3691451</v>
      </c>
      <c r="G176" s="5">
        <f t="shared" si="4"/>
        <v>0</v>
      </c>
      <c r="H176" s="5" t="str">
        <f t="shared" si="5"/>
        <v>,3691451</v>
      </c>
      <c r="I176" s="5" t="str">
        <f>VLOOKUP(A176,HOP!A:U,21,0)</f>
        <v>直采</v>
      </c>
    </row>
    <row r="177" s="5" customFormat="1" hidden="1" spans="1:9">
      <c r="A177" s="6">
        <v>999225617507785</v>
      </c>
      <c r="B177" s="7">
        <v>45135</v>
      </c>
      <c r="C177" s="7">
        <v>45138</v>
      </c>
      <c r="D177" s="5">
        <v>7296</v>
      </c>
      <c r="E177" s="5" t="str">
        <f>VLOOKUP(A177,HOP!A:L,12,0)</f>
        <v>7296.00</v>
      </c>
      <c r="F177" s="5" t="str">
        <f>VLOOKUP(A177,HOP!A:C,3,0)</f>
        <v>3691598</v>
      </c>
      <c r="G177" s="5">
        <f t="shared" si="4"/>
        <v>0</v>
      </c>
      <c r="H177" s="5" t="str">
        <f t="shared" si="5"/>
        <v>,3691598</v>
      </c>
      <c r="I177" s="5" t="str">
        <f>VLOOKUP(A177,HOP!A:U,21,0)</f>
        <v>直采</v>
      </c>
    </row>
    <row r="178" s="5" customFormat="1" hidden="1" spans="1:9">
      <c r="A178" s="6">
        <v>999225617722681</v>
      </c>
      <c r="B178" s="7">
        <v>45134</v>
      </c>
      <c r="C178" s="7">
        <v>45138</v>
      </c>
      <c r="D178" s="5">
        <v>11424</v>
      </c>
      <c r="E178" s="5" t="str">
        <f>VLOOKUP(A178,HOP!A:L,12,0)</f>
        <v>11424.00</v>
      </c>
      <c r="F178" s="5" t="str">
        <f>VLOOKUP(A178,HOP!A:C,3,0)</f>
        <v>3691628</v>
      </c>
      <c r="G178" s="5">
        <f t="shared" si="4"/>
        <v>0</v>
      </c>
      <c r="H178" s="5" t="str">
        <f t="shared" si="5"/>
        <v>,3691628</v>
      </c>
      <c r="I178" s="5" t="str">
        <f>VLOOKUP(A178,HOP!A:U,21,0)</f>
        <v>直采</v>
      </c>
    </row>
    <row r="179" s="5" customFormat="1" hidden="1" spans="1:9">
      <c r="A179" s="6">
        <v>999225617993308</v>
      </c>
      <c r="B179" s="7">
        <v>45136</v>
      </c>
      <c r="C179" s="7">
        <v>45138</v>
      </c>
      <c r="D179" s="5">
        <v>1860</v>
      </c>
      <c r="E179" s="5" t="str">
        <f>VLOOKUP(A179,HOP!A:L,12,0)</f>
        <v>1860.00</v>
      </c>
      <c r="F179" s="5" t="str">
        <f>VLOOKUP(A179,HOP!A:C,3,0)</f>
        <v>3691663</v>
      </c>
      <c r="G179" s="5">
        <f t="shared" si="4"/>
        <v>0</v>
      </c>
      <c r="H179" s="5" t="str">
        <f t="shared" si="5"/>
        <v>,3691663</v>
      </c>
      <c r="I179" s="5" t="str">
        <f>VLOOKUP(A179,HOP!A:U,21,0)</f>
        <v>直采</v>
      </c>
    </row>
    <row r="180" s="5" customFormat="1" hidden="1" spans="1:9">
      <c r="A180" s="6">
        <v>999225618252879</v>
      </c>
      <c r="B180" s="7">
        <v>45137</v>
      </c>
      <c r="C180" s="7">
        <v>45138</v>
      </c>
      <c r="D180" s="5">
        <v>2050</v>
      </c>
      <c r="E180" s="5" t="str">
        <f>VLOOKUP(A180,HOP!A:L,12,0)</f>
        <v>2050.00</v>
      </c>
      <c r="F180" s="5" t="str">
        <f>VLOOKUP(A180,HOP!A:C,3,0)</f>
        <v>3691781</v>
      </c>
      <c r="G180" s="5">
        <f t="shared" si="4"/>
        <v>0</v>
      </c>
      <c r="H180" s="5" t="str">
        <f t="shared" si="5"/>
        <v>,3691781</v>
      </c>
      <c r="I180" s="5" t="str">
        <f>VLOOKUP(A180,HOP!A:U,21,0)</f>
        <v>直采</v>
      </c>
    </row>
    <row r="181" s="5" customFormat="1" hidden="1" spans="1:9">
      <c r="A181" s="6">
        <v>999225618536395</v>
      </c>
      <c r="B181" s="7">
        <v>45136</v>
      </c>
      <c r="C181" s="7">
        <v>45138</v>
      </c>
      <c r="D181" s="5">
        <v>2852</v>
      </c>
      <c r="E181" s="5" t="str">
        <f>VLOOKUP(A181,HOP!A:L,12,0)</f>
        <v>2852.00</v>
      </c>
      <c r="F181" s="5" t="str">
        <f>VLOOKUP(A181,HOP!A:C,3,0)</f>
        <v>3691811</v>
      </c>
      <c r="G181" s="5">
        <f t="shared" si="4"/>
        <v>0</v>
      </c>
      <c r="H181" s="5" t="str">
        <f t="shared" si="5"/>
        <v>,3691811</v>
      </c>
      <c r="I181" s="5" t="str">
        <f>VLOOKUP(A181,HOP!A:U,21,0)</f>
        <v>直采</v>
      </c>
    </row>
    <row r="182" s="5" customFormat="1" hidden="1" spans="1:9">
      <c r="A182" s="6">
        <v>999225620662078</v>
      </c>
      <c r="B182" s="7">
        <v>45136</v>
      </c>
      <c r="C182" s="7">
        <v>45138</v>
      </c>
      <c r="D182" s="5">
        <v>3026</v>
      </c>
      <c r="E182" s="5" t="str">
        <f>VLOOKUP(A182,HOP!A:L,12,0)</f>
        <v>3026.00</v>
      </c>
      <c r="F182" s="5" t="str">
        <f>VLOOKUP(A182,HOP!A:C,3,0)</f>
        <v>3692196</v>
      </c>
      <c r="G182" s="5">
        <f t="shared" si="4"/>
        <v>0</v>
      </c>
      <c r="H182" s="5" t="str">
        <f t="shared" si="5"/>
        <v>,3692196</v>
      </c>
      <c r="I182" s="5" t="str">
        <f>VLOOKUP(A182,HOP!A:U,21,0)</f>
        <v>直采</v>
      </c>
    </row>
    <row r="183" s="5" customFormat="1" hidden="1" spans="1:9">
      <c r="A183" s="6">
        <v>999225621685916</v>
      </c>
      <c r="B183" s="7">
        <v>45135</v>
      </c>
      <c r="C183" s="7">
        <v>45138</v>
      </c>
      <c r="D183" s="5">
        <v>4697</v>
      </c>
      <c r="E183" s="5" t="str">
        <f>VLOOKUP(A183,HOP!A:L,12,0)</f>
        <v>4697.00</v>
      </c>
      <c r="F183" s="5" t="str">
        <f>VLOOKUP(A183,HOP!A:C,3,0)</f>
        <v>3692428</v>
      </c>
      <c r="G183" s="5">
        <f t="shared" si="4"/>
        <v>0</v>
      </c>
      <c r="H183" s="5" t="str">
        <f t="shared" si="5"/>
        <v>,3692428</v>
      </c>
      <c r="I183" s="5" t="str">
        <f>VLOOKUP(A183,HOP!A:U,21,0)</f>
        <v>直采</v>
      </c>
    </row>
    <row r="184" s="5" customFormat="1" hidden="1" spans="1:9">
      <c r="A184" s="6">
        <v>999225624111530</v>
      </c>
      <c r="B184" s="7">
        <v>45137</v>
      </c>
      <c r="C184" s="7">
        <v>45138</v>
      </c>
      <c r="D184" s="5">
        <v>177</v>
      </c>
      <c r="E184" s="5" t="str">
        <f>VLOOKUP(A184,HOP!A:L,12,0)</f>
        <v>177.00</v>
      </c>
      <c r="F184" s="5" t="str">
        <f>VLOOKUP(A184,HOP!A:C,3,0)</f>
        <v>3693053</v>
      </c>
      <c r="G184" s="5">
        <f t="shared" si="4"/>
        <v>0</v>
      </c>
      <c r="H184" s="5" t="str">
        <f t="shared" si="5"/>
        <v>,3693053</v>
      </c>
      <c r="I184" s="5" t="str">
        <f>VLOOKUP(A184,HOP!A:U,21,0)</f>
        <v>直采</v>
      </c>
    </row>
    <row r="185" s="5" customFormat="1" hidden="1" spans="1:9">
      <c r="A185" s="6">
        <v>999225624560190</v>
      </c>
      <c r="B185" s="7">
        <v>45136</v>
      </c>
      <c r="C185" s="7">
        <v>45138</v>
      </c>
      <c r="D185" s="5">
        <v>5800</v>
      </c>
      <c r="E185" s="5" t="str">
        <f>VLOOKUP(A185,HOP!A:L,12,0)</f>
        <v>5800.00</v>
      </c>
      <c r="F185" s="5" t="str">
        <f>VLOOKUP(A185,HOP!A:C,3,0)</f>
        <v>3693254</v>
      </c>
      <c r="G185" s="5">
        <f t="shared" si="4"/>
        <v>0</v>
      </c>
      <c r="H185" s="5" t="str">
        <f t="shared" si="5"/>
        <v>,3693254</v>
      </c>
      <c r="I185" s="5" t="str">
        <f>VLOOKUP(A185,HOP!A:U,21,0)</f>
        <v>直采</v>
      </c>
    </row>
    <row r="186" s="5" customFormat="1" hidden="1" spans="1:9">
      <c r="A186" s="6">
        <v>999225624757513</v>
      </c>
      <c r="B186" s="7">
        <v>45137</v>
      </c>
      <c r="C186" s="7">
        <v>45138</v>
      </c>
      <c r="D186" s="5">
        <v>405</v>
      </c>
      <c r="E186" s="5" t="str">
        <f>VLOOKUP(A186,HOP!A:L,12,0)</f>
        <v>405.00</v>
      </c>
      <c r="F186" s="5" t="str">
        <f>VLOOKUP(A186,HOP!A:C,3,0)</f>
        <v>3693286</v>
      </c>
      <c r="G186" s="5">
        <f t="shared" si="4"/>
        <v>0</v>
      </c>
      <c r="H186" s="5" t="str">
        <f t="shared" si="5"/>
        <v>,3693286</v>
      </c>
      <c r="I186" s="5" t="str">
        <f>VLOOKUP(A186,HOP!A:U,21,0)</f>
        <v>直采</v>
      </c>
    </row>
    <row r="187" s="5" customFormat="1" hidden="1" spans="1:9">
      <c r="A187" s="6">
        <v>999225632687533</v>
      </c>
      <c r="B187" s="7">
        <v>45135</v>
      </c>
      <c r="C187" s="7">
        <v>45138</v>
      </c>
      <c r="D187" s="5">
        <v>3102</v>
      </c>
      <c r="E187" s="5" t="str">
        <f>VLOOKUP(A187,HOP!A:L,12,0)</f>
        <v>3102.00</v>
      </c>
      <c r="F187" s="5" t="str">
        <f>VLOOKUP(A187,HOP!A:C,3,0)</f>
        <v>3693977</v>
      </c>
      <c r="G187" s="5">
        <f t="shared" si="4"/>
        <v>0</v>
      </c>
      <c r="H187" s="5" t="str">
        <f t="shared" si="5"/>
        <v>,3693977</v>
      </c>
      <c r="I187" s="5" t="str">
        <f>VLOOKUP(A187,HOP!A:U,21,0)</f>
        <v>直采</v>
      </c>
    </row>
    <row r="188" s="5" customFormat="1" hidden="1" spans="1:9">
      <c r="A188" s="6">
        <v>999225633067000</v>
      </c>
      <c r="B188" s="7">
        <v>45136</v>
      </c>
      <c r="C188" s="7">
        <v>45138</v>
      </c>
      <c r="D188" s="5">
        <v>980</v>
      </c>
      <c r="E188" s="5" t="str">
        <f>VLOOKUP(A188,HOP!A:L,12,0)</f>
        <v>980.00</v>
      </c>
      <c r="F188" s="5" t="str">
        <f>VLOOKUP(A188,HOP!A:C,3,0)</f>
        <v>3694139</v>
      </c>
      <c r="G188" s="5">
        <f t="shared" si="4"/>
        <v>0</v>
      </c>
      <c r="H188" s="5" t="str">
        <f t="shared" si="5"/>
        <v>,3694139</v>
      </c>
      <c r="I188" s="5" t="str">
        <f>VLOOKUP(A188,HOP!A:U,21,0)</f>
        <v>直采</v>
      </c>
    </row>
    <row r="189" s="5" customFormat="1" hidden="1" spans="1:9">
      <c r="A189" s="6">
        <v>999225634903145</v>
      </c>
      <c r="B189" s="7">
        <v>45136</v>
      </c>
      <c r="C189" s="7">
        <v>45138</v>
      </c>
      <c r="D189" s="5">
        <v>2808</v>
      </c>
      <c r="E189" s="5" t="str">
        <f>VLOOKUP(A189,HOP!A:L,12,0)</f>
        <v>2808.00</v>
      </c>
      <c r="F189" s="5" t="str">
        <f>VLOOKUP(A189,HOP!A:C,3,0)</f>
        <v>3694526</v>
      </c>
      <c r="G189" s="5">
        <f t="shared" si="4"/>
        <v>0</v>
      </c>
      <c r="H189" s="5" t="str">
        <f t="shared" si="5"/>
        <v>,3694526</v>
      </c>
      <c r="I189" s="5" t="str">
        <f>VLOOKUP(A189,HOP!A:U,21,0)</f>
        <v>直采</v>
      </c>
    </row>
    <row r="190" s="5" customFormat="1" hidden="1" spans="1:9">
      <c r="A190" s="6">
        <v>999225637699847</v>
      </c>
      <c r="B190" s="7">
        <v>45136</v>
      </c>
      <c r="C190" s="7">
        <v>45138</v>
      </c>
      <c r="D190" s="5">
        <v>7710</v>
      </c>
      <c r="E190" s="5" t="str">
        <f>VLOOKUP(A190,HOP!A:L,12,0)</f>
        <v>7710.00</v>
      </c>
      <c r="F190" s="5" t="str">
        <f>VLOOKUP(A190,HOP!A:C,3,0)</f>
        <v>3695311</v>
      </c>
      <c r="G190" s="5">
        <f t="shared" si="4"/>
        <v>0</v>
      </c>
      <c r="H190" s="5" t="str">
        <f t="shared" si="5"/>
        <v>,3695311</v>
      </c>
      <c r="I190" s="5" t="str">
        <f>VLOOKUP(A190,HOP!A:U,21,0)</f>
        <v>直采</v>
      </c>
    </row>
    <row r="191" s="5" customFormat="1" hidden="1" spans="1:9">
      <c r="A191" s="6">
        <v>999225640440870</v>
      </c>
      <c r="B191" s="7">
        <v>45136</v>
      </c>
      <c r="C191" s="7">
        <v>45138</v>
      </c>
      <c r="D191" s="5">
        <v>1442</v>
      </c>
      <c r="E191" s="5" t="str">
        <f>VLOOKUP(A191,HOP!A:L,12,0)</f>
        <v>1442.00</v>
      </c>
      <c r="F191" s="5" t="str">
        <f>VLOOKUP(A191,HOP!A:C,3,0)</f>
        <v>3696011</v>
      </c>
      <c r="G191" s="5">
        <f t="shared" si="4"/>
        <v>0</v>
      </c>
      <c r="H191" s="5" t="str">
        <f t="shared" si="5"/>
        <v>,3696011</v>
      </c>
      <c r="I191" s="5" t="str">
        <f>VLOOKUP(A191,HOP!A:U,21,0)</f>
        <v>直采</v>
      </c>
    </row>
    <row r="192" s="5" customFormat="1" hidden="1" spans="1:9">
      <c r="A192" s="6">
        <v>999225637956592</v>
      </c>
      <c r="B192" s="7">
        <v>45136</v>
      </c>
      <c r="C192" s="7">
        <v>45138</v>
      </c>
      <c r="D192" s="5">
        <v>5728</v>
      </c>
      <c r="E192" s="5" t="str">
        <f>VLOOKUP(A192,HOP!A:L,12,0)</f>
        <v>5728.00</v>
      </c>
      <c r="F192" s="5" t="str">
        <f>VLOOKUP(A192,HOP!A:C,3,0)</f>
        <v>3695385</v>
      </c>
      <c r="G192" s="5">
        <f t="shared" si="4"/>
        <v>0</v>
      </c>
      <c r="H192" s="5" t="str">
        <f t="shared" si="5"/>
        <v>,3695385</v>
      </c>
      <c r="I192" s="5" t="str">
        <f>VLOOKUP(A192,HOP!A:U,21,0)</f>
        <v>直采</v>
      </c>
    </row>
    <row r="193" s="5" customFormat="1" hidden="1" spans="1:9">
      <c r="A193" s="6">
        <v>999225640584649</v>
      </c>
      <c r="B193" s="7">
        <v>45137</v>
      </c>
      <c r="C193" s="7">
        <v>45138</v>
      </c>
      <c r="D193" s="5">
        <v>3855</v>
      </c>
      <c r="E193" s="5" t="str">
        <f>VLOOKUP(A193,HOP!A:L,12,0)</f>
        <v>3855.00</v>
      </c>
      <c r="F193" s="5" t="str">
        <f>VLOOKUP(A193,HOP!A:C,3,0)</f>
        <v>3696075</v>
      </c>
      <c r="G193" s="5">
        <f t="shared" si="4"/>
        <v>0</v>
      </c>
      <c r="H193" s="5" t="str">
        <f t="shared" si="5"/>
        <v>,3696075</v>
      </c>
      <c r="I193" s="5" t="str">
        <f>VLOOKUP(A193,HOP!A:U,21,0)</f>
        <v>直采</v>
      </c>
    </row>
    <row r="194" s="5" customFormat="1" hidden="1" spans="1:9">
      <c r="A194" s="6">
        <v>999225640770831</v>
      </c>
      <c r="B194" s="7">
        <v>45137</v>
      </c>
      <c r="C194" s="7">
        <v>45138</v>
      </c>
      <c r="D194" s="5">
        <v>796</v>
      </c>
      <c r="E194" s="5" t="str">
        <f>VLOOKUP(A194,HOP!A:L,12,0)</f>
        <v>796.00</v>
      </c>
      <c r="F194" s="5" t="str">
        <f>VLOOKUP(A194,HOP!A:C,3,0)</f>
        <v>3696104</v>
      </c>
      <c r="G194" s="5">
        <f t="shared" si="4"/>
        <v>0</v>
      </c>
      <c r="H194" s="5" t="str">
        <f t="shared" si="5"/>
        <v>,3696104</v>
      </c>
      <c r="I194" s="5" t="str">
        <f>VLOOKUP(A194,HOP!A:U,21,0)</f>
        <v>直采</v>
      </c>
    </row>
    <row r="195" s="5" customFormat="1" hidden="1" spans="1:9">
      <c r="A195" s="6">
        <v>999225638322276</v>
      </c>
      <c r="B195" s="7">
        <v>45135</v>
      </c>
      <c r="C195" s="7">
        <v>45138</v>
      </c>
      <c r="D195" s="5">
        <v>1002</v>
      </c>
      <c r="E195" s="5" t="str">
        <f>VLOOKUP(A195,HOP!A:L,12,0)</f>
        <v>1002.00</v>
      </c>
      <c r="F195" s="5" t="str">
        <f>VLOOKUP(A195,HOP!A:C,3,0)</f>
        <v>3695487</v>
      </c>
      <c r="G195" s="5">
        <f t="shared" ref="G195:G249" si="6">D195-E195</f>
        <v>0</v>
      </c>
      <c r="H195" s="5" t="str">
        <f t="shared" ref="H195:H249" si="7">$H$1&amp;F195</f>
        <v>,3695487</v>
      </c>
      <c r="I195" s="5" t="str">
        <f>VLOOKUP(A195,HOP!A:U,21,0)</f>
        <v>直采</v>
      </c>
    </row>
    <row r="196" s="5" customFormat="1" hidden="1" spans="1:9">
      <c r="A196" s="6">
        <v>999225644718250</v>
      </c>
      <c r="B196" s="7">
        <v>45136</v>
      </c>
      <c r="C196" s="7">
        <v>45138</v>
      </c>
      <c r="D196" s="5">
        <v>3046</v>
      </c>
      <c r="E196" s="5" t="str">
        <f>VLOOKUP(A196,HOP!A:L,12,0)</f>
        <v>3046.00</v>
      </c>
      <c r="F196" s="5" t="str">
        <f>VLOOKUP(A196,HOP!A:C,3,0)</f>
        <v>3697269</v>
      </c>
      <c r="G196" s="5">
        <f t="shared" si="6"/>
        <v>0</v>
      </c>
      <c r="H196" s="5" t="str">
        <f t="shared" si="7"/>
        <v>,3697269</v>
      </c>
      <c r="I196" s="5" t="str">
        <f>VLOOKUP(A196,HOP!A:U,21,0)</f>
        <v>直采</v>
      </c>
    </row>
    <row r="197" s="5" customFormat="1" hidden="1" spans="1:9">
      <c r="A197" s="6">
        <v>999225644757007</v>
      </c>
      <c r="B197" s="7">
        <v>45136</v>
      </c>
      <c r="C197" s="7">
        <v>45138</v>
      </c>
      <c r="D197" s="5">
        <v>512</v>
      </c>
      <c r="E197" s="5" t="str">
        <f>VLOOKUP(A197,HOP!A:L,12,0)</f>
        <v>512.00</v>
      </c>
      <c r="F197" s="5" t="str">
        <f>VLOOKUP(A197,HOP!A:C,3,0)</f>
        <v>3697278</v>
      </c>
      <c r="G197" s="5">
        <f t="shared" si="6"/>
        <v>0</v>
      </c>
      <c r="H197" s="5" t="str">
        <f t="shared" si="7"/>
        <v>,3697278</v>
      </c>
      <c r="I197" s="5" t="str">
        <f>VLOOKUP(A197,HOP!A:U,21,0)</f>
        <v>直采</v>
      </c>
    </row>
    <row r="198" s="5" customFormat="1" hidden="1" spans="1:9">
      <c r="A198" s="6">
        <v>999225644889526</v>
      </c>
      <c r="B198" s="7">
        <v>45135</v>
      </c>
      <c r="C198" s="7">
        <v>45138</v>
      </c>
      <c r="D198" s="5">
        <v>9030</v>
      </c>
      <c r="E198" s="5" t="str">
        <f>VLOOKUP(A198,HOP!A:L,12,0)</f>
        <v>9030.00</v>
      </c>
      <c r="F198" s="5" t="str">
        <f>VLOOKUP(A198,HOP!A:C,3,0)</f>
        <v>3697307</v>
      </c>
      <c r="G198" s="5">
        <f t="shared" si="6"/>
        <v>0</v>
      </c>
      <c r="H198" s="5" t="str">
        <f t="shared" si="7"/>
        <v>,3697307</v>
      </c>
      <c r="I198" s="5" t="str">
        <f>VLOOKUP(A198,HOP!A:U,21,0)</f>
        <v>直采</v>
      </c>
    </row>
    <row r="199" s="5" customFormat="1" hidden="1" spans="1:9">
      <c r="A199" s="6">
        <v>999225645147099</v>
      </c>
      <c r="B199" s="7">
        <v>45137</v>
      </c>
      <c r="C199" s="7">
        <v>45138</v>
      </c>
      <c r="D199" s="5">
        <v>0</v>
      </c>
      <c r="E199" s="5" t="e">
        <f>VLOOKUP(A199,HOP!A:L,12,0)</f>
        <v>#N/A</v>
      </c>
      <c r="F199" s="5" t="e">
        <f>VLOOKUP(A199,HOP!A:C,3,0)</f>
        <v>#N/A</v>
      </c>
      <c r="G199" s="5" t="e">
        <f t="shared" si="6"/>
        <v>#N/A</v>
      </c>
      <c r="H199" s="5" t="e">
        <f t="shared" si="7"/>
        <v>#N/A</v>
      </c>
      <c r="I199" s="5" t="e">
        <f>VLOOKUP(A199,HOP!A:U,21,0)</f>
        <v>#N/A</v>
      </c>
    </row>
    <row r="200" s="5" customFormat="1" hidden="1" spans="1:9">
      <c r="A200" s="6">
        <v>999225646888478</v>
      </c>
      <c r="B200" s="7">
        <v>45136</v>
      </c>
      <c r="C200" s="7">
        <v>45138</v>
      </c>
      <c r="D200" s="5">
        <v>949</v>
      </c>
      <c r="E200" s="5" t="str">
        <f>VLOOKUP(A200,HOP!A:L,12,0)</f>
        <v>949.00</v>
      </c>
      <c r="F200" s="5" t="str">
        <f>VLOOKUP(A200,HOP!A:C,3,0)</f>
        <v>3697926</v>
      </c>
      <c r="G200" s="5">
        <f t="shared" si="6"/>
        <v>0</v>
      </c>
      <c r="H200" s="5" t="str">
        <f t="shared" si="7"/>
        <v>,3697926</v>
      </c>
      <c r="I200" s="5" t="str">
        <f>VLOOKUP(A200,HOP!A:U,21,0)</f>
        <v>直采</v>
      </c>
    </row>
    <row r="201" s="5" customFormat="1" hidden="1" spans="1:9">
      <c r="A201" s="6">
        <v>999225647442094</v>
      </c>
      <c r="B201" s="7">
        <v>45137</v>
      </c>
      <c r="C201" s="7">
        <v>45138</v>
      </c>
      <c r="D201" s="5">
        <v>0</v>
      </c>
      <c r="E201" s="5" t="e">
        <f>VLOOKUP(A201,HOP!A:L,12,0)</f>
        <v>#N/A</v>
      </c>
      <c r="F201" s="5" t="e">
        <f>VLOOKUP(A201,HOP!A:C,3,0)</f>
        <v>#N/A</v>
      </c>
      <c r="G201" s="5" t="e">
        <f t="shared" si="6"/>
        <v>#N/A</v>
      </c>
      <c r="H201" s="5" t="e">
        <f t="shared" si="7"/>
        <v>#N/A</v>
      </c>
      <c r="I201" s="5" t="e">
        <f>VLOOKUP(A201,HOP!A:U,21,0)</f>
        <v>#N/A</v>
      </c>
    </row>
    <row r="202" s="5" customFormat="1" hidden="1" spans="1:9">
      <c r="A202" s="6">
        <v>999225647778035</v>
      </c>
      <c r="B202" s="7">
        <v>45136</v>
      </c>
      <c r="C202" s="7">
        <v>45138</v>
      </c>
      <c r="D202" s="5">
        <v>497</v>
      </c>
      <c r="E202" s="5" t="str">
        <f>VLOOKUP(A202,HOP!A:L,12,0)</f>
        <v>497.00</v>
      </c>
      <c r="F202" s="5" t="str">
        <f>VLOOKUP(A202,HOP!A:C,3,0)</f>
        <v>3698231</v>
      </c>
      <c r="G202" s="5">
        <f t="shared" si="6"/>
        <v>0</v>
      </c>
      <c r="H202" s="5" t="str">
        <f t="shared" si="7"/>
        <v>,3698231</v>
      </c>
      <c r="I202" s="5" t="str">
        <f>VLOOKUP(A202,HOP!A:U,21,0)</f>
        <v>直采</v>
      </c>
    </row>
    <row r="203" s="5" customFormat="1" hidden="1" spans="1:9">
      <c r="A203" s="6">
        <v>999225651523818</v>
      </c>
      <c r="B203" s="7">
        <v>45136</v>
      </c>
      <c r="C203" s="7">
        <v>45138</v>
      </c>
      <c r="D203" s="5">
        <v>3046</v>
      </c>
      <c r="E203" s="5" t="str">
        <f>VLOOKUP(A203,HOP!A:L,12,0)</f>
        <v>3046.00</v>
      </c>
      <c r="F203" s="5" t="str">
        <f>VLOOKUP(A203,HOP!A:C,3,0)</f>
        <v>3698544</v>
      </c>
      <c r="G203" s="5">
        <f t="shared" si="6"/>
        <v>0</v>
      </c>
      <c r="H203" s="5" t="str">
        <f t="shared" si="7"/>
        <v>,3698544</v>
      </c>
      <c r="I203" s="5" t="str">
        <f>VLOOKUP(A203,HOP!A:U,21,0)</f>
        <v>直采</v>
      </c>
    </row>
    <row r="204" s="5" customFormat="1" hidden="1" spans="1:9">
      <c r="A204" s="6">
        <v>999225653021758</v>
      </c>
      <c r="B204" s="7">
        <v>45137</v>
      </c>
      <c r="C204" s="7">
        <v>45138</v>
      </c>
      <c r="D204" s="5">
        <v>548</v>
      </c>
      <c r="E204" s="5" t="str">
        <f>VLOOKUP(A204,HOP!A:L,12,0)</f>
        <v>548.00</v>
      </c>
      <c r="F204" s="5" t="str">
        <f>VLOOKUP(A204,HOP!A:C,3,0)</f>
        <v>3698856</v>
      </c>
      <c r="G204" s="5">
        <f t="shared" si="6"/>
        <v>0</v>
      </c>
      <c r="H204" s="5" t="str">
        <f t="shared" si="7"/>
        <v>,3698856</v>
      </c>
      <c r="I204" s="5" t="str">
        <f>VLOOKUP(A204,HOP!A:U,21,0)</f>
        <v>直采</v>
      </c>
    </row>
    <row r="205" s="5" customFormat="1" hidden="1" spans="1:9">
      <c r="A205" s="6">
        <v>999225654056352</v>
      </c>
      <c r="B205" s="7">
        <v>45137</v>
      </c>
      <c r="C205" s="7">
        <v>45138</v>
      </c>
      <c r="D205" s="5">
        <v>548</v>
      </c>
      <c r="E205" s="5" t="str">
        <f>VLOOKUP(A205,HOP!A:L,12,0)</f>
        <v>548.00</v>
      </c>
      <c r="F205" s="5" t="str">
        <f>VLOOKUP(A205,HOP!A:C,3,0)</f>
        <v>3699167</v>
      </c>
      <c r="G205" s="5">
        <f t="shared" si="6"/>
        <v>0</v>
      </c>
      <c r="H205" s="5" t="str">
        <f t="shared" si="7"/>
        <v>,3699167</v>
      </c>
      <c r="I205" s="5" t="str">
        <f>VLOOKUP(A205,HOP!A:U,21,0)</f>
        <v>直采</v>
      </c>
    </row>
    <row r="206" s="5" customFormat="1" hidden="1" spans="1:9">
      <c r="A206" s="6">
        <v>999225656274749</v>
      </c>
      <c r="B206" s="7">
        <v>45137</v>
      </c>
      <c r="C206" s="7">
        <v>45138</v>
      </c>
      <c r="D206" s="5">
        <v>0</v>
      </c>
      <c r="E206" s="5" t="e">
        <f>VLOOKUP(A206,HOP!A:L,12,0)</f>
        <v>#N/A</v>
      </c>
      <c r="F206" s="5" t="e">
        <f>VLOOKUP(A206,HOP!A:C,3,0)</f>
        <v>#N/A</v>
      </c>
      <c r="G206" s="5" t="e">
        <f t="shared" si="6"/>
        <v>#N/A</v>
      </c>
      <c r="H206" s="5" t="e">
        <f t="shared" si="7"/>
        <v>#N/A</v>
      </c>
      <c r="I206" s="5" t="e">
        <f>VLOOKUP(A206,HOP!A:U,21,0)</f>
        <v>#N/A</v>
      </c>
    </row>
    <row r="207" s="5" customFormat="1" hidden="1" spans="1:9">
      <c r="A207" s="6">
        <v>999225656927564</v>
      </c>
      <c r="B207" s="7">
        <v>45136</v>
      </c>
      <c r="C207" s="7">
        <v>45138</v>
      </c>
      <c r="D207" s="5">
        <v>6092</v>
      </c>
      <c r="E207" s="5" t="str">
        <f>VLOOKUP(A207,HOP!A:L,12,0)</f>
        <v>6092.00</v>
      </c>
      <c r="F207" s="5" t="str">
        <f>VLOOKUP(A207,HOP!A:C,3,0)</f>
        <v>3699769</v>
      </c>
      <c r="G207" s="5">
        <f t="shared" si="6"/>
        <v>0</v>
      </c>
      <c r="H207" s="5" t="str">
        <f t="shared" si="7"/>
        <v>,3699769</v>
      </c>
      <c r="I207" s="5" t="str">
        <f>VLOOKUP(A207,HOP!A:U,21,0)</f>
        <v>直采</v>
      </c>
    </row>
    <row r="208" s="5" customFormat="1" hidden="1" spans="1:9">
      <c r="A208" s="6">
        <v>999225658239915</v>
      </c>
      <c r="B208" s="7">
        <v>45137</v>
      </c>
      <c r="C208" s="7">
        <v>45138</v>
      </c>
      <c r="D208" s="5">
        <v>387</v>
      </c>
      <c r="E208" s="5" t="str">
        <f>VLOOKUP(A208,HOP!A:L,12,0)</f>
        <v>387.00</v>
      </c>
      <c r="F208" s="5" t="str">
        <f>VLOOKUP(A208,HOP!A:C,3,0)</f>
        <v>3699967</v>
      </c>
      <c r="G208" s="5">
        <f t="shared" si="6"/>
        <v>0</v>
      </c>
      <c r="H208" s="5" t="str">
        <f t="shared" si="7"/>
        <v>,3699967</v>
      </c>
      <c r="I208" s="5" t="str">
        <f>VLOOKUP(A208,HOP!A:U,21,0)</f>
        <v>直采</v>
      </c>
    </row>
    <row r="209" s="5" customFormat="1" spans="1:9">
      <c r="A209" s="6">
        <v>999225659032714</v>
      </c>
      <c r="B209" s="7">
        <v>45137</v>
      </c>
      <c r="C209" s="7">
        <v>45138</v>
      </c>
      <c r="D209" s="5">
        <v>323</v>
      </c>
      <c r="E209" s="5" t="str">
        <f>VLOOKUP(A209,HOP!A:L,12,0)</f>
        <v>423.00</v>
      </c>
      <c r="F209" s="5" t="str">
        <f>VLOOKUP(A209,HOP!A:C,3,0)</f>
        <v>3700077</v>
      </c>
      <c r="G209" s="5">
        <f t="shared" si="6"/>
        <v>-100</v>
      </c>
      <c r="H209" s="5" t="str">
        <f t="shared" si="7"/>
        <v>,3700077</v>
      </c>
      <c r="I209" s="5" t="str">
        <f>VLOOKUP(A209,HOP!A:U,21,0)</f>
        <v>直采</v>
      </c>
    </row>
    <row r="210" s="5" customFormat="1" hidden="1" spans="1:9">
      <c r="A210" s="6">
        <v>999225659141641</v>
      </c>
      <c r="B210" s="7">
        <v>45137</v>
      </c>
      <c r="C210" s="7">
        <v>45138</v>
      </c>
      <c r="D210" s="5">
        <v>323</v>
      </c>
      <c r="E210" s="5" t="str">
        <f>VLOOKUP(A210,HOP!A:L,12,0)</f>
        <v>323.00</v>
      </c>
      <c r="F210" s="5" t="str">
        <f>VLOOKUP(A210,HOP!A:C,3,0)</f>
        <v>3700105</v>
      </c>
      <c r="G210" s="5">
        <f t="shared" si="6"/>
        <v>0</v>
      </c>
      <c r="H210" s="5" t="str">
        <f t="shared" si="7"/>
        <v>,3700105</v>
      </c>
      <c r="I210" s="5" t="str">
        <f>VLOOKUP(A210,HOP!A:U,21,0)</f>
        <v>直采</v>
      </c>
    </row>
    <row r="211" s="5" customFormat="1" hidden="1" spans="1:9">
      <c r="A211" s="6">
        <v>999225659929928</v>
      </c>
      <c r="B211" s="7">
        <v>45136</v>
      </c>
      <c r="C211" s="7">
        <v>45138</v>
      </c>
      <c r="D211" s="5">
        <v>3046</v>
      </c>
      <c r="E211" s="5" t="str">
        <f>VLOOKUP(A211,HOP!A:L,12,0)</f>
        <v>3046.00</v>
      </c>
      <c r="F211" s="5" t="str">
        <f>VLOOKUP(A211,HOP!A:C,3,0)</f>
        <v>3700336</v>
      </c>
      <c r="G211" s="5">
        <f t="shared" si="6"/>
        <v>0</v>
      </c>
      <c r="H211" s="5" t="str">
        <f t="shared" si="7"/>
        <v>,3700336</v>
      </c>
      <c r="I211" s="5" t="str">
        <f>VLOOKUP(A211,HOP!A:U,21,0)</f>
        <v>直采</v>
      </c>
    </row>
    <row r="212" s="5" customFormat="1" hidden="1" spans="1:9">
      <c r="A212" s="6">
        <v>999225661755955</v>
      </c>
      <c r="B212" s="7">
        <v>45136</v>
      </c>
      <c r="C212" s="7">
        <v>45138</v>
      </c>
      <c r="D212" s="5">
        <v>3416</v>
      </c>
      <c r="E212" s="5" t="str">
        <f>VLOOKUP(A212,HOP!A:L,12,0)</f>
        <v>3416.00</v>
      </c>
      <c r="F212" s="5" t="str">
        <f>VLOOKUP(A212,HOP!A:C,3,0)</f>
        <v>3700884</v>
      </c>
      <c r="G212" s="5">
        <f t="shared" si="6"/>
        <v>0</v>
      </c>
      <c r="H212" s="5" t="str">
        <f t="shared" si="7"/>
        <v>,3700884</v>
      </c>
      <c r="I212" s="5" t="str">
        <f>VLOOKUP(A212,HOP!A:U,21,0)</f>
        <v>直采</v>
      </c>
    </row>
    <row r="213" s="5" customFormat="1" hidden="1" spans="1:9">
      <c r="A213" s="6">
        <v>999225662257509</v>
      </c>
      <c r="B213" s="7">
        <v>45136</v>
      </c>
      <c r="C213" s="7">
        <v>45138</v>
      </c>
      <c r="D213" s="5">
        <v>0</v>
      </c>
      <c r="E213" s="5" t="e">
        <f>VLOOKUP(A213,HOP!A:L,12,0)</f>
        <v>#N/A</v>
      </c>
      <c r="F213" s="5" t="e">
        <f>VLOOKUP(A213,HOP!A:C,3,0)</f>
        <v>#N/A</v>
      </c>
      <c r="G213" s="5" t="e">
        <f t="shared" si="6"/>
        <v>#N/A</v>
      </c>
      <c r="H213" s="5" t="e">
        <f t="shared" si="7"/>
        <v>#N/A</v>
      </c>
      <c r="I213" s="5" t="e">
        <f>VLOOKUP(A213,HOP!A:U,21,0)</f>
        <v>#N/A</v>
      </c>
    </row>
    <row r="214" s="5" customFormat="1" hidden="1" spans="1:9">
      <c r="A214" s="6">
        <v>999225662954141</v>
      </c>
      <c r="B214" s="7">
        <v>45136</v>
      </c>
      <c r="C214" s="7">
        <v>45138</v>
      </c>
      <c r="D214" s="5">
        <v>2100</v>
      </c>
      <c r="E214" s="5" t="str">
        <f>VLOOKUP(A214,HOP!A:L,12,0)</f>
        <v>2100.00</v>
      </c>
      <c r="F214" s="5" t="str">
        <f>VLOOKUP(A214,HOP!A:C,3,0)</f>
        <v>3701316</v>
      </c>
      <c r="G214" s="5">
        <f t="shared" si="6"/>
        <v>0</v>
      </c>
      <c r="H214" s="5" t="str">
        <f t="shared" si="7"/>
        <v>,3701316</v>
      </c>
      <c r="I214" s="5" t="str">
        <f>VLOOKUP(A214,HOP!A:U,21,0)</f>
        <v>直采</v>
      </c>
    </row>
    <row r="215" s="5" customFormat="1" hidden="1" spans="1:9">
      <c r="A215" s="6">
        <v>999225664206377</v>
      </c>
      <c r="B215" s="7">
        <v>45136</v>
      </c>
      <c r="C215" s="7">
        <v>45138</v>
      </c>
      <c r="D215" s="5">
        <v>6092</v>
      </c>
      <c r="E215" s="5" t="str">
        <f>VLOOKUP(A215,HOP!A:L,12,0)</f>
        <v>6092.00</v>
      </c>
      <c r="F215" s="5" t="str">
        <f>VLOOKUP(A215,HOP!A:C,3,0)</f>
        <v>3701657</v>
      </c>
      <c r="G215" s="5">
        <f t="shared" si="6"/>
        <v>0</v>
      </c>
      <c r="H215" s="5" t="str">
        <f t="shared" si="7"/>
        <v>,3701657</v>
      </c>
      <c r="I215" s="5" t="str">
        <f>VLOOKUP(A215,HOP!A:U,21,0)</f>
        <v>直采</v>
      </c>
    </row>
    <row r="216" s="5" customFormat="1" hidden="1" spans="1:9">
      <c r="A216" s="6">
        <v>999225664247600</v>
      </c>
      <c r="B216" s="7">
        <v>45137</v>
      </c>
      <c r="C216" s="7">
        <v>45138</v>
      </c>
      <c r="D216" s="5">
        <v>465</v>
      </c>
      <c r="E216" s="5" t="str">
        <f>VLOOKUP(A216,HOP!A:L,12,0)</f>
        <v>465.00</v>
      </c>
      <c r="F216" s="5" t="str">
        <f>VLOOKUP(A216,HOP!A:C,3,0)</f>
        <v>3701666</v>
      </c>
      <c r="G216" s="5">
        <f t="shared" si="6"/>
        <v>0</v>
      </c>
      <c r="H216" s="5" t="str">
        <f t="shared" si="7"/>
        <v>,3701666</v>
      </c>
      <c r="I216" s="5" t="str">
        <f>VLOOKUP(A216,HOP!A:U,21,0)</f>
        <v>直采</v>
      </c>
    </row>
    <row r="217" s="5" customFormat="1" hidden="1" spans="1:9">
      <c r="A217" s="6">
        <v>999225664584241</v>
      </c>
      <c r="B217" s="7">
        <v>45137</v>
      </c>
      <c r="C217" s="7">
        <v>45138</v>
      </c>
      <c r="D217" s="5">
        <v>418</v>
      </c>
      <c r="E217" s="5" t="str">
        <f>VLOOKUP(A217,HOP!A:L,12,0)</f>
        <v>418.00</v>
      </c>
      <c r="F217" s="5" t="str">
        <f>VLOOKUP(A217,HOP!A:C,3,0)</f>
        <v>3701889</v>
      </c>
      <c r="G217" s="5">
        <f t="shared" si="6"/>
        <v>0</v>
      </c>
      <c r="H217" s="5" t="str">
        <f t="shared" si="7"/>
        <v>,3701889</v>
      </c>
      <c r="I217" s="5" t="str">
        <f>VLOOKUP(A217,HOP!A:U,21,0)</f>
        <v>直采</v>
      </c>
    </row>
    <row r="218" s="5" customFormat="1" hidden="1" spans="1:9">
      <c r="A218" s="6">
        <v>999225665096859</v>
      </c>
      <c r="B218" s="7">
        <v>45137</v>
      </c>
      <c r="C218" s="7">
        <v>45138</v>
      </c>
      <c r="D218" s="5">
        <v>1539</v>
      </c>
      <c r="E218" s="5" t="str">
        <f>VLOOKUP(A218,HOP!A:L,12,0)</f>
        <v>1539.00</v>
      </c>
      <c r="F218" s="5" t="str">
        <f>VLOOKUP(A218,HOP!A:C,3,0)</f>
        <v>3701989</v>
      </c>
      <c r="G218" s="5">
        <f t="shared" si="6"/>
        <v>0</v>
      </c>
      <c r="H218" s="5" t="str">
        <f t="shared" si="7"/>
        <v>,3701989</v>
      </c>
      <c r="I218" s="5" t="str">
        <f>VLOOKUP(A218,HOP!A:U,21,0)</f>
        <v>直采</v>
      </c>
    </row>
    <row r="219" s="5" customFormat="1" hidden="1" spans="1:9">
      <c r="A219" s="6">
        <v>999225665759715</v>
      </c>
      <c r="B219" s="7">
        <v>45136</v>
      </c>
      <c r="C219" s="7">
        <v>45138</v>
      </c>
      <c r="D219" s="5">
        <v>749</v>
      </c>
      <c r="E219" s="5" t="str">
        <f>VLOOKUP(A219,HOP!A:L,12,0)</f>
        <v>749.00</v>
      </c>
      <c r="F219" s="5" t="str">
        <f>VLOOKUP(A219,HOP!A:C,3,0)</f>
        <v>3702278</v>
      </c>
      <c r="G219" s="5">
        <f t="shared" si="6"/>
        <v>0</v>
      </c>
      <c r="H219" s="5" t="str">
        <f t="shared" si="7"/>
        <v>,3702278</v>
      </c>
      <c r="I219" s="5" t="str">
        <f>VLOOKUP(A219,HOP!A:U,21,0)</f>
        <v>直采</v>
      </c>
    </row>
    <row r="220" s="5" customFormat="1" hidden="1" spans="1:9">
      <c r="A220" s="6">
        <v>999225665963784</v>
      </c>
      <c r="B220" s="7">
        <v>45136</v>
      </c>
      <c r="C220" s="7">
        <v>45138</v>
      </c>
      <c r="D220" s="5">
        <v>497</v>
      </c>
      <c r="E220" s="5" t="str">
        <f>VLOOKUP(A220,HOP!A:L,12,0)</f>
        <v>497.00</v>
      </c>
      <c r="F220" s="5" t="str">
        <f>VLOOKUP(A220,HOP!A:C,3,0)</f>
        <v>3702324</v>
      </c>
      <c r="G220" s="5">
        <f t="shared" si="6"/>
        <v>0</v>
      </c>
      <c r="H220" s="5" t="str">
        <f t="shared" si="7"/>
        <v>,3702324</v>
      </c>
      <c r="I220" s="5" t="str">
        <f>VLOOKUP(A220,HOP!A:U,21,0)</f>
        <v>直采</v>
      </c>
    </row>
    <row r="221" s="5" customFormat="1" hidden="1" spans="1:9">
      <c r="A221" s="6">
        <v>999225669658704</v>
      </c>
      <c r="B221" s="7">
        <v>45137</v>
      </c>
      <c r="C221" s="7">
        <v>45138</v>
      </c>
      <c r="D221" s="5">
        <v>554</v>
      </c>
      <c r="E221" s="5" t="str">
        <f>VLOOKUP(A221,HOP!A:L,12,0)</f>
        <v>554.00</v>
      </c>
      <c r="F221" s="5" t="str">
        <f>VLOOKUP(A221,HOP!A:C,3,0)</f>
        <v>3702619</v>
      </c>
      <c r="G221" s="5">
        <f t="shared" si="6"/>
        <v>0</v>
      </c>
      <c r="H221" s="5" t="str">
        <f t="shared" si="7"/>
        <v>,3702619</v>
      </c>
      <c r="I221" s="5" t="str">
        <f>VLOOKUP(A221,HOP!A:U,21,0)</f>
        <v>直采</v>
      </c>
    </row>
    <row r="222" s="5" customFormat="1" hidden="1" spans="1:9">
      <c r="A222" s="6">
        <v>999225672990666</v>
      </c>
      <c r="B222" s="7">
        <v>45137</v>
      </c>
      <c r="C222" s="7">
        <v>45138</v>
      </c>
      <c r="D222" s="5">
        <v>1050</v>
      </c>
      <c r="E222" s="5" t="str">
        <f>VLOOKUP(A222,HOP!A:L,12,0)</f>
        <v>1050.00</v>
      </c>
      <c r="F222" s="5" t="str">
        <f>VLOOKUP(A222,HOP!A:C,3,0)</f>
        <v>3703289</v>
      </c>
      <c r="G222" s="5">
        <f t="shared" si="6"/>
        <v>0</v>
      </c>
      <c r="H222" s="5" t="str">
        <f t="shared" si="7"/>
        <v>,3703289</v>
      </c>
      <c r="I222" s="5" t="str">
        <f>VLOOKUP(A222,HOP!A:U,21,0)</f>
        <v>直采</v>
      </c>
    </row>
    <row r="223" s="5" customFormat="1" hidden="1" spans="1:9">
      <c r="A223" s="6">
        <v>999225674402855</v>
      </c>
      <c r="B223" s="7">
        <v>45137</v>
      </c>
      <c r="C223" s="7">
        <v>45138</v>
      </c>
      <c r="D223" s="5">
        <v>475</v>
      </c>
      <c r="E223" s="5" t="str">
        <f>VLOOKUP(A223,HOP!A:L,12,0)</f>
        <v>475.00</v>
      </c>
      <c r="F223" s="5" t="str">
        <f>VLOOKUP(A223,HOP!A:C,3,0)</f>
        <v>3703669</v>
      </c>
      <c r="G223" s="5">
        <f t="shared" si="6"/>
        <v>0</v>
      </c>
      <c r="H223" s="5" t="str">
        <f t="shared" si="7"/>
        <v>,3703669</v>
      </c>
      <c r="I223" s="5" t="str">
        <f>VLOOKUP(A223,HOP!A:U,21,0)</f>
        <v>直采</v>
      </c>
    </row>
    <row r="224" s="5" customFormat="1" spans="1:10">
      <c r="A224" s="6">
        <v>999225674489161</v>
      </c>
      <c r="B224" s="7">
        <v>45137</v>
      </c>
      <c r="C224" s="7">
        <v>45138</v>
      </c>
      <c r="D224" s="5">
        <v>100</v>
      </c>
      <c r="E224" s="5" t="e">
        <f>VLOOKUP(A224,HOP!A:L,12,0)</f>
        <v>#N/A</v>
      </c>
      <c r="F224" s="5">
        <v>3700077</v>
      </c>
      <c r="G224" s="5" t="e">
        <f t="shared" si="6"/>
        <v>#N/A</v>
      </c>
      <c r="H224" s="5" t="str">
        <f t="shared" si="7"/>
        <v>,3700077</v>
      </c>
      <c r="I224" s="5" t="e">
        <f>VLOOKUP(A224,HOP!A:U,21,0)</f>
        <v>#N/A</v>
      </c>
      <c r="J224" s="5" t="s">
        <v>1279</v>
      </c>
    </row>
    <row r="225" s="5" customFormat="1" hidden="1" spans="1:9">
      <c r="A225" s="6">
        <v>999225675408067</v>
      </c>
      <c r="B225" s="7">
        <v>45137</v>
      </c>
      <c r="C225" s="7">
        <v>45138</v>
      </c>
      <c r="D225" s="5">
        <v>355</v>
      </c>
      <c r="E225" s="5" t="str">
        <f>VLOOKUP(A225,HOP!A:L,12,0)</f>
        <v>355.00</v>
      </c>
      <c r="F225" s="5" t="str">
        <f>VLOOKUP(A225,HOP!A:C,3,0)</f>
        <v>3704015</v>
      </c>
      <c r="G225" s="5">
        <f t="shared" si="6"/>
        <v>0</v>
      </c>
      <c r="H225" s="5" t="str">
        <f t="shared" si="7"/>
        <v>,3704015</v>
      </c>
      <c r="I225" s="5" t="str">
        <f>VLOOKUP(A225,HOP!A:U,21,0)</f>
        <v>直采</v>
      </c>
    </row>
    <row r="226" s="5" customFormat="1" hidden="1" spans="1:9">
      <c r="A226" s="6">
        <v>25678556838</v>
      </c>
      <c r="B226" s="7">
        <v>45137</v>
      </c>
      <c r="C226" s="7">
        <v>45138</v>
      </c>
      <c r="D226" s="5">
        <v>1360</v>
      </c>
      <c r="E226" s="5" t="str">
        <f>VLOOKUP(A226,HOP!A:L,12,0)</f>
        <v>1360.00</v>
      </c>
      <c r="F226" s="5" t="str">
        <f>VLOOKUP(A226,HOP!A:C,3,0)</f>
        <v>3704731</v>
      </c>
      <c r="G226" s="5">
        <f t="shared" si="6"/>
        <v>0</v>
      </c>
      <c r="H226" s="5" t="str">
        <f t="shared" si="7"/>
        <v>,3704731</v>
      </c>
      <c r="I226" s="5" t="str">
        <f>VLOOKUP(A226,HOP!A:U,21,0)</f>
        <v>直采</v>
      </c>
    </row>
    <row r="227" s="5" customFormat="1" hidden="1" spans="1:9">
      <c r="A227" s="6">
        <v>25678576835</v>
      </c>
      <c r="B227" s="7">
        <v>45137</v>
      </c>
      <c r="C227" s="7">
        <v>45138</v>
      </c>
      <c r="D227" s="5">
        <v>1050</v>
      </c>
      <c r="E227" s="5" t="str">
        <f>VLOOKUP(A227,HOP!A:L,12,0)</f>
        <v>1050.00</v>
      </c>
      <c r="F227" s="5" t="str">
        <f>VLOOKUP(A227,HOP!A:C,3,0)</f>
        <v>3704734</v>
      </c>
      <c r="G227" s="5">
        <f t="shared" si="6"/>
        <v>0</v>
      </c>
      <c r="H227" s="5" t="str">
        <f t="shared" si="7"/>
        <v>,3704734</v>
      </c>
      <c r="I227" s="5" t="str">
        <f>VLOOKUP(A227,HOP!A:U,21,0)</f>
        <v>直采</v>
      </c>
    </row>
    <row r="228" s="5" customFormat="1" hidden="1" spans="1:9">
      <c r="A228" s="6">
        <v>999225679920022</v>
      </c>
      <c r="B228" s="7">
        <v>45137</v>
      </c>
      <c r="C228" s="7">
        <v>45138</v>
      </c>
      <c r="D228" s="5">
        <v>1118</v>
      </c>
      <c r="E228" s="5" t="str">
        <f>VLOOKUP(A228,HOP!A:L,12,0)</f>
        <v>1118.00</v>
      </c>
      <c r="F228" s="5" t="str">
        <f>VLOOKUP(A228,HOP!A:C,3,0)</f>
        <v>3704942</v>
      </c>
      <c r="G228" s="5">
        <f t="shared" si="6"/>
        <v>0</v>
      </c>
      <c r="H228" s="5" t="str">
        <f t="shared" si="7"/>
        <v>,3704942</v>
      </c>
      <c r="I228" s="5" t="str">
        <f>VLOOKUP(A228,HOP!A:U,21,0)</f>
        <v>直采</v>
      </c>
    </row>
    <row r="229" s="5" customFormat="1" hidden="1" spans="1:9">
      <c r="A229" s="6">
        <v>999225680337990</v>
      </c>
      <c r="B229" s="7">
        <v>45137</v>
      </c>
      <c r="C229" s="7">
        <v>45138</v>
      </c>
      <c r="D229" s="5">
        <v>680</v>
      </c>
      <c r="E229" s="5" t="str">
        <f>VLOOKUP(A229,HOP!A:L,12,0)</f>
        <v>680.00</v>
      </c>
      <c r="F229" s="5" t="str">
        <f>VLOOKUP(A229,HOP!A:C,3,0)</f>
        <v>3705018</v>
      </c>
      <c r="G229" s="5">
        <f t="shared" si="6"/>
        <v>0</v>
      </c>
      <c r="H229" s="5" t="str">
        <f t="shared" si="7"/>
        <v>,3705018</v>
      </c>
      <c r="I229" s="5" t="str">
        <f>VLOOKUP(A229,HOP!A:U,21,0)</f>
        <v>直采</v>
      </c>
    </row>
    <row r="230" s="5" customFormat="1" hidden="1" spans="1:9">
      <c r="A230" s="6">
        <v>999225681227220</v>
      </c>
      <c r="B230" s="7">
        <v>45137</v>
      </c>
      <c r="C230" s="7">
        <v>45138</v>
      </c>
      <c r="D230" s="5">
        <v>1032</v>
      </c>
      <c r="E230" s="5" t="str">
        <f>VLOOKUP(A230,HOP!A:L,12,0)</f>
        <v>1032.00</v>
      </c>
      <c r="F230" s="5" t="str">
        <f>VLOOKUP(A230,HOP!A:C,3,0)</f>
        <v>3705245</v>
      </c>
      <c r="G230" s="5">
        <f t="shared" si="6"/>
        <v>0</v>
      </c>
      <c r="H230" s="5" t="str">
        <f t="shared" si="7"/>
        <v>,3705245</v>
      </c>
      <c r="I230" s="5" t="str">
        <f>VLOOKUP(A230,HOP!A:U,21,0)</f>
        <v>直采</v>
      </c>
    </row>
    <row r="231" s="5" customFormat="1" hidden="1" spans="1:9">
      <c r="A231" s="6">
        <v>25681234801</v>
      </c>
      <c r="B231" s="7">
        <v>45137</v>
      </c>
      <c r="C231" s="7">
        <v>45138</v>
      </c>
      <c r="D231" s="5">
        <v>177</v>
      </c>
      <c r="E231" s="5" t="str">
        <f>VLOOKUP(A231,HOP!A:L,12,0)</f>
        <v>177.00</v>
      </c>
      <c r="F231" s="5" t="str">
        <f>VLOOKUP(A231,HOP!A:C,3,0)</f>
        <v>3705253</v>
      </c>
      <c r="G231" s="5">
        <f t="shared" si="6"/>
        <v>0</v>
      </c>
      <c r="H231" s="5" t="str">
        <f t="shared" si="7"/>
        <v>,3705253</v>
      </c>
      <c r="I231" s="5" t="str">
        <f>VLOOKUP(A231,HOP!A:U,21,0)</f>
        <v>直采</v>
      </c>
    </row>
    <row r="232" s="5" customFormat="1" hidden="1" spans="1:9">
      <c r="A232" s="6">
        <v>999225681573659</v>
      </c>
      <c r="B232" s="7">
        <v>45137</v>
      </c>
      <c r="C232" s="7">
        <v>45138</v>
      </c>
      <c r="D232" s="5">
        <v>322</v>
      </c>
      <c r="E232" s="5" t="str">
        <f>VLOOKUP(A232,HOP!A:L,12,0)</f>
        <v>322.00</v>
      </c>
      <c r="F232" s="5" t="str">
        <f>VLOOKUP(A232,HOP!A:C,3,0)</f>
        <v>3705379</v>
      </c>
      <c r="G232" s="5">
        <f t="shared" si="6"/>
        <v>0</v>
      </c>
      <c r="H232" s="5" t="str">
        <f t="shared" si="7"/>
        <v>,3705379</v>
      </c>
      <c r="I232" s="5" t="str">
        <f>VLOOKUP(A232,HOP!A:U,21,0)</f>
        <v>直采</v>
      </c>
    </row>
    <row r="233" s="5" customFormat="1" hidden="1" spans="1:9">
      <c r="A233" s="6">
        <v>999225682444598</v>
      </c>
      <c r="B233" s="7">
        <v>45137</v>
      </c>
      <c r="C233" s="7">
        <v>45138</v>
      </c>
      <c r="D233" s="5">
        <v>1032</v>
      </c>
      <c r="E233" s="5" t="str">
        <f>VLOOKUP(A233,HOP!A:L,12,0)</f>
        <v>1032.00</v>
      </c>
      <c r="F233" s="5" t="str">
        <f>VLOOKUP(A233,HOP!A:C,3,0)</f>
        <v>3705712</v>
      </c>
      <c r="G233" s="5">
        <f t="shared" si="6"/>
        <v>0</v>
      </c>
      <c r="H233" s="5" t="str">
        <f t="shared" si="7"/>
        <v>,3705712</v>
      </c>
      <c r="I233" s="5" t="str">
        <f>VLOOKUP(A233,HOP!A:U,21,0)</f>
        <v>直采</v>
      </c>
    </row>
    <row r="234" s="5" customFormat="1" hidden="1" spans="1:9">
      <c r="A234" s="6">
        <v>999225682524555</v>
      </c>
      <c r="B234" s="7">
        <v>45137</v>
      </c>
      <c r="C234" s="7">
        <v>45138</v>
      </c>
      <c r="D234" s="5">
        <v>1050</v>
      </c>
      <c r="E234" s="5" t="str">
        <f>VLOOKUP(A234,HOP!A:L,12,0)</f>
        <v>1050.00</v>
      </c>
      <c r="F234" s="5" t="str">
        <f>VLOOKUP(A234,HOP!A:C,3,0)</f>
        <v>3705727</v>
      </c>
      <c r="G234" s="5">
        <f t="shared" si="6"/>
        <v>0</v>
      </c>
      <c r="H234" s="5" t="str">
        <f t="shared" si="7"/>
        <v>,3705727</v>
      </c>
      <c r="I234" s="5" t="str">
        <f>VLOOKUP(A234,HOP!A:U,21,0)</f>
        <v>直采</v>
      </c>
    </row>
    <row r="235" s="5" customFormat="1" hidden="1" spans="1:9">
      <c r="A235" s="6">
        <v>999225678900442</v>
      </c>
      <c r="B235" s="7">
        <v>45137</v>
      </c>
      <c r="C235" s="7">
        <v>45138</v>
      </c>
      <c r="D235" s="5">
        <v>748</v>
      </c>
      <c r="E235" s="5" t="str">
        <f>VLOOKUP(A235,HOP!A:L,12,0)</f>
        <v>748.00</v>
      </c>
      <c r="F235" s="5" t="str">
        <f>VLOOKUP(A235,HOP!A:C,3,0)</f>
        <v>3704778</v>
      </c>
      <c r="G235" s="5">
        <f t="shared" si="6"/>
        <v>0</v>
      </c>
      <c r="H235" s="5" t="str">
        <f t="shared" si="7"/>
        <v>,3704778</v>
      </c>
      <c r="I235" s="5" t="str">
        <f>VLOOKUP(A235,HOP!A:U,21,0)</f>
        <v>直采</v>
      </c>
    </row>
    <row r="236" s="5" customFormat="1" hidden="1" spans="1:9">
      <c r="A236" s="6">
        <v>999225681194049</v>
      </c>
      <c r="B236" s="7">
        <v>45137</v>
      </c>
      <c r="C236" s="7">
        <v>45138</v>
      </c>
      <c r="D236" s="5">
        <v>374</v>
      </c>
      <c r="E236" s="5" t="str">
        <f>VLOOKUP(A236,HOP!A:L,12,0)</f>
        <v>374.00</v>
      </c>
      <c r="F236" s="5" t="str">
        <f>VLOOKUP(A236,HOP!A:C,3,0)</f>
        <v>3705227</v>
      </c>
      <c r="G236" s="5">
        <f t="shared" si="6"/>
        <v>0</v>
      </c>
      <c r="H236" s="5" t="str">
        <f t="shared" si="7"/>
        <v>,3705227</v>
      </c>
      <c r="I236" s="5" t="str">
        <f>VLOOKUP(A236,HOP!A:U,21,0)</f>
        <v>直采</v>
      </c>
    </row>
    <row r="237" s="5" customFormat="1" hidden="1" spans="1:9">
      <c r="A237" s="6">
        <v>999225682952783</v>
      </c>
      <c r="B237" s="7">
        <v>45137</v>
      </c>
      <c r="C237" s="7">
        <v>45138</v>
      </c>
      <c r="D237" s="5">
        <v>318</v>
      </c>
      <c r="E237" s="5" t="str">
        <f>VLOOKUP(A237,HOP!A:L,12,0)</f>
        <v>318.00</v>
      </c>
      <c r="F237" s="5" t="str">
        <f>VLOOKUP(A237,HOP!A:C,3,0)</f>
        <v>3705850</v>
      </c>
      <c r="G237" s="5">
        <f t="shared" si="6"/>
        <v>0</v>
      </c>
      <c r="H237" s="5" t="str">
        <f t="shared" si="7"/>
        <v>,3705850</v>
      </c>
      <c r="I237" s="5" t="str">
        <f>VLOOKUP(A237,HOP!A:U,21,0)</f>
        <v>直采</v>
      </c>
    </row>
    <row r="238" s="5" customFormat="1" hidden="1" spans="1:9">
      <c r="A238" s="6">
        <v>999225683231255</v>
      </c>
      <c r="B238" s="7">
        <v>45137</v>
      </c>
      <c r="C238" s="7">
        <v>45138</v>
      </c>
      <c r="D238" s="5">
        <v>318</v>
      </c>
      <c r="E238" s="5" t="str">
        <f>VLOOKUP(A238,HOP!A:L,12,0)</f>
        <v>318.00</v>
      </c>
      <c r="F238" s="5" t="str">
        <f>VLOOKUP(A238,HOP!A:C,3,0)</f>
        <v>3705985</v>
      </c>
      <c r="G238" s="5">
        <f t="shared" si="6"/>
        <v>0</v>
      </c>
      <c r="H238" s="5" t="str">
        <f t="shared" si="7"/>
        <v>,3705985</v>
      </c>
      <c r="I238" s="5" t="str">
        <f>VLOOKUP(A238,HOP!A:U,21,0)</f>
        <v>直采</v>
      </c>
    </row>
    <row r="239" s="5" customFormat="1" hidden="1" spans="1:9">
      <c r="A239" s="6">
        <v>999225683698926</v>
      </c>
      <c r="B239" s="7">
        <v>45137</v>
      </c>
      <c r="C239" s="7">
        <v>45138</v>
      </c>
      <c r="D239" s="5">
        <v>258</v>
      </c>
      <c r="E239" s="5" t="str">
        <f>VLOOKUP(A239,HOP!A:L,12,0)</f>
        <v>258.00</v>
      </c>
      <c r="F239" s="5" t="str">
        <f>VLOOKUP(A239,HOP!A:C,3,0)</f>
        <v>3706088</v>
      </c>
      <c r="G239" s="5">
        <f t="shared" si="6"/>
        <v>0</v>
      </c>
      <c r="H239" s="5" t="str">
        <f t="shared" si="7"/>
        <v>,3706088</v>
      </c>
      <c r="I239" s="5" t="str">
        <f>VLOOKUP(A239,HOP!A:U,21,0)</f>
        <v>直采</v>
      </c>
    </row>
    <row r="240" s="5" customFormat="1" hidden="1" spans="1:9">
      <c r="A240" s="6">
        <v>999225683216621</v>
      </c>
      <c r="B240" s="7">
        <v>45137</v>
      </c>
      <c r="C240" s="7">
        <v>45138</v>
      </c>
      <c r="D240" s="5">
        <v>600</v>
      </c>
      <c r="E240" s="5" t="str">
        <f>VLOOKUP(A240,HOP!A:L,12,0)</f>
        <v>600.00</v>
      </c>
      <c r="F240" s="5" t="str">
        <f>VLOOKUP(A240,HOP!A:C,3,0)</f>
        <v>3705980</v>
      </c>
      <c r="G240" s="5">
        <f t="shared" si="6"/>
        <v>0</v>
      </c>
      <c r="H240" s="5" t="str">
        <f t="shared" si="7"/>
        <v>,3705980</v>
      </c>
      <c r="I240" s="5" t="str">
        <f>VLOOKUP(A240,HOP!A:U,21,0)</f>
        <v>直采</v>
      </c>
    </row>
    <row r="241" s="5" customFormat="1" hidden="1" spans="1:9">
      <c r="A241" s="6">
        <v>25684340842</v>
      </c>
      <c r="B241" s="7">
        <v>45137</v>
      </c>
      <c r="C241" s="7">
        <v>45138</v>
      </c>
      <c r="D241" s="5">
        <v>0</v>
      </c>
      <c r="E241" s="5" t="str">
        <f>VLOOKUP(A241,HOP!A:L,12,0)</f>
        <v>0.00</v>
      </c>
      <c r="F241" s="5" t="str">
        <f>VLOOKUP(A241,HOP!A:C,3,0)</f>
        <v>3706296</v>
      </c>
      <c r="G241" s="5">
        <f t="shared" si="6"/>
        <v>0</v>
      </c>
      <c r="H241" s="5" t="str">
        <f t="shared" si="7"/>
        <v>,3706296</v>
      </c>
      <c r="I241" s="5" t="str">
        <f>VLOOKUP(A241,HOP!A:U,21,0)</f>
        <v>直采</v>
      </c>
    </row>
    <row r="242" s="5" customFormat="1" hidden="1" spans="1:9">
      <c r="A242" s="6">
        <v>999225685198967</v>
      </c>
      <c r="B242" s="7">
        <v>45137</v>
      </c>
      <c r="C242" s="7">
        <v>45138</v>
      </c>
      <c r="D242" s="5">
        <v>375</v>
      </c>
      <c r="E242" s="5" t="str">
        <f>VLOOKUP(A242,HOP!A:L,12,0)</f>
        <v>375.00</v>
      </c>
      <c r="F242" s="5" t="str">
        <f>VLOOKUP(A242,HOP!A:C,3,0)</f>
        <v>3706574</v>
      </c>
      <c r="G242" s="5">
        <f t="shared" si="6"/>
        <v>0</v>
      </c>
      <c r="H242" s="5" t="str">
        <f t="shared" si="7"/>
        <v>,3706574</v>
      </c>
      <c r="I242" s="5" t="str">
        <f>VLOOKUP(A242,HOP!A:U,21,0)</f>
        <v>直采</v>
      </c>
    </row>
    <row r="243" s="5" customFormat="1" hidden="1" spans="1:9">
      <c r="A243" s="6">
        <v>999225685359141</v>
      </c>
      <c r="B243" s="7">
        <v>45137</v>
      </c>
      <c r="C243" s="7">
        <v>45138</v>
      </c>
      <c r="D243" s="5">
        <v>273</v>
      </c>
      <c r="E243" s="5" t="str">
        <f>VLOOKUP(A243,HOP!A:L,12,0)</f>
        <v>273.00</v>
      </c>
      <c r="F243" s="5" t="str">
        <f>VLOOKUP(A243,HOP!A:C,3,0)</f>
        <v>3706606</v>
      </c>
      <c r="G243" s="5">
        <f t="shared" si="6"/>
        <v>0</v>
      </c>
      <c r="H243" s="5" t="str">
        <f t="shared" si="7"/>
        <v>,3706606</v>
      </c>
      <c r="I243" s="5" t="str">
        <f>VLOOKUP(A243,HOP!A:U,21,0)</f>
        <v>直采</v>
      </c>
    </row>
    <row r="244" s="5" customFormat="1" hidden="1" spans="1:9">
      <c r="A244" s="6">
        <v>999225688915492</v>
      </c>
      <c r="B244" s="7">
        <v>45137</v>
      </c>
      <c r="C244" s="7">
        <v>45138</v>
      </c>
      <c r="D244" s="5">
        <v>0</v>
      </c>
      <c r="E244" s="5" t="e">
        <f>VLOOKUP(A244,HOP!A:L,12,0)</f>
        <v>#N/A</v>
      </c>
      <c r="F244" s="5" t="e">
        <f>VLOOKUP(A244,HOP!A:C,3,0)</f>
        <v>#N/A</v>
      </c>
      <c r="G244" s="5" t="e">
        <f t="shared" si="6"/>
        <v>#N/A</v>
      </c>
      <c r="H244" s="5" t="e">
        <f t="shared" si="7"/>
        <v>#N/A</v>
      </c>
      <c r="I244" s="5" t="e">
        <f>VLOOKUP(A244,HOP!A:U,21,0)</f>
        <v>#N/A</v>
      </c>
    </row>
    <row r="245" s="5" customFormat="1" hidden="1" spans="1:9">
      <c r="A245" s="6">
        <v>999225689802461</v>
      </c>
      <c r="B245" s="7">
        <v>45137</v>
      </c>
      <c r="C245" s="7">
        <v>45138</v>
      </c>
      <c r="D245" s="5">
        <v>1118</v>
      </c>
      <c r="E245" s="5" t="str">
        <f>VLOOKUP(A245,HOP!A:L,12,0)</f>
        <v>1118.00</v>
      </c>
      <c r="F245" s="5" t="str">
        <f>VLOOKUP(A245,HOP!A:C,3,0)</f>
        <v>3706834</v>
      </c>
      <c r="G245" s="5">
        <f t="shared" si="6"/>
        <v>0</v>
      </c>
      <c r="H245" s="5" t="str">
        <f t="shared" si="7"/>
        <v>,3706834</v>
      </c>
      <c r="I245" s="5" t="str">
        <f>VLOOKUP(A245,HOP!A:U,21,0)</f>
        <v>直采</v>
      </c>
    </row>
    <row r="246" s="5" customFormat="1" hidden="1" spans="1:9">
      <c r="A246" s="6">
        <v>999225689567966</v>
      </c>
      <c r="B246" s="7">
        <v>45137</v>
      </c>
      <c r="C246" s="7">
        <v>45138</v>
      </c>
      <c r="D246" s="5">
        <v>413</v>
      </c>
      <c r="E246" s="5" t="str">
        <f>VLOOKUP(A246,HOP!A:L,12,0)</f>
        <v>413.00</v>
      </c>
      <c r="F246" s="5" t="str">
        <f>VLOOKUP(A246,HOP!A:C,3,0)</f>
        <v>3706815</v>
      </c>
      <c r="G246" s="5">
        <f t="shared" si="6"/>
        <v>0</v>
      </c>
      <c r="H246" s="5" t="str">
        <f t="shared" si="7"/>
        <v>,3706815</v>
      </c>
      <c r="I246" s="5" t="str">
        <f>VLOOKUP(A246,HOP!A:U,21,0)</f>
        <v>直采</v>
      </c>
    </row>
    <row r="247" s="5" customFormat="1" hidden="1" spans="1:9">
      <c r="A247" s="6">
        <v>999225691099621</v>
      </c>
      <c r="B247" s="7">
        <v>45137</v>
      </c>
      <c r="C247" s="7">
        <v>45138</v>
      </c>
      <c r="D247" s="5">
        <v>1054</v>
      </c>
      <c r="E247" s="5" t="str">
        <f>VLOOKUP(A247,HOP!A:L,12,0)</f>
        <v>1054.00</v>
      </c>
      <c r="F247" s="5" t="str">
        <f>VLOOKUP(A247,HOP!A:C,3,0)</f>
        <v>3707053</v>
      </c>
      <c r="G247" s="5">
        <f t="shared" si="6"/>
        <v>0</v>
      </c>
      <c r="H247" s="5" t="str">
        <f t="shared" si="7"/>
        <v>,3707053</v>
      </c>
      <c r="I247" s="5" t="str">
        <f>VLOOKUP(A247,HOP!A:U,21,0)</f>
        <v>直采</v>
      </c>
    </row>
    <row r="248" s="5" customFormat="1" hidden="1" spans="1:9">
      <c r="A248" s="6">
        <v>999225691623727</v>
      </c>
      <c r="B248" s="7">
        <v>45137</v>
      </c>
      <c r="C248" s="7">
        <v>45138</v>
      </c>
      <c r="D248" s="5">
        <v>354</v>
      </c>
      <c r="E248" s="5" t="str">
        <f>VLOOKUP(A248,HOP!A:L,12,0)</f>
        <v>354.00</v>
      </c>
      <c r="F248" s="5" t="str">
        <f>VLOOKUP(A248,HOP!A:C,3,0)</f>
        <v>3707097</v>
      </c>
      <c r="G248" s="5">
        <f t="shared" si="6"/>
        <v>0</v>
      </c>
      <c r="H248" s="5" t="str">
        <f t="shared" si="7"/>
        <v>,3707097</v>
      </c>
      <c r="I248" s="5" t="str">
        <f>VLOOKUP(A248,HOP!A:U,21,0)</f>
        <v>直采</v>
      </c>
    </row>
    <row r="249" s="5" customFormat="1" hidden="1" spans="1:9">
      <c r="A249" s="6">
        <v>25693367858</v>
      </c>
      <c r="B249" s="7">
        <v>45137</v>
      </c>
      <c r="C249" s="7">
        <v>45138</v>
      </c>
      <c r="D249" s="5">
        <v>670</v>
      </c>
      <c r="E249" s="5" t="str">
        <f>VLOOKUP(A249,HOP!A:L,12,0)</f>
        <v>670.00</v>
      </c>
      <c r="F249" s="5" t="str">
        <f>VLOOKUP(A249,HOP!A:C,3,0)</f>
        <v>3707606</v>
      </c>
      <c r="G249" s="5">
        <f t="shared" si="6"/>
        <v>0</v>
      </c>
      <c r="H249" s="5" t="str">
        <f t="shared" si="7"/>
        <v>,3707606</v>
      </c>
      <c r="I249" s="5" t="str">
        <f>VLOOKUP(A249,HOP!A:U,21,0)</f>
        <v>直采</v>
      </c>
    </row>
    <row r="251" spans="4:4">
      <c r="D251" s="5">
        <f>SUM(D2:D250)</f>
        <v>680759</v>
      </c>
    </row>
    <row r="252" spans="4:4">
      <c r="D252" s="5" t="s">
        <v>1280</v>
      </c>
    </row>
    <row r="254" spans="1:3">
      <c r="A254" s="5" t="s">
        <v>1281</v>
      </c>
      <c r="B254" s="5">
        <v>675543</v>
      </c>
      <c r="C254" s="5">
        <v>732742.8</v>
      </c>
    </row>
    <row r="255" spans="1:3">
      <c r="A255" s="5" t="s">
        <v>1282</v>
      </c>
      <c r="B255" s="5">
        <v>4344</v>
      </c>
      <c r="C255" s="5">
        <v>4711.82</v>
      </c>
    </row>
    <row r="256" spans="1:3">
      <c r="A256" s="5" t="s">
        <v>1283</v>
      </c>
      <c r="B256" s="5">
        <v>872</v>
      </c>
      <c r="C256" s="5">
        <v>945.83</v>
      </c>
    </row>
    <row r="257" spans="1:3">
      <c r="A257" s="5" t="s">
        <v>1284</v>
      </c>
      <c r="B257" s="5">
        <f>SUBTOTAL(9,B254:B256)</f>
        <v>680759</v>
      </c>
      <c r="C257" s="5">
        <f>SUBTOTAL(9,C254:C256)</f>
        <v>738400.45</v>
      </c>
    </row>
    <row r="258" spans="1:1">
      <c r="A258" s="5" t="s">
        <v>1285</v>
      </c>
    </row>
  </sheetData>
  <autoFilter ref="A1:W249">
    <filterColumn colId="3">
      <filters>
        <filter val="100"/>
        <filter val="200"/>
        <filter val="600"/>
        <filter val="1200"/>
        <filter val="1300"/>
        <filter val="1500"/>
        <filter val="1600"/>
        <filter val="2100"/>
        <filter val="2200"/>
        <filter val="2300"/>
        <filter val="2700"/>
        <filter val="2800"/>
        <filter val="3500"/>
        <filter val="5800"/>
        <filter val="7300"/>
        <filter val="1501"/>
        <filter val="1002"/>
        <filter val="2102"/>
        <filter val="3102"/>
        <filter val="405"/>
        <filter val="806"/>
        <filter val="2206"/>
        <filter val="3706"/>
        <filter val="608"/>
        <filter val="1308"/>
        <filter val="1608"/>
        <filter val="1908"/>
        <filter val="2108"/>
        <filter val="2808"/>
        <filter val="3308"/>
        <filter val="1209"/>
        <filter val="1510"/>
        <filter val="7710"/>
        <filter val="6511"/>
        <filter val="512"/>
        <filter val="1112"/>
        <filter val="2912"/>
        <filter val="4212"/>
        <filter val="413"/>
        <filter val="2315"/>
        <filter val="3416"/>
        <filter val="10316"/>
        <filter val="9717"/>
        <filter val="318"/>
        <filter val="418"/>
        <filter val="1118"/>
        <filter val="14820"/>
        <filter val="921"/>
        <filter val="322"/>
        <filter val="1222"/>
        <filter val="3322"/>
        <filter val="323"/>
        <filter val="423"/>
        <filter val="424"/>
        <filter val="724"/>
        <filter val="924"/>
        <filter val="1624"/>
        <filter val="1824"/>
        <filter val="2124"/>
        <filter val="11424"/>
        <filter val="1425"/>
        <filter val="3026"/>
        <filter val="3128"/>
        <filter val="5728"/>
        <filter val="1029"/>
        <filter val="5430"/>
        <filter val="6930"/>
        <filter val="9030"/>
        <filter val="10930"/>
        <filter val="1032"/>
        <filter val="5134"/>
        <filter val="8334"/>
        <filter val="2535"/>
        <filter val="436"/>
        <filter val="636"/>
        <filter val="1136"/>
        <filter val="1237"/>
        <filter val="5538"/>
        <filter val="1539"/>
        <filter val="840"/>
        <filter val="1840"/>
        <filter val="2040"/>
        <filter val="3140"/>
        <filter val="9840"/>
        <filter val="741"/>
        <filter val="4341"/>
        <filter val="442"/>
        <filter val="1442"/>
        <filter val="3642"/>
        <filter val="543"/>
        <filter val="344"/>
        <filter val="3744"/>
        <filter val="4344"/>
        <filter val="5145"/>
        <filter val="746"/>
        <filter val="1746"/>
        <filter val="3046"/>
        <filter val="3646"/>
        <filter val="5146"/>
        <filter val="548"/>
        <filter val="748"/>
        <filter val="1548"/>
        <filter val="1848"/>
        <filter val="749"/>
        <filter val="949"/>
        <filter val="2049"/>
        <filter val="850"/>
        <filter val="1050"/>
        <filter val="2050"/>
        <filter val="2250"/>
        <filter val="852"/>
        <filter val="1052"/>
        <filter val="1152"/>
        <filter val="2152"/>
        <filter val="2852"/>
        <filter val="354"/>
        <filter val="554"/>
        <filter val="854"/>
        <filter val="1054"/>
        <filter val="5854"/>
        <filter val="355"/>
        <filter val="3855"/>
        <filter val="356"/>
        <filter val="8256"/>
        <filter val="957"/>
        <filter val="258"/>
        <filter val="958"/>
        <filter val="2058"/>
        <filter val="260"/>
        <filter val="360"/>
        <filter val="660"/>
        <filter val="1060"/>
        <filter val="1360"/>
        <filter val="1560"/>
        <filter val="1860"/>
        <filter val="9560"/>
        <filter val="10860"/>
        <filter val="2961"/>
        <filter val="5861"/>
        <filter val="8362"/>
        <filter val="1563"/>
        <filter val="2464"/>
        <filter val="265"/>
        <filter val="465"/>
        <filter val="1965"/>
        <filter val="566"/>
        <filter val="1666"/>
        <filter val="2966"/>
        <filter val="3366"/>
        <filter val="3666"/>
        <filter val="5266"/>
        <filter val="1768"/>
        <filter val="670"/>
        <filter val="1170"/>
        <filter val="2070"/>
        <filter val="6970"/>
        <filter val="7170"/>
        <filter val="9570"/>
        <filter val="13870"/>
        <filter val="2272"/>
        <filter val="8772"/>
        <filter val="273"/>
        <filter val="374"/>
        <filter val="375"/>
        <filter val="475"/>
        <filter val="2175"/>
        <filter val="4375"/>
        <filter val="13375"/>
        <filter val="776"/>
        <filter val="177"/>
        <filter val="1278"/>
        <filter val="679"/>
        <filter val="680"/>
        <filter val="980"/>
        <filter val="1980"/>
        <filter val="2480"/>
        <filter val="2780"/>
        <filter val="3280"/>
        <filter val="6780"/>
        <filter val="20680"/>
        <filter val="35880"/>
        <filter val="2282"/>
        <filter val="2682"/>
        <filter val="1284"/>
        <filter val="2184"/>
        <filter val="387"/>
        <filter val="1289"/>
        <filter val="3189"/>
        <filter val="690"/>
        <filter val="2490"/>
        <filter val="6092"/>
        <filter val="7992"/>
        <filter val="395"/>
        <filter val="1395"/>
        <filter val="796"/>
        <filter val="3096"/>
        <filter val="7296"/>
        <filter val="497"/>
        <filter val="4697"/>
        <filter val="1999"/>
      </filters>
    </filterColumn>
    <filterColumn colId="6">
      <filters>
        <filter val="-100"/>
        <filter val="-200"/>
        <filter val="#N/A"/>
        <filter val="4344"/>
        <filter val="436"/>
      </filters>
    </filterColumn>
    <extLst/>
  </autoFilter>
  <conditionalFormatting sqref="A1:A253 A257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8"/>
  <sheetViews>
    <sheetView topLeftCell="B1" workbookViewId="0">
      <selection activeCell="D1" sqref="D$1:D$1048576"/>
    </sheetView>
  </sheetViews>
  <sheetFormatPr defaultColWidth="8.88888888888889" defaultRowHeight="13.2"/>
  <cols>
    <col min="1" max="1" width="40" style="1"/>
    <col min="2" max="16383" width="8.88888888888889" style="1"/>
  </cols>
  <sheetData>
    <row r="1" s="1" customFormat="1" spans="1:22">
      <c r="A1" s="2" t="s">
        <v>1286</v>
      </c>
      <c r="B1" s="2" t="s">
        <v>1287</v>
      </c>
      <c r="C1" s="2" t="s">
        <v>1288</v>
      </c>
      <c r="D1" s="2" t="s">
        <v>1289</v>
      </c>
      <c r="E1" s="2" t="s">
        <v>13</v>
      </c>
      <c r="F1" s="2" t="s">
        <v>5</v>
      </c>
      <c r="G1" s="2" t="s">
        <v>6</v>
      </c>
      <c r="H1" s="2" t="s">
        <v>1290</v>
      </c>
      <c r="I1" s="2" t="s">
        <v>1291</v>
      </c>
      <c r="J1" s="2" t="s">
        <v>1292</v>
      </c>
      <c r="K1" s="2" t="s">
        <v>1293</v>
      </c>
      <c r="L1" s="2" t="s">
        <v>1294</v>
      </c>
      <c r="M1" s="2" t="s">
        <v>1295</v>
      </c>
      <c r="N1" s="2" t="s">
        <v>1296</v>
      </c>
      <c r="O1" s="2" t="s">
        <v>1297</v>
      </c>
      <c r="P1" s="2" t="s">
        <v>1298</v>
      </c>
      <c r="Q1" s="2" t="s">
        <v>1299</v>
      </c>
      <c r="R1" s="2" t="s">
        <v>1300</v>
      </c>
      <c r="S1" s="2" t="s">
        <v>1301</v>
      </c>
      <c r="T1" s="2" t="s">
        <v>1302</v>
      </c>
      <c r="U1" s="2" t="s">
        <v>1303</v>
      </c>
      <c r="V1" s="2" t="s">
        <v>1304</v>
      </c>
    </row>
    <row r="2" s="1" customFormat="1" spans="1:22">
      <c r="A2" s="3">
        <v>999222011694477</v>
      </c>
      <c r="B2" s="1" t="s">
        <v>1305</v>
      </c>
      <c r="C2" s="1" t="s">
        <v>1306</v>
      </c>
      <c r="D2" s="1" t="s">
        <v>1307</v>
      </c>
      <c r="E2" s="1" t="s">
        <v>1308</v>
      </c>
      <c r="F2" s="1" t="s">
        <v>1309</v>
      </c>
      <c r="G2" s="1" t="s">
        <v>1310</v>
      </c>
      <c r="H2" s="1" t="s">
        <v>1311</v>
      </c>
      <c r="I2" s="1" t="s">
        <v>1312</v>
      </c>
      <c r="J2" s="1" t="s">
        <v>1313</v>
      </c>
      <c r="K2" s="1" t="s">
        <v>1312</v>
      </c>
      <c r="L2" s="1" t="s">
        <v>1312</v>
      </c>
      <c r="M2" s="1" t="s">
        <v>1314</v>
      </c>
      <c r="N2" s="1" t="s">
        <v>1314</v>
      </c>
      <c r="O2" s="1" t="s">
        <v>1315</v>
      </c>
      <c r="P2" s="1" t="s">
        <v>1316</v>
      </c>
      <c r="Q2" s="1" t="s">
        <v>1317</v>
      </c>
      <c r="R2" s="1" t="s">
        <v>1318</v>
      </c>
      <c r="S2" s="1" t="s">
        <v>1319</v>
      </c>
      <c r="T2" s="1" t="s">
        <v>1320</v>
      </c>
      <c r="U2" s="1" t="s">
        <v>1321</v>
      </c>
      <c r="V2" s="1" t="s">
        <v>1322</v>
      </c>
    </row>
    <row r="3" s="1" customFormat="1" spans="1:22">
      <c r="A3" s="3">
        <v>999222510010877</v>
      </c>
      <c r="B3" s="1" t="s">
        <v>1323</v>
      </c>
      <c r="C3" s="1" t="s">
        <v>1324</v>
      </c>
      <c r="D3" s="1" t="s">
        <v>1325</v>
      </c>
      <c r="E3" s="1" t="s">
        <v>1326</v>
      </c>
      <c r="F3" s="1" t="s">
        <v>1327</v>
      </c>
      <c r="G3" s="1" t="s">
        <v>1310</v>
      </c>
      <c r="H3" s="1" t="s">
        <v>1311</v>
      </c>
      <c r="I3" s="1" t="s">
        <v>1328</v>
      </c>
      <c r="J3" s="1" t="s">
        <v>1313</v>
      </c>
      <c r="K3" s="1" t="s">
        <v>1328</v>
      </c>
      <c r="L3" s="1" t="s">
        <v>1328</v>
      </c>
      <c r="M3" s="1" t="s">
        <v>1314</v>
      </c>
      <c r="N3" s="1" t="s">
        <v>1314</v>
      </c>
      <c r="O3" s="1" t="s">
        <v>1315</v>
      </c>
      <c r="P3" s="1" t="s">
        <v>1316</v>
      </c>
      <c r="Q3" s="1" t="s">
        <v>1317</v>
      </c>
      <c r="R3" s="1" t="s">
        <v>1329</v>
      </c>
      <c r="S3" s="1" t="s">
        <v>1319</v>
      </c>
      <c r="T3" s="1" t="s">
        <v>1320</v>
      </c>
      <c r="U3" s="1" t="s">
        <v>1321</v>
      </c>
      <c r="V3" s="1" t="s">
        <v>1322</v>
      </c>
    </row>
    <row r="4" s="1" customFormat="1" spans="1:22">
      <c r="A4" s="1" t="s">
        <v>1330</v>
      </c>
      <c r="B4" s="1" t="s">
        <v>1331</v>
      </c>
      <c r="C4" s="1" t="s">
        <v>1332</v>
      </c>
      <c r="D4" s="1" t="s">
        <v>1333</v>
      </c>
      <c r="E4" s="1" t="s">
        <v>1334</v>
      </c>
      <c r="F4" s="1" t="s">
        <v>1309</v>
      </c>
      <c r="G4" s="1" t="s">
        <v>1310</v>
      </c>
      <c r="H4" s="1" t="s">
        <v>1311</v>
      </c>
      <c r="I4" s="1" t="s">
        <v>1315</v>
      </c>
      <c r="J4" s="1" t="s">
        <v>1313</v>
      </c>
      <c r="K4" s="1" t="s">
        <v>1315</v>
      </c>
      <c r="L4" s="1" t="s">
        <v>1315</v>
      </c>
      <c r="M4" s="1" t="s">
        <v>1314</v>
      </c>
      <c r="N4" s="1" t="s">
        <v>1314</v>
      </c>
      <c r="O4" s="1" t="s">
        <v>1315</v>
      </c>
      <c r="P4" s="1" t="s">
        <v>1316</v>
      </c>
      <c r="Q4" s="1" t="s">
        <v>1317</v>
      </c>
      <c r="R4" s="1" t="s">
        <v>1335</v>
      </c>
      <c r="S4" s="1" t="s">
        <v>1319</v>
      </c>
      <c r="T4" s="1" t="s">
        <v>1320</v>
      </c>
      <c r="U4" s="1" t="s">
        <v>1321</v>
      </c>
      <c r="V4" s="1" t="s">
        <v>1322</v>
      </c>
    </row>
    <row r="5" s="1" customFormat="1" spans="1:22">
      <c r="A5" s="3">
        <v>999223045422331</v>
      </c>
      <c r="B5" s="1" t="s">
        <v>1336</v>
      </c>
      <c r="C5" s="1" t="s">
        <v>1337</v>
      </c>
      <c r="D5" s="1" t="s">
        <v>1338</v>
      </c>
      <c r="E5" s="1" t="s">
        <v>1339</v>
      </c>
      <c r="F5" s="1" t="s">
        <v>1309</v>
      </c>
      <c r="G5" s="1" t="s">
        <v>1310</v>
      </c>
      <c r="H5" s="1" t="s">
        <v>1311</v>
      </c>
      <c r="I5" s="1" t="s">
        <v>1340</v>
      </c>
      <c r="J5" s="1" t="s">
        <v>1313</v>
      </c>
      <c r="K5" s="1" t="s">
        <v>1340</v>
      </c>
      <c r="L5" s="1" t="s">
        <v>1340</v>
      </c>
      <c r="M5" s="1" t="s">
        <v>1314</v>
      </c>
      <c r="N5" s="1" t="s">
        <v>1314</v>
      </c>
      <c r="O5" s="1" t="s">
        <v>1315</v>
      </c>
      <c r="P5" s="1" t="s">
        <v>1316</v>
      </c>
      <c r="Q5" s="1" t="s">
        <v>1317</v>
      </c>
      <c r="R5" s="1" t="s">
        <v>1341</v>
      </c>
      <c r="S5" s="1" t="s">
        <v>1319</v>
      </c>
      <c r="T5" s="1" t="s">
        <v>1320</v>
      </c>
      <c r="U5" s="1" t="s">
        <v>1321</v>
      </c>
      <c r="V5" s="1" t="s">
        <v>1342</v>
      </c>
    </row>
    <row r="6" s="1" customFormat="1" spans="1:22">
      <c r="A6" s="3">
        <v>999223600349640</v>
      </c>
      <c r="B6" s="1" t="s">
        <v>1343</v>
      </c>
      <c r="C6" s="1" t="s">
        <v>1344</v>
      </c>
      <c r="D6" s="1" t="s">
        <v>1345</v>
      </c>
      <c r="E6" s="1" t="s">
        <v>1346</v>
      </c>
      <c r="F6" s="1" t="s">
        <v>1327</v>
      </c>
      <c r="G6" s="1" t="s">
        <v>1310</v>
      </c>
      <c r="H6" s="1" t="s">
        <v>1311</v>
      </c>
      <c r="I6" s="1" t="s">
        <v>1347</v>
      </c>
      <c r="J6" s="1" t="s">
        <v>1313</v>
      </c>
      <c r="K6" s="1" t="s">
        <v>1347</v>
      </c>
      <c r="L6" s="1" t="s">
        <v>1347</v>
      </c>
      <c r="M6" s="1" t="s">
        <v>1314</v>
      </c>
      <c r="N6" s="1" t="s">
        <v>1314</v>
      </c>
      <c r="O6" s="1" t="s">
        <v>1315</v>
      </c>
      <c r="P6" s="1" t="s">
        <v>1316</v>
      </c>
      <c r="Q6" s="1" t="s">
        <v>1317</v>
      </c>
      <c r="R6" s="1" t="s">
        <v>1348</v>
      </c>
      <c r="S6" s="1" t="s">
        <v>1319</v>
      </c>
      <c r="T6" s="1" t="s">
        <v>1320</v>
      </c>
      <c r="U6" s="1" t="s">
        <v>1321</v>
      </c>
      <c r="V6" s="1" t="s">
        <v>1342</v>
      </c>
    </row>
    <row r="7" s="1" customFormat="1" spans="1:22">
      <c r="A7" s="3">
        <v>23673031942</v>
      </c>
      <c r="B7" s="1" t="s">
        <v>1349</v>
      </c>
      <c r="C7" s="1" t="s">
        <v>1350</v>
      </c>
      <c r="D7" s="1" t="s">
        <v>1345</v>
      </c>
      <c r="E7" s="1" t="s">
        <v>1351</v>
      </c>
      <c r="F7" s="1" t="s">
        <v>1327</v>
      </c>
      <c r="G7" s="1" t="s">
        <v>1310</v>
      </c>
      <c r="H7" s="1" t="s">
        <v>1311</v>
      </c>
      <c r="I7" s="1" t="s">
        <v>1347</v>
      </c>
      <c r="J7" s="1" t="s">
        <v>1313</v>
      </c>
      <c r="K7" s="1" t="s">
        <v>1347</v>
      </c>
      <c r="L7" s="1" t="s">
        <v>1347</v>
      </c>
      <c r="M7" s="1" t="s">
        <v>1314</v>
      </c>
      <c r="N7" s="1" t="s">
        <v>1314</v>
      </c>
      <c r="O7" s="1" t="s">
        <v>1315</v>
      </c>
      <c r="P7" s="1" t="s">
        <v>1316</v>
      </c>
      <c r="Q7" s="1" t="s">
        <v>1317</v>
      </c>
      <c r="R7" s="1" t="s">
        <v>1352</v>
      </c>
      <c r="S7" s="1" t="s">
        <v>1319</v>
      </c>
      <c r="T7" s="1" t="s">
        <v>1320</v>
      </c>
      <c r="U7" s="1" t="s">
        <v>1321</v>
      </c>
      <c r="V7" s="1" t="s">
        <v>1342</v>
      </c>
    </row>
    <row r="8" s="1" customFormat="1" spans="1:22">
      <c r="A8" s="3">
        <v>23684618206</v>
      </c>
      <c r="B8" s="1" t="s">
        <v>1353</v>
      </c>
      <c r="C8" s="1" t="s">
        <v>1354</v>
      </c>
      <c r="D8" s="1" t="s">
        <v>1345</v>
      </c>
      <c r="E8" s="1" t="s">
        <v>1351</v>
      </c>
      <c r="F8" s="1" t="s">
        <v>1327</v>
      </c>
      <c r="G8" s="1" t="s">
        <v>1310</v>
      </c>
      <c r="H8" s="1" t="s">
        <v>1311</v>
      </c>
      <c r="I8" s="1" t="s">
        <v>1347</v>
      </c>
      <c r="J8" s="1" t="s">
        <v>1313</v>
      </c>
      <c r="K8" s="1" t="s">
        <v>1347</v>
      </c>
      <c r="L8" s="1" t="s">
        <v>1347</v>
      </c>
      <c r="M8" s="1" t="s">
        <v>1314</v>
      </c>
      <c r="N8" s="1" t="s">
        <v>1314</v>
      </c>
      <c r="O8" s="1" t="s">
        <v>1315</v>
      </c>
      <c r="P8" s="1" t="s">
        <v>1316</v>
      </c>
      <c r="Q8" s="1" t="s">
        <v>1317</v>
      </c>
      <c r="R8" s="1" t="s">
        <v>1355</v>
      </c>
      <c r="S8" s="1" t="s">
        <v>1319</v>
      </c>
      <c r="T8" s="1" t="s">
        <v>1320</v>
      </c>
      <c r="U8" s="1" t="s">
        <v>1321</v>
      </c>
      <c r="V8" s="1" t="s">
        <v>1342</v>
      </c>
    </row>
    <row r="9" s="1" customFormat="1" spans="1:22">
      <c r="A9" s="3">
        <v>999223725847865</v>
      </c>
      <c r="B9" s="1" t="s">
        <v>1356</v>
      </c>
      <c r="C9" s="1" t="s">
        <v>1357</v>
      </c>
      <c r="D9" s="1" t="s">
        <v>1345</v>
      </c>
      <c r="E9" s="1" t="s">
        <v>1358</v>
      </c>
      <c r="F9" s="1" t="s">
        <v>1327</v>
      </c>
      <c r="G9" s="1" t="s">
        <v>1310</v>
      </c>
      <c r="H9" s="1" t="s">
        <v>1311</v>
      </c>
      <c r="I9" s="1" t="s">
        <v>1359</v>
      </c>
      <c r="J9" s="1" t="s">
        <v>1313</v>
      </c>
      <c r="K9" s="1" t="s">
        <v>1359</v>
      </c>
      <c r="L9" s="1" t="s">
        <v>1359</v>
      </c>
      <c r="M9" s="1" t="s">
        <v>1314</v>
      </c>
      <c r="N9" s="1" t="s">
        <v>1314</v>
      </c>
      <c r="O9" s="1" t="s">
        <v>1315</v>
      </c>
      <c r="P9" s="1" t="s">
        <v>1316</v>
      </c>
      <c r="Q9" s="1" t="s">
        <v>1317</v>
      </c>
      <c r="R9" s="1" t="s">
        <v>1360</v>
      </c>
      <c r="S9" s="1" t="s">
        <v>1319</v>
      </c>
      <c r="T9" s="1" t="s">
        <v>1320</v>
      </c>
      <c r="U9" s="1" t="s">
        <v>1321</v>
      </c>
      <c r="V9" s="1" t="s">
        <v>1342</v>
      </c>
    </row>
    <row r="10" s="1" customFormat="1" spans="1:22">
      <c r="A10" s="3">
        <v>999223901142263</v>
      </c>
      <c r="B10" s="1" t="s">
        <v>1361</v>
      </c>
      <c r="C10" s="1" t="s">
        <v>1362</v>
      </c>
      <c r="D10" s="1" t="s">
        <v>1363</v>
      </c>
      <c r="E10" s="1" t="s">
        <v>1364</v>
      </c>
      <c r="F10" s="1" t="s">
        <v>1365</v>
      </c>
      <c r="G10" s="1" t="s">
        <v>1310</v>
      </c>
      <c r="H10" s="1" t="s">
        <v>1311</v>
      </c>
      <c r="I10" s="1" t="s">
        <v>1366</v>
      </c>
      <c r="J10" s="1" t="s">
        <v>1313</v>
      </c>
      <c r="K10" s="1" t="s">
        <v>1366</v>
      </c>
      <c r="L10" s="1" t="s">
        <v>1366</v>
      </c>
      <c r="M10" s="1" t="s">
        <v>1314</v>
      </c>
      <c r="N10" s="1" t="s">
        <v>1314</v>
      </c>
      <c r="O10" s="1" t="s">
        <v>1315</v>
      </c>
      <c r="P10" s="1" t="s">
        <v>1316</v>
      </c>
      <c r="Q10" s="1" t="s">
        <v>1317</v>
      </c>
      <c r="R10" s="1" t="s">
        <v>1367</v>
      </c>
      <c r="S10" s="1" t="s">
        <v>1319</v>
      </c>
      <c r="T10" s="1" t="s">
        <v>1320</v>
      </c>
      <c r="U10" s="1" t="s">
        <v>1321</v>
      </c>
      <c r="V10" s="1" t="s">
        <v>1322</v>
      </c>
    </row>
    <row r="11" s="1" customFormat="1" spans="1:22">
      <c r="A11" s="3">
        <v>999223957172577</v>
      </c>
      <c r="B11" s="1" t="s">
        <v>1368</v>
      </c>
      <c r="C11" s="1" t="s">
        <v>1369</v>
      </c>
      <c r="D11" s="1" t="s">
        <v>1370</v>
      </c>
      <c r="E11" s="1" t="s">
        <v>1371</v>
      </c>
      <c r="F11" s="1" t="s">
        <v>1309</v>
      </c>
      <c r="G11" s="1" t="s">
        <v>1310</v>
      </c>
      <c r="H11" s="1" t="s">
        <v>1311</v>
      </c>
      <c r="I11" s="1" t="s">
        <v>1372</v>
      </c>
      <c r="J11" s="1" t="s">
        <v>1313</v>
      </c>
      <c r="K11" s="1" t="s">
        <v>1372</v>
      </c>
      <c r="L11" s="1" t="s">
        <v>1372</v>
      </c>
      <c r="M11" s="1" t="s">
        <v>1314</v>
      </c>
      <c r="N11" s="1" t="s">
        <v>1314</v>
      </c>
      <c r="O11" s="1" t="s">
        <v>1315</v>
      </c>
      <c r="P11" s="1" t="s">
        <v>1316</v>
      </c>
      <c r="Q11" s="1" t="s">
        <v>1317</v>
      </c>
      <c r="R11" s="1" t="s">
        <v>1373</v>
      </c>
      <c r="S11" s="1" t="s">
        <v>1319</v>
      </c>
      <c r="T11" s="1" t="s">
        <v>1320</v>
      </c>
      <c r="U11" s="1" t="s">
        <v>1321</v>
      </c>
      <c r="V11" s="1" t="s">
        <v>1322</v>
      </c>
    </row>
    <row r="12" s="1" customFormat="1" spans="1:22">
      <c r="A12" s="3">
        <v>999224190495992</v>
      </c>
      <c r="B12" s="1" t="s">
        <v>1374</v>
      </c>
      <c r="C12" s="1" t="s">
        <v>1375</v>
      </c>
      <c r="D12" s="1" t="s">
        <v>1376</v>
      </c>
      <c r="E12" s="1" t="s">
        <v>1377</v>
      </c>
      <c r="F12" s="1" t="s">
        <v>1309</v>
      </c>
      <c r="G12" s="1" t="s">
        <v>1310</v>
      </c>
      <c r="H12" s="1" t="s">
        <v>1311</v>
      </c>
      <c r="I12" s="1" t="s">
        <v>1378</v>
      </c>
      <c r="J12" s="1" t="s">
        <v>1313</v>
      </c>
      <c r="K12" s="1" t="s">
        <v>1378</v>
      </c>
      <c r="L12" s="1" t="s">
        <v>1378</v>
      </c>
      <c r="M12" s="1" t="s">
        <v>1314</v>
      </c>
      <c r="N12" s="1" t="s">
        <v>1314</v>
      </c>
      <c r="O12" s="1" t="s">
        <v>1315</v>
      </c>
      <c r="P12" s="1" t="s">
        <v>1316</v>
      </c>
      <c r="Q12" s="1" t="s">
        <v>1317</v>
      </c>
      <c r="R12" s="1" t="s">
        <v>1379</v>
      </c>
      <c r="S12" s="1" t="s">
        <v>1319</v>
      </c>
      <c r="T12" s="1" t="s">
        <v>1320</v>
      </c>
      <c r="U12" s="1" t="s">
        <v>1321</v>
      </c>
      <c r="V12" s="1" t="s">
        <v>1322</v>
      </c>
    </row>
    <row r="13" s="1" customFormat="1" spans="1:22">
      <c r="A13" s="3">
        <v>999224255383023</v>
      </c>
      <c r="B13" s="1" t="s">
        <v>1380</v>
      </c>
      <c r="C13" s="1" t="s">
        <v>1381</v>
      </c>
      <c r="D13" s="1" t="s">
        <v>1382</v>
      </c>
      <c r="E13" s="1" t="s">
        <v>1383</v>
      </c>
      <c r="F13" s="1" t="s">
        <v>1327</v>
      </c>
      <c r="G13" s="1" t="s">
        <v>1310</v>
      </c>
      <c r="H13" s="1" t="s">
        <v>1311</v>
      </c>
      <c r="I13" s="1" t="s">
        <v>1384</v>
      </c>
      <c r="J13" s="1" t="s">
        <v>1313</v>
      </c>
      <c r="K13" s="1" t="s">
        <v>1384</v>
      </c>
      <c r="L13" s="1" t="s">
        <v>1384</v>
      </c>
      <c r="M13" s="1" t="s">
        <v>1314</v>
      </c>
      <c r="N13" s="1" t="s">
        <v>1314</v>
      </c>
      <c r="O13" s="1" t="s">
        <v>1315</v>
      </c>
      <c r="P13" s="1" t="s">
        <v>1316</v>
      </c>
      <c r="Q13" s="1" t="s">
        <v>1317</v>
      </c>
      <c r="R13" s="1" t="s">
        <v>1385</v>
      </c>
      <c r="S13" s="1" t="s">
        <v>1319</v>
      </c>
      <c r="T13" s="1" t="s">
        <v>1320</v>
      </c>
      <c r="U13" s="1" t="s">
        <v>1321</v>
      </c>
      <c r="V13" s="1" t="s">
        <v>1322</v>
      </c>
    </row>
    <row r="14" s="1" customFormat="1" spans="1:22">
      <c r="A14" s="3">
        <v>999224328084597</v>
      </c>
      <c r="B14" s="1" t="s">
        <v>1386</v>
      </c>
      <c r="C14" s="1" t="s">
        <v>1387</v>
      </c>
      <c r="D14" s="1" t="s">
        <v>1388</v>
      </c>
      <c r="E14" s="1" t="s">
        <v>1389</v>
      </c>
      <c r="F14" s="1" t="s">
        <v>1327</v>
      </c>
      <c r="G14" s="1" t="s">
        <v>1310</v>
      </c>
      <c r="H14" s="1" t="s">
        <v>1311</v>
      </c>
      <c r="I14" s="1" t="s">
        <v>1390</v>
      </c>
      <c r="J14" s="1" t="s">
        <v>1313</v>
      </c>
      <c r="K14" s="1" t="s">
        <v>1390</v>
      </c>
      <c r="L14" s="1" t="s">
        <v>1390</v>
      </c>
      <c r="M14" s="1" t="s">
        <v>1314</v>
      </c>
      <c r="N14" s="1" t="s">
        <v>1314</v>
      </c>
      <c r="O14" s="1" t="s">
        <v>1315</v>
      </c>
      <c r="P14" s="1" t="s">
        <v>1316</v>
      </c>
      <c r="Q14" s="1" t="s">
        <v>1317</v>
      </c>
      <c r="R14" s="1" t="s">
        <v>1391</v>
      </c>
      <c r="S14" s="1" t="s">
        <v>1319</v>
      </c>
      <c r="T14" s="1" t="s">
        <v>1320</v>
      </c>
      <c r="U14" s="1" t="s">
        <v>1321</v>
      </c>
      <c r="V14" s="1" t="s">
        <v>1392</v>
      </c>
    </row>
    <row r="15" s="1" customFormat="1" spans="1:22">
      <c r="A15" s="3">
        <v>999224357689678</v>
      </c>
      <c r="B15" s="1" t="s">
        <v>1393</v>
      </c>
      <c r="C15" s="1" t="s">
        <v>1394</v>
      </c>
      <c r="D15" s="1" t="s">
        <v>1395</v>
      </c>
      <c r="E15" s="1" t="s">
        <v>1396</v>
      </c>
      <c r="F15" s="1" t="s">
        <v>1309</v>
      </c>
      <c r="G15" s="1" t="s">
        <v>1310</v>
      </c>
      <c r="H15" s="1" t="s">
        <v>1311</v>
      </c>
      <c r="I15" s="1" t="s">
        <v>1397</v>
      </c>
      <c r="J15" s="1" t="s">
        <v>1313</v>
      </c>
      <c r="K15" s="1" t="s">
        <v>1397</v>
      </c>
      <c r="L15" s="1" t="s">
        <v>1397</v>
      </c>
      <c r="M15" s="1" t="s">
        <v>1314</v>
      </c>
      <c r="N15" s="1" t="s">
        <v>1314</v>
      </c>
      <c r="O15" s="1" t="s">
        <v>1315</v>
      </c>
      <c r="P15" s="1" t="s">
        <v>1316</v>
      </c>
      <c r="Q15" s="1" t="s">
        <v>1317</v>
      </c>
      <c r="R15" s="1" t="s">
        <v>1398</v>
      </c>
      <c r="S15" s="1" t="s">
        <v>1319</v>
      </c>
      <c r="T15" s="1" t="s">
        <v>1320</v>
      </c>
      <c r="U15" s="1" t="s">
        <v>1321</v>
      </c>
      <c r="V15" s="1" t="s">
        <v>1392</v>
      </c>
    </row>
    <row r="16" s="1" customFormat="1" spans="1:22">
      <c r="A16" s="3">
        <v>999224359654159</v>
      </c>
      <c r="B16" s="1" t="s">
        <v>1399</v>
      </c>
      <c r="C16" s="1" t="s">
        <v>1400</v>
      </c>
      <c r="D16" s="1" t="s">
        <v>1370</v>
      </c>
      <c r="E16" s="1" t="s">
        <v>1401</v>
      </c>
      <c r="F16" s="1" t="s">
        <v>1327</v>
      </c>
      <c r="G16" s="1" t="s">
        <v>1310</v>
      </c>
      <c r="H16" s="1" t="s">
        <v>1311</v>
      </c>
      <c r="I16" s="1" t="s">
        <v>1402</v>
      </c>
      <c r="J16" s="1" t="s">
        <v>1313</v>
      </c>
      <c r="K16" s="1" t="s">
        <v>1402</v>
      </c>
      <c r="L16" s="1" t="s">
        <v>1402</v>
      </c>
      <c r="M16" s="1" t="s">
        <v>1314</v>
      </c>
      <c r="N16" s="1" t="s">
        <v>1314</v>
      </c>
      <c r="O16" s="1" t="s">
        <v>1315</v>
      </c>
      <c r="P16" s="1" t="s">
        <v>1316</v>
      </c>
      <c r="Q16" s="1" t="s">
        <v>1317</v>
      </c>
      <c r="R16" s="1" t="s">
        <v>1403</v>
      </c>
      <c r="S16" s="1" t="s">
        <v>1319</v>
      </c>
      <c r="T16" s="1" t="s">
        <v>1320</v>
      </c>
      <c r="U16" s="1" t="s">
        <v>1321</v>
      </c>
      <c r="V16" s="1" t="s">
        <v>1322</v>
      </c>
    </row>
    <row r="17" s="1" customFormat="1" spans="1:22">
      <c r="A17" s="3">
        <v>999224383379212</v>
      </c>
      <c r="B17" s="1" t="s">
        <v>1404</v>
      </c>
      <c r="C17" s="1" t="s">
        <v>1405</v>
      </c>
      <c r="D17" s="1" t="s">
        <v>1406</v>
      </c>
      <c r="E17" s="1" t="s">
        <v>1407</v>
      </c>
      <c r="F17" s="1" t="s">
        <v>1365</v>
      </c>
      <c r="G17" s="1" t="s">
        <v>1310</v>
      </c>
      <c r="H17" s="1" t="s">
        <v>1311</v>
      </c>
      <c r="I17" s="1" t="s">
        <v>1408</v>
      </c>
      <c r="J17" s="1" t="s">
        <v>1313</v>
      </c>
      <c r="K17" s="1" t="s">
        <v>1408</v>
      </c>
      <c r="L17" s="1" t="s">
        <v>1408</v>
      </c>
      <c r="M17" s="1" t="s">
        <v>1314</v>
      </c>
      <c r="N17" s="1" t="s">
        <v>1314</v>
      </c>
      <c r="O17" s="1" t="s">
        <v>1315</v>
      </c>
      <c r="P17" s="1" t="s">
        <v>1316</v>
      </c>
      <c r="Q17" s="1" t="s">
        <v>1317</v>
      </c>
      <c r="R17" s="1" t="s">
        <v>1409</v>
      </c>
      <c r="S17" s="1" t="s">
        <v>1319</v>
      </c>
      <c r="T17" s="1" t="s">
        <v>1320</v>
      </c>
      <c r="U17" s="1" t="s">
        <v>1321</v>
      </c>
      <c r="V17" s="1" t="s">
        <v>1410</v>
      </c>
    </row>
    <row r="18" s="1" customFormat="1" spans="1:22">
      <c r="A18" s="3">
        <v>999224403973482</v>
      </c>
      <c r="B18" s="1" t="s">
        <v>1411</v>
      </c>
      <c r="C18" s="1" t="s">
        <v>1412</v>
      </c>
      <c r="D18" s="1" t="s">
        <v>1413</v>
      </c>
      <c r="E18" s="1" t="s">
        <v>1414</v>
      </c>
      <c r="F18" s="1" t="s">
        <v>1365</v>
      </c>
      <c r="G18" s="1" t="s">
        <v>1310</v>
      </c>
      <c r="H18" s="1" t="s">
        <v>1311</v>
      </c>
      <c r="I18" s="1" t="s">
        <v>1415</v>
      </c>
      <c r="J18" s="1" t="s">
        <v>1313</v>
      </c>
      <c r="K18" s="1" t="s">
        <v>1415</v>
      </c>
      <c r="L18" s="1" t="s">
        <v>1415</v>
      </c>
      <c r="M18" s="1" t="s">
        <v>1314</v>
      </c>
      <c r="N18" s="1" t="s">
        <v>1314</v>
      </c>
      <c r="O18" s="1" t="s">
        <v>1315</v>
      </c>
      <c r="P18" s="1" t="s">
        <v>1316</v>
      </c>
      <c r="Q18" s="1" t="s">
        <v>1317</v>
      </c>
      <c r="R18" s="1" t="s">
        <v>1416</v>
      </c>
      <c r="S18" s="1" t="s">
        <v>1319</v>
      </c>
      <c r="T18" s="1" t="s">
        <v>1320</v>
      </c>
      <c r="U18" s="1" t="s">
        <v>1321</v>
      </c>
      <c r="V18" s="1" t="s">
        <v>1322</v>
      </c>
    </row>
    <row r="19" s="1" customFormat="1" spans="1:22">
      <c r="A19" s="3">
        <v>999224453640730</v>
      </c>
      <c r="B19" s="1" t="s">
        <v>1417</v>
      </c>
      <c r="C19" s="1" t="s">
        <v>1418</v>
      </c>
      <c r="D19" s="1" t="s">
        <v>1419</v>
      </c>
      <c r="E19" s="1" t="s">
        <v>1420</v>
      </c>
      <c r="F19" s="1" t="s">
        <v>1327</v>
      </c>
      <c r="G19" s="1" t="s">
        <v>1310</v>
      </c>
      <c r="H19" s="1" t="s">
        <v>1311</v>
      </c>
      <c r="I19" s="1" t="s">
        <v>1421</v>
      </c>
      <c r="J19" s="1" t="s">
        <v>1313</v>
      </c>
      <c r="K19" s="1" t="s">
        <v>1421</v>
      </c>
      <c r="L19" s="1" t="s">
        <v>1421</v>
      </c>
      <c r="M19" s="1" t="s">
        <v>1314</v>
      </c>
      <c r="N19" s="1" t="s">
        <v>1314</v>
      </c>
      <c r="O19" s="1" t="s">
        <v>1315</v>
      </c>
      <c r="P19" s="1" t="s">
        <v>1316</v>
      </c>
      <c r="Q19" s="1" t="s">
        <v>1317</v>
      </c>
      <c r="R19" s="1" t="s">
        <v>1422</v>
      </c>
      <c r="S19" s="1" t="s">
        <v>1319</v>
      </c>
      <c r="T19" s="1" t="s">
        <v>1320</v>
      </c>
      <c r="U19" s="1" t="s">
        <v>1321</v>
      </c>
      <c r="V19" s="1" t="s">
        <v>1322</v>
      </c>
    </row>
    <row r="20" s="1" customFormat="1" spans="1:22">
      <c r="A20" s="1" t="s">
        <v>1423</v>
      </c>
      <c r="B20" s="1" t="s">
        <v>1424</v>
      </c>
      <c r="C20" s="1" t="s">
        <v>1425</v>
      </c>
      <c r="D20" s="1" t="s">
        <v>1426</v>
      </c>
      <c r="E20" s="1" t="s">
        <v>1427</v>
      </c>
      <c r="F20" s="1" t="s">
        <v>1428</v>
      </c>
      <c r="G20" s="1" t="s">
        <v>1310</v>
      </c>
      <c r="H20" s="1" t="s">
        <v>1311</v>
      </c>
      <c r="I20" s="1" t="s">
        <v>1315</v>
      </c>
      <c r="J20" s="1" t="s">
        <v>1313</v>
      </c>
      <c r="K20" s="1" t="s">
        <v>1315</v>
      </c>
      <c r="L20" s="1" t="s">
        <v>1315</v>
      </c>
      <c r="M20" s="1" t="s">
        <v>1314</v>
      </c>
      <c r="N20" s="1" t="s">
        <v>1314</v>
      </c>
      <c r="O20" s="1" t="s">
        <v>1315</v>
      </c>
      <c r="P20" s="1" t="s">
        <v>1316</v>
      </c>
      <c r="Q20" s="1" t="s">
        <v>1317</v>
      </c>
      <c r="R20" s="1" t="s">
        <v>1429</v>
      </c>
      <c r="S20" s="1" t="s">
        <v>1319</v>
      </c>
      <c r="T20" s="1" t="s">
        <v>1320</v>
      </c>
      <c r="U20" s="1" t="s">
        <v>1321</v>
      </c>
      <c r="V20" s="1" t="s">
        <v>1410</v>
      </c>
    </row>
    <row r="21" s="1" customFormat="1" spans="1:22">
      <c r="A21" s="3">
        <v>999224513784708</v>
      </c>
      <c r="B21" s="1" t="s">
        <v>1430</v>
      </c>
      <c r="C21" s="1" t="s">
        <v>1431</v>
      </c>
      <c r="D21" s="1" t="s">
        <v>1432</v>
      </c>
      <c r="E21" s="1" t="s">
        <v>1433</v>
      </c>
      <c r="F21" s="1" t="s">
        <v>1434</v>
      </c>
      <c r="G21" s="1" t="s">
        <v>1310</v>
      </c>
      <c r="H21" s="1" t="s">
        <v>1311</v>
      </c>
      <c r="I21" s="1" t="s">
        <v>1435</v>
      </c>
      <c r="J21" s="1" t="s">
        <v>1313</v>
      </c>
      <c r="K21" s="1" t="s">
        <v>1435</v>
      </c>
      <c r="L21" s="1" t="s">
        <v>1435</v>
      </c>
      <c r="M21" s="1" t="s">
        <v>1314</v>
      </c>
      <c r="N21" s="1" t="s">
        <v>1314</v>
      </c>
      <c r="O21" s="1" t="s">
        <v>1315</v>
      </c>
      <c r="P21" s="1" t="s">
        <v>1316</v>
      </c>
      <c r="Q21" s="1" t="s">
        <v>1317</v>
      </c>
      <c r="R21" s="1" t="s">
        <v>1436</v>
      </c>
      <c r="S21" s="1" t="s">
        <v>1319</v>
      </c>
      <c r="T21" s="1" t="s">
        <v>1320</v>
      </c>
      <c r="U21" s="1" t="s">
        <v>1321</v>
      </c>
      <c r="V21" s="1" t="s">
        <v>1322</v>
      </c>
    </row>
    <row r="22" s="1" customFormat="1" spans="1:22">
      <c r="A22" s="3">
        <v>999224548057016</v>
      </c>
      <c r="B22" s="1" t="s">
        <v>1437</v>
      </c>
      <c r="C22" s="1" t="s">
        <v>1438</v>
      </c>
      <c r="D22" s="1" t="s">
        <v>1439</v>
      </c>
      <c r="E22" s="1" t="s">
        <v>1440</v>
      </c>
      <c r="F22" s="1" t="s">
        <v>1434</v>
      </c>
      <c r="G22" s="1" t="s">
        <v>1310</v>
      </c>
      <c r="H22" s="1" t="s">
        <v>1311</v>
      </c>
      <c r="I22" s="1" t="s">
        <v>1441</v>
      </c>
      <c r="J22" s="1" t="s">
        <v>1313</v>
      </c>
      <c r="K22" s="1" t="s">
        <v>1441</v>
      </c>
      <c r="L22" s="1" t="s">
        <v>1441</v>
      </c>
      <c r="M22" s="1" t="s">
        <v>1314</v>
      </c>
      <c r="N22" s="1" t="s">
        <v>1314</v>
      </c>
      <c r="O22" s="1" t="s">
        <v>1315</v>
      </c>
      <c r="P22" s="1" t="s">
        <v>1316</v>
      </c>
      <c r="Q22" s="1" t="s">
        <v>1317</v>
      </c>
      <c r="R22" s="1" t="s">
        <v>1442</v>
      </c>
      <c r="S22" s="1" t="s">
        <v>1319</v>
      </c>
      <c r="T22" s="1" t="s">
        <v>1320</v>
      </c>
      <c r="U22" s="1" t="s">
        <v>1321</v>
      </c>
      <c r="V22" s="1" t="s">
        <v>1322</v>
      </c>
    </row>
    <row r="23" s="1" customFormat="1" spans="1:22">
      <c r="A23" s="3">
        <v>999224637264597</v>
      </c>
      <c r="B23" s="1" t="s">
        <v>1443</v>
      </c>
      <c r="C23" s="1" t="s">
        <v>1444</v>
      </c>
      <c r="D23" s="1" t="s">
        <v>1419</v>
      </c>
      <c r="E23" s="1" t="s">
        <v>1445</v>
      </c>
      <c r="F23" s="1" t="s">
        <v>1327</v>
      </c>
      <c r="G23" s="1" t="s">
        <v>1310</v>
      </c>
      <c r="H23" s="1" t="s">
        <v>1311</v>
      </c>
      <c r="I23" s="1" t="s">
        <v>1446</v>
      </c>
      <c r="J23" s="1" t="s">
        <v>1313</v>
      </c>
      <c r="K23" s="1" t="s">
        <v>1446</v>
      </c>
      <c r="L23" s="1" t="s">
        <v>1446</v>
      </c>
      <c r="M23" s="1" t="s">
        <v>1314</v>
      </c>
      <c r="N23" s="1" t="s">
        <v>1314</v>
      </c>
      <c r="O23" s="1" t="s">
        <v>1315</v>
      </c>
      <c r="P23" s="1" t="s">
        <v>1316</v>
      </c>
      <c r="Q23" s="1" t="s">
        <v>1317</v>
      </c>
      <c r="R23" s="1" t="s">
        <v>1447</v>
      </c>
      <c r="S23" s="1" t="s">
        <v>1319</v>
      </c>
      <c r="T23" s="1" t="s">
        <v>1320</v>
      </c>
      <c r="U23" s="1" t="s">
        <v>1321</v>
      </c>
      <c r="V23" s="1" t="s">
        <v>1322</v>
      </c>
    </row>
    <row r="24" s="1" customFormat="1" spans="1:22">
      <c r="A24" s="3">
        <v>999224656057958</v>
      </c>
      <c r="B24" s="1" t="s">
        <v>1443</v>
      </c>
      <c r="C24" s="1" t="s">
        <v>1448</v>
      </c>
      <c r="D24" s="1" t="s">
        <v>1363</v>
      </c>
      <c r="E24" s="1" t="s">
        <v>1449</v>
      </c>
      <c r="F24" s="1" t="s">
        <v>1309</v>
      </c>
      <c r="G24" s="1" t="s">
        <v>1310</v>
      </c>
      <c r="H24" s="1" t="s">
        <v>1311</v>
      </c>
      <c r="I24" s="1" t="s">
        <v>1450</v>
      </c>
      <c r="J24" s="1" t="s">
        <v>1313</v>
      </c>
      <c r="K24" s="1" t="s">
        <v>1450</v>
      </c>
      <c r="L24" s="1" t="s">
        <v>1450</v>
      </c>
      <c r="M24" s="1" t="s">
        <v>1314</v>
      </c>
      <c r="N24" s="1" t="s">
        <v>1314</v>
      </c>
      <c r="O24" s="1" t="s">
        <v>1315</v>
      </c>
      <c r="P24" s="1" t="s">
        <v>1316</v>
      </c>
      <c r="Q24" s="1" t="s">
        <v>1317</v>
      </c>
      <c r="R24" s="1" t="s">
        <v>1451</v>
      </c>
      <c r="S24" s="1" t="s">
        <v>1319</v>
      </c>
      <c r="T24" s="1" t="s">
        <v>1320</v>
      </c>
      <c r="U24" s="1" t="s">
        <v>1321</v>
      </c>
      <c r="V24" s="1" t="s">
        <v>1322</v>
      </c>
    </row>
    <row r="25" s="1" customFormat="1" spans="1:22">
      <c r="A25" s="3">
        <v>999224697384314</v>
      </c>
      <c r="B25" s="1" t="s">
        <v>1452</v>
      </c>
      <c r="C25" s="1" t="s">
        <v>1453</v>
      </c>
      <c r="D25" s="1" t="s">
        <v>1454</v>
      </c>
      <c r="E25" s="1" t="s">
        <v>1455</v>
      </c>
      <c r="F25" s="1" t="s">
        <v>1365</v>
      </c>
      <c r="G25" s="1" t="s">
        <v>1310</v>
      </c>
      <c r="H25" s="1" t="s">
        <v>1311</v>
      </c>
      <c r="I25" s="1" t="s">
        <v>1456</v>
      </c>
      <c r="J25" s="1" t="s">
        <v>1313</v>
      </c>
      <c r="K25" s="1" t="s">
        <v>1456</v>
      </c>
      <c r="L25" s="1" t="s">
        <v>1456</v>
      </c>
      <c r="M25" s="1" t="s">
        <v>1314</v>
      </c>
      <c r="N25" s="1" t="s">
        <v>1314</v>
      </c>
      <c r="O25" s="1" t="s">
        <v>1315</v>
      </c>
      <c r="P25" s="1" t="s">
        <v>1316</v>
      </c>
      <c r="Q25" s="1" t="s">
        <v>1317</v>
      </c>
      <c r="R25" s="1" t="s">
        <v>1457</v>
      </c>
      <c r="S25" s="1" t="s">
        <v>1319</v>
      </c>
      <c r="T25" s="1" t="s">
        <v>1320</v>
      </c>
      <c r="U25" s="1" t="s">
        <v>1321</v>
      </c>
      <c r="V25" s="1" t="s">
        <v>1322</v>
      </c>
    </row>
    <row r="26" s="1" customFormat="1" spans="1:22">
      <c r="A26" s="3">
        <v>999224712976796</v>
      </c>
      <c r="B26" s="1" t="s">
        <v>1452</v>
      </c>
      <c r="C26" s="1" t="s">
        <v>1458</v>
      </c>
      <c r="D26" s="1" t="s">
        <v>1459</v>
      </c>
      <c r="E26" s="1" t="s">
        <v>1460</v>
      </c>
      <c r="F26" s="1" t="s">
        <v>1327</v>
      </c>
      <c r="G26" s="1" t="s">
        <v>1310</v>
      </c>
      <c r="H26" s="1" t="s">
        <v>1311</v>
      </c>
      <c r="I26" s="1" t="s">
        <v>1461</v>
      </c>
      <c r="J26" s="1" t="s">
        <v>1313</v>
      </c>
      <c r="K26" s="1" t="s">
        <v>1461</v>
      </c>
      <c r="L26" s="1" t="s">
        <v>1461</v>
      </c>
      <c r="M26" s="1" t="s">
        <v>1314</v>
      </c>
      <c r="N26" s="1" t="s">
        <v>1314</v>
      </c>
      <c r="O26" s="1" t="s">
        <v>1315</v>
      </c>
      <c r="P26" s="1" t="s">
        <v>1316</v>
      </c>
      <c r="Q26" s="1" t="s">
        <v>1317</v>
      </c>
      <c r="R26" s="1" t="s">
        <v>1462</v>
      </c>
      <c r="S26" s="1" t="s">
        <v>1319</v>
      </c>
      <c r="T26" s="1" t="s">
        <v>1320</v>
      </c>
      <c r="U26" s="1" t="s">
        <v>1321</v>
      </c>
      <c r="V26" s="1" t="s">
        <v>1463</v>
      </c>
    </row>
    <row r="27" s="1" customFormat="1" spans="1:22">
      <c r="A27" s="3">
        <v>999224763341355</v>
      </c>
      <c r="B27" s="1" t="s">
        <v>1464</v>
      </c>
      <c r="C27" s="1" t="s">
        <v>1465</v>
      </c>
      <c r="D27" s="1" t="s">
        <v>1466</v>
      </c>
      <c r="E27" s="1" t="s">
        <v>1467</v>
      </c>
      <c r="F27" s="1" t="s">
        <v>1428</v>
      </c>
      <c r="G27" s="1" t="s">
        <v>1310</v>
      </c>
      <c r="H27" s="1" t="s">
        <v>1311</v>
      </c>
      <c r="I27" s="1" t="s">
        <v>1468</v>
      </c>
      <c r="J27" s="1" t="s">
        <v>1313</v>
      </c>
      <c r="K27" s="1" t="s">
        <v>1468</v>
      </c>
      <c r="L27" s="1" t="s">
        <v>1468</v>
      </c>
      <c r="M27" s="1" t="s">
        <v>1314</v>
      </c>
      <c r="N27" s="1" t="s">
        <v>1314</v>
      </c>
      <c r="O27" s="1" t="s">
        <v>1315</v>
      </c>
      <c r="P27" s="1" t="s">
        <v>1316</v>
      </c>
      <c r="Q27" s="1" t="s">
        <v>1317</v>
      </c>
      <c r="R27" s="1" t="s">
        <v>1469</v>
      </c>
      <c r="S27" s="1" t="s">
        <v>1319</v>
      </c>
      <c r="T27" s="1" t="s">
        <v>1320</v>
      </c>
      <c r="U27" s="1" t="s">
        <v>1321</v>
      </c>
      <c r="V27" s="1" t="s">
        <v>1322</v>
      </c>
    </row>
    <row r="28" s="1" customFormat="1" spans="1:22">
      <c r="A28" s="3">
        <v>999224763950906</v>
      </c>
      <c r="B28" s="1" t="s">
        <v>1464</v>
      </c>
      <c r="C28" s="1" t="s">
        <v>1470</v>
      </c>
      <c r="D28" s="1" t="s">
        <v>1471</v>
      </c>
      <c r="E28" s="1" t="s">
        <v>1472</v>
      </c>
      <c r="F28" s="1" t="s">
        <v>1365</v>
      </c>
      <c r="G28" s="1" t="s">
        <v>1310</v>
      </c>
      <c r="H28" s="1" t="s">
        <v>1311</v>
      </c>
      <c r="I28" s="1" t="s">
        <v>1473</v>
      </c>
      <c r="J28" s="1" t="s">
        <v>1313</v>
      </c>
      <c r="K28" s="1" t="s">
        <v>1473</v>
      </c>
      <c r="L28" s="1" t="s">
        <v>1473</v>
      </c>
      <c r="M28" s="1" t="s">
        <v>1314</v>
      </c>
      <c r="N28" s="1" t="s">
        <v>1314</v>
      </c>
      <c r="O28" s="1" t="s">
        <v>1315</v>
      </c>
      <c r="P28" s="1" t="s">
        <v>1316</v>
      </c>
      <c r="Q28" s="1" t="s">
        <v>1317</v>
      </c>
      <c r="R28" s="1" t="s">
        <v>1474</v>
      </c>
      <c r="S28" s="1" t="s">
        <v>1319</v>
      </c>
      <c r="T28" s="1" t="s">
        <v>1320</v>
      </c>
      <c r="U28" s="1" t="s">
        <v>1321</v>
      </c>
      <c r="V28" s="1" t="s">
        <v>1322</v>
      </c>
    </row>
    <row r="29" s="1" customFormat="1" spans="1:22">
      <c r="A29" s="3">
        <v>999224833975299</v>
      </c>
      <c r="B29" s="1" t="s">
        <v>1475</v>
      </c>
      <c r="C29" s="1" t="s">
        <v>1476</v>
      </c>
      <c r="D29" s="1" t="s">
        <v>1477</v>
      </c>
      <c r="E29" s="1" t="s">
        <v>1478</v>
      </c>
      <c r="F29" s="1" t="s">
        <v>1428</v>
      </c>
      <c r="G29" s="1" t="s">
        <v>1310</v>
      </c>
      <c r="H29" s="1" t="s">
        <v>1311</v>
      </c>
      <c r="I29" s="1" t="s">
        <v>1479</v>
      </c>
      <c r="J29" s="1" t="s">
        <v>1313</v>
      </c>
      <c r="K29" s="1" t="s">
        <v>1479</v>
      </c>
      <c r="L29" s="1" t="s">
        <v>1479</v>
      </c>
      <c r="M29" s="1" t="s">
        <v>1314</v>
      </c>
      <c r="N29" s="1" t="s">
        <v>1314</v>
      </c>
      <c r="O29" s="1" t="s">
        <v>1315</v>
      </c>
      <c r="P29" s="1" t="s">
        <v>1316</v>
      </c>
      <c r="Q29" s="1" t="s">
        <v>1317</v>
      </c>
      <c r="R29" s="1" t="s">
        <v>1480</v>
      </c>
      <c r="S29" s="1" t="s">
        <v>1319</v>
      </c>
      <c r="T29" s="1" t="s">
        <v>1320</v>
      </c>
      <c r="U29" s="1" t="s">
        <v>1321</v>
      </c>
      <c r="V29" s="1" t="s">
        <v>1463</v>
      </c>
    </row>
    <row r="30" s="1" customFormat="1" spans="1:22">
      <c r="A30" s="3">
        <v>999224842443945</v>
      </c>
      <c r="B30" s="1" t="s">
        <v>1481</v>
      </c>
      <c r="C30" s="1" t="s">
        <v>1482</v>
      </c>
      <c r="D30" s="1" t="s">
        <v>1419</v>
      </c>
      <c r="E30" s="1" t="s">
        <v>1483</v>
      </c>
      <c r="F30" s="1" t="s">
        <v>1327</v>
      </c>
      <c r="G30" s="1" t="s">
        <v>1310</v>
      </c>
      <c r="H30" s="1" t="s">
        <v>1311</v>
      </c>
      <c r="I30" s="1" t="s">
        <v>1484</v>
      </c>
      <c r="J30" s="1" t="s">
        <v>1313</v>
      </c>
      <c r="K30" s="1" t="s">
        <v>1484</v>
      </c>
      <c r="L30" s="1" t="s">
        <v>1484</v>
      </c>
      <c r="M30" s="1" t="s">
        <v>1314</v>
      </c>
      <c r="N30" s="1" t="s">
        <v>1314</v>
      </c>
      <c r="O30" s="1" t="s">
        <v>1315</v>
      </c>
      <c r="P30" s="1" t="s">
        <v>1316</v>
      </c>
      <c r="Q30" s="1" t="s">
        <v>1317</v>
      </c>
      <c r="R30" s="1" t="s">
        <v>1485</v>
      </c>
      <c r="S30" s="1" t="s">
        <v>1319</v>
      </c>
      <c r="T30" s="1" t="s">
        <v>1320</v>
      </c>
      <c r="U30" s="1" t="s">
        <v>1321</v>
      </c>
      <c r="V30" s="1" t="s">
        <v>1322</v>
      </c>
    </row>
    <row r="31" s="1" customFormat="1" spans="1:22">
      <c r="A31" s="3">
        <v>999224856953773</v>
      </c>
      <c r="B31" s="1" t="s">
        <v>1481</v>
      </c>
      <c r="C31" s="1" t="s">
        <v>1486</v>
      </c>
      <c r="D31" s="1" t="s">
        <v>1487</v>
      </c>
      <c r="E31" s="1" t="s">
        <v>1488</v>
      </c>
      <c r="F31" s="1" t="s">
        <v>1309</v>
      </c>
      <c r="G31" s="1" t="s">
        <v>1310</v>
      </c>
      <c r="H31" s="1" t="s">
        <v>1311</v>
      </c>
      <c r="I31" s="1" t="s">
        <v>1489</v>
      </c>
      <c r="J31" s="1" t="s">
        <v>1313</v>
      </c>
      <c r="K31" s="1" t="s">
        <v>1489</v>
      </c>
      <c r="L31" s="1" t="s">
        <v>1489</v>
      </c>
      <c r="M31" s="1" t="s">
        <v>1314</v>
      </c>
      <c r="N31" s="1" t="s">
        <v>1314</v>
      </c>
      <c r="O31" s="1" t="s">
        <v>1315</v>
      </c>
      <c r="P31" s="1" t="s">
        <v>1316</v>
      </c>
      <c r="Q31" s="1" t="s">
        <v>1317</v>
      </c>
      <c r="R31" s="1" t="s">
        <v>1490</v>
      </c>
      <c r="S31" s="1" t="s">
        <v>1319</v>
      </c>
      <c r="T31" s="1" t="s">
        <v>1320</v>
      </c>
      <c r="U31" s="1" t="s">
        <v>1321</v>
      </c>
      <c r="V31" s="1" t="s">
        <v>1491</v>
      </c>
    </row>
    <row r="32" s="1" customFormat="1" spans="1:22">
      <c r="A32" s="3">
        <v>999224888673272</v>
      </c>
      <c r="B32" s="1" t="s">
        <v>1492</v>
      </c>
      <c r="C32" s="1" t="s">
        <v>1493</v>
      </c>
      <c r="D32" s="1" t="s">
        <v>1439</v>
      </c>
      <c r="E32" s="1" t="s">
        <v>1494</v>
      </c>
      <c r="F32" s="1" t="s">
        <v>1327</v>
      </c>
      <c r="G32" s="1" t="s">
        <v>1310</v>
      </c>
      <c r="H32" s="1" t="s">
        <v>1311</v>
      </c>
      <c r="I32" s="1" t="s">
        <v>1495</v>
      </c>
      <c r="J32" s="1" t="s">
        <v>1313</v>
      </c>
      <c r="K32" s="1" t="s">
        <v>1495</v>
      </c>
      <c r="L32" s="1" t="s">
        <v>1495</v>
      </c>
      <c r="M32" s="1" t="s">
        <v>1314</v>
      </c>
      <c r="N32" s="1" t="s">
        <v>1314</v>
      </c>
      <c r="O32" s="1" t="s">
        <v>1315</v>
      </c>
      <c r="P32" s="1" t="s">
        <v>1316</v>
      </c>
      <c r="Q32" s="1" t="s">
        <v>1317</v>
      </c>
      <c r="R32" s="1" t="s">
        <v>1496</v>
      </c>
      <c r="S32" s="1" t="s">
        <v>1319</v>
      </c>
      <c r="T32" s="1" t="s">
        <v>1320</v>
      </c>
      <c r="U32" s="1" t="s">
        <v>1321</v>
      </c>
      <c r="V32" s="1" t="s">
        <v>1322</v>
      </c>
    </row>
    <row r="33" s="1" customFormat="1" spans="1:22">
      <c r="A33" s="3">
        <v>999224905008806</v>
      </c>
      <c r="B33" s="1" t="s">
        <v>1497</v>
      </c>
      <c r="C33" s="1" t="s">
        <v>1498</v>
      </c>
      <c r="D33" s="1" t="s">
        <v>1419</v>
      </c>
      <c r="E33" s="1" t="s">
        <v>1499</v>
      </c>
      <c r="F33" s="1" t="s">
        <v>1327</v>
      </c>
      <c r="G33" s="1" t="s">
        <v>1310</v>
      </c>
      <c r="H33" s="1" t="s">
        <v>1311</v>
      </c>
      <c r="I33" s="1" t="s">
        <v>1500</v>
      </c>
      <c r="J33" s="1" t="s">
        <v>1313</v>
      </c>
      <c r="K33" s="1" t="s">
        <v>1500</v>
      </c>
      <c r="L33" s="1" t="s">
        <v>1500</v>
      </c>
      <c r="M33" s="1" t="s">
        <v>1314</v>
      </c>
      <c r="N33" s="1" t="s">
        <v>1314</v>
      </c>
      <c r="O33" s="1" t="s">
        <v>1315</v>
      </c>
      <c r="P33" s="1" t="s">
        <v>1316</v>
      </c>
      <c r="Q33" s="1" t="s">
        <v>1317</v>
      </c>
      <c r="R33" s="1" t="s">
        <v>1501</v>
      </c>
      <c r="S33" s="1" t="s">
        <v>1319</v>
      </c>
      <c r="T33" s="1" t="s">
        <v>1320</v>
      </c>
      <c r="U33" s="1" t="s">
        <v>1321</v>
      </c>
      <c r="V33" s="1" t="s">
        <v>1322</v>
      </c>
    </row>
    <row r="34" s="1" customFormat="1" spans="1:22">
      <c r="A34" s="3">
        <v>999224925682117</v>
      </c>
      <c r="B34" s="1" t="s">
        <v>1502</v>
      </c>
      <c r="C34" s="1" t="s">
        <v>1503</v>
      </c>
      <c r="D34" s="1" t="s">
        <v>1504</v>
      </c>
      <c r="E34" s="1" t="s">
        <v>1505</v>
      </c>
      <c r="F34" s="1" t="s">
        <v>1327</v>
      </c>
      <c r="G34" s="1" t="s">
        <v>1310</v>
      </c>
      <c r="H34" s="1" t="s">
        <v>1311</v>
      </c>
      <c r="I34" s="1" t="s">
        <v>1506</v>
      </c>
      <c r="J34" s="1" t="s">
        <v>1313</v>
      </c>
      <c r="K34" s="1" t="s">
        <v>1506</v>
      </c>
      <c r="L34" s="1" t="s">
        <v>1506</v>
      </c>
      <c r="M34" s="1" t="s">
        <v>1314</v>
      </c>
      <c r="N34" s="1" t="s">
        <v>1314</v>
      </c>
      <c r="O34" s="1" t="s">
        <v>1315</v>
      </c>
      <c r="P34" s="1" t="s">
        <v>1316</v>
      </c>
      <c r="Q34" s="1" t="s">
        <v>1317</v>
      </c>
      <c r="R34" s="1" t="s">
        <v>1507</v>
      </c>
      <c r="S34" s="1" t="s">
        <v>1319</v>
      </c>
      <c r="T34" s="1" t="s">
        <v>1320</v>
      </c>
      <c r="U34" s="1" t="s">
        <v>1321</v>
      </c>
      <c r="V34" s="1" t="s">
        <v>1322</v>
      </c>
    </row>
    <row r="35" s="1" customFormat="1" spans="1:22">
      <c r="A35" s="3">
        <v>999224941436772</v>
      </c>
      <c r="B35" s="1" t="s">
        <v>1508</v>
      </c>
      <c r="C35" s="1" t="s">
        <v>1509</v>
      </c>
      <c r="D35" s="1" t="s">
        <v>1419</v>
      </c>
      <c r="E35" s="1" t="s">
        <v>1510</v>
      </c>
      <c r="F35" s="1" t="s">
        <v>1327</v>
      </c>
      <c r="G35" s="1" t="s">
        <v>1310</v>
      </c>
      <c r="H35" s="1" t="s">
        <v>1311</v>
      </c>
      <c r="I35" s="1" t="s">
        <v>1484</v>
      </c>
      <c r="J35" s="1" t="s">
        <v>1313</v>
      </c>
      <c r="K35" s="1" t="s">
        <v>1484</v>
      </c>
      <c r="L35" s="1" t="s">
        <v>1484</v>
      </c>
      <c r="M35" s="1" t="s">
        <v>1314</v>
      </c>
      <c r="N35" s="1" t="s">
        <v>1314</v>
      </c>
      <c r="O35" s="1" t="s">
        <v>1315</v>
      </c>
      <c r="P35" s="1" t="s">
        <v>1316</v>
      </c>
      <c r="Q35" s="1" t="s">
        <v>1317</v>
      </c>
      <c r="R35" s="1" t="s">
        <v>1511</v>
      </c>
      <c r="S35" s="1" t="s">
        <v>1319</v>
      </c>
      <c r="T35" s="1" t="s">
        <v>1320</v>
      </c>
      <c r="U35" s="1" t="s">
        <v>1321</v>
      </c>
      <c r="V35" s="1" t="s">
        <v>1322</v>
      </c>
    </row>
    <row r="36" s="1" customFormat="1" spans="1:22">
      <c r="A36" s="3">
        <v>24947028636</v>
      </c>
      <c r="B36" s="1" t="s">
        <v>1512</v>
      </c>
      <c r="C36" s="1" t="s">
        <v>1513</v>
      </c>
      <c r="D36" s="1" t="s">
        <v>1514</v>
      </c>
      <c r="E36" s="1" t="s">
        <v>1515</v>
      </c>
      <c r="F36" s="1" t="s">
        <v>1434</v>
      </c>
      <c r="G36" s="1" t="s">
        <v>1310</v>
      </c>
      <c r="H36" s="1" t="s">
        <v>1311</v>
      </c>
      <c r="I36" s="1" t="s">
        <v>1516</v>
      </c>
      <c r="J36" s="1" t="s">
        <v>1313</v>
      </c>
      <c r="K36" s="1" t="s">
        <v>1516</v>
      </c>
      <c r="L36" s="1" t="s">
        <v>1516</v>
      </c>
      <c r="M36" s="1" t="s">
        <v>1314</v>
      </c>
      <c r="N36" s="1" t="s">
        <v>1314</v>
      </c>
      <c r="O36" s="1" t="s">
        <v>1315</v>
      </c>
      <c r="P36" s="1" t="s">
        <v>1316</v>
      </c>
      <c r="Q36" s="1" t="s">
        <v>1317</v>
      </c>
      <c r="R36" s="1" t="s">
        <v>1517</v>
      </c>
      <c r="S36" s="1" t="s">
        <v>1319</v>
      </c>
      <c r="T36" s="1" t="s">
        <v>1320</v>
      </c>
      <c r="U36" s="1" t="s">
        <v>1321</v>
      </c>
      <c r="V36" s="1" t="s">
        <v>1342</v>
      </c>
    </row>
    <row r="37" s="1" customFormat="1" spans="1:22">
      <c r="A37" s="3">
        <v>999224975759694</v>
      </c>
      <c r="B37" s="1" t="s">
        <v>1518</v>
      </c>
      <c r="C37" s="1" t="s">
        <v>1519</v>
      </c>
      <c r="D37" s="1" t="s">
        <v>1520</v>
      </c>
      <c r="E37" s="1" t="s">
        <v>1521</v>
      </c>
      <c r="F37" s="1" t="s">
        <v>1327</v>
      </c>
      <c r="G37" s="1" t="s">
        <v>1310</v>
      </c>
      <c r="H37" s="1" t="s">
        <v>1311</v>
      </c>
      <c r="I37" s="1" t="s">
        <v>1522</v>
      </c>
      <c r="J37" s="1" t="s">
        <v>1313</v>
      </c>
      <c r="K37" s="1" t="s">
        <v>1522</v>
      </c>
      <c r="L37" s="1" t="s">
        <v>1522</v>
      </c>
      <c r="M37" s="1" t="s">
        <v>1314</v>
      </c>
      <c r="N37" s="1" t="s">
        <v>1314</v>
      </c>
      <c r="O37" s="1" t="s">
        <v>1315</v>
      </c>
      <c r="P37" s="1" t="s">
        <v>1316</v>
      </c>
      <c r="Q37" s="1" t="s">
        <v>1317</v>
      </c>
      <c r="R37" s="1" t="s">
        <v>1523</v>
      </c>
      <c r="S37" s="1" t="s">
        <v>1319</v>
      </c>
      <c r="T37" s="1" t="s">
        <v>1320</v>
      </c>
      <c r="U37" s="1" t="s">
        <v>1321</v>
      </c>
      <c r="V37" s="1" t="s">
        <v>1410</v>
      </c>
    </row>
    <row r="38" s="1" customFormat="1" spans="1:22">
      <c r="A38" s="4">
        <v>9.99225426608327e+21</v>
      </c>
      <c r="B38" s="1" t="s">
        <v>1524</v>
      </c>
      <c r="C38" s="1" t="s">
        <v>1525</v>
      </c>
      <c r="D38" s="1" t="s">
        <v>1526</v>
      </c>
      <c r="E38" s="1" t="s">
        <v>1527</v>
      </c>
      <c r="F38" s="1" t="s">
        <v>1428</v>
      </c>
      <c r="G38" s="1" t="s">
        <v>1310</v>
      </c>
      <c r="H38" s="1" t="s">
        <v>1311</v>
      </c>
      <c r="I38" s="1" t="s">
        <v>1315</v>
      </c>
      <c r="J38" s="1" t="s">
        <v>1313</v>
      </c>
      <c r="K38" s="1" t="s">
        <v>1315</v>
      </c>
      <c r="L38" s="1" t="s">
        <v>1315</v>
      </c>
      <c r="M38" s="1" t="s">
        <v>1314</v>
      </c>
      <c r="N38" s="1" t="s">
        <v>1314</v>
      </c>
      <c r="O38" s="1" t="s">
        <v>1315</v>
      </c>
      <c r="P38" s="1" t="s">
        <v>1316</v>
      </c>
      <c r="Q38" s="1" t="s">
        <v>1317</v>
      </c>
      <c r="R38" s="1" t="s">
        <v>1528</v>
      </c>
      <c r="S38" s="1" t="s">
        <v>1319</v>
      </c>
      <c r="T38" s="1" t="s">
        <v>1320</v>
      </c>
      <c r="U38" s="1" t="s">
        <v>1321</v>
      </c>
      <c r="V38" s="1" t="s">
        <v>1410</v>
      </c>
    </row>
    <row r="39" s="1" customFormat="1" spans="1:22">
      <c r="A39" s="3">
        <v>999224993730292</v>
      </c>
      <c r="B39" s="1" t="s">
        <v>1524</v>
      </c>
      <c r="C39" s="1" t="s">
        <v>1529</v>
      </c>
      <c r="D39" s="1" t="s">
        <v>1382</v>
      </c>
      <c r="E39" s="1" t="s">
        <v>1530</v>
      </c>
      <c r="F39" s="1" t="s">
        <v>1309</v>
      </c>
      <c r="G39" s="1" t="s">
        <v>1310</v>
      </c>
      <c r="H39" s="1" t="s">
        <v>1311</v>
      </c>
      <c r="I39" s="1" t="s">
        <v>1531</v>
      </c>
      <c r="J39" s="1" t="s">
        <v>1313</v>
      </c>
      <c r="K39" s="1" t="s">
        <v>1531</v>
      </c>
      <c r="L39" s="1" t="s">
        <v>1531</v>
      </c>
      <c r="M39" s="1" t="s">
        <v>1314</v>
      </c>
      <c r="N39" s="1" t="s">
        <v>1314</v>
      </c>
      <c r="O39" s="1" t="s">
        <v>1315</v>
      </c>
      <c r="P39" s="1" t="s">
        <v>1316</v>
      </c>
      <c r="Q39" s="1" t="s">
        <v>1317</v>
      </c>
      <c r="R39" s="1" t="s">
        <v>1532</v>
      </c>
      <c r="S39" s="1" t="s">
        <v>1319</v>
      </c>
      <c r="T39" s="1" t="s">
        <v>1320</v>
      </c>
      <c r="U39" s="1" t="s">
        <v>1321</v>
      </c>
      <c r="V39" s="1" t="s">
        <v>1322</v>
      </c>
    </row>
    <row r="40" s="1" customFormat="1" spans="1:22">
      <c r="A40" s="3">
        <v>999224993752489</v>
      </c>
      <c r="B40" s="1" t="s">
        <v>1524</v>
      </c>
      <c r="C40" s="1" t="s">
        <v>1533</v>
      </c>
      <c r="D40" s="1" t="s">
        <v>1382</v>
      </c>
      <c r="E40" s="1" t="s">
        <v>1534</v>
      </c>
      <c r="F40" s="1" t="s">
        <v>1309</v>
      </c>
      <c r="G40" s="1" t="s">
        <v>1310</v>
      </c>
      <c r="H40" s="1" t="s">
        <v>1311</v>
      </c>
      <c r="I40" s="1" t="s">
        <v>1535</v>
      </c>
      <c r="J40" s="1" t="s">
        <v>1313</v>
      </c>
      <c r="K40" s="1" t="s">
        <v>1535</v>
      </c>
      <c r="L40" s="1" t="s">
        <v>1535</v>
      </c>
      <c r="M40" s="1" t="s">
        <v>1314</v>
      </c>
      <c r="N40" s="1" t="s">
        <v>1314</v>
      </c>
      <c r="O40" s="1" t="s">
        <v>1315</v>
      </c>
      <c r="P40" s="1" t="s">
        <v>1316</v>
      </c>
      <c r="Q40" s="1" t="s">
        <v>1317</v>
      </c>
      <c r="R40" s="1" t="s">
        <v>1536</v>
      </c>
      <c r="S40" s="1" t="s">
        <v>1319</v>
      </c>
      <c r="T40" s="1" t="s">
        <v>1320</v>
      </c>
      <c r="U40" s="1" t="s">
        <v>1321</v>
      </c>
      <c r="V40" s="1" t="s">
        <v>1322</v>
      </c>
    </row>
    <row r="41" s="1" customFormat="1" spans="1:22">
      <c r="A41" s="3">
        <v>999225005021553</v>
      </c>
      <c r="B41" s="1" t="s">
        <v>1537</v>
      </c>
      <c r="C41" s="1" t="s">
        <v>1538</v>
      </c>
      <c r="D41" s="1" t="s">
        <v>1539</v>
      </c>
      <c r="E41" s="1" t="s">
        <v>1540</v>
      </c>
      <c r="F41" s="1" t="s">
        <v>1309</v>
      </c>
      <c r="G41" s="1" t="s">
        <v>1310</v>
      </c>
      <c r="H41" s="1" t="s">
        <v>1311</v>
      </c>
      <c r="I41" s="1" t="s">
        <v>1541</v>
      </c>
      <c r="J41" s="1" t="s">
        <v>1313</v>
      </c>
      <c r="K41" s="1" t="s">
        <v>1541</v>
      </c>
      <c r="L41" s="1" t="s">
        <v>1541</v>
      </c>
      <c r="M41" s="1" t="s">
        <v>1314</v>
      </c>
      <c r="N41" s="1" t="s">
        <v>1314</v>
      </c>
      <c r="O41" s="1" t="s">
        <v>1315</v>
      </c>
      <c r="P41" s="1" t="s">
        <v>1316</v>
      </c>
      <c r="Q41" s="1" t="s">
        <v>1317</v>
      </c>
      <c r="R41" s="1" t="s">
        <v>1542</v>
      </c>
      <c r="S41" s="1" t="s">
        <v>1319</v>
      </c>
      <c r="T41" s="1" t="s">
        <v>1320</v>
      </c>
      <c r="U41" s="1" t="s">
        <v>1321</v>
      </c>
      <c r="V41" s="1" t="s">
        <v>1322</v>
      </c>
    </row>
    <row r="42" s="1" customFormat="1" spans="1:22">
      <c r="A42" s="3">
        <v>999225008843656</v>
      </c>
      <c r="B42" s="1" t="s">
        <v>1537</v>
      </c>
      <c r="C42" s="1" t="s">
        <v>1543</v>
      </c>
      <c r="D42" s="1" t="s">
        <v>1544</v>
      </c>
      <c r="E42" s="1" t="s">
        <v>1545</v>
      </c>
      <c r="F42" s="1" t="s">
        <v>1546</v>
      </c>
      <c r="G42" s="1" t="s">
        <v>1310</v>
      </c>
      <c r="H42" s="1" t="s">
        <v>1311</v>
      </c>
      <c r="I42" s="1" t="s">
        <v>1547</v>
      </c>
      <c r="J42" s="1" t="s">
        <v>1313</v>
      </c>
      <c r="K42" s="1" t="s">
        <v>1547</v>
      </c>
      <c r="L42" s="1" t="s">
        <v>1547</v>
      </c>
      <c r="M42" s="1" t="s">
        <v>1314</v>
      </c>
      <c r="N42" s="1" t="s">
        <v>1314</v>
      </c>
      <c r="O42" s="1" t="s">
        <v>1315</v>
      </c>
      <c r="P42" s="1" t="s">
        <v>1316</v>
      </c>
      <c r="Q42" s="1" t="s">
        <v>1317</v>
      </c>
      <c r="R42" s="1" t="s">
        <v>1548</v>
      </c>
      <c r="S42" s="1" t="s">
        <v>1319</v>
      </c>
      <c r="T42" s="1" t="s">
        <v>1320</v>
      </c>
      <c r="U42" s="1" t="s">
        <v>1321</v>
      </c>
      <c r="V42" s="1" t="s">
        <v>1322</v>
      </c>
    </row>
    <row r="43" s="1" customFormat="1" spans="1:22">
      <c r="A43" s="1" t="s">
        <v>1549</v>
      </c>
      <c r="B43" s="1" t="s">
        <v>1550</v>
      </c>
      <c r="C43" s="1" t="s">
        <v>1551</v>
      </c>
      <c r="D43" s="1" t="s">
        <v>1552</v>
      </c>
      <c r="E43" s="1" t="s">
        <v>1553</v>
      </c>
      <c r="F43" s="1" t="s">
        <v>1309</v>
      </c>
      <c r="G43" s="1" t="s">
        <v>1310</v>
      </c>
      <c r="H43" s="1" t="s">
        <v>1311</v>
      </c>
      <c r="I43" s="1" t="s">
        <v>1315</v>
      </c>
      <c r="J43" s="1" t="s">
        <v>1313</v>
      </c>
      <c r="K43" s="1" t="s">
        <v>1315</v>
      </c>
      <c r="L43" s="1" t="s">
        <v>1315</v>
      </c>
      <c r="M43" s="1" t="s">
        <v>1314</v>
      </c>
      <c r="N43" s="1" t="s">
        <v>1314</v>
      </c>
      <c r="O43" s="1" t="s">
        <v>1315</v>
      </c>
      <c r="P43" s="1" t="s">
        <v>1316</v>
      </c>
      <c r="Q43" s="1" t="s">
        <v>1317</v>
      </c>
      <c r="R43" s="1" t="s">
        <v>1554</v>
      </c>
      <c r="S43" s="1" t="s">
        <v>1319</v>
      </c>
      <c r="T43" s="1" t="s">
        <v>1320</v>
      </c>
      <c r="U43" s="1" t="s">
        <v>1321</v>
      </c>
      <c r="V43" s="1" t="s">
        <v>1322</v>
      </c>
    </row>
    <row r="44" s="1" customFormat="1" spans="1:22">
      <c r="A44" s="3">
        <v>999225082943137</v>
      </c>
      <c r="B44" s="1" t="s">
        <v>1555</v>
      </c>
      <c r="C44" s="1" t="s">
        <v>1556</v>
      </c>
      <c r="D44" s="1" t="s">
        <v>1557</v>
      </c>
      <c r="E44" s="1" t="s">
        <v>1558</v>
      </c>
      <c r="F44" s="1" t="s">
        <v>1428</v>
      </c>
      <c r="G44" s="1" t="s">
        <v>1310</v>
      </c>
      <c r="H44" s="1" t="s">
        <v>1311</v>
      </c>
      <c r="I44" s="1" t="s">
        <v>1559</v>
      </c>
      <c r="J44" s="1" t="s">
        <v>1313</v>
      </c>
      <c r="K44" s="1" t="s">
        <v>1559</v>
      </c>
      <c r="L44" s="1" t="s">
        <v>1559</v>
      </c>
      <c r="M44" s="1" t="s">
        <v>1314</v>
      </c>
      <c r="N44" s="1" t="s">
        <v>1314</v>
      </c>
      <c r="O44" s="1" t="s">
        <v>1315</v>
      </c>
      <c r="P44" s="1" t="s">
        <v>1316</v>
      </c>
      <c r="Q44" s="1" t="s">
        <v>1317</v>
      </c>
      <c r="R44" s="1" t="s">
        <v>1560</v>
      </c>
      <c r="S44" s="1" t="s">
        <v>1319</v>
      </c>
      <c r="T44" s="1" t="s">
        <v>1320</v>
      </c>
      <c r="U44" s="1" t="s">
        <v>1321</v>
      </c>
      <c r="V44" s="1" t="s">
        <v>1463</v>
      </c>
    </row>
    <row r="45" s="1" customFormat="1" spans="1:22">
      <c r="A45" s="3">
        <v>999225089154879</v>
      </c>
      <c r="B45" s="1" t="s">
        <v>1555</v>
      </c>
      <c r="C45" s="1" t="s">
        <v>1561</v>
      </c>
      <c r="D45" s="1" t="s">
        <v>1562</v>
      </c>
      <c r="E45" s="1" t="s">
        <v>1563</v>
      </c>
      <c r="F45" s="1" t="s">
        <v>1327</v>
      </c>
      <c r="G45" s="1" t="s">
        <v>1310</v>
      </c>
      <c r="H45" s="1" t="s">
        <v>1311</v>
      </c>
      <c r="I45" s="1" t="s">
        <v>1564</v>
      </c>
      <c r="J45" s="1" t="s">
        <v>1313</v>
      </c>
      <c r="K45" s="1" t="s">
        <v>1564</v>
      </c>
      <c r="L45" s="1" t="s">
        <v>1564</v>
      </c>
      <c r="M45" s="1" t="s">
        <v>1314</v>
      </c>
      <c r="N45" s="1" t="s">
        <v>1314</v>
      </c>
      <c r="O45" s="1" t="s">
        <v>1315</v>
      </c>
      <c r="P45" s="1" t="s">
        <v>1316</v>
      </c>
      <c r="Q45" s="1" t="s">
        <v>1317</v>
      </c>
      <c r="R45" s="1" t="s">
        <v>1565</v>
      </c>
      <c r="S45" s="1" t="s">
        <v>1319</v>
      </c>
      <c r="T45" s="1" t="s">
        <v>1320</v>
      </c>
      <c r="U45" s="1" t="s">
        <v>1321</v>
      </c>
      <c r="V45" s="1" t="s">
        <v>1322</v>
      </c>
    </row>
    <row r="46" s="1" customFormat="1" spans="1:22">
      <c r="A46" s="3">
        <v>999225094277131</v>
      </c>
      <c r="B46" s="1" t="s">
        <v>1566</v>
      </c>
      <c r="C46" s="1" t="s">
        <v>1567</v>
      </c>
      <c r="D46" s="1" t="s">
        <v>1568</v>
      </c>
      <c r="E46" s="1" t="s">
        <v>1569</v>
      </c>
      <c r="F46" s="1" t="s">
        <v>1428</v>
      </c>
      <c r="G46" s="1" t="s">
        <v>1310</v>
      </c>
      <c r="H46" s="1" t="s">
        <v>1311</v>
      </c>
      <c r="I46" s="1" t="s">
        <v>1570</v>
      </c>
      <c r="J46" s="1" t="s">
        <v>1313</v>
      </c>
      <c r="K46" s="1" t="s">
        <v>1570</v>
      </c>
      <c r="L46" s="1" t="s">
        <v>1570</v>
      </c>
      <c r="M46" s="1" t="s">
        <v>1314</v>
      </c>
      <c r="N46" s="1" t="s">
        <v>1314</v>
      </c>
      <c r="O46" s="1" t="s">
        <v>1315</v>
      </c>
      <c r="P46" s="1" t="s">
        <v>1316</v>
      </c>
      <c r="Q46" s="1" t="s">
        <v>1317</v>
      </c>
      <c r="R46" s="1" t="s">
        <v>1571</v>
      </c>
      <c r="S46" s="1" t="s">
        <v>1319</v>
      </c>
      <c r="T46" s="1" t="s">
        <v>1320</v>
      </c>
      <c r="U46" s="1" t="s">
        <v>1321</v>
      </c>
      <c r="V46" s="1" t="s">
        <v>1322</v>
      </c>
    </row>
    <row r="47" s="1" customFormat="1" spans="1:22">
      <c r="A47" s="3">
        <v>999225108312520</v>
      </c>
      <c r="B47" s="1" t="s">
        <v>1572</v>
      </c>
      <c r="C47" s="1" t="s">
        <v>1573</v>
      </c>
      <c r="D47" s="1" t="s">
        <v>1574</v>
      </c>
      <c r="E47" s="1" t="s">
        <v>1575</v>
      </c>
      <c r="F47" s="1" t="s">
        <v>1309</v>
      </c>
      <c r="G47" s="1" t="s">
        <v>1310</v>
      </c>
      <c r="H47" s="1" t="s">
        <v>1311</v>
      </c>
      <c r="I47" s="1" t="s">
        <v>1576</v>
      </c>
      <c r="J47" s="1" t="s">
        <v>1313</v>
      </c>
      <c r="K47" s="1" t="s">
        <v>1576</v>
      </c>
      <c r="L47" s="1" t="s">
        <v>1576</v>
      </c>
      <c r="M47" s="1" t="s">
        <v>1314</v>
      </c>
      <c r="N47" s="1" t="s">
        <v>1314</v>
      </c>
      <c r="O47" s="1" t="s">
        <v>1315</v>
      </c>
      <c r="P47" s="1" t="s">
        <v>1316</v>
      </c>
      <c r="Q47" s="1" t="s">
        <v>1317</v>
      </c>
      <c r="R47" s="1" t="s">
        <v>1577</v>
      </c>
      <c r="S47" s="1" t="s">
        <v>1319</v>
      </c>
      <c r="T47" s="1" t="s">
        <v>1320</v>
      </c>
      <c r="U47" s="1" t="s">
        <v>1321</v>
      </c>
      <c r="V47" s="1" t="s">
        <v>1463</v>
      </c>
    </row>
    <row r="48" s="1" customFormat="1" spans="1:22">
      <c r="A48" s="3">
        <v>999225136493217</v>
      </c>
      <c r="B48" s="1" t="s">
        <v>1578</v>
      </c>
      <c r="C48" s="1" t="s">
        <v>1579</v>
      </c>
      <c r="D48" s="1" t="s">
        <v>1580</v>
      </c>
      <c r="E48" s="1" t="s">
        <v>1581</v>
      </c>
      <c r="F48" s="1" t="s">
        <v>1309</v>
      </c>
      <c r="G48" s="1" t="s">
        <v>1310</v>
      </c>
      <c r="H48" s="1" t="s">
        <v>1311</v>
      </c>
      <c r="I48" s="1" t="s">
        <v>1582</v>
      </c>
      <c r="J48" s="1" t="s">
        <v>1313</v>
      </c>
      <c r="K48" s="1" t="s">
        <v>1582</v>
      </c>
      <c r="L48" s="1" t="s">
        <v>1582</v>
      </c>
      <c r="M48" s="1" t="s">
        <v>1314</v>
      </c>
      <c r="N48" s="1" t="s">
        <v>1314</v>
      </c>
      <c r="O48" s="1" t="s">
        <v>1315</v>
      </c>
      <c r="P48" s="1" t="s">
        <v>1316</v>
      </c>
      <c r="Q48" s="1" t="s">
        <v>1317</v>
      </c>
      <c r="R48" s="1" t="s">
        <v>1583</v>
      </c>
      <c r="S48" s="1" t="s">
        <v>1319</v>
      </c>
      <c r="T48" s="1" t="s">
        <v>1320</v>
      </c>
      <c r="U48" s="1" t="s">
        <v>1321</v>
      </c>
      <c r="V48" s="1" t="s">
        <v>1491</v>
      </c>
    </row>
    <row r="49" s="1" customFormat="1" spans="1:22">
      <c r="A49" s="3">
        <v>999225136611736</v>
      </c>
      <c r="B49" s="1" t="s">
        <v>1578</v>
      </c>
      <c r="C49" s="1" t="s">
        <v>1584</v>
      </c>
      <c r="D49" s="1" t="s">
        <v>1585</v>
      </c>
      <c r="E49" s="1" t="s">
        <v>1586</v>
      </c>
      <c r="F49" s="1" t="s">
        <v>1327</v>
      </c>
      <c r="G49" s="1" t="s">
        <v>1310</v>
      </c>
      <c r="H49" s="1" t="s">
        <v>1311</v>
      </c>
      <c r="I49" s="1" t="s">
        <v>1587</v>
      </c>
      <c r="J49" s="1" t="s">
        <v>1313</v>
      </c>
      <c r="K49" s="1" t="s">
        <v>1587</v>
      </c>
      <c r="L49" s="1" t="s">
        <v>1587</v>
      </c>
      <c r="M49" s="1" t="s">
        <v>1314</v>
      </c>
      <c r="N49" s="1" t="s">
        <v>1314</v>
      </c>
      <c r="O49" s="1" t="s">
        <v>1315</v>
      </c>
      <c r="P49" s="1" t="s">
        <v>1316</v>
      </c>
      <c r="Q49" s="1" t="s">
        <v>1317</v>
      </c>
      <c r="R49" s="1" t="s">
        <v>1588</v>
      </c>
      <c r="S49" s="1" t="s">
        <v>1319</v>
      </c>
      <c r="T49" s="1" t="s">
        <v>1320</v>
      </c>
      <c r="U49" s="1" t="s">
        <v>1321</v>
      </c>
      <c r="V49" s="1" t="s">
        <v>1392</v>
      </c>
    </row>
    <row r="50" s="1" customFormat="1" spans="1:22">
      <c r="A50" s="3">
        <v>999225138139611</v>
      </c>
      <c r="B50" s="1" t="s">
        <v>1578</v>
      </c>
      <c r="C50" s="1" t="s">
        <v>1589</v>
      </c>
      <c r="D50" s="1" t="s">
        <v>1590</v>
      </c>
      <c r="E50" s="1" t="s">
        <v>1591</v>
      </c>
      <c r="F50" s="1" t="s">
        <v>1327</v>
      </c>
      <c r="G50" s="1" t="s">
        <v>1310</v>
      </c>
      <c r="H50" s="1" t="s">
        <v>1311</v>
      </c>
      <c r="I50" s="1" t="s">
        <v>1592</v>
      </c>
      <c r="J50" s="1" t="s">
        <v>1313</v>
      </c>
      <c r="K50" s="1" t="s">
        <v>1592</v>
      </c>
      <c r="L50" s="1" t="s">
        <v>1592</v>
      </c>
      <c r="M50" s="1" t="s">
        <v>1314</v>
      </c>
      <c r="N50" s="1" t="s">
        <v>1314</v>
      </c>
      <c r="O50" s="1" t="s">
        <v>1315</v>
      </c>
      <c r="P50" s="1" t="s">
        <v>1316</v>
      </c>
      <c r="Q50" s="1" t="s">
        <v>1317</v>
      </c>
      <c r="R50" s="1" t="s">
        <v>1593</v>
      </c>
      <c r="S50" s="1" t="s">
        <v>1319</v>
      </c>
      <c r="T50" s="1" t="s">
        <v>1320</v>
      </c>
      <c r="U50" s="1" t="s">
        <v>1321</v>
      </c>
      <c r="V50" s="1" t="s">
        <v>1322</v>
      </c>
    </row>
    <row r="51" s="1" customFormat="1" spans="1:22">
      <c r="A51" s="3">
        <v>25138798449</v>
      </c>
      <c r="B51" s="1" t="s">
        <v>1578</v>
      </c>
      <c r="C51" s="1" t="s">
        <v>1594</v>
      </c>
      <c r="D51" s="1" t="s">
        <v>1595</v>
      </c>
      <c r="E51" s="1" t="s">
        <v>1596</v>
      </c>
      <c r="F51" s="1" t="s">
        <v>1365</v>
      </c>
      <c r="G51" s="1" t="s">
        <v>1310</v>
      </c>
      <c r="H51" s="1" t="s">
        <v>1311</v>
      </c>
      <c r="I51" s="1" t="s">
        <v>1597</v>
      </c>
      <c r="J51" s="1" t="s">
        <v>1313</v>
      </c>
      <c r="K51" s="1" t="s">
        <v>1597</v>
      </c>
      <c r="L51" s="1" t="s">
        <v>1597</v>
      </c>
      <c r="M51" s="1" t="s">
        <v>1314</v>
      </c>
      <c r="N51" s="1" t="s">
        <v>1314</v>
      </c>
      <c r="O51" s="1" t="s">
        <v>1315</v>
      </c>
      <c r="P51" s="1" t="s">
        <v>1316</v>
      </c>
      <c r="Q51" s="1" t="s">
        <v>1317</v>
      </c>
      <c r="R51" s="1" t="s">
        <v>1598</v>
      </c>
      <c r="S51" s="1" t="s">
        <v>1319</v>
      </c>
      <c r="T51" s="1" t="s">
        <v>1320</v>
      </c>
      <c r="U51" s="1" t="s">
        <v>1321</v>
      </c>
      <c r="V51" s="1" t="s">
        <v>1322</v>
      </c>
    </row>
    <row r="52" s="1" customFormat="1" spans="1:22">
      <c r="A52" s="3">
        <v>999225138968423</v>
      </c>
      <c r="B52" s="1" t="s">
        <v>1578</v>
      </c>
      <c r="C52" s="1" t="s">
        <v>1599</v>
      </c>
      <c r="D52" s="1" t="s">
        <v>1600</v>
      </c>
      <c r="E52" s="1" t="s">
        <v>1601</v>
      </c>
      <c r="F52" s="1" t="s">
        <v>1309</v>
      </c>
      <c r="G52" s="1" t="s">
        <v>1310</v>
      </c>
      <c r="H52" s="1" t="s">
        <v>1311</v>
      </c>
      <c r="I52" s="1" t="s">
        <v>1602</v>
      </c>
      <c r="J52" s="1" t="s">
        <v>1313</v>
      </c>
      <c r="K52" s="1" t="s">
        <v>1602</v>
      </c>
      <c r="L52" s="1" t="s">
        <v>1602</v>
      </c>
      <c r="M52" s="1" t="s">
        <v>1314</v>
      </c>
      <c r="N52" s="1" t="s">
        <v>1314</v>
      </c>
      <c r="O52" s="1" t="s">
        <v>1315</v>
      </c>
      <c r="P52" s="1" t="s">
        <v>1316</v>
      </c>
      <c r="Q52" s="1" t="s">
        <v>1317</v>
      </c>
      <c r="R52" s="1" t="s">
        <v>1603</v>
      </c>
      <c r="S52" s="1" t="s">
        <v>1319</v>
      </c>
      <c r="T52" s="1" t="s">
        <v>1320</v>
      </c>
      <c r="U52" s="1" t="s">
        <v>1321</v>
      </c>
      <c r="V52" s="1" t="s">
        <v>1604</v>
      </c>
    </row>
    <row r="53" s="1" customFormat="1" spans="1:22">
      <c r="A53" s="3">
        <v>999225144175336</v>
      </c>
      <c r="B53" s="1" t="s">
        <v>1578</v>
      </c>
      <c r="C53" s="1" t="s">
        <v>1605</v>
      </c>
      <c r="D53" s="1" t="s">
        <v>1606</v>
      </c>
      <c r="E53" s="1" t="s">
        <v>1607</v>
      </c>
      <c r="F53" s="1" t="s">
        <v>1327</v>
      </c>
      <c r="G53" s="1" t="s">
        <v>1310</v>
      </c>
      <c r="H53" s="1" t="s">
        <v>1311</v>
      </c>
      <c r="I53" s="1" t="s">
        <v>1608</v>
      </c>
      <c r="J53" s="1" t="s">
        <v>1313</v>
      </c>
      <c r="K53" s="1" t="s">
        <v>1608</v>
      </c>
      <c r="L53" s="1" t="s">
        <v>1608</v>
      </c>
      <c r="M53" s="1" t="s">
        <v>1314</v>
      </c>
      <c r="N53" s="1" t="s">
        <v>1314</v>
      </c>
      <c r="O53" s="1" t="s">
        <v>1315</v>
      </c>
      <c r="P53" s="1" t="s">
        <v>1316</v>
      </c>
      <c r="Q53" s="1" t="s">
        <v>1317</v>
      </c>
      <c r="R53" s="1" t="s">
        <v>1609</v>
      </c>
      <c r="S53" s="1" t="s">
        <v>1319</v>
      </c>
      <c r="T53" s="1" t="s">
        <v>1320</v>
      </c>
      <c r="U53" s="1" t="s">
        <v>1321</v>
      </c>
      <c r="V53" s="1" t="s">
        <v>1322</v>
      </c>
    </row>
    <row r="54" s="1" customFormat="1" spans="1:22">
      <c r="A54" s="3">
        <v>999225149152939</v>
      </c>
      <c r="B54" s="1" t="s">
        <v>1610</v>
      </c>
      <c r="C54" s="1" t="s">
        <v>1611</v>
      </c>
      <c r="D54" s="1" t="s">
        <v>1580</v>
      </c>
      <c r="E54" s="1" t="s">
        <v>1612</v>
      </c>
      <c r="F54" s="1" t="s">
        <v>1309</v>
      </c>
      <c r="G54" s="1" t="s">
        <v>1310</v>
      </c>
      <c r="H54" s="1" t="s">
        <v>1311</v>
      </c>
      <c r="I54" s="1" t="s">
        <v>1613</v>
      </c>
      <c r="J54" s="1" t="s">
        <v>1313</v>
      </c>
      <c r="K54" s="1" t="s">
        <v>1613</v>
      </c>
      <c r="L54" s="1" t="s">
        <v>1613</v>
      </c>
      <c r="M54" s="1" t="s">
        <v>1314</v>
      </c>
      <c r="N54" s="1" t="s">
        <v>1314</v>
      </c>
      <c r="O54" s="1" t="s">
        <v>1315</v>
      </c>
      <c r="P54" s="1" t="s">
        <v>1316</v>
      </c>
      <c r="Q54" s="1" t="s">
        <v>1317</v>
      </c>
      <c r="R54" s="1" t="s">
        <v>1614</v>
      </c>
      <c r="S54" s="1" t="s">
        <v>1319</v>
      </c>
      <c r="T54" s="1" t="s">
        <v>1320</v>
      </c>
      <c r="U54" s="1" t="s">
        <v>1321</v>
      </c>
      <c r="V54" s="1" t="s">
        <v>1491</v>
      </c>
    </row>
    <row r="55" s="1" customFormat="1" spans="1:22">
      <c r="A55" s="3">
        <v>999225150923989</v>
      </c>
      <c r="B55" s="1" t="s">
        <v>1610</v>
      </c>
      <c r="C55" s="1" t="s">
        <v>1615</v>
      </c>
      <c r="D55" s="1" t="s">
        <v>1616</v>
      </c>
      <c r="E55" s="1" t="s">
        <v>1617</v>
      </c>
      <c r="F55" s="1" t="s">
        <v>1309</v>
      </c>
      <c r="G55" s="1" t="s">
        <v>1310</v>
      </c>
      <c r="H55" s="1" t="s">
        <v>1311</v>
      </c>
      <c r="I55" s="1" t="s">
        <v>1618</v>
      </c>
      <c r="J55" s="1" t="s">
        <v>1313</v>
      </c>
      <c r="K55" s="1" t="s">
        <v>1618</v>
      </c>
      <c r="L55" s="1" t="s">
        <v>1618</v>
      </c>
      <c r="M55" s="1" t="s">
        <v>1314</v>
      </c>
      <c r="N55" s="1" t="s">
        <v>1314</v>
      </c>
      <c r="O55" s="1" t="s">
        <v>1315</v>
      </c>
      <c r="P55" s="1" t="s">
        <v>1316</v>
      </c>
      <c r="Q55" s="1" t="s">
        <v>1317</v>
      </c>
      <c r="R55" s="1" t="s">
        <v>1619</v>
      </c>
      <c r="S55" s="1" t="s">
        <v>1319</v>
      </c>
      <c r="T55" s="1" t="s">
        <v>1320</v>
      </c>
      <c r="U55" s="1" t="s">
        <v>1321</v>
      </c>
      <c r="V55" s="1" t="s">
        <v>1322</v>
      </c>
    </row>
    <row r="56" s="1" customFormat="1" spans="1:22">
      <c r="A56" s="3">
        <v>999225151947064</v>
      </c>
      <c r="B56" s="1" t="s">
        <v>1610</v>
      </c>
      <c r="C56" s="1" t="s">
        <v>1620</v>
      </c>
      <c r="D56" s="1" t="s">
        <v>1621</v>
      </c>
      <c r="E56" s="1" t="s">
        <v>1622</v>
      </c>
      <c r="F56" s="1" t="s">
        <v>1434</v>
      </c>
      <c r="G56" s="1" t="s">
        <v>1310</v>
      </c>
      <c r="H56" s="1" t="s">
        <v>1311</v>
      </c>
      <c r="I56" s="1" t="s">
        <v>1623</v>
      </c>
      <c r="J56" s="1" t="s">
        <v>1313</v>
      </c>
      <c r="K56" s="1" t="s">
        <v>1623</v>
      </c>
      <c r="L56" s="1" t="s">
        <v>1623</v>
      </c>
      <c r="M56" s="1" t="s">
        <v>1314</v>
      </c>
      <c r="N56" s="1" t="s">
        <v>1314</v>
      </c>
      <c r="O56" s="1" t="s">
        <v>1315</v>
      </c>
      <c r="P56" s="1" t="s">
        <v>1316</v>
      </c>
      <c r="Q56" s="1" t="s">
        <v>1317</v>
      </c>
      <c r="R56" s="1" t="s">
        <v>1624</v>
      </c>
      <c r="S56" s="1" t="s">
        <v>1319</v>
      </c>
      <c r="T56" s="1" t="s">
        <v>1320</v>
      </c>
      <c r="U56" s="1" t="s">
        <v>1321</v>
      </c>
      <c r="V56" s="1" t="s">
        <v>1322</v>
      </c>
    </row>
    <row r="57" s="1" customFormat="1" spans="1:22">
      <c r="A57" s="3">
        <v>999225163856681</v>
      </c>
      <c r="B57" s="1" t="s">
        <v>1610</v>
      </c>
      <c r="C57" s="1" t="s">
        <v>1625</v>
      </c>
      <c r="D57" s="1" t="s">
        <v>1626</v>
      </c>
      <c r="E57" s="1" t="s">
        <v>1627</v>
      </c>
      <c r="F57" s="1" t="s">
        <v>1327</v>
      </c>
      <c r="G57" s="1" t="s">
        <v>1310</v>
      </c>
      <c r="H57" s="1" t="s">
        <v>1311</v>
      </c>
      <c r="I57" s="1" t="s">
        <v>1628</v>
      </c>
      <c r="J57" s="1" t="s">
        <v>1313</v>
      </c>
      <c r="K57" s="1" t="s">
        <v>1628</v>
      </c>
      <c r="L57" s="1" t="s">
        <v>1628</v>
      </c>
      <c r="M57" s="1" t="s">
        <v>1314</v>
      </c>
      <c r="N57" s="1" t="s">
        <v>1314</v>
      </c>
      <c r="O57" s="1" t="s">
        <v>1315</v>
      </c>
      <c r="P57" s="1" t="s">
        <v>1316</v>
      </c>
      <c r="Q57" s="1" t="s">
        <v>1317</v>
      </c>
      <c r="R57" s="1" t="s">
        <v>1629</v>
      </c>
      <c r="S57" s="1" t="s">
        <v>1319</v>
      </c>
      <c r="T57" s="1" t="s">
        <v>1320</v>
      </c>
      <c r="U57" s="1" t="s">
        <v>1321</v>
      </c>
      <c r="V57" s="1" t="s">
        <v>1342</v>
      </c>
    </row>
    <row r="58" s="1" customFormat="1" spans="1:22">
      <c r="A58" s="3">
        <v>999225166503634</v>
      </c>
      <c r="B58" s="1" t="s">
        <v>1630</v>
      </c>
      <c r="C58" s="1" t="s">
        <v>1631</v>
      </c>
      <c r="D58" s="1" t="s">
        <v>1632</v>
      </c>
      <c r="E58" s="1" t="s">
        <v>1633</v>
      </c>
      <c r="F58" s="1" t="s">
        <v>1309</v>
      </c>
      <c r="G58" s="1" t="s">
        <v>1310</v>
      </c>
      <c r="H58" s="1" t="s">
        <v>1311</v>
      </c>
      <c r="I58" s="1" t="s">
        <v>1634</v>
      </c>
      <c r="J58" s="1" t="s">
        <v>1313</v>
      </c>
      <c r="K58" s="1" t="s">
        <v>1634</v>
      </c>
      <c r="L58" s="1" t="s">
        <v>1634</v>
      </c>
      <c r="M58" s="1" t="s">
        <v>1314</v>
      </c>
      <c r="N58" s="1" t="s">
        <v>1314</v>
      </c>
      <c r="O58" s="1" t="s">
        <v>1315</v>
      </c>
      <c r="P58" s="1" t="s">
        <v>1316</v>
      </c>
      <c r="Q58" s="1" t="s">
        <v>1317</v>
      </c>
      <c r="R58" s="1" t="s">
        <v>1635</v>
      </c>
      <c r="S58" s="1" t="s">
        <v>1319</v>
      </c>
      <c r="T58" s="1" t="s">
        <v>1320</v>
      </c>
      <c r="U58" s="1" t="s">
        <v>1321</v>
      </c>
      <c r="V58" s="1" t="s">
        <v>1322</v>
      </c>
    </row>
    <row r="59" s="1" customFormat="1" spans="1:22">
      <c r="A59" s="3">
        <v>999225168851045</v>
      </c>
      <c r="B59" s="1" t="s">
        <v>1630</v>
      </c>
      <c r="C59" s="1" t="s">
        <v>1636</v>
      </c>
      <c r="D59" s="1" t="s">
        <v>1600</v>
      </c>
      <c r="E59" s="1" t="s">
        <v>1637</v>
      </c>
      <c r="F59" s="1" t="s">
        <v>1309</v>
      </c>
      <c r="G59" s="1" t="s">
        <v>1310</v>
      </c>
      <c r="H59" s="1" t="s">
        <v>1311</v>
      </c>
      <c r="I59" s="1" t="s">
        <v>1638</v>
      </c>
      <c r="J59" s="1" t="s">
        <v>1313</v>
      </c>
      <c r="K59" s="1" t="s">
        <v>1638</v>
      </c>
      <c r="L59" s="1" t="s">
        <v>1638</v>
      </c>
      <c r="M59" s="1" t="s">
        <v>1314</v>
      </c>
      <c r="N59" s="1" t="s">
        <v>1314</v>
      </c>
      <c r="O59" s="1" t="s">
        <v>1315</v>
      </c>
      <c r="P59" s="1" t="s">
        <v>1316</v>
      </c>
      <c r="Q59" s="1" t="s">
        <v>1317</v>
      </c>
      <c r="R59" s="1" t="s">
        <v>1639</v>
      </c>
      <c r="S59" s="1" t="s">
        <v>1319</v>
      </c>
      <c r="T59" s="1" t="s">
        <v>1320</v>
      </c>
      <c r="U59" s="1" t="s">
        <v>1321</v>
      </c>
      <c r="V59" s="1" t="s">
        <v>1604</v>
      </c>
    </row>
    <row r="60" s="1" customFormat="1" spans="1:22">
      <c r="A60" s="3">
        <v>999225176639892</v>
      </c>
      <c r="B60" s="1" t="s">
        <v>1630</v>
      </c>
      <c r="C60" s="1" t="s">
        <v>1640</v>
      </c>
      <c r="D60" s="1" t="s">
        <v>1600</v>
      </c>
      <c r="E60" s="1" t="s">
        <v>1641</v>
      </c>
      <c r="F60" s="1" t="s">
        <v>1309</v>
      </c>
      <c r="G60" s="1" t="s">
        <v>1310</v>
      </c>
      <c r="H60" s="1" t="s">
        <v>1311</v>
      </c>
      <c r="I60" s="1" t="s">
        <v>1638</v>
      </c>
      <c r="J60" s="1" t="s">
        <v>1313</v>
      </c>
      <c r="K60" s="1" t="s">
        <v>1638</v>
      </c>
      <c r="L60" s="1" t="s">
        <v>1638</v>
      </c>
      <c r="M60" s="1" t="s">
        <v>1314</v>
      </c>
      <c r="N60" s="1" t="s">
        <v>1314</v>
      </c>
      <c r="O60" s="1" t="s">
        <v>1315</v>
      </c>
      <c r="P60" s="1" t="s">
        <v>1316</v>
      </c>
      <c r="Q60" s="1" t="s">
        <v>1317</v>
      </c>
      <c r="R60" s="1" t="s">
        <v>1642</v>
      </c>
      <c r="S60" s="1" t="s">
        <v>1319</v>
      </c>
      <c r="T60" s="1" t="s">
        <v>1320</v>
      </c>
      <c r="U60" s="1" t="s">
        <v>1321</v>
      </c>
      <c r="V60" s="1" t="s">
        <v>1604</v>
      </c>
    </row>
    <row r="61" s="1" customFormat="1" spans="1:22">
      <c r="A61" s="3">
        <v>25182713825</v>
      </c>
      <c r="B61" s="1" t="s">
        <v>1630</v>
      </c>
      <c r="C61" s="1" t="s">
        <v>1643</v>
      </c>
      <c r="D61" s="1" t="s">
        <v>1621</v>
      </c>
      <c r="E61" s="1" t="s">
        <v>1644</v>
      </c>
      <c r="F61" s="1" t="s">
        <v>1434</v>
      </c>
      <c r="G61" s="1" t="s">
        <v>1310</v>
      </c>
      <c r="H61" s="1" t="s">
        <v>1311</v>
      </c>
      <c r="I61" s="1" t="s">
        <v>1623</v>
      </c>
      <c r="J61" s="1" t="s">
        <v>1313</v>
      </c>
      <c r="K61" s="1" t="s">
        <v>1623</v>
      </c>
      <c r="L61" s="1" t="s">
        <v>1623</v>
      </c>
      <c r="M61" s="1" t="s">
        <v>1314</v>
      </c>
      <c r="N61" s="1" t="s">
        <v>1314</v>
      </c>
      <c r="O61" s="1" t="s">
        <v>1315</v>
      </c>
      <c r="P61" s="1" t="s">
        <v>1316</v>
      </c>
      <c r="Q61" s="1" t="s">
        <v>1317</v>
      </c>
      <c r="R61" s="1" t="s">
        <v>1645</v>
      </c>
      <c r="S61" s="1" t="s">
        <v>1319</v>
      </c>
      <c r="T61" s="1" t="s">
        <v>1320</v>
      </c>
      <c r="U61" s="1" t="s">
        <v>1321</v>
      </c>
      <c r="V61" s="1" t="s">
        <v>1322</v>
      </c>
    </row>
    <row r="62" s="1" customFormat="1" spans="1:22">
      <c r="A62" s="3">
        <v>25183018877</v>
      </c>
      <c r="B62" s="1" t="s">
        <v>1630</v>
      </c>
      <c r="C62" s="1" t="s">
        <v>1646</v>
      </c>
      <c r="D62" s="1" t="s">
        <v>1621</v>
      </c>
      <c r="E62" s="1" t="s">
        <v>1647</v>
      </c>
      <c r="F62" s="1" t="s">
        <v>1434</v>
      </c>
      <c r="G62" s="1" t="s">
        <v>1310</v>
      </c>
      <c r="H62" s="1" t="s">
        <v>1311</v>
      </c>
      <c r="I62" s="1" t="s">
        <v>1648</v>
      </c>
      <c r="J62" s="1" t="s">
        <v>1313</v>
      </c>
      <c r="K62" s="1" t="s">
        <v>1648</v>
      </c>
      <c r="L62" s="1" t="s">
        <v>1648</v>
      </c>
      <c r="M62" s="1" t="s">
        <v>1314</v>
      </c>
      <c r="N62" s="1" t="s">
        <v>1314</v>
      </c>
      <c r="O62" s="1" t="s">
        <v>1315</v>
      </c>
      <c r="P62" s="1" t="s">
        <v>1316</v>
      </c>
      <c r="Q62" s="1" t="s">
        <v>1317</v>
      </c>
      <c r="R62" s="1" t="s">
        <v>1649</v>
      </c>
      <c r="S62" s="1" t="s">
        <v>1319</v>
      </c>
      <c r="T62" s="1" t="s">
        <v>1320</v>
      </c>
      <c r="U62" s="1" t="s">
        <v>1321</v>
      </c>
      <c r="V62" s="1" t="s">
        <v>1322</v>
      </c>
    </row>
    <row r="63" s="1" customFormat="1" spans="1:22">
      <c r="A63" s="3">
        <v>999225196506595</v>
      </c>
      <c r="B63" s="1" t="s">
        <v>1650</v>
      </c>
      <c r="C63" s="1" t="s">
        <v>1651</v>
      </c>
      <c r="D63" s="1" t="s">
        <v>1652</v>
      </c>
      <c r="E63" s="1" t="s">
        <v>1653</v>
      </c>
      <c r="F63" s="1" t="s">
        <v>1327</v>
      </c>
      <c r="G63" s="1" t="s">
        <v>1310</v>
      </c>
      <c r="H63" s="1" t="s">
        <v>1311</v>
      </c>
      <c r="I63" s="1" t="s">
        <v>1654</v>
      </c>
      <c r="J63" s="1" t="s">
        <v>1313</v>
      </c>
      <c r="K63" s="1" t="s">
        <v>1654</v>
      </c>
      <c r="L63" s="1" t="s">
        <v>1654</v>
      </c>
      <c r="M63" s="1" t="s">
        <v>1314</v>
      </c>
      <c r="N63" s="1" t="s">
        <v>1314</v>
      </c>
      <c r="O63" s="1" t="s">
        <v>1315</v>
      </c>
      <c r="P63" s="1" t="s">
        <v>1316</v>
      </c>
      <c r="Q63" s="1" t="s">
        <v>1317</v>
      </c>
      <c r="R63" s="1" t="s">
        <v>1655</v>
      </c>
      <c r="S63" s="1" t="s">
        <v>1319</v>
      </c>
      <c r="T63" s="1" t="s">
        <v>1320</v>
      </c>
      <c r="U63" s="1" t="s">
        <v>1321</v>
      </c>
      <c r="V63" s="1" t="s">
        <v>1322</v>
      </c>
    </row>
    <row r="64" s="1" customFormat="1" spans="1:22">
      <c r="A64" s="3">
        <v>999225197972621</v>
      </c>
      <c r="B64" s="1" t="s">
        <v>1650</v>
      </c>
      <c r="C64" s="1" t="s">
        <v>1656</v>
      </c>
      <c r="D64" s="1" t="s">
        <v>1363</v>
      </c>
      <c r="E64" s="1" t="s">
        <v>1657</v>
      </c>
      <c r="F64" s="1" t="s">
        <v>1434</v>
      </c>
      <c r="G64" s="1" t="s">
        <v>1310</v>
      </c>
      <c r="H64" s="1" t="s">
        <v>1311</v>
      </c>
      <c r="I64" s="1" t="s">
        <v>1658</v>
      </c>
      <c r="J64" s="1" t="s">
        <v>1313</v>
      </c>
      <c r="K64" s="1" t="s">
        <v>1658</v>
      </c>
      <c r="L64" s="1" t="s">
        <v>1658</v>
      </c>
      <c r="M64" s="1" t="s">
        <v>1314</v>
      </c>
      <c r="N64" s="1" t="s">
        <v>1314</v>
      </c>
      <c r="O64" s="1" t="s">
        <v>1315</v>
      </c>
      <c r="P64" s="1" t="s">
        <v>1316</v>
      </c>
      <c r="Q64" s="1" t="s">
        <v>1317</v>
      </c>
      <c r="R64" s="1" t="s">
        <v>1659</v>
      </c>
      <c r="S64" s="1" t="s">
        <v>1319</v>
      </c>
      <c r="T64" s="1" t="s">
        <v>1320</v>
      </c>
      <c r="U64" s="1" t="s">
        <v>1321</v>
      </c>
      <c r="V64" s="1" t="s">
        <v>1322</v>
      </c>
    </row>
    <row r="65" s="1" customFormat="1" spans="1:22">
      <c r="A65" s="3">
        <v>999225198117382</v>
      </c>
      <c r="B65" s="1" t="s">
        <v>1650</v>
      </c>
      <c r="C65" s="1" t="s">
        <v>1660</v>
      </c>
      <c r="D65" s="1" t="s">
        <v>1406</v>
      </c>
      <c r="E65" s="1" t="s">
        <v>1661</v>
      </c>
      <c r="F65" s="1" t="s">
        <v>1428</v>
      </c>
      <c r="G65" s="1" t="s">
        <v>1310</v>
      </c>
      <c r="H65" s="1" t="s">
        <v>1311</v>
      </c>
      <c r="I65" s="1" t="s">
        <v>1662</v>
      </c>
      <c r="J65" s="1" t="s">
        <v>1313</v>
      </c>
      <c r="K65" s="1" t="s">
        <v>1662</v>
      </c>
      <c r="L65" s="1" t="s">
        <v>1662</v>
      </c>
      <c r="M65" s="1" t="s">
        <v>1314</v>
      </c>
      <c r="N65" s="1" t="s">
        <v>1314</v>
      </c>
      <c r="O65" s="1" t="s">
        <v>1315</v>
      </c>
      <c r="P65" s="1" t="s">
        <v>1316</v>
      </c>
      <c r="Q65" s="1" t="s">
        <v>1317</v>
      </c>
      <c r="R65" s="1" t="s">
        <v>1663</v>
      </c>
      <c r="S65" s="1" t="s">
        <v>1319</v>
      </c>
      <c r="T65" s="1" t="s">
        <v>1320</v>
      </c>
      <c r="U65" s="1" t="s">
        <v>1321</v>
      </c>
      <c r="V65" s="1" t="s">
        <v>1410</v>
      </c>
    </row>
    <row r="66" s="1" customFormat="1" spans="1:22">
      <c r="A66" s="3">
        <v>999225204339658</v>
      </c>
      <c r="B66" s="1" t="s">
        <v>1650</v>
      </c>
      <c r="C66" s="1" t="s">
        <v>1664</v>
      </c>
      <c r="D66" s="1" t="s">
        <v>1665</v>
      </c>
      <c r="E66" s="1" t="s">
        <v>1666</v>
      </c>
      <c r="F66" s="1" t="s">
        <v>1428</v>
      </c>
      <c r="G66" s="1" t="s">
        <v>1310</v>
      </c>
      <c r="H66" s="1" t="s">
        <v>1311</v>
      </c>
      <c r="I66" s="1" t="s">
        <v>1667</v>
      </c>
      <c r="J66" s="1" t="s">
        <v>1313</v>
      </c>
      <c r="K66" s="1" t="s">
        <v>1667</v>
      </c>
      <c r="L66" s="1" t="s">
        <v>1667</v>
      </c>
      <c r="M66" s="1" t="s">
        <v>1314</v>
      </c>
      <c r="N66" s="1" t="s">
        <v>1314</v>
      </c>
      <c r="O66" s="1" t="s">
        <v>1315</v>
      </c>
      <c r="P66" s="1" t="s">
        <v>1316</v>
      </c>
      <c r="Q66" s="1" t="s">
        <v>1317</v>
      </c>
      <c r="R66" s="1" t="s">
        <v>1668</v>
      </c>
      <c r="S66" s="1" t="s">
        <v>1319</v>
      </c>
      <c r="T66" s="1" t="s">
        <v>1320</v>
      </c>
      <c r="U66" s="1" t="s">
        <v>1321</v>
      </c>
      <c r="V66" s="1" t="s">
        <v>1604</v>
      </c>
    </row>
    <row r="67" s="1" customFormat="1" spans="1:22">
      <c r="A67" s="3">
        <v>25253540188</v>
      </c>
      <c r="B67" s="1" t="s">
        <v>1669</v>
      </c>
      <c r="C67" s="1" t="s">
        <v>1670</v>
      </c>
      <c r="D67" s="1" t="s">
        <v>1671</v>
      </c>
      <c r="E67" s="1" t="s">
        <v>1672</v>
      </c>
      <c r="F67" s="1" t="s">
        <v>1673</v>
      </c>
      <c r="G67" s="1" t="s">
        <v>1310</v>
      </c>
      <c r="H67" s="1" t="s">
        <v>1311</v>
      </c>
      <c r="I67" s="1" t="s">
        <v>1674</v>
      </c>
      <c r="J67" s="1" t="s">
        <v>1313</v>
      </c>
      <c r="K67" s="1" t="s">
        <v>1674</v>
      </c>
      <c r="L67" s="1" t="s">
        <v>1674</v>
      </c>
      <c r="M67" s="1" t="s">
        <v>1314</v>
      </c>
      <c r="N67" s="1" t="s">
        <v>1314</v>
      </c>
      <c r="O67" s="1" t="s">
        <v>1315</v>
      </c>
      <c r="P67" s="1" t="s">
        <v>1316</v>
      </c>
      <c r="Q67" s="1" t="s">
        <v>1317</v>
      </c>
      <c r="R67" s="1" t="s">
        <v>1675</v>
      </c>
      <c r="S67" s="1" t="s">
        <v>1319</v>
      </c>
      <c r="T67" s="1" t="s">
        <v>1320</v>
      </c>
      <c r="U67" s="1" t="s">
        <v>1321</v>
      </c>
      <c r="V67" s="1" t="s">
        <v>1322</v>
      </c>
    </row>
    <row r="68" s="1" customFormat="1" spans="1:22">
      <c r="A68" s="3">
        <v>999225268750467</v>
      </c>
      <c r="B68" s="1" t="s">
        <v>1669</v>
      </c>
      <c r="C68" s="1" t="s">
        <v>1676</v>
      </c>
      <c r="D68" s="1" t="s">
        <v>1677</v>
      </c>
      <c r="E68" s="1" t="s">
        <v>1678</v>
      </c>
      <c r="F68" s="1" t="s">
        <v>1428</v>
      </c>
      <c r="G68" s="1" t="s">
        <v>1310</v>
      </c>
      <c r="H68" s="1" t="s">
        <v>1311</v>
      </c>
      <c r="I68" s="1" t="s">
        <v>1679</v>
      </c>
      <c r="J68" s="1" t="s">
        <v>1313</v>
      </c>
      <c r="K68" s="1" t="s">
        <v>1679</v>
      </c>
      <c r="L68" s="1" t="s">
        <v>1679</v>
      </c>
      <c r="M68" s="1" t="s">
        <v>1314</v>
      </c>
      <c r="N68" s="1" t="s">
        <v>1314</v>
      </c>
      <c r="O68" s="1" t="s">
        <v>1315</v>
      </c>
      <c r="P68" s="1" t="s">
        <v>1316</v>
      </c>
      <c r="Q68" s="1" t="s">
        <v>1317</v>
      </c>
      <c r="R68" s="1" t="s">
        <v>1680</v>
      </c>
      <c r="S68" s="1" t="s">
        <v>1319</v>
      </c>
      <c r="T68" s="1" t="s">
        <v>1320</v>
      </c>
      <c r="U68" s="1" t="s">
        <v>1321</v>
      </c>
      <c r="V68" s="1" t="s">
        <v>1322</v>
      </c>
    </row>
    <row r="69" s="1" customFormat="1" spans="1:22">
      <c r="A69" s="3">
        <v>999225271416435</v>
      </c>
      <c r="B69" s="1" t="s">
        <v>1681</v>
      </c>
      <c r="C69" s="1" t="s">
        <v>1682</v>
      </c>
      <c r="D69" s="1" t="s">
        <v>1621</v>
      </c>
      <c r="E69" s="1" t="s">
        <v>1683</v>
      </c>
      <c r="F69" s="1" t="s">
        <v>1434</v>
      </c>
      <c r="G69" s="1" t="s">
        <v>1310</v>
      </c>
      <c r="H69" s="1" t="s">
        <v>1311</v>
      </c>
      <c r="I69" s="1" t="s">
        <v>1648</v>
      </c>
      <c r="J69" s="1" t="s">
        <v>1313</v>
      </c>
      <c r="K69" s="1" t="s">
        <v>1648</v>
      </c>
      <c r="L69" s="1" t="s">
        <v>1648</v>
      </c>
      <c r="M69" s="1" t="s">
        <v>1314</v>
      </c>
      <c r="N69" s="1" t="s">
        <v>1314</v>
      </c>
      <c r="O69" s="1" t="s">
        <v>1315</v>
      </c>
      <c r="P69" s="1" t="s">
        <v>1316</v>
      </c>
      <c r="Q69" s="1" t="s">
        <v>1317</v>
      </c>
      <c r="R69" s="1" t="s">
        <v>1684</v>
      </c>
      <c r="S69" s="1" t="s">
        <v>1319</v>
      </c>
      <c r="T69" s="1" t="s">
        <v>1320</v>
      </c>
      <c r="U69" s="1" t="s">
        <v>1321</v>
      </c>
      <c r="V69" s="1" t="s">
        <v>1322</v>
      </c>
    </row>
    <row r="70" s="1" customFormat="1" spans="1:22">
      <c r="A70" s="3">
        <v>999225286409463</v>
      </c>
      <c r="B70" s="1" t="s">
        <v>1681</v>
      </c>
      <c r="C70" s="1" t="s">
        <v>1685</v>
      </c>
      <c r="D70" s="1" t="s">
        <v>1487</v>
      </c>
      <c r="E70" s="1" t="s">
        <v>1686</v>
      </c>
      <c r="F70" s="1" t="s">
        <v>1428</v>
      </c>
      <c r="G70" s="1" t="s">
        <v>1310</v>
      </c>
      <c r="H70" s="1" t="s">
        <v>1311</v>
      </c>
      <c r="I70" s="1" t="s">
        <v>1687</v>
      </c>
      <c r="J70" s="1" t="s">
        <v>1313</v>
      </c>
      <c r="K70" s="1" t="s">
        <v>1687</v>
      </c>
      <c r="L70" s="1" t="s">
        <v>1687</v>
      </c>
      <c r="M70" s="1" t="s">
        <v>1314</v>
      </c>
      <c r="N70" s="1" t="s">
        <v>1314</v>
      </c>
      <c r="O70" s="1" t="s">
        <v>1315</v>
      </c>
      <c r="P70" s="1" t="s">
        <v>1316</v>
      </c>
      <c r="Q70" s="1" t="s">
        <v>1317</v>
      </c>
      <c r="R70" s="1" t="s">
        <v>1688</v>
      </c>
      <c r="S70" s="1" t="s">
        <v>1319</v>
      </c>
      <c r="T70" s="1" t="s">
        <v>1320</v>
      </c>
      <c r="U70" s="1" t="s">
        <v>1321</v>
      </c>
      <c r="V70" s="1" t="s">
        <v>1491</v>
      </c>
    </row>
    <row r="71" s="1" customFormat="1" spans="1:22">
      <c r="A71" s="3">
        <v>999225289601115</v>
      </c>
      <c r="B71" s="1" t="s">
        <v>1681</v>
      </c>
      <c r="C71" s="1" t="s">
        <v>1689</v>
      </c>
      <c r="D71" s="1" t="s">
        <v>1690</v>
      </c>
      <c r="E71" s="1" t="s">
        <v>1691</v>
      </c>
      <c r="F71" s="1" t="s">
        <v>1365</v>
      </c>
      <c r="G71" s="1" t="s">
        <v>1310</v>
      </c>
      <c r="H71" s="1" t="s">
        <v>1311</v>
      </c>
      <c r="I71" s="1" t="s">
        <v>1692</v>
      </c>
      <c r="J71" s="1" t="s">
        <v>1313</v>
      </c>
      <c r="K71" s="1" t="s">
        <v>1692</v>
      </c>
      <c r="L71" s="1" t="s">
        <v>1692</v>
      </c>
      <c r="M71" s="1" t="s">
        <v>1314</v>
      </c>
      <c r="N71" s="1" t="s">
        <v>1314</v>
      </c>
      <c r="O71" s="1" t="s">
        <v>1315</v>
      </c>
      <c r="P71" s="1" t="s">
        <v>1316</v>
      </c>
      <c r="Q71" s="1" t="s">
        <v>1317</v>
      </c>
      <c r="R71" s="1" t="s">
        <v>1693</v>
      </c>
      <c r="S71" s="1" t="s">
        <v>1319</v>
      </c>
      <c r="T71" s="1" t="s">
        <v>1320</v>
      </c>
      <c r="U71" s="1" t="s">
        <v>1321</v>
      </c>
      <c r="V71" s="1" t="s">
        <v>1322</v>
      </c>
    </row>
    <row r="72" s="1" customFormat="1" spans="1:22">
      <c r="A72" s="3">
        <v>999225292334432</v>
      </c>
      <c r="B72" s="1" t="s">
        <v>1694</v>
      </c>
      <c r="C72" s="1" t="s">
        <v>1695</v>
      </c>
      <c r="D72" s="1" t="s">
        <v>1696</v>
      </c>
      <c r="E72" s="1" t="s">
        <v>1697</v>
      </c>
      <c r="F72" s="1" t="s">
        <v>1309</v>
      </c>
      <c r="G72" s="1" t="s">
        <v>1310</v>
      </c>
      <c r="H72" s="1" t="s">
        <v>1311</v>
      </c>
      <c r="I72" s="1" t="s">
        <v>1698</v>
      </c>
      <c r="J72" s="1" t="s">
        <v>1313</v>
      </c>
      <c r="K72" s="1" t="s">
        <v>1698</v>
      </c>
      <c r="L72" s="1" t="s">
        <v>1698</v>
      </c>
      <c r="M72" s="1" t="s">
        <v>1314</v>
      </c>
      <c r="N72" s="1" t="s">
        <v>1314</v>
      </c>
      <c r="O72" s="1" t="s">
        <v>1315</v>
      </c>
      <c r="P72" s="1" t="s">
        <v>1316</v>
      </c>
      <c r="Q72" s="1" t="s">
        <v>1317</v>
      </c>
      <c r="R72" s="1" t="s">
        <v>1699</v>
      </c>
      <c r="S72" s="1" t="s">
        <v>1319</v>
      </c>
      <c r="T72" s="1" t="s">
        <v>1320</v>
      </c>
      <c r="U72" s="1" t="s">
        <v>1321</v>
      </c>
      <c r="V72" s="1" t="s">
        <v>1322</v>
      </c>
    </row>
    <row r="73" s="1" customFormat="1" spans="1:22">
      <c r="A73" s="3">
        <v>999225296222029</v>
      </c>
      <c r="B73" s="1" t="s">
        <v>1694</v>
      </c>
      <c r="C73" s="1" t="s">
        <v>1700</v>
      </c>
      <c r="D73" s="1" t="s">
        <v>1487</v>
      </c>
      <c r="E73" s="1" t="s">
        <v>1701</v>
      </c>
      <c r="F73" s="1" t="s">
        <v>1428</v>
      </c>
      <c r="G73" s="1" t="s">
        <v>1310</v>
      </c>
      <c r="H73" s="1" t="s">
        <v>1311</v>
      </c>
      <c r="I73" s="1" t="s">
        <v>1687</v>
      </c>
      <c r="J73" s="1" t="s">
        <v>1313</v>
      </c>
      <c r="K73" s="1" t="s">
        <v>1687</v>
      </c>
      <c r="L73" s="1" t="s">
        <v>1687</v>
      </c>
      <c r="M73" s="1" t="s">
        <v>1314</v>
      </c>
      <c r="N73" s="1" t="s">
        <v>1314</v>
      </c>
      <c r="O73" s="1" t="s">
        <v>1315</v>
      </c>
      <c r="P73" s="1" t="s">
        <v>1316</v>
      </c>
      <c r="Q73" s="1" t="s">
        <v>1317</v>
      </c>
      <c r="R73" s="1" t="s">
        <v>1702</v>
      </c>
      <c r="S73" s="1" t="s">
        <v>1319</v>
      </c>
      <c r="T73" s="1" t="s">
        <v>1320</v>
      </c>
      <c r="U73" s="1" t="s">
        <v>1321</v>
      </c>
      <c r="V73" s="1" t="s">
        <v>1491</v>
      </c>
    </row>
    <row r="74" s="1" customFormat="1" spans="1:22">
      <c r="A74" s="3">
        <v>999225298036330</v>
      </c>
      <c r="B74" s="1" t="s">
        <v>1694</v>
      </c>
      <c r="C74" s="1" t="s">
        <v>1703</v>
      </c>
      <c r="D74" s="1" t="s">
        <v>1704</v>
      </c>
      <c r="E74" s="1" t="s">
        <v>1705</v>
      </c>
      <c r="F74" s="1" t="s">
        <v>1428</v>
      </c>
      <c r="G74" s="1" t="s">
        <v>1310</v>
      </c>
      <c r="H74" s="1" t="s">
        <v>1311</v>
      </c>
      <c r="I74" s="1" t="s">
        <v>1706</v>
      </c>
      <c r="J74" s="1" t="s">
        <v>1313</v>
      </c>
      <c r="K74" s="1" t="s">
        <v>1706</v>
      </c>
      <c r="L74" s="1" t="s">
        <v>1706</v>
      </c>
      <c r="M74" s="1" t="s">
        <v>1314</v>
      </c>
      <c r="N74" s="1" t="s">
        <v>1314</v>
      </c>
      <c r="O74" s="1" t="s">
        <v>1315</v>
      </c>
      <c r="P74" s="1" t="s">
        <v>1316</v>
      </c>
      <c r="Q74" s="1" t="s">
        <v>1317</v>
      </c>
      <c r="R74" s="1" t="s">
        <v>1707</v>
      </c>
      <c r="S74" s="1" t="s">
        <v>1319</v>
      </c>
      <c r="T74" s="1" t="s">
        <v>1320</v>
      </c>
      <c r="U74" s="1" t="s">
        <v>1321</v>
      </c>
      <c r="V74" s="1" t="s">
        <v>1392</v>
      </c>
    </row>
    <row r="75" s="1" customFormat="1" spans="1:22">
      <c r="A75" s="3">
        <v>999225303204619</v>
      </c>
      <c r="B75" s="1" t="s">
        <v>1694</v>
      </c>
      <c r="C75" s="1" t="s">
        <v>1708</v>
      </c>
      <c r="D75" s="1" t="s">
        <v>1439</v>
      </c>
      <c r="E75" s="1" t="s">
        <v>1709</v>
      </c>
      <c r="F75" s="1" t="s">
        <v>1327</v>
      </c>
      <c r="G75" s="1" t="s">
        <v>1310</v>
      </c>
      <c r="H75" s="1" t="s">
        <v>1311</v>
      </c>
      <c r="I75" s="1" t="s">
        <v>1710</v>
      </c>
      <c r="J75" s="1" t="s">
        <v>1313</v>
      </c>
      <c r="K75" s="1" t="s">
        <v>1710</v>
      </c>
      <c r="L75" s="1" t="s">
        <v>1710</v>
      </c>
      <c r="M75" s="1" t="s">
        <v>1314</v>
      </c>
      <c r="N75" s="1" t="s">
        <v>1314</v>
      </c>
      <c r="O75" s="1" t="s">
        <v>1315</v>
      </c>
      <c r="P75" s="1" t="s">
        <v>1316</v>
      </c>
      <c r="Q75" s="1" t="s">
        <v>1317</v>
      </c>
      <c r="R75" s="1" t="s">
        <v>1711</v>
      </c>
      <c r="S75" s="1" t="s">
        <v>1319</v>
      </c>
      <c r="T75" s="1" t="s">
        <v>1320</v>
      </c>
      <c r="U75" s="1" t="s">
        <v>1321</v>
      </c>
      <c r="V75" s="1" t="s">
        <v>1322</v>
      </c>
    </row>
    <row r="76" s="1" customFormat="1" spans="1:22">
      <c r="A76" s="3">
        <v>999225305070201</v>
      </c>
      <c r="B76" s="1" t="s">
        <v>1694</v>
      </c>
      <c r="C76" s="1" t="s">
        <v>1712</v>
      </c>
      <c r="D76" s="1" t="s">
        <v>1713</v>
      </c>
      <c r="E76" s="1" t="s">
        <v>1714</v>
      </c>
      <c r="F76" s="1" t="s">
        <v>1428</v>
      </c>
      <c r="G76" s="1" t="s">
        <v>1310</v>
      </c>
      <c r="H76" s="1" t="s">
        <v>1311</v>
      </c>
      <c r="I76" s="1" t="s">
        <v>1715</v>
      </c>
      <c r="J76" s="1" t="s">
        <v>1313</v>
      </c>
      <c r="K76" s="1" t="s">
        <v>1715</v>
      </c>
      <c r="L76" s="1" t="s">
        <v>1715</v>
      </c>
      <c r="M76" s="1" t="s">
        <v>1314</v>
      </c>
      <c r="N76" s="1" t="s">
        <v>1314</v>
      </c>
      <c r="O76" s="1" t="s">
        <v>1315</v>
      </c>
      <c r="P76" s="1" t="s">
        <v>1316</v>
      </c>
      <c r="Q76" s="1" t="s">
        <v>1317</v>
      </c>
      <c r="R76" s="1" t="s">
        <v>1716</v>
      </c>
      <c r="S76" s="1" t="s">
        <v>1319</v>
      </c>
      <c r="T76" s="1" t="s">
        <v>1320</v>
      </c>
      <c r="U76" s="1" t="s">
        <v>1321</v>
      </c>
      <c r="V76" s="1" t="s">
        <v>1342</v>
      </c>
    </row>
    <row r="77" s="1" customFormat="1" spans="1:22">
      <c r="A77" s="3">
        <v>999225306791698</v>
      </c>
      <c r="B77" s="1" t="s">
        <v>1694</v>
      </c>
      <c r="C77" s="1" t="s">
        <v>1717</v>
      </c>
      <c r="D77" s="1" t="s">
        <v>1621</v>
      </c>
      <c r="E77" s="1" t="s">
        <v>1718</v>
      </c>
      <c r="F77" s="1" t="s">
        <v>1365</v>
      </c>
      <c r="G77" s="1" t="s">
        <v>1310</v>
      </c>
      <c r="H77" s="1" t="s">
        <v>1311</v>
      </c>
      <c r="I77" s="1" t="s">
        <v>1719</v>
      </c>
      <c r="J77" s="1" t="s">
        <v>1313</v>
      </c>
      <c r="K77" s="1" t="s">
        <v>1719</v>
      </c>
      <c r="L77" s="1" t="s">
        <v>1719</v>
      </c>
      <c r="M77" s="1" t="s">
        <v>1314</v>
      </c>
      <c r="N77" s="1" t="s">
        <v>1314</v>
      </c>
      <c r="O77" s="1" t="s">
        <v>1315</v>
      </c>
      <c r="P77" s="1" t="s">
        <v>1316</v>
      </c>
      <c r="Q77" s="1" t="s">
        <v>1317</v>
      </c>
      <c r="R77" s="1" t="s">
        <v>1720</v>
      </c>
      <c r="S77" s="1" t="s">
        <v>1319</v>
      </c>
      <c r="T77" s="1" t="s">
        <v>1320</v>
      </c>
      <c r="U77" s="1" t="s">
        <v>1321</v>
      </c>
      <c r="V77" s="1" t="s">
        <v>1322</v>
      </c>
    </row>
    <row r="78" s="1" customFormat="1" spans="1:22">
      <c r="A78" s="3">
        <v>999225319213768</v>
      </c>
      <c r="B78" s="1" t="s">
        <v>1721</v>
      </c>
      <c r="C78" s="1" t="s">
        <v>1722</v>
      </c>
      <c r="D78" s="1" t="s">
        <v>1723</v>
      </c>
      <c r="E78" s="1" t="s">
        <v>1724</v>
      </c>
      <c r="F78" s="1" t="s">
        <v>1365</v>
      </c>
      <c r="G78" s="1" t="s">
        <v>1310</v>
      </c>
      <c r="H78" s="1" t="s">
        <v>1311</v>
      </c>
      <c r="I78" s="1" t="s">
        <v>1725</v>
      </c>
      <c r="J78" s="1" t="s">
        <v>1313</v>
      </c>
      <c r="K78" s="1" t="s">
        <v>1725</v>
      </c>
      <c r="L78" s="1" t="s">
        <v>1725</v>
      </c>
      <c r="M78" s="1" t="s">
        <v>1314</v>
      </c>
      <c r="N78" s="1" t="s">
        <v>1314</v>
      </c>
      <c r="O78" s="1" t="s">
        <v>1315</v>
      </c>
      <c r="P78" s="1" t="s">
        <v>1316</v>
      </c>
      <c r="Q78" s="1" t="s">
        <v>1317</v>
      </c>
      <c r="R78" s="1" t="s">
        <v>1726</v>
      </c>
      <c r="S78" s="1" t="s">
        <v>1319</v>
      </c>
      <c r="T78" s="1" t="s">
        <v>1320</v>
      </c>
      <c r="U78" s="1" t="s">
        <v>1321</v>
      </c>
      <c r="V78" s="1" t="s">
        <v>1410</v>
      </c>
    </row>
    <row r="79" s="1" customFormat="1" spans="1:22">
      <c r="A79" s="3">
        <v>999225320953122</v>
      </c>
      <c r="B79" s="1" t="s">
        <v>1721</v>
      </c>
      <c r="C79" s="1" t="s">
        <v>1727</v>
      </c>
      <c r="D79" s="1" t="s">
        <v>1728</v>
      </c>
      <c r="E79" s="1" t="s">
        <v>1729</v>
      </c>
      <c r="F79" s="1" t="s">
        <v>1309</v>
      </c>
      <c r="G79" s="1" t="s">
        <v>1310</v>
      </c>
      <c r="H79" s="1" t="s">
        <v>1311</v>
      </c>
      <c r="I79" s="1" t="s">
        <v>1730</v>
      </c>
      <c r="J79" s="1" t="s">
        <v>1313</v>
      </c>
      <c r="K79" s="1" t="s">
        <v>1730</v>
      </c>
      <c r="L79" s="1" t="s">
        <v>1730</v>
      </c>
      <c r="M79" s="1" t="s">
        <v>1314</v>
      </c>
      <c r="N79" s="1" t="s">
        <v>1314</v>
      </c>
      <c r="O79" s="1" t="s">
        <v>1315</v>
      </c>
      <c r="P79" s="1" t="s">
        <v>1316</v>
      </c>
      <c r="Q79" s="1" t="s">
        <v>1317</v>
      </c>
      <c r="R79" s="1" t="s">
        <v>1731</v>
      </c>
      <c r="S79" s="1" t="s">
        <v>1319</v>
      </c>
      <c r="T79" s="1" t="s">
        <v>1320</v>
      </c>
      <c r="U79" s="1" t="s">
        <v>1321</v>
      </c>
      <c r="V79" s="1" t="s">
        <v>1322</v>
      </c>
    </row>
    <row r="80" s="1" customFormat="1" spans="1:22">
      <c r="A80" s="3">
        <v>999225334094359</v>
      </c>
      <c r="B80" s="1" t="s">
        <v>1721</v>
      </c>
      <c r="C80" s="1" t="s">
        <v>1732</v>
      </c>
      <c r="D80" s="1" t="s">
        <v>1733</v>
      </c>
      <c r="E80" s="1" t="s">
        <v>1734</v>
      </c>
      <c r="F80" s="1" t="s">
        <v>1327</v>
      </c>
      <c r="G80" s="1" t="s">
        <v>1310</v>
      </c>
      <c r="H80" s="1" t="s">
        <v>1311</v>
      </c>
      <c r="I80" s="1" t="s">
        <v>1735</v>
      </c>
      <c r="J80" s="1" t="s">
        <v>1313</v>
      </c>
      <c r="K80" s="1" t="s">
        <v>1735</v>
      </c>
      <c r="L80" s="1" t="s">
        <v>1735</v>
      </c>
      <c r="M80" s="1" t="s">
        <v>1314</v>
      </c>
      <c r="N80" s="1" t="s">
        <v>1314</v>
      </c>
      <c r="O80" s="1" t="s">
        <v>1315</v>
      </c>
      <c r="P80" s="1" t="s">
        <v>1316</v>
      </c>
      <c r="Q80" s="1" t="s">
        <v>1317</v>
      </c>
      <c r="R80" s="1" t="s">
        <v>1736</v>
      </c>
      <c r="S80" s="1" t="s">
        <v>1319</v>
      </c>
      <c r="T80" s="1" t="s">
        <v>1320</v>
      </c>
      <c r="U80" s="1" t="s">
        <v>1321</v>
      </c>
      <c r="V80" s="1" t="s">
        <v>1604</v>
      </c>
    </row>
    <row r="81" s="1" customFormat="1" spans="1:22">
      <c r="A81" s="3">
        <v>999225337944650</v>
      </c>
      <c r="B81" s="1" t="s">
        <v>1737</v>
      </c>
      <c r="C81" s="1" t="s">
        <v>1738</v>
      </c>
      <c r="D81" s="1" t="s">
        <v>1739</v>
      </c>
      <c r="E81" s="1" t="s">
        <v>1740</v>
      </c>
      <c r="F81" s="1" t="s">
        <v>1327</v>
      </c>
      <c r="G81" s="1" t="s">
        <v>1310</v>
      </c>
      <c r="H81" s="1" t="s">
        <v>1311</v>
      </c>
      <c r="I81" s="1" t="s">
        <v>1741</v>
      </c>
      <c r="J81" s="1" t="s">
        <v>1313</v>
      </c>
      <c r="K81" s="1" t="s">
        <v>1741</v>
      </c>
      <c r="L81" s="1" t="s">
        <v>1741</v>
      </c>
      <c r="M81" s="1" t="s">
        <v>1314</v>
      </c>
      <c r="N81" s="1" t="s">
        <v>1314</v>
      </c>
      <c r="O81" s="1" t="s">
        <v>1315</v>
      </c>
      <c r="P81" s="1" t="s">
        <v>1316</v>
      </c>
      <c r="Q81" s="1" t="s">
        <v>1317</v>
      </c>
      <c r="R81" s="1" t="s">
        <v>1742</v>
      </c>
      <c r="S81" s="1" t="s">
        <v>1319</v>
      </c>
      <c r="T81" s="1" t="s">
        <v>1320</v>
      </c>
      <c r="U81" s="1" t="s">
        <v>1321</v>
      </c>
      <c r="V81" s="1" t="s">
        <v>1322</v>
      </c>
    </row>
    <row r="82" s="1" customFormat="1" spans="1:22">
      <c r="A82" s="3">
        <v>999225338044086</v>
      </c>
      <c r="B82" s="1" t="s">
        <v>1737</v>
      </c>
      <c r="C82" s="1" t="s">
        <v>1743</v>
      </c>
      <c r="D82" s="1" t="s">
        <v>1744</v>
      </c>
      <c r="E82" s="1" t="s">
        <v>1745</v>
      </c>
      <c r="F82" s="1" t="s">
        <v>1327</v>
      </c>
      <c r="G82" s="1" t="s">
        <v>1310</v>
      </c>
      <c r="H82" s="1" t="s">
        <v>1311</v>
      </c>
      <c r="I82" s="1" t="s">
        <v>1746</v>
      </c>
      <c r="J82" s="1" t="s">
        <v>1313</v>
      </c>
      <c r="K82" s="1" t="s">
        <v>1746</v>
      </c>
      <c r="L82" s="1" t="s">
        <v>1746</v>
      </c>
      <c r="M82" s="1" t="s">
        <v>1314</v>
      </c>
      <c r="N82" s="1" t="s">
        <v>1314</v>
      </c>
      <c r="O82" s="1" t="s">
        <v>1315</v>
      </c>
      <c r="P82" s="1" t="s">
        <v>1316</v>
      </c>
      <c r="Q82" s="1" t="s">
        <v>1317</v>
      </c>
      <c r="R82" s="1" t="s">
        <v>1747</v>
      </c>
      <c r="S82" s="1" t="s">
        <v>1319</v>
      </c>
      <c r="T82" s="1" t="s">
        <v>1320</v>
      </c>
      <c r="U82" s="1" t="s">
        <v>1321</v>
      </c>
      <c r="V82" s="1" t="s">
        <v>1322</v>
      </c>
    </row>
    <row r="83" s="1" customFormat="1" spans="1:22">
      <c r="A83" s="3">
        <v>999225342155755</v>
      </c>
      <c r="B83" s="1" t="s">
        <v>1737</v>
      </c>
      <c r="C83" s="1" t="s">
        <v>1748</v>
      </c>
      <c r="D83" s="1" t="s">
        <v>1744</v>
      </c>
      <c r="E83" s="1" t="s">
        <v>1749</v>
      </c>
      <c r="F83" s="1" t="s">
        <v>1309</v>
      </c>
      <c r="G83" s="1" t="s">
        <v>1310</v>
      </c>
      <c r="H83" s="1" t="s">
        <v>1311</v>
      </c>
      <c r="I83" s="1" t="s">
        <v>1750</v>
      </c>
      <c r="J83" s="1" t="s">
        <v>1313</v>
      </c>
      <c r="K83" s="1" t="s">
        <v>1750</v>
      </c>
      <c r="L83" s="1" t="s">
        <v>1750</v>
      </c>
      <c r="M83" s="1" t="s">
        <v>1314</v>
      </c>
      <c r="N83" s="1" t="s">
        <v>1314</v>
      </c>
      <c r="O83" s="1" t="s">
        <v>1315</v>
      </c>
      <c r="P83" s="1" t="s">
        <v>1316</v>
      </c>
      <c r="Q83" s="1" t="s">
        <v>1317</v>
      </c>
      <c r="R83" s="1" t="s">
        <v>1751</v>
      </c>
      <c r="S83" s="1" t="s">
        <v>1319</v>
      </c>
      <c r="T83" s="1" t="s">
        <v>1320</v>
      </c>
      <c r="U83" s="1" t="s">
        <v>1321</v>
      </c>
      <c r="V83" s="1" t="s">
        <v>1322</v>
      </c>
    </row>
    <row r="84" s="1" customFormat="1" spans="1:22">
      <c r="A84" s="4">
        <v>9.99225342781026e+29</v>
      </c>
      <c r="B84" s="1" t="s">
        <v>1737</v>
      </c>
      <c r="C84" s="1" t="s">
        <v>1752</v>
      </c>
      <c r="D84" s="1" t="s">
        <v>1753</v>
      </c>
      <c r="E84" s="1" t="s">
        <v>1754</v>
      </c>
      <c r="F84" s="1" t="s">
        <v>1428</v>
      </c>
      <c r="G84" s="1" t="s">
        <v>1310</v>
      </c>
      <c r="H84" s="1" t="s">
        <v>1311</v>
      </c>
      <c r="I84" s="1" t="s">
        <v>1315</v>
      </c>
      <c r="J84" s="1" t="s">
        <v>1313</v>
      </c>
      <c r="K84" s="1" t="s">
        <v>1315</v>
      </c>
      <c r="L84" s="1" t="s">
        <v>1315</v>
      </c>
      <c r="M84" s="1" t="s">
        <v>1314</v>
      </c>
      <c r="N84" s="1" t="s">
        <v>1314</v>
      </c>
      <c r="O84" s="1" t="s">
        <v>1315</v>
      </c>
      <c r="P84" s="1" t="s">
        <v>1316</v>
      </c>
      <c r="Q84" s="1" t="s">
        <v>1317</v>
      </c>
      <c r="R84" s="1" t="s">
        <v>1755</v>
      </c>
      <c r="S84" s="1" t="s">
        <v>1319</v>
      </c>
      <c r="T84" s="1" t="s">
        <v>1320</v>
      </c>
      <c r="U84" s="1" t="s">
        <v>1321</v>
      </c>
      <c r="V84" s="1" t="s">
        <v>1322</v>
      </c>
    </row>
    <row r="85" s="1" customFormat="1" spans="1:22">
      <c r="A85" s="3">
        <v>999225346776622</v>
      </c>
      <c r="B85" s="1" t="s">
        <v>1737</v>
      </c>
      <c r="C85" s="1" t="s">
        <v>1756</v>
      </c>
      <c r="D85" s="1" t="s">
        <v>1744</v>
      </c>
      <c r="E85" s="1" t="s">
        <v>1745</v>
      </c>
      <c r="F85" s="1" t="s">
        <v>1327</v>
      </c>
      <c r="G85" s="1" t="s">
        <v>1310</v>
      </c>
      <c r="H85" s="1" t="s">
        <v>1311</v>
      </c>
      <c r="I85" s="1" t="s">
        <v>1746</v>
      </c>
      <c r="J85" s="1" t="s">
        <v>1313</v>
      </c>
      <c r="K85" s="1" t="s">
        <v>1746</v>
      </c>
      <c r="L85" s="1" t="s">
        <v>1746</v>
      </c>
      <c r="M85" s="1" t="s">
        <v>1314</v>
      </c>
      <c r="N85" s="1" t="s">
        <v>1314</v>
      </c>
      <c r="O85" s="1" t="s">
        <v>1315</v>
      </c>
      <c r="P85" s="1" t="s">
        <v>1316</v>
      </c>
      <c r="Q85" s="1" t="s">
        <v>1317</v>
      </c>
      <c r="R85" s="1" t="s">
        <v>1757</v>
      </c>
      <c r="S85" s="1" t="s">
        <v>1319</v>
      </c>
      <c r="T85" s="1" t="s">
        <v>1320</v>
      </c>
      <c r="U85" s="1" t="s">
        <v>1321</v>
      </c>
      <c r="V85" s="1" t="s">
        <v>1322</v>
      </c>
    </row>
    <row r="86" s="1" customFormat="1" spans="1:22">
      <c r="A86" s="3">
        <v>999225351283455</v>
      </c>
      <c r="B86" s="1" t="s">
        <v>1737</v>
      </c>
      <c r="C86" s="1" t="s">
        <v>1758</v>
      </c>
      <c r="D86" s="1" t="s">
        <v>1696</v>
      </c>
      <c r="E86" s="1" t="s">
        <v>1759</v>
      </c>
      <c r="F86" s="1" t="s">
        <v>1327</v>
      </c>
      <c r="G86" s="1" t="s">
        <v>1310</v>
      </c>
      <c r="H86" s="1" t="s">
        <v>1311</v>
      </c>
      <c r="I86" s="1" t="s">
        <v>1760</v>
      </c>
      <c r="J86" s="1" t="s">
        <v>1313</v>
      </c>
      <c r="K86" s="1" t="s">
        <v>1760</v>
      </c>
      <c r="L86" s="1" t="s">
        <v>1760</v>
      </c>
      <c r="M86" s="1" t="s">
        <v>1314</v>
      </c>
      <c r="N86" s="1" t="s">
        <v>1314</v>
      </c>
      <c r="O86" s="1" t="s">
        <v>1315</v>
      </c>
      <c r="P86" s="1" t="s">
        <v>1316</v>
      </c>
      <c r="Q86" s="1" t="s">
        <v>1317</v>
      </c>
      <c r="R86" s="1" t="s">
        <v>1761</v>
      </c>
      <c r="S86" s="1" t="s">
        <v>1319</v>
      </c>
      <c r="T86" s="1" t="s">
        <v>1320</v>
      </c>
      <c r="U86" s="1" t="s">
        <v>1321</v>
      </c>
      <c r="V86" s="1" t="s">
        <v>1322</v>
      </c>
    </row>
    <row r="87" s="1" customFormat="1" spans="1:22">
      <c r="A87" s="3">
        <v>999225366952531</v>
      </c>
      <c r="B87" s="1" t="s">
        <v>1762</v>
      </c>
      <c r="C87" s="1" t="s">
        <v>1763</v>
      </c>
      <c r="D87" s="1" t="s">
        <v>1487</v>
      </c>
      <c r="E87" s="1" t="s">
        <v>1764</v>
      </c>
      <c r="F87" s="1" t="s">
        <v>1309</v>
      </c>
      <c r="G87" s="1" t="s">
        <v>1310</v>
      </c>
      <c r="H87" s="1" t="s">
        <v>1311</v>
      </c>
      <c r="I87" s="1" t="s">
        <v>1765</v>
      </c>
      <c r="J87" s="1" t="s">
        <v>1313</v>
      </c>
      <c r="K87" s="1" t="s">
        <v>1765</v>
      </c>
      <c r="L87" s="1" t="s">
        <v>1765</v>
      </c>
      <c r="M87" s="1" t="s">
        <v>1314</v>
      </c>
      <c r="N87" s="1" t="s">
        <v>1314</v>
      </c>
      <c r="O87" s="1" t="s">
        <v>1315</v>
      </c>
      <c r="P87" s="1" t="s">
        <v>1316</v>
      </c>
      <c r="Q87" s="1" t="s">
        <v>1317</v>
      </c>
      <c r="R87" s="1" t="s">
        <v>1766</v>
      </c>
      <c r="S87" s="1" t="s">
        <v>1319</v>
      </c>
      <c r="T87" s="1" t="s">
        <v>1320</v>
      </c>
      <c r="U87" s="1" t="s">
        <v>1321</v>
      </c>
      <c r="V87" s="1" t="s">
        <v>1491</v>
      </c>
    </row>
    <row r="88" s="1" customFormat="1" spans="1:22">
      <c r="A88" s="3">
        <v>999225366958766</v>
      </c>
      <c r="B88" s="1" t="s">
        <v>1762</v>
      </c>
      <c r="C88" s="1" t="s">
        <v>1767</v>
      </c>
      <c r="D88" s="1" t="s">
        <v>1768</v>
      </c>
      <c r="E88" s="1" t="s">
        <v>1769</v>
      </c>
      <c r="F88" s="1" t="s">
        <v>1309</v>
      </c>
      <c r="G88" s="1" t="s">
        <v>1310</v>
      </c>
      <c r="H88" s="1" t="s">
        <v>1311</v>
      </c>
      <c r="I88" s="1" t="s">
        <v>1770</v>
      </c>
      <c r="J88" s="1" t="s">
        <v>1313</v>
      </c>
      <c r="K88" s="1" t="s">
        <v>1770</v>
      </c>
      <c r="L88" s="1" t="s">
        <v>1770</v>
      </c>
      <c r="M88" s="1" t="s">
        <v>1314</v>
      </c>
      <c r="N88" s="1" t="s">
        <v>1314</v>
      </c>
      <c r="O88" s="1" t="s">
        <v>1315</v>
      </c>
      <c r="P88" s="1" t="s">
        <v>1316</v>
      </c>
      <c r="Q88" s="1" t="s">
        <v>1317</v>
      </c>
      <c r="R88" s="1" t="s">
        <v>1771</v>
      </c>
      <c r="S88" s="1" t="s">
        <v>1319</v>
      </c>
      <c r="T88" s="1" t="s">
        <v>1320</v>
      </c>
      <c r="U88" s="1" t="s">
        <v>1321</v>
      </c>
      <c r="V88" s="1" t="s">
        <v>1392</v>
      </c>
    </row>
    <row r="89" s="1" customFormat="1" spans="1:22">
      <c r="A89" s="3">
        <v>999225369181382</v>
      </c>
      <c r="B89" s="1" t="s">
        <v>1762</v>
      </c>
      <c r="C89" s="1" t="s">
        <v>1772</v>
      </c>
      <c r="D89" s="1" t="s">
        <v>1768</v>
      </c>
      <c r="E89" s="1" t="s">
        <v>1773</v>
      </c>
      <c r="F89" s="1" t="s">
        <v>1327</v>
      </c>
      <c r="G89" s="1" t="s">
        <v>1310</v>
      </c>
      <c r="H89" s="1" t="s">
        <v>1311</v>
      </c>
      <c r="I89" s="1" t="s">
        <v>1774</v>
      </c>
      <c r="J89" s="1" t="s">
        <v>1313</v>
      </c>
      <c r="K89" s="1" t="s">
        <v>1774</v>
      </c>
      <c r="L89" s="1" t="s">
        <v>1774</v>
      </c>
      <c r="M89" s="1" t="s">
        <v>1314</v>
      </c>
      <c r="N89" s="1" t="s">
        <v>1314</v>
      </c>
      <c r="O89" s="1" t="s">
        <v>1315</v>
      </c>
      <c r="P89" s="1" t="s">
        <v>1316</v>
      </c>
      <c r="Q89" s="1" t="s">
        <v>1317</v>
      </c>
      <c r="R89" s="1" t="s">
        <v>1775</v>
      </c>
      <c r="S89" s="1" t="s">
        <v>1319</v>
      </c>
      <c r="T89" s="1" t="s">
        <v>1320</v>
      </c>
      <c r="U89" s="1" t="s">
        <v>1321</v>
      </c>
      <c r="V89" s="1" t="s">
        <v>1392</v>
      </c>
    </row>
    <row r="90" s="1" customFormat="1" spans="1:22">
      <c r="A90" s="3">
        <v>999225372839352</v>
      </c>
      <c r="B90" s="1" t="s">
        <v>1762</v>
      </c>
      <c r="C90" s="1" t="s">
        <v>1776</v>
      </c>
      <c r="D90" s="1" t="s">
        <v>1665</v>
      </c>
      <c r="E90" s="1" t="s">
        <v>1777</v>
      </c>
      <c r="F90" s="1" t="s">
        <v>1428</v>
      </c>
      <c r="G90" s="1" t="s">
        <v>1310</v>
      </c>
      <c r="H90" s="1" t="s">
        <v>1311</v>
      </c>
      <c r="I90" s="1" t="s">
        <v>1778</v>
      </c>
      <c r="J90" s="1" t="s">
        <v>1313</v>
      </c>
      <c r="K90" s="1" t="s">
        <v>1778</v>
      </c>
      <c r="L90" s="1" t="s">
        <v>1778</v>
      </c>
      <c r="M90" s="1" t="s">
        <v>1314</v>
      </c>
      <c r="N90" s="1" t="s">
        <v>1314</v>
      </c>
      <c r="O90" s="1" t="s">
        <v>1315</v>
      </c>
      <c r="P90" s="1" t="s">
        <v>1316</v>
      </c>
      <c r="Q90" s="1" t="s">
        <v>1317</v>
      </c>
      <c r="R90" s="1" t="s">
        <v>1779</v>
      </c>
      <c r="S90" s="1" t="s">
        <v>1319</v>
      </c>
      <c r="T90" s="1" t="s">
        <v>1320</v>
      </c>
      <c r="U90" s="1" t="s">
        <v>1321</v>
      </c>
      <c r="V90" s="1" t="s">
        <v>1604</v>
      </c>
    </row>
    <row r="91" s="1" customFormat="1" spans="1:22">
      <c r="A91" s="3">
        <v>999225377212277</v>
      </c>
      <c r="B91" s="1" t="s">
        <v>1762</v>
      </c>
      <c r="C91" s="1" t="s">
        <v>1780</v>
      </c>
      <c r="D91" s="1" t="s">
        <v>1487</v>
      </c>
      <c r="E91" s="1" t="s">
        <v>1781</v>
      </c>
      <c r="F91" s="1" t="s">
        <v>1428</v>
      </c>
      <c r="G91" s="1" t="s">
        <v>1310</v>
      </c>
      <c r="H91" s="1" t="s">
        <v>1311</v>
      </c>
      <c r="I91" s="1" t="s">
        <v>1782</v>
      </c>
      <c r="J91" s="1" t="s">
        <v>1313</v>
      </c>
      <c r="K91" s="1" t="s">
        <v>1782</v>
      </c>
      <c r="L91" s="1" t="s">
        <v>1782</v>
      </c>
      <c r="M91" s="1" t="s">
        <v>1314</v>
      </c>
      <c r="N91" s="1" t="s">
        <v>1314</v>
      </c>
      <c r="O91" s="1" t="s">
        <v>1315</v>
      </c>
      <c r="P91" s="1" t="s">
        <v>1316</v>
      </c>
      <c r="Q91" s="1" t="s">
        <v>1317</v>
      </c>
      <c r="R91" s="1" t="s">
        <v>1783</v>
      </c>
      <c r="S91" s="1" t="s">
        <v>1319</v>
      </c>
      <c r="T91" s="1" t="s">
        <v>1320</v>
      </c>
      <c r="U91" s="1" t="s">
        <v>1321</v>
      </c>
      <c r="V91" s="1" t="s">
        <v>1491</v>
      </c>
    </row>
    <row r="92" s="1" customFormat="1" spans="1:22">
      <c r="A92" s="3">
        <v>999225379342178</v>
      </c>
      <c r="B92" s="1" t="s">
        <v>1784</v>
      </c>
      <c r="C92" s="1" t="s">
        <v>1785</v>
      </c>
      <c r="D92" s="1" t="s">
        <v>1426</v>
      </c>
      <c r="E92" s="1" t="s">
        <v>1427</v>
      </c>
      <c r="F92" s="1" t="s">
        <v>1309</v>
      </c>
      <c r="G92" s="1" t="s">
        <v>1310</v>
      </c>
      <c r="H92" s="1" t="s">
        <v>1311</v>
      </c>
      <c r="I92" s="1" t="s">
        <v>1786</v>
      </c>
      <c r="J92" s="1" t="s">
        <v>1313</v>
      </c>
      <c r="K92" s="1" t="s">
        <v>1786</v>
      </c>
      <c r="L92" s="1" t="s">
        <v>1786</v>
      </c>
      <c r="M92" s="1" t="s">
        <v>1314</v>
      </c>
      <c r="N92" s="1" t="s">
        <v>1314</v>
      </c>
      <c r="O92" s="1" t="s">
        <v>1315</v>
      </c>
      <c r="P92" s="1" t="s">
        <v>1316</v>
      </c>
      <c r="Q92" s="1" t="s">
        <v>1317</v>
      </c>
      <c r="R92" s="1" t="s">
        <v>1787</v>
      </c>
      <c r="S92" s="1" t="s">
        <v>1319</v>
      </c>
      <c r="T92" s="1" t="s">
        <v>1320</v>
      </c>
      <c r="U92" s="1" t="s">
        <v>1321</v>
      </c>
      <c r="V92" s="1" t="s">
        <v>1410</v>
      </c>
    </row>
    <row r="93" s="1" customFormat="1" spans="1:22">
      <c r="A93" s="3">
        <v>999225380763092</v>
      </c>
      <c r="B93" s="1" t="s">
        <v>1784</v>
      </c>
      <c r="C93" s="1" t="s">
        <v>1788</v>
      </c>
      <c r="D93" s="1" t="s">
        <v>1789</v>
      </c>
      <c r="E93" s="1" t="s">
        <v>1790</v>
      </c>
      <c r="F93" s="1" t="s">
        <v>1327</v>
      </c>
      <c r="G93" s="1" t="s">
        <v>1310</v>
      </c>
      <c r="H93" s="1" t="s">
        <v>1311</v>
      </c>
      <c r="I93" s="1" t="s">
        <v>1791</v>
      </c>
      <c r="J93" s="1" t="s">
        <v>1313</v>
      </c>
      <c r="K93" s="1" t="s">
        <v>1791</v>
      </c>
      <c r="L93" s="1" t="s">
        <v>1791</v>
      </c>
      <c r="M93" s="1" t="s">
        <v>1314</v>
      </c>
      <c r="N93" s="1" t="s">
        <v>1314</v>
      </c>
      <c r="O93" s="1" t="s">
        <v>1315</v>
      </c>
      <c r="P93" s="1" t="s">
        <v>1316</v>
      </c>
      <c r="Q93" s="1" t="s">
        <v>1317</v>
      </c>
      <c r="R93" s="1" t="s">
        <v>1792</v>
      </c>
      <c r="S93" s="1" t="s">
        <v>1319</v>
      </c>
      <c r="T93" s="1" t="s">
        <v>1320</v>
      </c>
      <c r="U93" s="1" t="s">
        <v>1321</v>
      </c>
      <c r="V93" s="1" t="s">
        <v>1410</v>
      </c>
    </row>
    <row r="94" s="1" customFormat="1" spans="1:22">
      <c r="A94" s="3">
        <v>999225386280770</v>
      </c>
      <c r="B94" s="1" t="s">
        <v>1784</v>
      </c>
      <c r="C94" s="1" t="s">
        <v>1793</v>
      </c>
      <c r="D94" s="1" t="s">
        <v>1794</v>
      </c>
      <c r="E94" s="1" t="s">
        <v>1795</v>
      </c>
      <c r="F94" s="1" t="s">
        <v>1365</v>
      </c>
      <c r="G94" s="1" t="s">
        <v>1310</v>
      </c>
      <c r="H94" s="1" t="s">
        <v>1311</v>
      </c>
      <c r="I94" s="1" t="s">
        <v>1796</v>
      </c>
      <c r="J94" s="1" t="s">
        <v>1313</v>
      </c>
      <c r="K94" s="1" t="s">
        <v>1796</v>
      </c>
      <c r="L94" s="1" t="s">
        <v>1796</v>
      </c>
      <c r="M94" s="1" t="s">
        <v>1314</v>
      </c>
      <c r="N94" s="1" t="s">
        <v>1314</v>
      </c>
      <c r="O94" s="1" t="s">
        <v>1315</v>
      </c>
      <c r="P94" s="1" t="s">
        <v>1316</v>
      </c>
      <c r="Q94" s="1" t="s">
        <v>1317</v>
      </c>
      <c r="R94" s="1" t="s">
        <v>1797</v>
      </c>
      <c r="S94" s="1" t="s">
        <v>1319</v>
      </c>
      <c r="T94" s="1" t="s">
        <v>1320</v>
      </c>
      <c r="U94" s="1" t="s">
        <v>1321</v>
      </c>
      <c r="V94" s="1" t="s">
        <v>1322</v>
      </c>
    </row>
    <row r="95" s="1" customFormat="1" spans="1:22">
      <c r="A95" s="3">
        <v>999225386554139</v>
      </c>
      <c r="B95" s="1" t="s">
        <v>1784</v>
      </c>
      <c r="C95" s="1" t="s">
        <v>1798</v>
      </c>
      <c r="D95" s="1" t="s">
        <v>1799</v>
      </c>
      <c r="E95" s="1" t="s">
        <v>1800</v>
      </c>
      <c r="F95" s="1" t="s">
        <v>1327</v>
      </c>
      <c r="G95" s="1" t="s">
        <v>1310</v>
      </c>
      <c r="H95" s="1" t="s">
        <v>1311</v>
      </c>
      <c r="I95" s="1" t="s">
        <v>1801</v>
      </c>
      <c r="J95" s="1" t="s">
        <v>1313</v>
      </c>
      <c r="K95" s="1" t="s">
        <v>1801</v>
      </c>
      <c r="L95" s="1" t="s">
        <v>1801</v>
      </c>
      <c r="M95" s="1" t="s">
        <v>1314</v>
      </c>
      <c r="N95" s="1" t="s">
        <v>1314</v>
      </c>
      <c r="O95" s="1" t="s">
        <v>1315</v>
      </c>
      <c r="P95" s="1" t="s">
        <v>1316</v>
      </c>
      <c r="Q95" s="1" t="s">
        <v>1317</v>
      </c>
      <c r="R95" s="1" t="s">
        <v>1802</v>
      </c>
      <c r="S95" s="1" t="s">
        <v>1319</v>
      </c>
      <c r="T95" s="1" t="s">
        <v>1320</v>
      </c>
      <c r="U95" s="1" t="s">
        <v>1321</v>
      </c>
      <c r="V95" s="1" t="s">
        <v>1322</v>
      </c>
    </row>
    <row r="96" s="1" customFormat="1" spans="1:22">
      <c r="A96" s="3">
        <v>999225390175413</v>
      </c>
      <c r="B96" s="1" t="s">
        <v>1784</v>
      </c>
      <c r="C96" s="1" t="s">
        <v>1803</v>
      </c>
      <c r="D96" s="1" t="s">
        <v>1804</v>
      </c>
      <c r="E96" s="1" t="s">
        <v>1805</v>
      </c>
      <c r="F96" s="1" t="s">
        <v>1428</v>
      </c>
      <c r="G96" s="1" t="s">
        <v>1310</v>
      </c>
      <c r="H96" s="1" t="s">
        <v>1311</v>
      </c>
      <c r="I96" s="1" t="s">
        <v>1806</v>
      </c>
      <c r="J96" s="1" t="s">
        <v>1313</v>
      </c>
      <c r="K96" s="1" t="s">
        <v>1806</v>
      </c>
      <c r="L96" s="1" t="s">
        <v>1806</v>
      </c>
      <c r="M96" s="1" t="s">
        <v>1314</v>
      </c>
      <c r="N96" s="1" t="s">
        <v>1314</v>
      </c>
      <c r="O96" s="1" t="s">
        <v>1315</v>
      </c>
      <c r="P96" s="1" t="s">
        <v>1316</v>
      </c>
      <c r="Q96" s="1" t="s">
        <v>1317</v>
      </c>
      <c r="R96" s="1" t="s">
        <v>1807</v>
      </c>
      <c r="S96" s="1" t="s">
        <v>1319</v>
      </c>
      <c r="T96" s="1" t="s">
        <v>1320</v>
      </c>
      <c r="U96" s="1" t="s">
        <v>1321</v>
      </c>
      <c r="V96" s="1" t="s">
        <v>1322</v>
      </c>
    </row>
    <row r="97" s="1" customFormat="1" spans="1:22">
      <c r="A97" s="3">
        <v>25395525830</v>
      </c>
      <c r="B97" s="1" t="s">
        <v>1784</v>
      </c>
      <c r="C97" s="1" t="s">
        <v>1808</v>
      </c>
      <c r="D97" s="1" t="s">
        <v>1809</v>
      </c>
      <c r="E97" s="1" t="s">
        <v>1810</v>
      </c>
      <c r="F97" s="1" t="s">
        <v>1428</v>
      </c>
      <c r="G97" s="1" t="s">
        <v>1310</v>
      </c>
      <c r="H97" s="1" t="s">
        <v>1311</v>
      </c>
      <c r="I97" s="1" t="s">
        <v>1811</v>
      </c>
      <c r="J97" s="1" t="s">
        <v>1313</v>
      </c>
      <c r="K97" s="1" t="s">
        <v>1811</v>
      </c>
      <c r="L97" s="1" t="s">
        <v>1811</v>
      </c>
      <c r="M97" s="1" t="s">
        <v>1314</v>
      </c>
      <c r="N97" s="1" t="s">
        <v>1314</v>
      </c>
      <c r="O97" s="1" t="s">
        <v>1315</v>
      </c>
      <c r="P97" s="1" t="s">
        <v>1316</v>
      </c>
      <c r="Q97" s="1" t="s">
        <v>1317</v>
      </c>
      <c r="R97" s="1" t="s">
        <v>1812</v>
      </c>
      <c r="S97" s="1" t="s">
        <v>1319</v>
      </c>
      <c r="T97" s="1" t="s">
        <v>1320</v>
      </c>
      <c r="U97" s="1" t="s">
        <v>1321</v>
      </c>
      <c r="V97" s="1" t="s">
        <v>1322</v>
      </c>
    </row>
    <row r="98" s="1" customFormat="1" spans="1:22">
      <c r="A98" s="3">
        <v>999225396714413</v>
      </c>
      <c r="B98" s="1" t="s">
        <v>1784</v>
      </c>
      <c r="C98" s="1" t="s">
        <v>1813</v>
      </c>
      <c r="D98" s="1" t="s">
        <v>1814</v>
      </c>
      <c r="E98" s="1" t="s">
        <v>1815</v>
      </c>
      <c r="F98" s="1" t="s">
        <v>1309</v>
      </c>
      <c r="G98" s="1" t="s">
        <v>1310</v>
      </c>
      <c r="H98" s="1" t="s">
        <v>1311</v>
      </c>
      <c r="I98" s="1" t="s">
        <v>1816</v>
      </c>
      <c r="J98" s="1" t="s">
        <v>1313</v>
      </c>
      <c r="K98" s="1" t="s">
        <v>1816</v>
      </c>
      <c r="L98" s="1" t="s">
        <v>1816</v>
      </c>
      <c r="M98" s="1" t="s">
        <v>1314</v>
      </c>
      <c r="N98" s="1" t="s">
        <v>1314</v>
      </c>
      <c r="O98" s="1" t="s">
        <v>1315</v>
      </c>
      <c r="P98" s="1" t="s">
        <v>1316</v>
      </c>
      <c r="Q98" s="1" t="s">
        <v>1317</v>
      </c>
      <c r="R98" s="1" t="s">
        <v>1817</v>
      </c>
      <c r="S98" s="1" t="s">
        <v>1319</v>
      </c>
      <c r="T98" s="1" t="s">
        <v>1320</v>
      </c>
      <c r="U98" s="1" t="s">
        <v>1321</v>
      </c>
      <c r="V98" s="1" t="s">
        <v>1604</v>
      </c>
    </row>
    <row r="99" s="1" customFormat="1" spans="1:22">
      <c r="A99" s="3">
        <v>999225400122091</v>
      </c>
      <c r="B99" s="1" t="s">
        <v>1818</v>
      </c>
      <c r="C99" s="1" t="s">
        <v>1819</v>
      </c>
      <c r="D99" s="1" t="s">
        <v>1768</v>
      </c>
      <c r="E99" s="1" t="s">
        <v>1820</v>
      </c>
      <c r="F99" s="1" t="s">
        <v>1327</v>
      </c>
      <c r="G99" s="1" t="s">
        <v>1310</v>
      </c>
      <c r="H99" s="1" t="s">
        <v>1311</v>
      </c>
      <c r="I99" s="1" t="s">
        <v>1821</v>
      </c>
      <c r="J99" s="1" t="s">
        <v>1313</v>
      </c>
      <c r="K99" s="1" t="s">
        <v>1821</v>
      </c>
      <c r="L99" s="1" t="s">
        <v>1821</v>
      </c>
      <c r="M99" s="1" t="s">
        <v>1314</v>
      </c>
      <c r="N99" s="1" t="s">
        <v>1314</v>
      </c>
      <c r="O99" s="1" t="s">
        <v>1315</v>
      </c>
      <c r="P99" s="1" t="s">
        <v>1316</v>
      </c>
      <c r="Q99" s="1" t="s">
        <v>1317</v>
      </c>
      <c r="R99" s="1" t="s">
        <v>1822</v>
      </c>
      <c r="S99" s="1" t="s">
        <v>1319</v>
      </c>
      <c r="T99" s="1" t="s">
        <v>1320</v>
      </c>
      <c r="U99" s="1" t="s">
        <v>1321</v>
      </c>
      <c r="V99" s="1" t="s">
        <v>1392</v>
      </c>
    </row>
    <row r="100" s="1" customFormat="1" spans="1:22">
      <c r="A100" s="3">
        <v>999225413969469</v>
      </c>
      <c r="B100" s="1" t="s">
        <v>1818</v>
      </c>
      <c r="C100" s="1" t="s">
        <v>1823</v>
      </c>
      <c r="D100" s="1" t="s">
        <v>1824</v>
      </c>
      <c r="E100" s="1" t="s">
        <v>1825</v>
      </c>
      <c r="F100" s="1" t="s">
        <v>1434</v>
      </c>
      <c r="G100" s="1" t="s">
        <v>1310</v>
      </c>
      <c r="H100" s="1" t="s">
        <v>1311</v>
      </c>
      <c r="I100" s="1" t="s">
        <v>1826</v>
      </c>
      <c r="J100" s="1" t="s">
        <v>1313</v>
      </c>
      <c r="K100" s="1" t="s">
        <v>1826</v>
      </c>
      <c r="L100" s="1" t="s">
        <v>1826</v>
      </c>
      <c r="M100" s="1" t="s">
        <v>1314</v>
      </c>
      <c r="N100" s="1" t="s">
        <v>1314</v>
      </c>
      <c r="O100" s="1" t="s">
        <v>1315</v>
      </c>
      <c r="P100" s="1" t="s">
        <v>1316</v>
      </c>
      <c r="Q100" s="1" t="s">
        <v>1317</v>
      </c>
      <c r="R100" s="1" t="s">
        <v>1827</v>
      </c>
      <c r="S100" s="1" t="s">
        <v>1319</v>
      </c>
      <c r="T100" s="1" t="s">
        <v>1320</v>
      </c>
      <c r="U100" s="1" t="s">
        <v>1321</v>
      </c>
      <c r="V100" s="1" t="s">
        <v>1322</v>
      </c>
    </row>
    <row r="101" s="1" customFormat="1" spans="1:22">
      <c r="A101" s="3">
        <v>999225414370214</v>
      </c>
      <c r="B101" s="1" t="s">
        <v>1818</v>
      </c>
      <c r="C101" s="1" t="s">
        <v>1828</v>
      </c>
      <c r="D101" s="1" t="s">
        <v>1829</v>
      </c>
      <c r="E101" s="1" t="s">
        <v>1830</v>
      </c>
      <c r="F101" s="1" t="s">
        <v>1428</v>
      </c>
      <c r="G101" s="1" t="s">
        <v>1310</v>
      </c>
      <c r="H101" s="1" t="s">
        <v>1311</v>
      </c>
      <c r="I101" s="1" t="s">
        <v>1831</v>
      </c>
      <c r="J101" s="1" t="s">
        <v>1313</v>
      </c>
      <c r="K101" s="1" t="s">
        <v>1831</v>
      </c>
      <c r="L101" s="1" t="s">
        <v>1831</v>
      </c>
      <c r="M101" s="1" t="s">
        <v>1314</v>
      </c>
      <c r="N101" s="1" t="s">
        <v>1314</v>
      </c>
      <c r="O101" s="1" t="s">
        <v>1315</v>
      </c>
      <c r="P101" s="1" t="s">
        <v>1316</v>
      </c>
      <c r="Q101" s="1" t="s">
        <v>1317</v>
      </c>
      <c r="R101" s="1" t="s">
        <v>1832</v>
      </c>
      <c r="S101" s="1" t="s">
        <v>1319</v>
      </c>
      <c r="T101" s="1" t="s">
        <v>1320</v>
      </c>
      <c r="U101" s="1" t="s">
        <v>1321</v>
      </c>
      <c r="V101" s="1" t="s">
        <v>1392</v>
      </c>
    </row>
    <row r="102" s="1" customFormat="1" spans="1:22">
      <c r="A102" s="3">
        <v>999225419851099</v>
      </c>
      <c r="B102" s="1" t="s">
        <v>1818</v>
      </c>
      <c r="C102" s="1" t="s">
        <v>1833</v>
      </c>
      <c r="D102" s="1" t="s">
        <v>1834</v>
      </c>
      <c r="E102" s="1" t="s">
        <v>1835</v>
      </c>
      <c r="F102" s="1" t="s">
        <v>1673</v>
      </c>
      <c r="G102" s="1" t="s">
        <v>1310</v>
      </c>
      <c r="H102" s="1" t="s">
        <v>1311</v>
      </c>
      <c r="I102" s="1" t="s">
        <v>1836</v>
      </c>
      <c r="J102" s="1" t="s">
        <v>1313</v>
      </c>
      <c r="K102" s="1" t="s">
        <v>1836</v>
      </c>
      <c r="L102" s="1" t="s">
        <v>1836</v>
      </c>
      <c r="M102" s="1" t="s">
        <v>1314</v>
      </c>
      <c r="N102" s="1" t="s">
        <v>1314</v>
      </c>
      <c r="O102" s="1" t="s">
        <v>1315</v>
      </c>
      <c r="P102" s="1" t="s">
        <v>1316</v>
      </c>
      <c r="Q102" s="1" t="s">
        <v>1317</v>
      </c>
      <c r="R102" s="1" t="s">
        <v>1837</v>
      </c>
      <c r="S102" s="1" t="s">
        <v>1319</v>
      </c>
      <c r="T102" s="1" t="s">
        <v>1320</v>
      </c>
      <c r="U102" s="1" t="s">
        <v>1321</v>
      </c>
      <c r="V102" s="1" t="s">
        <v>1322</v>
      </c>
    </row>
    <row r="103" s="1" customFormat="1" spans="1:22">
      <c r="A103" s="3">
        <v>999225420447547</v>
      </c>
      <c r="B103" s="1" t="s">
        <v>1818</v>
      </c>
      <c r="C103" s="1" t="s">
        <v>1838</v>
      </c>
      <c r="D103" s="1" t="s">
        <v>1671</v>
      </c>
      <c r="E103" s="1" t="s">
        <v>1839</v>
      </c>
      <c r="F103" s="1" t="s">
        <v>1309</v>
      </c>
      <c r="G103" s="1" t="s">
        <v>1310</v>
      </c>
      <c r="H103" s="1" t="s">
        <v>1311</v>
      </c>
      <c r="I103" s="1" t="s">
        <v>1840</v>
      </c>
      <c r="J103" s="1" t="s">
        <v>1313</v>
      </c>
      <c r="K103" s="1" t="s">
        <v>1840</v>
      </c>
      <c r="L103" s="1" t="s">
        <v>1315</v>
      </c>
      <c r="M103" s="1" t="s">
        <v>1841</v>
      </c>
      <c r="N103" s="1" t="s">
        <v>1841</v>
      </c>
      <c r="O103" s="1" t="s">
        <v>1315</v>
      </c>
      <c r="P103" s="1" t="s">
        <v>1316</v>
      </c>
      <c r="Q103" s="1" t="s">
        <v>1317</v>
      </c>
      <c r="R103" s="1" t="s">
        <v>1842</v>
      </c>
      <c r="S103" s="1" t="s">
        <v>1319</v>
      </c>
      <c r="T103" s="1" t="s">
        <v>1320</v>
      </c>
      <c r="U103" s="1" t="s">
        <v>1321</v>
      </c>
      <c r="V103" s="1" t="s">
        <v>1322</v>
      </c>
    </row>
    <row r="104" s="1" customFormat="1" spans="1:22">
      <c r="A104" s="3">
        <v>999225420549675</v>
      </c>
      <c r="B104" s="1" t="s">
        <v>1818</v>
      </c>
      <c r="C104" s="1" t="s">
        <v>1843</v>
      </c>
      <c r="D104" s="1" t="s">
        <v>1824</v>
      </c>
      <c r="E104" s="1" t="s">
        <v>1844</v>
      </c>
      <c r="F104" s="1" t="s">
        <v>1309</v>
      </c>
      <c r="G104" s="1" t="s">
        <v>1310</v>
      </c>
      <c r="H104" s="1" t="s">
        <v>1311</v>
      </c>
      <c r="I104" s="1" t="s">
        <v>1845</v>
      </c>
      <c r="J104" s="1" t="s">
        <v>1313</v>
      </c>
      <c r="K104" s="1" t="s">
        <v>1845</v>
      </c>
      <c r="L104" s="1" t="s">
        <v>1845</v>
      </c>
      <c r="M104" s="1" t="s">
        <v>1314</v>
      </c>
      <c r="N104" s="1" t="s">
        <v>1314</v>
      </c>
      <c r="O104" s="1" t="s">
        <v>1315</v>
      </c>
      <c r="P104" s="1" t="s">
        <v>1316</v>
      </c>
      <c r="Q104" s="1" t="s">
        <v>1317</v>
      </c>
      <c r="R104" s="1" t="s">
        <v>1846</v>
      </c>
      <c r="S104" s="1" t="s">
        <v>1319</v>
      </c>
      <c r="T104" s="1" t="s">
        <v>1320</v>
      </c>
      <c r="U104" s="1" t="s">
        <v>1321</v>
      </c>
      <c r="V104" s="1" t="s">
        <v>1322</v>
      </c>
    </row>
    <row r="105" s="1" customFormat="1" spans="1:22">
      <c r="A105" s="3">
        <v>999225420584466</v>
      </c>
      <c r="B105" s="1" t="s">
        <v>1818</v>
      </c>
      <c r="C105" s="1" t="s">
        <v>1847</v>
      </c>
      <c r="D105" s="1" t="s">
        <v>1848</v>
      </c>
      <c r="E105" s="1" t="s">
        <v>1849</v>
      </c>
      <c r="F105" s="1" t="s">
        <v>1309</v>
      </c>
      <c r="G105" s="1" t="s">
        <v>1310</v>
      </c>
      <c r="H105" s="1" t="s">
        <v>1311</v>
      </c>
      <c r="I105" s="1" t="s">
        <v>1850</v>
      </c>
      <c r="J105" s="1" t="s">
        <v>1313</v>
      </c>
      <c r="K105" s="1" t="s">
        <v>1850</v>
      </c>
      <c r="L105" s="1" t="s">
        <v>1850</v>
      </c>
      <c r="M105" s="1" t="s">
        <v>1314</v>
      </c>
      <c r="N105" s="1" t="s">
        <v>1314</v>
      </c>
      <c r="O105" s="1" t="s">
        <v>1315</v>
      </c>
      <c r="P105" s="1" t="s">
        <v>1316</v>
      </c>
      <c r="Q105" s="1" t="s">
        <v>1317</v>
      </c>
      <c r="R105" s="1" t="s">
        <v>1851</v>
      </c>
      <c r="S105" s="1" t="s">
        <v>1319</v>
      </c>
      <c r="T105" s="1" t="s">
        <v>1320</v>
      </c>
      <c r="U105" s="1" t="s">
        <v>1321</v>
      </c>
      <c r="V105" s="1" t="s">
        <v>1322</v>
      </c>
    </row>
    <row r="106" s="1" customFormat="1" spans="1:22">
      <c r="A106" s="3">
        <v>999225422935259</v>
      </c>
      <c r="B106" s="1" t="s">
        <v>1852</v>
      </c>
      <c r="C106" s="1" t="s">
        <v>1853</v>
      </c>
      <c r="D106" s="1" t="s">
        <v>1671</v>
      </c>
      <c r="E106" s="1" t="s">
        <v>1839</v>
      </c>
      <c r="F106" s="1" t="s">
        <v>1309</v>
      </c>
      <c r="G106" s="1" t="s">
        <v>1310</v>
      </c>
      <c r="H106" s="1" t="s">
        <v>1311</v>
      </c>
      <c r="I106" s="1" t="s">
        <v>1840</v>
      </c>
      <c r="J106" s="1" t="s">
        <v>1313</v>
      </c>
      <c r="K106" s="1" t="s">
        <v>1840</v>
      </c>
      <c r="L106" s="1" t="s">
        <v>1315</v>
      </c>
      <c r="M106" s="1" t="s">
        <v>1841</v>
      </c>
      <c r="N106" s="1" t="s">
        <v>1841</v>
      </c>
      <c r="O106" s="1" t="s">
        <v>1315</v>
      </c>
      <c r="P106" s="1" t="s">
        <v>1316</v>
      </c>
      <c r="Q106" s="1" t="s">
        <v>1317</v>
      </c>
      <c r="R106" s="1" t="s">
        <v>1854</v>
      </c>
      <c r="S106" s="1" t="s">
        <v>1319</v>
      </c>
      <c r="T106" s="1" t="s">
        <v>1320</v>
      </c>
      <c r="U106" s="1" t="s">
        <v>1321</v>
      </c>
      <c r="V106" s="1" t="s">
        <v>1322</v>
      </c>
    </row>
    <row r="107" s="1" customFormat="1" spans="1:22">
      <c r="A107" s="3">
        <v>999225423464950</v>
      </c>
      <c r="B107" s="1" t="s">
        <v>1852</v>
      </c>
      <c r="C107" s="1" t="s">
        <v>1855</v>
      </c>
      <c r="D107" s="1" t="s">
        <v>1744</v>
      </c>
      <c r="E107" s="1" t="s">
        <v>1856</v>
      </c>
      <c r="F107" s="1" t="s">
        <v>1309</v>
      </c>
      <c r="G107" s="1" t="s">
        <v>1310</v>
      </c>
      <c r="H107" s="1" t="s">
        <v>1311</v>
      </c>
      <c r="I107" s="1" t="s">
        <v>1857</v>
      </c>
      <c r="J107" s="1" t="s">
        <v>1313</v>
      </c>
      <c r="K107" s="1" t="s">
        <v>1857</v>
      </c>
      <c r="L107" s="1" t="s">
        <v>1857</v>
      </c>
      <c r="M107" s="1" t="s">
        <v>1314</v>
      </c>
      <c r="N107" s="1" t="s">
        <v>1314</v>
      </c>
      <c r="O107" s="1" t="s">
        <v>1315</v>
      </c>
      <c r="P107" s="1" t="s">
        <v>1316</v>
      </c>
      <c r="Q107" s="1" t="s">
        <v>1317</v>
      </c>
      <c r="R107" s="1" t="s">
        <v>1858</v>
      </c>
      <c r="S107" s="1" t="s">
        <v>1319</v>
      </c>
      <c r="T107" s="1" t="s">
        <v>1320</v>
      </c>
      <c r="U107" s="1" t="s">
        <v>1321</v>
      </c>
      <c r="V107" s="1" t="s">
        <v>1322</v>
      </c>
    </row>
    <row r="108" s="1" customFormat="1" spans="1:22">
      <c r="A108" s="3">
        <v>999225423628247</v>
      </c>
      <c r="B108" s="1" t="s">
        <v>1852</v>
      </c>
      <c r="C108" s="1" t="s">
        <v>1859</v>
      </c>
      <c r="D108" s="1" t="s">
        <v>1860</v>
      </c>
      <c r="E108" s="1" t="s">
        <v>1861</v>
      </c>
      <c r="F108" s="1" t="s">
        <v>1309</v>
      </c>
      <c r="G108" s="1" t="s">
        <v>1310</v>
      </c>
      <c r="H108" s="1" t="s">
        <v>1311</v>
      </c>
      <c r="I108" s="1" t="s">
        <v>1862</v>
      </c>
      <c r="J108" s="1" t="s">
        <v>1313</v>
      </c>
      <c r="K108" s="1" t="s">
        <v>1862</v>
      </c>
      <c r="L108" s="1" t="s">
        <v>1862</v>
      </c>
      <c r="M108" s="1" t="s">
        <v>1314</v>
      </c>
      <c r="N108" s="1" t="s">
        <v>1314</v>
      </c>
      <c r="O108" s="1" t="s">
        <v>1315</v>
      </c>
      <c r="P108" s="1" t="s">
        <v>1316</v>
      </c>
      <c r="Q108" s="1" t="s">
        <v>1317</v>
      </c>
      <c r="R108" s="1" t="s">
        <v>1863</v>
      </c>
      <c r="S108" s="1" t="s">
        <v>1319</v>
      </c>
      <c r="T108" s="1" t="s">
        <v>1320</v>
      </c>
      <c r="U108" s="1" t="s">
        <v>1321</v>
      </c>
      <c r="V108" s="1" t="s">
        <v>1322</v>
      </c>
    </row>
    <row r="109" s="1" customFormat="1" spans="1:22">
      <c r="A109" s="3">
        <v>999225425255211</v>
      </c>
      <c r="B109" s="1" t="s">
        <v>1852</v>
      </c>
      <c r="C109" s="1" t="s">
        <v>1864</v>
      </c>
      <c r="D109" s="1" t="s">
        <v>1865</v>
      </c>
      <c r="E109" s="1" t="s">
        <v>1866</v>
      </c>
      <c r="F109" s="1" t="s">
        <v>1309</v>
      </c>
      <c r="G109" s="1" t="s">
        <v>1310</v>
      </c>
      <c r="H109" s="1" t="s">
        <v>1311</v>
      </c>
      <c r="I109" s="1" t="s">
        <v>1867</v>
      </c>
      <c r="J109" s="1" t="s">
        <v>1313</v>
      </c>
      <c r="K109" s="1" t="s">
        <v>1867</v>
      </c>
      <c r="L109" s="1" t="s">
        <v>1867</v>
      </c>
      <c r="M109" s="1" t="s">
        <v>1314</v>
      </c>
      <c r="N109" s="1" t="s">
        <v>1314</v>
      </c>
      <c r="O109" s="1" t="s">
        <v>1315</v>
      </c>
      <c r="P109" s="1" t="s">
        <v>1316</v>
      </c>
      <c r="Q109" s="1" t="s">
        <v>1317</v>
      </c>
      <c r="R109" s="1" t="s">
        <v>1868</v>
      </c>
      <c r="S109" s="1" t="s">
        <v>1319</v>
      </c>
      <c r="T109" s="1" t="s">
        <v>1320</v>
      </c>
      <c r="U109" s="1" t="s">
        <v>1321</v>
      </c>
      <c r="V109" s="1" t="s">
        <v>1322</v>
      </c>
    </row>
    <row r="110" s="1" customFormat="1" spans="1:22">
      <c r="A110" s="3">
        <v>999225425800073</v>
      </c>
      <c r="B110" s="1" t="s">
        <v>1852</v>
      </c>
      <c r="C110" s="1" t="s">
        <v>1869</v>
      </c>
      <c r="D110" s="1" t="s">
        <v>1829</v>
      </c>
      <c r="E110" s="1" t="s">
        <v>1870</v>
      </c>
      <c r="F110" s="1" t="s">
        <v>1309</v>
      </c>
      <c r="G110" s="1" t="s">
        <v>1310</v>
      </c>
      <c r="H110" s="1" t="s">
        <v>1311</v>
      </c>
      <c r="I110" s="1" t="s">
        <v>1871</v>
      </c>
      <c r="J110" s="1" t="s">
        <v>1313</v>
      </c>
      <c r="K110" s="1" t="s">
        <v>1871</v>
      </c>
      <c r="L110" s="1" t="s">
        <v>1871</v>
      </c>
      <c r="M110" s="1" t="s">
        <v>1314</v>
      </c>
      <c r="N110" s="1" t="s">
        <v>1314</v>
      </c>
      <c r="O110" s="1" t="s">
        <v>1315</v>
      </c>
      <c r="P110" s="1" t="s">
        <v>1316</v>
      </c>
      <c r="Q110" s="1" t="s">
        <v>1317</v>
      </c>
      <c r="R110" s="1" t="s">
        <v>1872</v>
      </c>
      <c r="S110" s="1" t="s">
        <v>1319</v>
      </c>
      <c r="T110" s="1" t="s">
        <v>1320</v>
      </c>
      <c r="U110" s="1" t="s">
        <v>1321</v>
      </c>
      <c r="V110" s="1" t="s">
        <v>1392</v>
      </c>
    </row>
    <row r="111" s="1" customFormat="1" spans="1:22">
      <c r="A111" s="3">
        <v>999225426198201</v>
      </c>
      <c r="B111" s="1" t="s">
        <v>1852</v>
      </c>
      <c r="C111" s="1" t="s">
        <v>1873</v>
      </c>
      <c r="D111" s="1" t="s">
        <v>1874</v>
      </c>
      <c r="E111" s="1" t="s">
        <v>1875</v>
      </c>
      <c r="F111" s="1" t="s">
        <v>1428</v>
      </c>
      <c r="G111" s="1" t="s">
        <v>1310</v>
      </c>
      <c r="H111" s="1" t="s">
        <v>1311</v>
      </c>
      <c r="I111" s="1" t="s">
        <v>1876</v>
      </c>
      <c r="J111" s="1" t="s">
        <v>1313</v>
      </c>
      <c r="K111" s="1" t="s">
        <v>1876</v>
      </c>
      <c r="L111" s="1" t="s">
        <v>1876</v>
      </c>
      <c r="M111" s="1" t="s">
        <v>1314</v>
      </c>
      <c r="N111" s="1" t="s">
        <v>1314</v>
      </c>
      <c r="O111" s="1" t="s">
        <v>1315</v>
      </c>
      <c r="P111" s="1" t="s">
        <v>1316</v>
      </c>
      <c r="Q111" s="1" t="s">
        <v>1317</v>
      </c>
      <c r="R111" s="1" t="s">
        <v>1877</v>
      </c>
      <c r="S111" s="1" t="s">
        <v>1319</v>
      </c>
      <c r="T111" s="1" t="s">
        <v>1320</v>
      </c>
      <c r="U111" s="1" t="s">
        <v>1321</v>
      </c>
      <c r="V111" s="1" t="s">
        <v>1410</v>
      </c>
    </row>
    <row r="112" s="1" customFormat="1" spans="1:22">
      <c r="A112" s="3">
        <v>999225426608327</v>
      </c>
      <c r="B112" s="1" t="s">
        <v>1852</v>
      </c>
      <c r="C112" s="1" t="s">
        <v>1878</v>
      </c>
      <c r="D112" s="1" t="s">
        <v>1526</v>
      </c>
      <c r="E112" s="1" t="s">
        <v>1527</v>
      </c>
      <c r="F112" s="1" t="s">
        <v>1327</v>
      </c>
      <c r="G112" s="1" t="s">
        <v>1310</v>
      </c>
      <c r="H112" s="1" t="s">
        <v>1311</v>
      </c>
      <c r="I112" s="1" t="s">
        <v>1879</v>
      </c>
      <c r="J112" s="1" t="s">
        <v>1313</v>
      </c>
      <c r="K112" s="1" t="s">
        <v>1879</v>
      </c>
      <c r="L112" s="1" t="s">
        <v>1879</v>
      </c>
      <c r="M112" s="1" t="s">
        <v>1314</v>
      </c>
      <c r="N112" s="1" t="s">
        <v>1314</v>
      </c>
      <c r="O112" s="1" t="s">
        <v>1315</v>
      </c>
      <c r="P112" s="1" t="s">
        <v>1316</v>
      </c>
      <c r="Q112" s="1" t="s">
        <v>1317</v>
      </c>
      <c r="R112" s="1" t="s">
        <v>1880</v>
      </c>
      <c r="S112" s="1" t="s">
        <v>1319</v>
      </c>
      <c r="T112" s="1" t="s">
        <v>1320</v>
      </c>
      <c r="U112" s="1" t="s">
        <v>1321</v>
      </c>
      <c r="V112" s="1" t="s">
        <v>1410</v>
      </c>
    </row>
    <row r="113" s="1" customFormat="1" spans="1:22">
      <c r="A113" s="3">
        <v>999225444526885</v>
      </c>
      <c r="B113" s="1" t="s">
        <v>1852</v>
      </c>
      <c r="C113" s="1" t="s">
        <v>1881</v>
      </c>
      <c r="D113" s="1" t="s">
        <v>1882</v>
      </c>
      <c r="E113" s="1" t="s">
        <v>1883</v>
      </c>
      <c r="F113" s="1" t="s">
        <v>1309</v>
      </c>
      <c r="G113" s="1" t="s">
        <v>1310</v>
      </c>
      <c r="H113" s="1" t="s">
        <v>1311</v>
      </c>
      <c r="I113" s="1" t="s">
        <v>1884</v>
      </c>
      <c r="J113" s="1" t="s">
        <v>1313</v>
      </c>
      <c r="K113" s="1" t="s">
        <v>1884</v>
      </c>
      <c r="L113" s="1" t="s">
        <v>1884</v>
      </c>
      <c r="M113" s="1" t="s">
        <v>1314</v>
      </c>
      <c r="N113" s="1" t="s">
        <v>1314</v>
      </c>
      <c r="O113" s="1" t="s">
        <v>1315</v>
      </c>
      <c r="P113" s="1" t="s">
        <v>1316</v>
      </c>
      <c r="Q113" s="1" t="s">
        <v>1317</v>
      </c>
      <c r="R113" s="1" t="s">
        <v>1885</v>
      </c>
      <c r="S113" s="1" t="s">
        <v>1319</v>
      </c>
      <c r="T113" s="1" t="s">
        <v>1320</v>
      </c>
      <c r="U113" s="1" t="s">
        <v>1321</v>
      </c>
      <c r="V113" s="1" t="s">
        <v>1322</v>
      </c>
    </row>
    <row r="114" s="1" customFormat="1" spans="1:22">
      <c r="A114" s="3">
        <v>999225444856007</v>
      </c>
      <c r="B114" s="1" t="s">
        <v>1852</v>
      </c>
      <c r="C114" s="1" t="s">
        <v>1886</v>
      </c>
      <c r="D114" s="1" t="s">
        <v>1789</v>
      </c>
      <c r="E114" s="1" t="s">
        <v>1887</v>
      </c>
      <c r="F114" s="1" t="s">
        <v>1309</v>
      </c>
      <c r="G114" s="1" t="s">
        <v>1310</v>
      </c>
      <c r="H114" s="1" t="s">
        <v>1311</v>
      </c>
      <c r="I114" s="1" t="s">
        <v>1888</v>
      </c>
      <c r="J114" s="1" t="s">
        <v>1313</v>
      </c>
      <c r="K114" s="1" t="s">
        <v>1888</v>
      </c>
      <c r="L114" s="1" t="s">
        <v>1315</v>
      </c>
      <c r="M114" s="1" t="s">
        <v>1889</v>
      </c>
      <c r="N114" s="1" t="s">
        <v>1889</v>
      </c>
      <c r="O114" s="1" t="s">
        <v>1315</v>
      </c>
      <c r="P114" s="1" t="s">
        <v>1316</v>
      </c>
      <c r="Q114" s="1" t="s">
        <v>1317</v>
      </c>
      <c r="R114" s="1" t="s">
        <v>1890</v>
      </c>
      <c r="S114" s="1" t="s">
        <v>1319</v>
      </c>
      <c r="T114" s="1" t="s">
        <v>1320</v>
      </c>
      <c r="U114" s="1" t="s">
        <v>1321</v>
      </c>
      <c r="V114" s="1" t="s">
        <v>1410</v>
      </c>
    </row>
    <row r="115" s="1" customFormat="1" spans="1:22">
      <c r="A115" s="3">
        <v>999225448294587</v>
      </c>
      <c r="B115" s="1" t="s">
        <v>1891</v>
      </c>
      <c r="C115" s="1" t="s">
        <v>1892</v>
      </c>
      <c r="D115" s="1" t="s">
        <v>1893</v>
      </c>
      <c r="E115" s="1" t="s">
        <v>1894</v>
      </c>
      <c r="F115" s="1" t="s">
        <v>1365</v>
      </c>
      <c r="G115" s="1" t="s">
        <v>1310</v>
      </c>
      <c r="H115" s="1" t="s">
        <v>1311</v>
      </c>
      <c r="I115" s="1" t="s">
        <v>1895</v>
      </c>
      <c r="J115" s="1" t="s">
        <v>1313</v>
      </c>
      <c r="K115" s="1" t="s">
        <v>1895</v>
      </c>
      <c r="L115" s="1" t="s">
        <v>1895</v>
      </c>
      <c r="M115" s="1" t="s">
        <v>1314</v>
      </c>
      <c r="N115" s="1" t="s">
        <v>1314</v>
      </c>
      <c r="O115" s="1" t="s">
        <v>1315</v>
      </c>
      <c r="P115" s="1" t="s">
        <v>1316</v>
      </c>
      <c r="Q115" s="1" t="s">
        <v>1317</v>
      </c>
      <c r="R115" s="1" t="s">
        <v>1896</v>
      </c>
      <c r="S115" s="1" t="s">
        <v>1319</v>
      </c>
      <c r="T115" s="1" t="s">
        <v>1320</v>
      </c>
      <c r="U115" s="1" t="s">
        <v>1321</v>
      </c>
      <c r="V115" s="1" t="s">
        <v>1392</v>
      </c>
    </row>
    <row r="116" s="1" customFormat="1" spans="1:22">
      <c r="A116" s="3">
        <v>999225448695806</v>
      </c>
      <c r="B116" s="1" t="s">
        <v>1891</v>
      </c>
      <c r="C116" s="1" t="s">
        <v>1897</v>
      </c>
      <c r="D116" s="1" t="s">
        <v>1696</v>
      </c>
      <c r="E116" s="1" t="s">
        <v>1898</v>
      </c>
      <c r="F116" s="1" t="s">
        <v>1309</v>
      </c>
      <c r="G116" s="1" t="s">
        <v>1310</v>
      </c>
      <c r="H116" s="1" t="s">
        <v>1311</v>
      </c>
      <c r="I116" s="1" t="s">
        <v>1899</v>
      </c>
      <c r="J116" s="1" t="s">
        <v>1313</v>
      </c>
      <c r="K116" s="1" t="s">
        <v>1899</v>
      </c>
      <c r="L116" s="1" t="s">
        <v>1899</v>
      </c>
      <c r="M116" s="1" t="s">
        <v>1314</v>
      </c>
      <c r="N116" s="1" t="s">
        <v>1314</v>
      </c>
      <c r="O116" s="1" t="s">
        <v>1315</v>
      </c>
      <c r="P116" s="1" t="s">
        <v>1316</v>
      </c>
      <c r="Q116" s="1" t="s">
        <v>1317</v>
      </c>
      <c r="R116" s="1" t="s">
        <v>1900</v>
      </c>
      <c r="S116" s="1" t="s">
        <v>1319</v>
      </c>
      <c r="T116" s="1" t="s">
        <v>1320</v>
      </c>
      <c r="U116" s="1" t="s">
        <v>1321</v>
      </c>
      <c r="V116" s="1" t="s">
        <v>1322</v>
      </c>
    </row>
    <row r="117" s="1" customFormat="1" spans="1:22">
      <c r="A117" s="3">
        <v>25448839268</v>
      </c>
      <c r="B117" s="1" t="s">
        <v>1891</v>
      </c>
      <c r="C117" s="1" t="s">
        <v>1901</v>
      </c>
      <c r="D117" s="1" t="s">
        <v>1902</v>
      </c>
      <c r="E117" s="1" t="s">
        <v>1903</v>
      </c>
      <c r="F117" s="1" t="s">
        <v>1309</v>
      </c>
      <c r="G117" s="1" t="s">
        <v>1310</v>
      </c>
      <c r="H117" s="1" t="s">
        <v>1311</v>
      </c>
      <c r="I117" s="1" t="s">
        <v>1904</v>
      </c>
      <c r="J117" s="1" t="s">
        <v>1313</v>
      </c>
      <c r="K117" s="1" t="s">
        <v>1904</v>
      </c>
      <c r="L117" s="1" t="s">
        <v>1904</v>
      </c>
      <c r="M117" s="1" t="s">
        <v>1314</v>
      </c>
      <c r="N117" s="1" t="s">
        <v>1314</v>
      </c>
      <c r="O117" s="1" t="s">
        <v>1315</v>
      </c>
      <c r="P117" s="1" t="s">
        <v>1316</v>
      </c>
      <c r="Q117" s="1" t="s">
        <v>1317</v>
      </c>
      <c r="R117" s="1" t="s">
        <v>1905</v>
      </c>
      <c r="S117" s="1" t="s">
        <v>1319</v>
      </c>
      <c r="T117" s="1" t="s">
        <v>1320</v>
      </c>
      <c r="U117" s="1" t="s">
        <v>1321</v>
      </c>
      <c r="V117" s="1" t="s">
        <v>1392</v>
      </c>
    </row>
    <row r="118" s="1" customFormat="1" spans="1:22">
      <c r="A118" s="3">
        <v>999225460858219</v>
      </c>
      <c r="B118" s="1" t="s">
        <v>1891</v>
      </c>
      <c r="C118" s="1" t="s">
        <v>1906</v>
      </c>
      <c r="D118" s="1" t="s">
        <v>1907</v>
      </c>
      <c r="E118" s="1" t="s">
        <v>1908</v>
      </c>
      <c r="F118" s="1" t="s">
        <v>1327</v>
      </c>
      <c r="G118" s="1" t="s">
        <v>1310</v>
      </c>
      <c r="H118" s="1" t="s">
        <v>1311</v>
      </c>
      <c r="I118" s="1" t="s">
        <v>1909</v>
      </c>
      <c r="J118" s="1" t="s">
        <v>1313</v>
      </c>
      <c r="K118" s="1" t="s">
        <v>1909</v>
      </c>
      <c r="L118" s="1" t="s">
        <v>1909</v>
      </c>
      <c r="M118" s="1" t="s">
        <v>1314</v>
      </c>
      <c r="N118" s="1" t="s">
        <v>1314</v>
      </c>
      <c r="O118" s="1" t="s">
        <v>1315</v>
      </c>
      <c r="P118" s="1" t="s">
        <v>1316</v>
      </c>
      <c r="Q118" s="1" t="s">
        <v>1317</v>
      </c>
      <c r="R118" s="1" t="s">
        <v>1910</v>
      </c>
      <c r="S118" s="1" t="s">
        <v>1319</v>
      </c>
      <c r="T118" s="1" t="s">
        <v>1320</v>
      </c>
      <c r="U118" s="1" t="s">
        <v>1321</v>
      </c>
      <c r="V118" s="1" t="s">
        <v>1322</v>
      </c>
    </row>
    <row r="119" s="1" customFormat="1" spans="1:22">
      <c r="A119" s="3">
        <v>999225470298121</v>
      </c>
      <c r="B119" s="1" t="s">
        <v>1891</v>
      </c>
      <c r="C119" s="1" t="s">
        <v>1911</v>
      </c>
      <c r="D119" s="1" t="s">
        <v>1912</v>
      </c>
      <c r="E119" s="1" t="s">
        <v>1913</v>
      </c>
      <c r="F119" s="1" t="s">
        <v>1428</v>
      </c>
      <c r="G119" s="1" t="s">
        <v>1310</v>
      </c>
      <c r="H119" s="1" t="s">
        <v>1311</v>
      </c>
      <c r="I119" s="1" t="s">
        <v>1914</v>
      </c>
      <c r="J119" s="1" t="s">
        <v>1313</v>
      </c>
      <c r="K119" s="1" t="s">
        <v>1914</v>
      </c>
      <c r="L119" s="1" t="s">
        <v>1914</v>
      </c>
      <c r="M119" s="1" t="s">
        <v>1314</v>
      </c>
      <c r="N119" s="1" t="s">
        <v>1314</v>
      </c>
      <c r="O119" s="1" t="s">
        <v>1315</v>
      </c>
      <c r="P119" s="1" t="s">
        <v>1316</v>
      </c>
      <c r="Q119" s="1" t="s">
        <v>1317</v>
      </c>
      <c r="R119" s="1" t="s">
        <v>1915</v>
      </c>
      <c r="S119" s="1" t="s">
        <v>1319</v>
      </c>
      <c r="T119" s="1" t="s">
        <v>1320</v>
      </c>
      <c r="U119" s="1" t="s">
        <v>1321</v>
      </c>
      <c r="V119" s="1" t="s">
        <v>1322</v>
      </c>
    </row>
    <row r="120" s="1" customFormat="1" spans="1:22">
      <c r="A120" s="3">
        <v>999225473890987</v>
      </c>
      <c r="B120" s="1" t="s">
        <v>1916</v>
      </c>
      <c r="C120" s="1" t="s">
        <v>1917</v>
      </c>
      <c r="D120" s="1" t="s">
        <v>1621</v>
      </c>
      <c r="E120" s="1" t="s">
        <v>1918</v>
      </c>
      <c r="F120" s="1" t="s">
        <v>1309</v>
      </c>
      <c r="G120" s="1" t="s">
        <v>1310</v>
      </c>
      <c r="H120" s="1" t="s">
        <v>1311</v>
      </c>
      <c r="I120" s="1" t="s">
        <v>1719</v>
      </c>
      <c r="J120" s="1" t="s">
        <v>1313</v>
      </c>
      <c r="K120" s="1" t="s">
        <v>1719</v>
      </c>
      <c r="L120" s="1" t="s">
        <v>1919</v>
      </c>
      <c r="M120" s="1" t="s">
        <v>1920</v>
      </c>
      <c r="N120" s="1" t="s">
        <v>1920</v>
      </c>
      <c r="O120" s="1" t="s">
        <v>1315</v>
      </c>
      <c r="P120" s="1" t="s">
        <v>1316</v>
      </c>
      <c r="Q120" s="1" t="s">
        <v>1317</v>
      </c>
      <c r="R120" s="1" t="s">
        <v>1921</v>
      </c>
      <c r="S120" s="1" t="s">
        <v>1922</v>
      </c>
      <c r="T120" s="1" t="s">
        <v>1320</v>
      </c>
      <c r="U120" s="1" t="s">
        <v>1321</v>
      </c>
      <c r="V120" s="1" t="s">
        <v>1322</v>
      </c>
    </row>
    <row r="121" s="1" customFormat="1" spans="1:22">
      <c r="A121" s="3">
        <v>999225480437561</v>
      </c>
      <c r="B121" s="1" t="s">
        <v>1916</v>
      </c>
      <c r="C121" s="1" t="s">
        <v>1923</v>
      </c>
      <c r="D121" s="1" t="s">
        <v>1621</v>
      </c>
      <c r="E121" s="1" t="s">
        <v>1924</v>
      </c>
      <c r="F121" s="1" t="s">
        <v>1434</v>
      </c>
      <c r="G121" s="1" t="s">
        <v>1310</v>
      </c>
      <c r="H121" s="1" t="s">
        <v>1311</v>
      </c>
      <c r="I121" s="1" t="s">
        <v>1925</v>
      </c>
      <c r="J121" s="1" t="s">
        <v>1313</v>
      </c>
      <c r="K121" s="1" t="s">
        <v>1925</v>
      </c>
      <c r="L121" s="1" t="s">
        <v>1926</v>
      </c>
      <c r="M121" s="1" t="s">
        <v>1927</v>
      </c>
      <c r="N121" s="1" t="s">
        <v>1927</v>
      </c>
      <c r="O121" s="1" t="s">
        <v>1315</v>
      </c>
      <c r="P121" s="1" t="s">
        <v>1316</v>
      </c>
      <c r="Q121" s="1" t="s">
        <v>1317</v>
      </c>
      <c r="R121" s="1" t="s">
        <v>1928</v>
      </c>
      <c r="S121" s="1" t="s">
        <v>1319</v>
      </c>
      <c r="T121" s="1" t="s">
        <v>1320</v>
      </c>
      <c r="U121" s="1" t="s">
        <v>1321</v>
      </c>
      <c r="V121" s="1" t="s">
        <v>1322</v>
      </c>
    </row>
    <row r="122" s="1" customFormat="1" spans="1:22">
      <c r="A122" s="3">
        <v>999225481549796</v>
      </c>
      <c r="B122" s="1" t="s">
        <v>1916</v>
      </c>
      <c r="C122" s="1" t="s">
        <v>1929</v>
      </c>
      <c r="D122" s="1" t="s">
        <v>1809</v>
      </c>
      <c r="E122" s="1" t="s">
        <v>1930</v>
      </c>
      <c r="F122" s="1" t="s">
        <v>1365</v>
      </c>
      <c r="G122" s="1" t="s">
        <v>1310</v>
      </c>
      <c r="H122" s="1" t="s">
        <v>1311</v>
      </c>
      <c r="I122" s="1" t="s">
        <v>1931</v>
      </c>
      <c r="J122" s="1" t="s">
        <v>1313</v>
      </c>
      <c r="K122" s="1" t="s">
        <v>1931</v>
      </c>
      <c r="L122" s="1" t="s">
        <v>1931</v>
      </c>
      <c r="M122" s="1" t="s">
        <v>1314</v>
      </c>
      <c r="N122" s="1" t="s">
        <v>1314</v>
      </c>
      <c r="O122" s="1" t="s">
        <v>1315</v>
      </c>
      <c r="P122" s="1" t="s">
        <v>1316</v>
      </c>
      <c r="Q122" s="1" t="s">
        <v>1317</v>
      </c>
      <c r="R122" s="1" t="s">
        <v>1932</v>
      </c>
      <c r="S122" s="1" t="s">
        <v>1319</v>
      </c>
      <c r="T122" s="1" t="s">
        <v>1320</v>
      </c>
      <c r="U122" s="1" t="s">
        <v>1321</v>
      </c>
      <c r="V122" s="1" t="s">
        <v>1322</v>
      </c>
    </row>
    <row r="123" s="1" customFormat="1" spans="1:22">
      <c r="A123" s="3">
        <v>999225483794522</v>
      </c>
      <c r="B123" s="1" t="s">
        <v>1916</v>
      </c>
      <c r="C123" s="1" t="s">
        <v>1933</v>
      </c>
      <c r="D123" s="1" t="s">
        <v>1753</v>
      </c>
      <c r="E123" s="1" t="s">
        <v>1754</v>
      </c>
      <c r="F123" s="1" t="s">
        <v>1428</v>
      </c>
      <c r="G123" s="1" t="s">
        <v>1310</v>
      </c>
      <c r="H123" s="1" t="s">
        <v>1311</v>
      </c>
      <c r="I123" s="1" t="s">
        <v>1934</v>
      </c>
      <c r="J123" s="1" t="s">
        <v>1313</v>
      </c>
      <c r="K123" s="1" t="s">
        <v>1934</v>
      </c>
      <c r="L123" s="1" t="s">
        <v>1934</v>
      </c>
      <c r="M123" s="1" t="s">
        <v>1314</v>
      </c>
      <c r="N123" s="1" t="s">
        <v>1314</v>
      </c>
      <c r="O123" s="1" t="s">
        <v>1315</v>
      </c>
      <c r="P123" s="1" t="s">
        <v>1316</v>
      </c>
      <c r="Q123" s="1" t="s">
        <v>1317</v>
      </c>
      <c r="R123" s="1" t="s">
        <v>1935</v>
      </c>
      <c r="S123" s="1" t="s">
        <v>1319</v>
      </c>
      <c r="T123" s="1" t="s">
        <v>1320</v>
      </c>
      <c r="U123" s="1" t="s">
        <v>1321</v>
      </c>
      <c r="V123" s="1" t="s">
        <v>1322</v>
      </c>
    </row>
    <row r="124" s="1" customFormat="1" spans="1:22">
      <c r="A124" s="3">
        <v>999225497557691</v>
      </c>
      <c r="B124" s="1" t="s">
        <v>1916</v>
      </c>
      <c r="C124" s="1" t="s">
        <v>1936</v>
      </c>
      <c r="D124" s="1" t="s">
        <v>1937</v>
      </c>
      <c r="E124" s="1" t="s">
        <v>1938</v>
      </c>
      <c r="F124" s="1" t="s">
        <v>1365</v>
      </c>
      <c r="G124" s="1" t="s">
        <v>1310</v>
      </c>
      <c r="H124" s="1" t="s">
        <v>1311</v>
      </c>
      <c r="I124" s="1" t="s">
        <v>1939</v>
      </c>
      <c r="J124" s="1" t="s">
        <v>1313</v>
      </c>
      <c r="K124" s="1" t="s">
        <v>1939</v>
      </c>
      <c r="L124" s="1" t="s">
        <v>1939</v>
      </c>
      <c r="M124" s="1" t="s">
        <v>1314</v>
      </c>
      <c r="N124" s="1" t="s">
        <v>1314</v>
      </c>
      <c r="O124" s="1" t="s">
        <v>1315</v>
      </c>
      <c r="P124" s="1" t="s">
        <v>1316</v>
      </c>
      <c r="Q124" s="1" t="s">
        <v>1317</v>
      </c>
      <c r="R124" s="1" t="s">
        <v>1940</v>
      </c>
      <c r="S124" s="1" t="s">
        <v>1319</v>
      </c>
      <c r="T124" s="1" t="s">
        <v>1320</v>
      </c>
      <c r="U124" s="1" t="s">
        <v>1321</v>
      </c>
      <c r="V124" s="1" t="s">
        <v>1322</v>
      </c>
    </row>
    <row r="125" s="1" customFormat="1" spans="1:22">
      <c r="A125" s="3">
        <v>999225502400129</v>
      </c>
      <c r="B125" s="1" t="s">
        <v>1941</v>
      </c>
      <c r="C125" s="1" t="s">
        <v>1942</v>
      </c>
      <c r="D125" s="1" t="s">
        <v>1943</v>
      </c>
      <c r="E125" s="1" t="s">
        <v>1944</v>
      </c>
      <c r="F125" s="1" t="s">
        <v>1365</v>
      </c>
      <c r="G125" s="1" t="s">
        <v>1310</v>
      </c>
      <c r="H125" s="1" t="s">
        <v>1311</v>
      </c>
      <c r="I125" s="1" t="s">
        <v>1945</v>
      </c>
      <c r="J125" s="1" t="s">
        <v>1313</v>
      </c>
      <c r="K125" s="1" t="s">
        <v>1945</v>
      </c>
      <c r="L125" s="1" t="s">
        <v>1945</v>
      </c>
      <c r="M125" s="1" t="s">
        <v>1314</v>
      </c>
      <c r="N125" s="1" t="s">
        <v>1314</v>
      </c>
      <c r="O125" s="1" t="s">
        <v>1315</v>
      </c>
      <c r="P125" s="1" t="s">
        <v>1316</v>
      </c>
      <c r="Q125" s="1" t="s">
        <v>1317</v>
      </c>
      <c r="R125" s="1" t="s">
        <v>1946</v>
      </c>
      <c r="S125" s="1" t="s">
        <v>1319</v>
      </c>
      <c r="T125" s="1" t="s">
        <v>1320</v>
      </c>
      <c r="U125" s="1" t="s">
        <v>1321</v>
      </c>
      <c r="V125" s="1" t="s">
        <v>1322</v>
      </c>
    </row>
    <row r="126" s="1" customFormat="1" spans="1:22">
      <c r="A126" s="3">
        <v>999225506109161</v>
      </c>
      <c r="B126" s="1" t="s">
        <v>1941</v>
      </c>
      <c r="C126" s="1" t="s">
        <v>1947</v>
      </c>
      <c r="D126" s="1" t="s">
        <v>1948</v>
      </c>
      <c r="E126" s="1" t="s">
        <v>1949</v>
      </c>
      <c r="F126" s="1" t="s">
        <v>1327</v>
      </c>
      <c r="G126" s="1" t="s">
        <v>1310</v>
      </c>
      <c r="H126" s="1" t="s">
        <v>1311</v>
      </c>
      <c r="I126" s="1" t="s">
        <v>1950</v>
      </c>
      <c r="J126" s="1" t="s">
        <v>1313</v>
      </c>
      <c r="K126" s="1" t="s">
        <v>1950</v>
      </c>
      <c r="L126" s="1" t="s">
        <v>1950</v>
      </c>
      <c r="M126" s="1" t="s">
        <v>1314</v>
      </c>
      <c r="N126" s="1" t="s">
        <v>1314</v>
      </c>
      <c r="O126" s="1" t="s">
        <v>1315</v>
      </c>
      <c r="P126" s="1" t="s">
        <v>1316</v>
      </c>
      <c r="Q126" s="1" t="s">
        <v>1317</v>
      </c>
      <c r="R126" s="1" t="s">
        <v>1951</v>
      </c>
      <c r="S126" s="1" t="s">
        <v>1319</v>
      </c>
      <c r="T126" s="1" t="s">
        <v>1320</v>
      </c>
      <c r="U126" s="1" t="s">
        <v>1321</v>
      </c>
      <c r="V126" s="1" t="s">
        <v>1322</v>
      </c>
    </row>
    <row r="127" s="1" customFormat="1" spans="1:22">
      <c r="A127" s="3">
        <v>999225519965269</v>
      </c>
      <c r="B127" s="1" t="s">
        <v>1941</v>
      </c>
      <c r="C127" s="1" t="s">
        <v>1952</v>
      </c>
      <c r="D127" s="1" t="s">
        <v>1439</v>
      </c>
      <c r="E127" s="1" t="s">
        <v>1953</v>
      </c>
      <c r="F127" s="1" t="s">
        <v>1428</v>
      </c>
      <c r="G127" s="1" t="s">
        <v>1310</v>
      </c>
      <c r="H127" s="1" t="s">
        <v>1311</v>
      </c>
      <c r="I127" s="1" t="s">
        <v>1954</v>
      </c>
      <c r="J127" s="1" t="s">
        <v>1313</v>
      </c>
      <c r="K127" s="1" t="s">
        <v>1954</v>
      </c>
      <c r="L127" s="1" t="s">
        <v>1954</v>
      </c>
      <c r="M127" s="1" t="s">
        <v>1314</v>
      </c>
      <c r="N127" s="1" t="s">
        <v>1314</v>
      </c>
      <c r="O127" s="1" t="s">
        <v>1315</v>
      </c>
      <c r="P127" s="1" t="s">
        <v>1316</v>
      </c>
      <c r="Q127" s="1" t="s">
        <v>1317</v>
      </c>
      <c r="R127" s="1" t="s">
        <v>1955</v>
      </c>
      <c r="S127" s="1" t="s">
        <v>1319</v>
      </c>
      <c r="T127" s="1" t="s">
        <v>1320</v>
      </c>
      <c r="U127" s="1" t="s">
        <v>1321</v>
      </c>
      <c r="V127" s="1" t="s">
        <v>1322</v>
      </c>
    </row>
    <row r="128" s="1" customFormat="1" spans="1:22">
      <c r="A128" s="3">
        <v>25520225546</v>
      </c>
      <c r="B128" s="1" t="s">
        <v>1941</v>
      </c>
      <c r="C128" s="1" t="s">
        <v>1956</v>
      </c>
      <c r="D128" s="1" t="s">
        <v>1957</v>
      </c>
      <c r="E128" s="1" t="s">
        <v>1958</v>
      </c>
      <c r="F128" s="1" t="s">
        <v>1428</v>
      </c>
      <c r="G128" s="1" t="s">
        <v>1310</v>
      </c>
      <c r="H128" s="1" t="s">
        <v>1311</v>
      </c>
      <c r="I128" s="1" t="s">
        <v>1959</v>
      </c>
      <c r="J128" s="1" t="s">
        <v>1313</v>
      </c>
      <c r="K128" s="1" t="s">
        <v>1959</v>
      </c>
      <c r="L128" s="1" t="s">
        <v>1959</v>
      </c>
      <c r="M128" s="1" t="s">
        <v>1314</v>
      </c>
      <c r="N128" s="1" t="s">
        <v>1314</v>
      </c>
      <c r="O128" s="1" t="s">
        <v>1315</v>
      </c>
      <c r="P128" s="1" t="s">
        <v>1316</v>
      </c>
      <c r="Q128" s="1" t="s">
        <v>1317</v>
      </c>
      <c r="R128" s="1" t="s">
        <v>1960</v>
      </c>
      <c r="S128" s="1" t="s">
        <v>1319</v>
      </c>
      <c r="T128" s="1" t="s">
        <v>1320</v>
      </c>
      <c r="U128" s="1" t="s">
        <v>1321</v>
      </c>
      <c r="V128" s="1" t="s">
        <v>1322</v>
      </c>
    </row>
    <row r="129" s="1" customFormat="1" spans="1:22">
      <c r="A129" s="3">
        <v>999225521216637</v>
      </c>
      <c r="B129" s="1" t="s">
        <v>1941</v>
      </c>
      <c r="C129" s="1" t="s">
        <v>1961</v>
      </c>
      <c r="D129" s="1" t="s">
        <v>1962</v>
      </c>
      <c r="E129" s="1" t="s">
        <v>1963</v>
      </c>
      <c r="F129" s="1" t="s">
        <v>1309</v>
      </c>
      <c r="G129" s="1" t="s">
        <v>1310</v>
      </c>
      <c r="H129" s="1" t="s">
        <v>1311</v>
      </c>
      <c r="I129" s="1" t="s">
        <v>1964</v>
      </c>
      <c r="J129" s="1" t="s">
        <v>1313</v>
      </c>
      <c r="K129" s="1" t="s">
        <v>1964</v>
      </c>
      <c r="L129" s="1" t="s">
        <v>1964</v>
      </c>
      <c r="M129" s="1" t="s">
        <v>1314</v>
      </c>
      <c r="N129" s="1" t="s">
        <v>1314</v>
      </c>
      <c r="O129" s="1" t="s">
        <v>1315</v>
      </c>
      <c r="P129" s="1" t="s">
        <v>1316</v>
      </c>
      <c r="Q129" s="1" t="s">
        <v>1317</v>
      </c>
      <c r="R129" s="1" t="s">
        <v>1965</v>
      </c>
      <c r="S129" s="1" t="s">
        <v>1319</v>
      </c>
      <c r="T129" s="1" t="s">
        <v>1320</v>
      </c>
      <c r="U129" s="1" t="s">
        <v>1321</v>
      </c>
      <c r="V129" s="1" t="s">
        <v>1342</v>
      </c>
    </row>
    <row r="130" s="1" customFormat="1" spans="1:22">
      <c r="A130" s="3">
        <v>999225524360390</v>
      </c>
      <c r="B130" s="1" t="s">
        <v>1966</v>
      </c>
      <c r="C130" s="1" t="s">
        <v>1967</v>
      </c>
      <c r="D130" s="1" t="s">
        <v>1968</v>
      </c>
      <c r="E130" s="1" t="s">
        <v>1969</v>
      </c>
      <c r="F130" s="1" t="s">
        <v>1673</v>
      </c>
      <c r="G130" s="1" t="s">
        <v>1310</v>
      </c>
      <c r="H130" s="1" t="s">
        <v>1311</v>
      </c>
      <c r="I130" s="1" t="s">
        <v>1970</v>
      </c>
      <c r="J130" s="1" t="s">
        <v>1313</v>
      </c>
      <c r="K130" s="1" t="s">
        <v>1970</v>
      </c>
      <c r="L130" s="1" t="s">
        <v>1970</v>
      </c>
      <c r="M130" s="1" t="s">
        <v>1314</v>
      </c>
      <c r="N130" s="1" t="s">
        <v>1314</v>
      </c>
      <c r="O130" s="1" t="s">
        <v>1315</v>
      </c>
      <c r="P130" s="1" t="s">
        <v>1316</v>
      </c>
      <c r="Q130" s="1" t="s">
        <v>1317</v>
      </c>
      <c r="R130" s="1" t="s">
        <v>1971</v>
      </c>
      <c r="S130" s="1" t="s">
        <v>1319</v>
      </c>
      <c r="T130" s="1" t="s">
        <v>1320</v>
      </c>
      <c r="U130" s="1" t="s">
        <v>1321</v>
      </c>
      <c r="V130" s="1" t="s">
        <v>1322</v>
      </c>
    </row>
    <row r="131" s="1" customFormat="1" spans="1:22">
      <c r="A131" s="3">
        <v>999225524861610</v>
      </c>
      <c r="B131" s="1" t="s">
        <v>1966</v>
      </c>
      <c r="C131" s="1" t="s">
        <v>1972</v>
      </c>
      <c r="D131" s="1" t="s">
        <v>1937</v>
      </c>
      <c r="E131" s="1" t="s">
        <v>1973</v>
      </c>
      <c r="F131" s="1" t="s">
        <v>1673</v>
      </c>
      <c r="G131" s="1" t="s">
        <v>1310</v>
      </c>
      <c r="H131" s="1" t="s">
        <v>1311</v>
      </c>
      <c r="I131" s="1" t="s">
        <v>1974</v>
      </c>
      <c r="J131" s="1" t="s">
        <v>1313</v>
      </c>
      <c r="K131" s="1" t="s">
        <v>1974</v>
      </c>
      <c r="L131" s="1" t="s">
        <v>1974</v>
      </c>
      <c r="M131" s="1" t="s">
        <v>1314</v>
      </c>
      <c r="N131" s="1" t="s">
        <v>1314</v>
      </c>
      <c r="O131" s="1" t="s">
        <v>1315</v>
      </c>
      <c r="P131" s="1" t="s">
        <v>1316</v>
      </c>
      <c r="Q131" s="1" t="s">
        <v>1317</v>
      </c>
      <c r="R131" s="1" t="s">
        <v>1975</v>
      </c>
      <c r="S131" s="1" t="s">
        <v>1319</v>
      </c>
      <c r="T131" s="1" t="s">
        <v>1320</v>
      </c>
      <c r="U131" s="1" t="s">
        <v>1321</v>
      </c>
      <c r="V131" s="1" t="s">
        <v>1322</v>
      </c>
    </row>
    <row r="132" s="1" customFormat="1" spans="1:22">
      <c r="A132" s="3">
        <v>999225539099334</v>
      </c>
      <c r="B132" s="1" t="s">
        <v>1966</v>
      </c>
      <c r="C132" s="1" t="s">
        <v>1976</v>
      </c>
      <c r="D132" s="1" t="s">
        <v>1977</v>
      </c>
      <c r="E132" s="1" t="s">
        <v>1978</v>
      </c>
      <c r="F132" s="1" t="s">
        <v>1428</v>
      </c>
      <c r="G132" s="1" t="s">
        <v>1310</v>
      </c>
      <c r="H132" s="1" t="s">
        <v>1311</v>
      </c>
      <c r="I132" s="1" t="s">
        <v>1979</v>
      </c>
      <c r="J132" s="1" t="s">
        <v>1313</v>
      </c>
      <c r="K132" s="1" t="s">
        <v>1979</v>
      </c>
      <c r="L132" s="1" t="s">
        <v>1979</v>
      </c>
      <c r="M132" s="1" t="s">
        <v>1314</v>
      </c>
      <c r="N132" s="1" t="s">
        <v>1314</v>
      </c>
      <c r="O132" s="1" t="s">
        <v>1315</v>
      </c>
      <c r="P132" s="1" t="s">
        <v>1316</v>
      </c>
      <c r="Q132" s="1" t="s">
        <v>1317</v>
      </c>
      <c r="R132" s="1" t="s">
        <v>1980</v>
      </c>
      <c r="S132" s="1" t="s">
        <v>1319</v>
      </c>
      <c r="T132" s="1" t="s">
        <v>1320</v>
      </c>
      <c r="U132" s="1" t="s">
        <v>1321</v>
      </c>
      <c r="V132" s="1" t="s">
        <v>1322</v>
      </c>
    </row>
    <row r="133" s="1" customFormat="1" spans="1:22">
      <c r="A133" s="3">
        <v>999225541716024</v>
      </c>
      <c r="B133" s="1" t="s">
        <v>1546</v>
      </c>
      <c r="C133" s="1" t="s">
        <v>1981</v>
      </c>
      <c r="D133" s="1" t="s">
        <v>1948</v>
      </c>
      <c r="E133" s="1" t="s">
        <v>1982</v>
      </c>
      <c r="F133" s="1" t="s">
        <v>1365</v>
      </c>
      <c r="G133" s="1" t="s">
        <v>1310</v>
      </c>
      <c r="H133" s="1" t="s">
        <v>1311</v>
      </c>
      <c r="I133" s="1" t="s">
        <v>1983</v>
      </c>
      <c r="J133" s="1" t="s">
        <v>1313</v>
      </c>
      <c r="K133" s="1" t="s">
        <v>1983</v>
      </c>
      <c r="L133" s="1" t="s">
        <v>1984</v>
      </c>
      <c r="M133" s="1" t="s">
        <v>1985</v>
      </c>
      <c r="N133" s="1" t="s">
        <v>1985</v>
      </c>
      <c r="O133" s="1" t="s">
        <v>1315</v>
      </c>
      <c r="P133" s="1" t="s">
        <v>1316</v>
      </c>
      <c r="Q133" s="1" t="s">
        <v>1317</v>
      </c>
      <c r="R133" s="1" t="s">
        <v>1986</v>
      </c>
      <c r="S133" s="1" t="s">
        <v>1319</v>
      </c>
      <c r="T133" s="1" t="s">
        <v>1320</v>
      </c>
      <c r="U133" s="1" t="s">
        <v>1321</v>
      </c>
      <c r="V133" s="1" t="s">
        <v>1322</v>
      </c>
    </row>
    <row r="134" s="1" customFormat="1" spans="1:22">
      <c r="A134" s="3">
        <v>999225542323348</v>
      </c>
      <c r="B134" s="1" t="s">
        <v>1546</v>
      </c>
      <c r="C134" s="1" t="s">
        <v>1987</v>
      </c>
      <c r="D134" s="1" t="s">
        <v>1665</v>
      </c>
      <c r="E134" s="1" t="s">
        <v>1988</v>
      </c>
      <c r="F134" s="1" t="s">
        <v>1428</v>
      </c>
      <c r="G134" s="1" t="s">
        <v>1310</v>
      </c>
      <c r="H134" s="1" t="s">
        <v>1311</v>
      </c>
      <c r="I134" s="1" t="s">
        <v>1989</v>
      </c>
      <c r="J134" s="1" t="s">
        <v>1313</v>
      </c>
      <c r="K134" s="1" t="s">
        <v>1989</v>
      </c>
      <c r="L134" s="1" t="s">
        <v>1989</v>
      </c>
      <c r="M134" s="1" t="s">
        <v>1314</v>
      </c>
      <c r="N134" s="1" t="s">
        <v>1314</v>
      </c>
      <c r="O134" s="1" t="s">
        <v>1315</v>
      </c>
      <c r="P134" s="1" t="s">
        <v>1316</v>
      </c>
      <c r="Q134" s="1" t="s">
        <v>1317</v>
      </c>
      <c r="R134" s="1" t="s">
        <v>1990</v>
      </c>
      <c r="S134" s="1" t="s">
        <v>1319</v>
      </c>
      <c r="T134" s="1" t="s">
        <v>1320</v>
      </c>
      <c r="U134" s="1" t="s">
        <v>1321</v>
      </c>
      <c r="V134" s="1" t="s">
        <v>1604</v>
      </c>
    </row>
    <row r="135" s="1" customFormat="1" spans="1:22">
      <c r="A135" s="3">
        <v>999225547287344</v>
      </c>
      <c r="B135" s="1" t="s">
        <v>1546</v>
      </c>
      <c r="C135" s="1" t="s">
        <v>1991</v>
      </c>
      <c r="D135" s="1" t="s">
        <v>1829</v>
      </c>
      <c r="E135" s="1" t="s">
        <v>1992</v>
      </c>
      <c r="F135" s="1" t="s">
        <v>1309</v>
      </c>
      <c r="G135" s="1" t="s">
        <v>1310</v>
      </c>
      <c r="H135" s="1" t="s">
        <v>1311</v>
      </c>
      <c r="I135" s="1" t="s">
        <v>1993</v>
      </c>
      <c r="J135" s="1" t="s">
        <v>1313</v>
      </c>
      <c r="K135" s="1" t="s">
        <v>1993</v>
      </c>
      <c r="L135" s="1" t="s">
        <v>1993</v>
      </c>
      <c r="M135" s="1" t="s">
        <v>1314</v>
      </c>
      <c r="N135" s="1" t="s">
        <v>1314</v>
      </c>
      <c r="O135" s="1" t="s">
        <v>1315</v>
      </c>
      <c r="P135" s="1" t="s">
        <v>1316</v>
      </c>
      <c r="Q135" s="1" t="s">
        <v>1317</v>
      </c>
      <c r="R135" s="1" t="s">
        <v>1994</v>
      </c>
      <c r="S135" s="1" t="s">
        <v>1319</v>
      </c>
      <c r="T135" s="1" t="s">
        <v>1320</v>
      </c>
      <c r="U135" s="1" t="s">
        <v>1321</v>
      </c>
      <c r="V135" s="1" t="s">
        <v>1392</v>
      </c>
    </row>
    <row r="136" s="1" customFormat="1" spans="1:22">
      <c r="A136" s="3">
        <v>999225547497613</v>
      </c>
      <c r="B136" s="1" t="s">
        <v>1546</v>
      </c>
      <c r="C136" s="1" t="s">
        <v>1995</v>
      </c>
      <c r="D136" s="1" t="s">
        <v>1829</v>
      </c>
      <c r="E136" s="1" t="s">
        <v>1996</v>
      </c>
      <c r="F136" s="1" t="s">
        <v>1428</v>
      </c>
      <c r="G136" s="1" t="s">
        <v>1310</v>
      </c>
      <c r="H136" s="1" t="s">
        <v>1311</v>
      </c>
      <c r="I136" s="1" t="s">
        <v>1997</v>
      </c>
      <c r="J136" s="1" t="s">
        <v>1313</v>
      </c>
      <c r="K136" s="1" t="s">
        <v>1997</v>
      </c>
      <c r="L136" s="1" t="s">
        <v>1997</v>
      </c>
      <c r="M136" s="1" t="s">
        <v>1314</v>
      </c>
      <c r="N136" s="1" t="s">
        <v>1314</v>
      </c>
      <c r="O136" s="1" t="s">
        <v>1315</v>
      </c>
      <c r="P136" s="1" t="s">
        <v>1316</v>
      </c>
      <c r="Q136" s="1" t="s">
        <v>1317</v>
      </c>
      <c r="R136" s="1" t="s">
        <v>1998</v>
      </c>
      <c r="S136" s="1" t="s">
        <v>1319</v>
      </c>
      <c r="T136" s="1" t="s">
        <v>1320</v>
      </c>
      <c r="U136" s="1" t="s">
        <v>1321</v>
      </c>
      <c r="V136" s="1" t="s">
        <v>1392</v>
      </c>
    </row>
    <row r="137" s="1" customFormat="1" spans="1:22">
      <c r="A137" s="3">
        <v>999225547860987</v>
      </c>
      <c r="B137" s="1" t="s">
        <v>1546</v>
      </c>
      <c r="C137" s="1" t="s">
        <v>1999</v>
      </c>
      <c r="D137" s="1" t="s">
        <v>2000</v>
      </c>
      <c r="E137" s="1" t="s">
        <v>2001</v>
      </c>
      <c r="F137" s="1" t="s">
        <v>1309</v>
      </c>
      <c r="G137" s="1" t="s">
        <v>1310</v>
      </c>
      <c r="H137" s="1" t="s">
        <v>1311</v>
      </c>
      <c r="I137" s="1" t="s">
        <v>2002</v>
      </c>
      <c r="J137" s="1" t="s">
        <v>1313</v>
      </c>
      <c r="K137" s="1" t="s">
        <v>2002</v>
      </c>
      <c r="L137" s="1" t="s">
        <v>2002</v>
      </c>
      <c r="M137" s="1" t="s">
        <v>1314</v>
      </c>
      <c r="N137" s="1" t="s">
        <v>1314</v>
      </c>
      <c r="O137" s="1" t="s">
        <v>1315</v>
      </c>
      <c r="P137" s="1" t="s">
        <v>1316</v>
      </c>
      <c r="Q137" s="1" t="s">
        <v>1317</v>
      </c>
      <c r="R137" s="1" t="s">
        <v>2003</v>
      </c>
      <c r="S137" s="1" t="s">
        <v>1319</v>
      </c>
      <c r="T137" s="1" t="s">
        <v>1320</v>
      </c>
      <c r="U137" s="1" t="s">
        <v>1321</v>
      </c>
      <c r="V137" s="1" t="s">
        <v>1322</v>
      </c>
    </row>
    <row r="138" s="1" customFormat="1" spans="1:22">
      <c r="A138" s="3">
        <v>999225548333635</v>
      </c>
      <c r="B138" s="1" t="s">
        <v>1546</v>
      </c>
      <c r="C138" s="1" t="s">
        <v>2004</v>
      </c>
      <c r="D138" s="1" t="s">
        <v>1432</v>
      </c>
      <c r="E138" s="1" t="s">
        <v>2005</v>
      </c>
      <c r="F138" s="1" t="s">
        <v>1309</v>
      </c>
      <c r="G138" s="1" t="s">
        <v>1310</v>
      </c>
      <c r="H138" s="1" t="s">
        <v>1311</v>
      </c>
      <c r="I138" s="1" t="s">
        <v>2006</v>
      </c>
      <c r="J138" s="1" t="s">
        <v>1313</v>
      </c>
      <c r="K138" s="1" t="s">
        <v>2006</v>
      </c>
      <c r="L138" s="1" t="s">
        <v>2006</v>
      </c>
      <c r="M138" s="1" t="s">
        <v>1314</v>
      </c>
      <c r="N138" s="1" t="s">
        <v>1314</v>
      </c>
      <c r="O138" s="1" t="s">
        <v>1315</v>
      </c>
      <c r="P138" s="1" t="s">
        <v>1316</v>
      </c>
      <c r="Q138" s="1" t="s">
        <v>1317</v>
      </c>
      <c r="R138" s="1" t="s">
        <v>2007</v>
      </c>
      <c r="S138" s="1" t="s">
        <v>1319</v>
      </c>
      <c r="T138" s="1" t="s">
        <v>1320</v>
      </c>
      <c r="U138" s="1" t="s">
        <v>1321</v>
      </c>
      <c r="V138" s="1" t="s">
        <v>1322</v>
      </c>
    </row>
    <row r="139" s="1" customFormat="1" spans="1:22">
      <c r="A139" s="3">
        <v>999225553374576</v>
      </c>
      <c r="B139" s="1" t="s">
        <v>1546</v>
      </c>
      <c r="C139" s="1" t="s">
        <v>2008</v>
      </c>
      <c r="D139" s="1" t="s">
        <v>2009</v>
      </c>
      <c r="E139" s="1" t="s">
        <v>2010</v>
      </c>
      <c r="F139" s="1" t="s">
        <v>1309</v>
      </c>
      <c r="G139" s="1" t="s">
        <v>1310</v>
      </c>
      <c r="H139" s="1" t="s">
        <v>1311</v>
      </c>
      <c r="I139" s="1" t="s">
        <v>2011</v>
      </c>
      <c r="J139" s="1" t="s">
        <v>1313</v>
      </c>
      <c r="K139" s="1" t="s">
        <v>2011</v>
      </c>
      <c r="L139" s="1" t="s">
        <v>2011</v>
      </c>
      <c r="M139" s="1" t="s">
        <v>1314</v>
      </c>
      <c r="N139" s="1" t="s">
        <v>1314</v>
      </c>
      <c r="O139" s="1" t="s">
        <v>1315</v>
      </c>
      <c r="P139" s="1" t="s">
        <v>1316</v>
      </c>
      <c r="Q139" s="1" t="s">
        <v>1317</v>
      </c>
      <c r="R139" s="1" t="s">
        <v>2012</v>
      </c>
      <c r="S139" s="1" t="s">
        <v>1319</v>
      </c>
      <c r="T139" s="1" t="s">
        <v>1320</v>
      </c>
      <c r="U139" s="1" t="s">
        <v>1321</v>
      </c>
      <c r="V139" s="1" t="s">
        <v>1342</v>
      </c>
    </row>
    <row r="140" s="1" customFormat="1" spans="1:22">
      <c r="A140" s="3">
        <v>999225554394531</v>
      </c>
      <c r="B140" s="1" t="s">
        <v>1546</v>
      </c>
      <c r="C140" s="1" t="s">
        <v>2013</v>
      </c>
      <c r="D140" s="1" t="s">
        <v>1829</v>
      </c>
      <c r="E140" s="1" t="s">
        <v>2014</v>
      </c>
      <c r="F140" s="1" t="s">
        <v>1428</v>
      </c>
      <c r="G140" s="1" t="s">
        <v>1310</v>
      </c>
      <c r="H140" s="1" t="s">
        <v>1311</v>
      </c>
      <c r="I140" s="1" t="s">
        <v>2015</v>
      </c>
      <c r="J140" s="1" t="s">
        <v>1313</v>
      </c>
      <c r="K140" s="1" t="s">
        <v>2015</v>
      </c>
      <c r="L140" s="1" t="s">
        <v>2015</v>
      </c>
      <c r="M140" s="1" t="s">
        <v>1314</v>
      </c>
      <c r="N140" s="1" t="s">
        <v>1314</v>
      </c>
      <c r="O140" s="1" t="s">
        <v>1315</v>
      </c>
      <c r="P140" s="1" t="s">
        <v>1316</v>
      </c>
      <c r="Q140" s="1" t="s">
        <v>1317</v>
      </c>
      <c r="R140" s="1" t="s">
        <v>2016</v>
      </c>
      <c r="S140" s="1" t="s">
        <v>1319</v>
      </c>
      <c r="T140" s="1" t="s">
        <v>1320</v>
      </c>
      <c r="U140" s="1" t="s">
        <v>1321</v>
      </c>
      <c r="V140" s="1" t="s">
        <v>1392</v>
      </c>
    </row>
    <row r="141" s="1" customFormat="1" spans="1:22">
      <c r="A141" s="3">
        <v>999225554505666</v>
      </c>
      <c r="B141" s="1" t="s">
        <v>1546</v>
      </c>
      <c r="C141" s="1" t="s">
        <v>2017</v>
      </c>
      <c r="D141" s="1" t="s">
        <v>1829</v>
      </c>
      <c r="E141" s="1" t="s">
        <v>2018</v>
      </c>
      <c r="F141" s="1" t="s">
        <v>1309</v>
      </c>
      <c r="G141" s="1" t="s">
        <v>1310</v>
      </c>
      <c r="H141" s="1" t="s">
        <v>1311</v>
      </c>
      <c r="I141" s="1" t="s">
        <v>1993</v>
      </c>
      <c r="J141" s="1" t="s">
        <v>1313</v>
      </c>
      <c r="K141" s="1" t="s">
        <v>1993</v>
      </c>
      <c r="L141" s="1" t="s">
        <v>1993</v>
      </c>
      <c r="M141" s="1" t="s">
        <v>1314</v>
      </c>
      <c r="N141" s="1" t="s">
        <v>1314</v>
      </c>
      <c r="O141" s="1" t="s">
        <v>1315</v>
      </c>
      <c r="P141" s="1" t="s">
        <v>1316</v>
      </c>
      <c r="Q141" s="1" t="s">
        <v>1317</v>
      </c>
      <c r="R141" s="1" t="s">
        <v>2019</v>
      </c>
      <c r="S141" s="1" t="s">
        <v>1319</v>
      </c>
      <c r="T141" s="1" t="s">
        <v>1320</v>
      </c>
      <c r="U141" s="1" t="s">
        <v>1321</v>
      </c>
      <c r="V141" s="1" t="s">
        <v>1392</v>
      </c>
    </row>
    <row r="142" s="1" customFormat="1" spans="1:22">
      <c r="A142" s="3">
        <v>999225554576623</v>
      </c>
      <c r="B142" s="1" t="s">
        <v>1546</v>
      </c>
      <c r="C142" s="1" t="s">
        <v>2020</v>
      </c>
      <c r="D142" s="1" t="s">
        <v>2021</v>
      </c>
      <c r="E142" s="1" t="s">
        <v>2022</v>
      </c>
      <c r="F142" s="1" t="s">
        <v>1327</v>
      </c>
      <c r="G142" s="1" t="s">
        <v>1310</v>
      </c>
      <c r="H142" s="1" t="s">
        <v>1311</v>
      </c>
      <c r="I142" s="1" t="s">
        <v>2023</v>
      </c>
      <c r="J142" s="1" t="s">
        <v>1313</v>
      </c>
      <c r="K142" s="1" t="s">
        <v>2023</v>
      </c>
      <c r="L142" s="1" t="s">
        <v>2023</v>
      </c>
      <c r="M142" s="1" t="s">
        <v>1314</v>
      </c>
      <c r="N142" s="1" t="s">
        <v>1314</v>
      </c>
      <c r="O142" s="1" t="s">
        <v>1315</v>
      </c>
      <c r="P142" s="1" t="s">
        <v>1316</v>
      </c>
      <c r="Q142" s="1" t="s">
        <v>1317</v>
      </c>
      <c r="R142" s="1" t="s">
        <v>2024</v>
      </c>
      <c r="S142" s="1" t="s">
        <v>1319</v>
      </c>
      <c r="T142" s="1" t="s">
        <v>1320</v>
      </c>
      <c r="U142" s="1" t="s">
        <v>1321</v>
      </c>
      <c r="V142" s="1" t="s">
        <v>1322</v>
      </c>
    </row>
    <row r="143" s="1" customFormat="1" spans="1:22">
      <c r="A143" s="3">
        <v>999225556107386</v>
      </c>
      <c r="B143" s="1" t="s">
        <v>1546</v>
      </c>
      <c r="C143" s="1" t="s">
        <v>2025</v>
      </c>
      <c r="D143" s="1" t="s">
        <v>2026</v>
      </c>
      <c r="E143" s="1" t="s">
        <v>2027</v>
      </c>
      <c r="F143" s="1" t="s">
        <v>1365</v>
      </c>
      <c r="G143" s="1" t="s">
        <v>1310</v>
      </c>
      <c r="H143" s="1" t="s">
        <v>1311</v>
      </c>
      <c r="I143" s="1" t="s">
        <v>2028</v>
      </c>
      <c r="J143" s="1" t="s">
        <v>1313</v>
      </c>
      <c r="K143" s="1" t="s">
        <v>2028</v>
      </c>
      <c r="L143" s="1" t="s">
        <v>2028</v>
      </c>
      <c r="M143" s="1" t="s">
        <v>1314</v>
      </c>
      <c r="N143" s="1" t="s">
        <v>1314</v>
      </c>
      <c r="O143" s="1" t="s">
        <v>1315</v>
      </c>
      <c r="P143" s="1" t="s">
        <v>1316</v>
      </c>
      <c r="Q143" s="1" t="s">
        <v>1317</v>
      </c>
      <c r="R143" s="1" t="s">
        <v>2029</v>
      </c>
      <c r="S143" s="1" t="s">
        <v>1319</v>
      </c>
      <c r="T143" s="1" t="s">
        <v>1320</v>
      </c>
      <c r="U143" s="1" t="s">
        <v>1321</v>
      </c>
      <c r="V143" s="1" t="s">
        <v>1322</v>
      </c>
    </row>
    <row r="144" s="1" customFormat="1" spans="1:22">
      <c r="A144" s="3">
        <v>999225558179384</v>
      </c>
      <c r="B144" s="1" t="s">
        <v>1546</v>
      </c>
      <c r="C144" s="1" t="s">
        <v>2030</v>
      </c>
      <c r="D144" s="1" t="s">
        <v>2031</v>
      </c>
      <c r="E144" s="1" t="s">
        <v>2032</v>
      </c>
      <c r="F144" s="1" t="s">
        <v>1327</v>
      </c>
      <c r="G144" s="1" t="s">
        <v>1310</v>
      </c>
      <c r="H144" s="1" t="s">
        <v>1311</v>
      </c>
      <c r="I144" s="1" t="s">
        <v>2033</v>
      </c>
      <c r="J144" s="1" t="s">
        <v>1313</v>
      </c>
      <c r="K144" s="1" t="s">
        <v>2033</v>
      </c>
      <c r="L144" s="1" t="s">
        <v>2033</v>
      </c>
      <c r="M144" s="1" t="s">
        <v>1314</v>
      </c>
      <c r="N144" s="1" t="s">
        <v>1314</v>
      </c>
      <c r="O144" s="1" t="s">
        <v>1315</v>
      </c>
      <c r="P144" s="1" t="s">
        <v>1316</v>
      </c>
      <c r="Q144" s="1" t="s">
        <v>1317</v>
      </c>
      <c r="R144" s="1" t="s">
        <v>2034</v>
      </c>
      <c r="S144" s="1" t="s">
        <v>1319</v>
      </c>
      <c r="T144" s="1" t="s">
        <v>1320</v>
      </c>
      <c r="U144" s="1" t="s">
        <v>1321</v>
      </c>
      <c r="V144" s="1" t="s">
        <v>1322</v>
      </c>
    </row>
    <row r="145" s="1" customFormat="1" spans="1:22">
      <c r="A145" s="3">
        <v>999225561158035</v>
      </c>
      <c r="B145" s="1" t="s">
        <v>1546</v>
      </c>
      <c r="C145" s="1" t="s">
        <v>2035</v>
      </c>
      <c r="D145" s="1" t="s">
        <v>1907</v>
      </c>
      <c r="E145" s="1" t="s">
        <v>2036</v>
      </c>
      <c r="F145" s="1" t="s">
        <v>1309</v>
      </c>
      <c r="G145" s="1" t="s">
        <v>1310</v>
      </c>
      <c r="H145" s="1" t="s">
        <v>1311</v>
      </c>
      <c r="I145" s="1" t="s">
        <v>2037</v>
      </c>
      <c r="J145" s="1" t="s">
        <v>1313</v>
      </c>
      <c r="K145" s="1" t="s">
        <v>2037</v>
      </c>
      <c r="L145" s="1" t="s">
        <v>2037</v>
      </c>
      <c r="M145" s="1" t="s">
        <v>1314</v>
      </c>
      <c r="N145" s="1" t="s">
        <v>1314</v>
      </c>
      <c r="O145" s="1" t="s">
        <v>1315</v>
      </c>
      <c r="P145" s="1" t="s">
        <v>1316</v>
      </c>
      <c r="Q145" s="1" t="s">
        <v>1317</v>
      </c>
      <c r="R145" s="1" t="s">
        <v>2038</v>
      </c>
      <c r="S145" s="1" t="s">
        <v>1319</v>
      </c>
      <c r="T145" s="1" t="s">
        <v>1320</v>
      </c>
      <c r="U145" s="1" t="s">
        <v>1321</v>
      </c>
      <c r="V145" s="1" t="s">
        <v>1322</v>
      </c>
    </row>
    <row r="146" s="1" customFormat="1" spans="1:22">
      <c r="A146" s="3">
        <v>999225562221219</v>
      </c>
      <c r="B146" s="1" t="s">
        <v>1673</v>
      </c>
      <c r="C146" s="1" t="s">
        <v>2039</v>
      </c>
      <c r="D146" s="1" t="s">
        <v>2040</v>
      </c>
      <c r="E146" s="1" t="s">
        <v>2041</v>
      </c>
      <c r="F146" s="1" t="s">
        <v>1365</v>
      </c>
      <c r="G146" s="1" t="s">
        <v>1310</v>
      </c>
      <c r="H146" s="1" t="s">
        <v>1311</v>
      </c>
      <c r="I146" s="1" t="s">
        <v>2042</v>
      </c>
      <c r="J146" s="1" t="s">
        <v>1313</v>
      </c>
      <c r="K146" s="1" t="s">
        <v>2042</v>
      </c>
      <c r="L146" s="1" t="s">
        <v>2042</v>
      </c>
      <c r="M146" s="1" t="s">
        <v>1314</v>
      </c>
      <c r="N146" s="1" t="s">
        <v>1314</v>
      </c>
      <c r="O146" s="1" t="s">
        <v>1315</v>
      </c>
      <c r="P146" s="1" t="s">
        <v>1316</v>
      </c>
      <c r="Q146" s="1" t="s">
        <v>1317</v>
      </c>
      <c r="R146" s="1" t="s">
        <v>2043</v>
      </c>
      <c r="S146" s="1" t="s">
        <v>1319</v>
      </c>
      <c r="T146" s="1" t="s">
        <v>1320</v>
      </c>
      <c r="U146" s="1" t="s">
        <v>1321</v>
      </c>
      <c r="V146" s="1" t="s">
        <v>1322</v>
      </c>
    </row>
    <row r="147" s="1" customFormat="1" spans="1:22">
      <c r="A147" s="3">
        <v>999225568909266</v>
      </c>
      <c r="B147" s="1" t="s">
        <v>1673</v>
      </c>
      <c r="C147" s="1" t="s">
        <v>2044</v>
      </c>
      <c r="D147" s="1" t="s">
        <v>1665</v>
      </c>
      <c r="E147" s="1" t="s">
        <v>2045</v>
      </c>
      <c r="F147" s="1" t="s">
        <v>1428</v>
      </c>
      <c r="G147" s="1" t="s">
        <v>1310</v>
      </c>
      <c r="H147" s="1" t="s">
        <v>1311</v>
      </c>
      <c r="I147" s="1" t="s">
        <v>2046</v>
      </c>
      <c r="J147" s="1" t="s">
        <v>1313</v>
      </c>
      <c r="K147" s="1" t="s">
        <v>2046</v>
      </c>
      <c r="L147" s="1" t="s">
        <v>2046</v>
      </c>
      <c r="M147" s="1" t="s">
        <v>1314</v>
      </c>
      <c r="N147" s="1" t="s">
        <v>1314</v>
      </c>
      <c r="O147" s="1" t="s">
        <v>1315</v>
      </c>
      <c r="P147" s="1" t="s">
        <v>1316</v>
      </c>
      <c r="Q147" s="1" t="s">
        <v>1317</v>
      </c>
      <c r="R147" s="1" t="s">
        <v>2047</v>
      </c>
      <c r="S147" s="1" t="s">
        <v>1319</v>
      </c>
      <c r="T147" s="1" t="s">
        <v>1320</v>
      </c>
      <c r="U147" s="1" t="s">
        <v>1321</v>
      </c>
      <c r="V147" s="1" t="s">
        <v>1604</v>
      </c>
    </row>
    <row r="148" s="1" customFormat="1" spans="1:22">
      <c r="A148" s="3">
        <v>999225571330183</v>
      </c>
      <c r="B148" s="1" t="s">
        <v>1673</v>
      </c>
      <c r="C148" s="1" t="s">
        <v>2048</v>
      </c>
      <c r="D148" s="1" t="s">
        <v>1937</v>
      </c>
      <c r="E148" s="1" t="s">
        <v>2049</v>
      </c>
      <c r="F148" s="1" t="s">
        <v>1327</v>
      </c>
      <c r="G148" s="1" t="s">
        <v>1310</v>
      </c>
      <c r="H148" s="1" t="s">
        <v>1311</v>
      </c>
      <c r="I148" s="1" t="s">
        <v>2050</v>
      </c>
      <c r="J148" s="1" t="s">
        <v>1313</v>
      </c>
      <c r="K148" s="1" t="s">
        <v>2050</v>
      </c>
      <c r="L148" s="1" t="s">
        <v>2050</v>
      </c>
      <c r="M148" s="1" t="s">
        <v>1314</v>
      </c>
      <c r="N148" s="1" t="s">
        <v>1314</v>
      </c>
      <c r="O148" s="1" t="s">
        <v>1315</v>
      </c>
      <c r="P148" s="1" t="s">
        <v>1316</v>
      </c>
      <c r="Q148" s="1" t="s">
        <v>1317</v>
      </c>
      <c r="R148" s="1" t="s">
        <v>2051</v>
      </c>
      <c r="S148" s="1" t="s">
        <v>1319</v>
      </c>
      <c r="T148" s="1" t="s">
        <v>1320</v>
      </c>
      <c r="U148" s="1" t="s">
        <v>1321</v>
      </c>
      <c r="V148" s="1" t="s">
        <v>1322</v>
      </c>
    </row>
    <row r="149" s="1" customFormat="1" spans="1:22">
      <c r="A149" s="3">
        <v>999225573724942</v>
      </c>
      <c r="B149" s="1" t="s">
        <v>1673</v>
      </c>
      <c r="C149" s="1" t="s">
        <v>2052</v>
      </c>
      <c r="D149" s="1" t="s">
        <v>2053</v>
      </c>
      <c r="E149" s="1" t="s">
        <v>2054</v>
      </c>
      <c r="F149" s="1" t="s">
        <v>1428</v>
      </c>
      <c r="G149" s="1" t="s">
        <v>1310</v>
      </c>
      <c r="H149" s="1" t="s">
        <v>1311</v>
      </c>
      <c r="I149" s="1" t="s">
        <v>2055</v>
      </c>
      <c r="J149" s="1" t="s">
        <v>1313</v>
      </c>
      <c r="K149" s="1" t="s">
        <v>2055</v>
      </c>
      <c r="L149" s="1" t="s">
        <v>2055</v>
      </c>
      <c r="M149" s="1" t="s">
        <v>1314</v>
      </c>
      <c r="N149" s="1" t="s">
        <v>1314</v>
      </c>
      <c r="O149" s="1" t="s">
        <v>1315</v>
      </c>
      <c r="P149" s="1" t="s">
        <v>1316</v>
      </c>
      <c r="Q149" s="1" t="s">
        <v>1317</v>
      </c>
      <c r="R149" s="1" t="s">
        <v>2056</v>
      </c>
      <c r="S149" s="1" t="s">
        <v>1319</v>
      </c>
      <c r="T149" s="1" t="s">
        <v>1320</v>
      </c>
      <c r="U149" s="1" t="s">
        <v>1321</v>
      </c>
      <c r="V149" s="1" t="s">
        <v>1392</v>
      </c>
    </row>
    <row r="150" s="1" customFormat="1" spans="1:22">
      <c r="A150" s="3">
        <v>25578919588</v>
      </c>
      <c r="B150" s="1" t="s">
        <v>1673</v>
      </c>
      <c r="C150" s="1" t="s">
        <v>2057</v>
      </c>
      <c r="D150" s="1" t="s">
        <v>1580</v>
      </c>
      <c r="E150" s="1" t="s">
        <v>2058</v>
      </c>
      <c r="F150" s="1" t="s">
        <v>1365</v>
      </c>
      <c r="G150" s="1" t="s">
        <v>1310</v>
      </c>
      <c r="H150" s="1" t="s">
        <v>1311</v>
      </c>
      <c r="I150" s="1" t="s">
        <v>2059</v>
      </c>
      <c r="J150" s="1" t="s">
        <v>1313</v>
      </c>
      <c r="K150" s="1" t="s">
        <v>2059</v>
      </c>
      <c r="L150" s="1" t="s">
        <v>2059</v>
      </c>
      <c r="M150" s="1" t="s">
        <v>1314</v>
      </c>
      <c r="N150" s="1" t="s">
        <v>1314</v>
      </c>
      <c r="O150" s="1" t="s">
        <v>1315</v>
      </c>
      <c r="P150" s="1" t="s">
        <v>1316</v>
      </c>
      <c r="Q150" s="1" t="s">
        <v>1317</v>
      </c>
      <c r="R150" s="1" t="s">
        <v>2060</v>
      </c>
      <c r="S150" s="1" t="s">
        <v>1319</v>
      </c>
      <c r="T150" s="1" t="s">
        <v>1320</v>
      </c>
      <c r="U150" s="1" t="s">
        <v>1321</v>
      </c>
      <c r="V150" s="1" t="s">
        <v>1491</v>
      </c>
    </row>
    <row r="151" s="1" customFormat="1" spans="1:22">
      <c r="A151" s="3">
        <v>999225581253213</v>
      </c>
      <c r="B151" s="1" t="s">
        <v>1673</v>
      </c>
      <c r="C151" s="1" t="s">
        <v>2061</v>
      </c>
      <c r="D151" s="1" t="s">
        <v>2062</v>
      </c>
      <c r="E151" s="1" t="s">
        <v>2063</v>
      </c>
      <c r="F151" s="1" t="s">
        <v>1327</v>
      </c>
      <c r="G151" s="1" t="s">
        <v>1310</v>
      </c>
      <c r="H151" s="1" t="s">
        <v>1311</v>
      </c>
      <c r="I151" s="1" t="s">
        <v>2064</v>
      </c>
      <c r="J151" s="1" t="s">
        <v>1313</v>
      </c>
      <c r="K151" s="1" t="s">
        <v>2064</v>
      </c>
      <c r="L151" s="1" t="s">
        <v>2064</v>
      </c>
      <c r="M151" s="1" t="s">
        <v>1314</v>
      </c>
      <c r="N151" s="1" t="s">
        <v>1314</v>
      </c>
      <c r="O151" s="1" t="s">
        <v>1315</v>
      </c>
      <c r="P151" s="1" t="s">
        <v>1316</v>
      </c>
      <c r="Q151" s="1" t="s">
        <v>1317</v>
      </c>
      <c r="R151" s="1" t="s">
        <v>2065</v>
      </c>
      <c r="S151" s="1" t="s">
        <v>1319</v>
      </c>
      <c r="T151" s="1" t="s">
        <v>1320</v>
      </c>
      <c r="U151" s="1" t="s">
        <v>1321</v>
      </c>
      <c r="V151" s="1" t="s">
        <v>1322</v>
      </c>
    </row>
    <row r="152" s="1" customFormat="1" spans="1:22">
      <c r="A152" s="3">
        <v>999225582641720</v>
      </c>
      <c r="B152" s="1" t="s">
        <v>1673</v>
      </c>
      <c r="C152" s="1" t="s">
        <v>2066</v>
      </c>
      <c r="D152" s="1" t="s">
        <v>1665</v>
      </c>
      <c r="E152" s="1" t="s">
        <v>2045</v>
      </c>
      <c r="F152" s="1" t="s">
        <v>1428</v>
      </c>
      <c r="G152" s="1" t="s">
        <v>1310</v>
      </c>
      <c r="H152" s="1" t="s">
        <v>1311</v>
      </c>
      <c r="I152" s="1" t="s">
        <v>2046</v>
      </c>
      <c r="J152" s="1" t="s">
        <v>1313</v>
      </c>
      <c r="K152" s="1" t="s">
        <v>2046</v>
      </c>
      <c r="L152" s="1" t="s">
        <v>2046</v>
      </c>
      <c r="M152" s="1" t="s">
        <v>1314</v>
      </c>
      <c r="N152" s="1" t="s">
        <v>1314</v>
      </c>
      <c r="O152" s="1" t="s">
        <v>1315</v>
      </c>
      <c r="P152" s="1" t="s">
        <v>1316</v>
      </c>
      <c r="Q152" s="1" t="s">
        <v>1317</v>
      </c>
      <c r="R152" s="1" t="s">
        <v>2067</v>
      </c>
      <c r="S152" s="1" t="s">
        <v>1319</v>
      </c>
      <c r="T152" s="1" t="s">
        <v>1320</v>
      </c>
      <c r="U152" s="1" t="s">
        <v>1321</v>
      </c>
      <c r="V152" s="1" t="s">
        <v>1604</v>
      </c>
    </row>
    <row r="153" s="1" customFormat="1" spans="1:22">
      <c r="A153" s="3">
        <v>999225591074653</v>
      </c>
      <c r="B153" s="1" t="s">
        <v>1434</v>
      </c>
      <c r="C153" s="1" t="s">
        <v>2068</v>
      </c>
      <c r="D153" s="1" t="s">
        <v>2069</v>
      </c>
      <c r="E153" s="1" t="s">
        <v>2070</v>
      </c>
      <c r="F153" s="1" t="s">
        <v>1327</v>
      </c>
      <c r="G153" s="1" t="s">
        <v>1310</v>
      </c>
      <c r="H153" s="1" t="s">
        <v>1311</v>
      </c>
      <c r="I153" s="1" t="s">
        <v>2071</v>
      </c>
      <c r="J153" s="1" t="s">
        <v>1313</v>
      </c>
      <c r="K153" s="1" t="s">
        <v>2071</v>
      </c>
      <c r="L153" s="1" t="s">
        <v>2071</v>
      </c>
      <c r="M153" s="1" t="s">
        <v>1314</v>
      </c>
      <c r="N153" s="1" t="s">
        <v>1314</v>
      </c>
      <c r="O153" s="1" t="s">
        <v>1315</v>
      </c>
      <c r="P153" s="1" t="s">
        <v>1316</v>
      </c>
      <c r="Q153" s="1" t="s">
        <v>1317</v>
      </c>
      <c r="R153" s="1" t="s">
        <v>2072</v>
      </c>
      <c r="S153" s="1" t="s">
        <v>1319</v>
      </c>
      <c r="T153" s="1" t="s">
        <v>1320</v>
      </c>
      <c r="U153" s="1" t="s">
        <v>1321</v>
      </c>
      <c r="V153" s="1" t="s">
        <v>1322</v>
      </c>
    </row>
    <row r="154" s="1" customFormat="1" spans="1:22">
      <c r="A154" s="3">
        <v>25591794164</v>
      </c>
      <c r="B154" s="1" t="s">
        <v>1434</v>
      </c>
      <c r="C154" s="1" t="s">
        <v>2073</v>
      </c>
      <c r="D154" s="1" t="s">
        <v>1829</v>
      </c>
      <c r="E154" s="1" t="s">
        <v>2074</v>
      </c>
      <c r="F154" s="1" t="s">
        <v>1428</v>
      </c>
      <c r="G154" s="1" t="s">
        <v>1310</v>
      </c>
      <c r="H154" s="1" t="s">
        <v>1311</v>
      </c>
      <c r="I154" s="1" t="s">
        <v>2015</v>
      </c>
      <c r="J154" s="1" t="s">
        <v>1313</v>
      </c>
      <c r="K154" s="1" t="s">
        <v>2015</v>
      </c>
      <c r="L154" s="1" t="s">
        <v>2015</v>
      </c>
      <c r="M154" s="1" t="s">
        <v>1314</v>
      </c>
      <c r="N154" s="1" t="s">
        <v>1314</v>
      </c>
      <c r="O154" s="1" t="s">
        <v>1315</v>
      </c>
      <c r="P154" s="1" t="s">
        <v>1316</v>
      </c>
      <c r="Q154" s="1" t="s">
        <v>1317</v>
      </c>
      <c r="R154" s="1" t="s">
        <v>2075</v>
      </c>
      <c r="S154" s="1" t="s">
        <v>1319</v>
      </c>
      <c r="T154" s="1" t="s">
        <v>1320</v>
      </c>
      <c r="U154" s="1" t="s">
        <v>1321</v>
      </c>
      <c r="V154" s="1" t="s">
        <v>1392</v>
      </c>
    </row>
    <row r="155" s="1" customFormat="1" spans="1:22">
      <c r="A155" s="3">
        <v>25593071018</v>
      </c>
      <c r="B155" s="1" t="s">
        <v>1434</v>
      </c>
      <c r="C155" s="1" t="s">
        <v>2076</v>
      </c>
      <c r="D155" s="1" t="s">
        <v>1948</v>
      </c>
      <c r="E155" s="1" t="s">
        <v>2077</v>
      </c>
      <c r="F155" s="1" t="s">
        <v>1327</v>
      </c>
      <c r="G155" s="1" t="s">
        <v>1310</v>
      </c>
      <c r="H155" s="1" t="s">
        <v>1311</v>
      </c>
      <c r="I155" s="1" t="s">
        <v>2078</v>
      </c>
      <c r="J155" s="1" t="s">
        <v>1313</v>
      </c>
      <c r="K155" s="1" t="s">
        <v>2078</v>
      </c>
      <c r="L155" s="1" t="s">
        <v>2078</v>
      </c>
      <c r="M155" s="1" t="s">
        <v>1314</v>
      </c>
      <c r="N155" s="1" t="s">
        <v>1314</v>
      </c>
      <c r="O155" s="1" t="s">
        <v>1315</v>
      </c>
      <c r="P155" s="1" t="s">
        <v>1316</v>
      </c>
      <c r="Q155" s="1" t="s">
        <v>1317</v>
      </c>
      <c r="R155" s="1" t="s">
        <v>2079</v>
      </c>
      <c r="S155" s="1" t="s">
        <v>1319</v>
      </c>
      <c r="T155" s="1" t="s">
        <v>1320</v>
      </c>
      <c r="U155" s="1" t="s">
        <v>1321</v>
      </c>
      <c r="V155" s="1" t="s">
        <v>1322</v>
      </c>
    </row>
    <row r="156" s="1" customFormat="1" spans="1:22">
      <c r="A156" s="3">
        <v>25595308655</v>
      </c>
      <c r="B156" s="1" t="s">
        <v>1434</v>
      </c>
      <c r="C156" s="1" t="s">
        <v>2080</v>
      </c>
      <c r="D156" s="1" t="s">
        <v>1471</v>
      </c>
      <c r="E156" s="1" t="s">
        <v>2081</v>
      </c>
      <c r="F156" s="1" t="s">
        <v>1365</v>
      </c>
      <c r="G156" s="1" t="s">
        <v>1310</v>
      </c>
      <c r="H156" s="1" t="s">
        <v>1311</v>
      </c>
      <c r="I156" s="1" t="s">
        <v>2082</v>
      </c>
      <c r="J156" s="1" t="s">
        <v>1313</v>
      </c>
      <c r="K156" s="1" t="s">
        <v>2082</v>
      </c>
      <c r="L156" s="1" t="s">
        <v>2082</v>
      </c>
      <c r="M156" s="1" t="s">
        <v>1314</v>
      </c>
      <c r="N156" s="1" t="s">
        <v>1314</v>
      </c>
      <c r="O156" s="1" t="s">
        <v>1315</v>
      </c>
      <c r="P156" s="1" t="s">
        <v>1316</v>
      </c>
      <c r="Q156" s="1" t="s">
        <v>1317</v>
      </c>
      <c r="R156" s="1" t="s">
        <v>2083</v>
      </c>
      <c r="S156" s="1" t="s">
        <v>1319</v>
      </c>
      <c r="T156" s="1" t="s">
        <v>1320</v>
      </c>
      <c r="U156" s="1" t="s">
        <v>1321</v>
      </c>
      <c r="V156" s="1" t="s">
        <v>1322</v>
      </c>
    </row>
    <row r="157" s="1" customFormat="1" spans="1:22">
      <c r="A157" s="3">
        <v>999225597087269</v>
      </c>
      <c r="B157" s="1" t="s">
        <v>1434</v>
      </c>
      <c r="C157" s="1" t="s">
        <v>2084</v>
      </c>
      <c r="D157" s="1" t="s">
        <v>1744</v>
      </c>
      <c r="E157" s="1" t="s">
        <v>2085</v>
      </c>
      <c r="F157" s="1" t="s">
        <v>1428</v>
      </c>
      <c r="G157" s="1" t="s">
        <v>1310</v>
      </c>
      <c r="H157" s="1" t="s">
        <v>1311</v>
      </c>
      <c r="I157" s="1" t="s">
        <v>2086</v>
      </c>
      <c r="J157" s="1" t="s">
        <v>1313</v>
      </c>
      <c r="K157" s="1" t="s">
        <v>2086</v>
      </c>
      <c r="L157" s="1" t="s">
        <v>2086</v>
      </c>
      <c r="M157" s="1" t="s">
        <v>1314</v>
      </c>
      <c r="N157" s="1" t="s">
        <v>1314</v>
      </c>
      <c r="O157" s="1" t="s">
        <v>1315</v>
      </c>
      <c r="P157" s="1" t="s">
        <v>1316</v>
      </c>
      <c r="Q157" s="1" t="s">
        <v>1317</v>
      </c>
      <c r="R157" s="1" t="s">
        <v>2087</v>
      </c>
      <c r="S157" s="1" t="s">
        <v>1319</v>
      </c>
      <c r="T157" s="1" t="s">
        <v>1320</v>
      </c>
      <c r="U157" s="1" t="s">
        <v>1321</v>
      </c>
      <c r="V157" s="1" t="s">
        <v>1322</v>
      </c>
    </row>
    <row r="158" s="1" customFormat="1" spans="1:22">
      <c r="A158" s="3">
        <v>999225599476355</v>
      </c>
      <c r="B158" s="1" t="s">
        <v>1434</v>
      </c>
      <c r="C158" s="1" t="s">
        <v>2088</v>
      </c>
      <c r="D158" s="1" t="s">
        <v>1768</v>
      </c>
      <c r="E158" s="1" t="s">
        <v>2089</v>
      </c>
      <c r="F158" s="1" t="s">
        <v>1428</v>
      </c>
      <c r="G158" s="1" t="s">
        <v>1310</v>
      </c>
      <c r="H158" s="1" t="s">
        <v>1311</v>
      </c>
      <c r="I158" s="1" t="s">
        <v>2090</v>
      </c>
      <c r="J158" s="1" t="s">
        <v>1313</v>
      </c>
      <c r="K158" s="1" t="s">
        <v>2090</v>
      </c>
      <c r="L158" s="1" t="s">
        <v>2090</v>
      </c>
      <c r="M158" s="1" t="s">
        <v>1314</v>
      </c>
      <c r="N158" s="1" t="s">
        <v>1314</v>
      </c>
      <c r="O158" s="1" t="s">
        <v>1315</v>
      </c>
      <c r="P158" s="1" t="s">
        <v>1316</v>
      </c>
      <c r="Q158" s="1" t="s">
        <v>1317</v>
      </c>
      <c r="R158" s="1" t="s">
        <v>2091</v>
      </c>
      <c r="S158" s="1" t="s">
        <v>1319</v>
      </c>
      <c r="T158" s="1" t="s">
        <v>1320</v>
      </c>
      <c r="U158" s="1" t="s">
        <v>1321</v>
      </c>
      <c r="V158" s="1" t="s">
        <v>1392</v>
      </c>
    </row>
    <row r="159" s="1" customFormat="1" spans="1:22">
      <c r="A159" s="3">
        <v>999225600085988</v>
      </c>
      <c r="B159" s="1" t="s">
        <v>1434</v>
      </c>
      <c r="C159" s="1" t="s">
        <v>2092</v>
      </c>
      <c r="D159" s="1" t="s">
        <v>1333</v>
      </c>
      <c r="E159" s="1" t="s">
        <v>1334</v>
      </c>
      <c r="F159" s="1" t="s">
        <v>1309</v>
      </c>
      <c r="G159" s="1" t="s">
        <v>1310</v>
      </c>
      <c r="H159" s="1" t="s">
        <v>1311</v>
      </c>
      <c r="I159" s="1" t="s">
        <v>2093</v>
      </c>
      <c r="J159" s="1" t="s">
        <v>1313</v>
      </c>
      <c r="K159" s="1" t="s">
        <v>2093</v>
      </c>
      <c r="L159" s="1" t="s">
        <v>2093</v>
      </c>
      <c r="M159" s="1" t="s">
        <v>1314</v>
      </c>
      <c r="N159" s="1" t="s">
        <v>1314</v>
      </c>
      <c r="O159" s="1" t="s">
        <v>1315</v>
      </c>
      <c r="P159" s="1" t="s">
        <v>1316</v>
      </c>
      <c r="Q159" s="1" t="s">
        <v>1317</v>
      </c>
      <c r="R159" s="1" t="s">
        <v>2094</v>
      </c>
      <c r="S159" s="1" t="s">
        <v>1319</v>
      </c>
      <c r="T159" s="1" t="s">
        <v>1320</v>
      </c>
      <c r="U159" s="1" t="s">
        <v>1321</v>
      </c>
      <c r="V159" s="1" t="s">
        <v>1322</v>
      </c>
    </row>
    <row r="160" s="1" customFormat="1" spans="1:22">
      <c r="A160" s="3">
        <v>999225600198611</v>
      </c>
      <c r="B160" s="1" t="s">
        <v>1434</v>
      </c>
      <c r="C160" s="1" t="s">
        <v>2095</v>
      </c>
      <c r="D160" s="1" t="s">
        <v>2096</v>
      </c>
      <c r="E160" s="1" t="s">
        <v>2097</v>
      </c>
      <c r="F160" s="1" t="s">
        <v>1428</v>
      </c>
      <c r="G160" s="1" t="s">
        <v>1310</v>
      </c>
      <c r="H160" s="1" t="s">
        <v>1311</v>
      </c>
      <c r="I160" s="1" t="s">
        <v>2098</v>
      </c>
      <c r="J160" s="1" t="s">
        <v>1313</v>
      </c>
      <c r="K160" s="1" t="s">
        <v>2098</v>
      </c>
      <c r="L160" s="1" t="s">
        <v>2098</v>
      </c>
      <c r="M160" s="1" t="s">
        <v>1314</v>
      </c>
      <c r="N160" s="1" t="s">
        <v>1314</v>
      </c>
      <c r="O160" s="1" t="s">
        <v>1315</v>
      </c>
      <c r="P160" s="1" t="s">
        <v>1316</v>
      </c>
      <c r="Q160" s="1" t="s">
        <v>1317</v>
      </c>
      <c r="R160" s="1" t="s">
        <v>2099</v>
      </c>
      <c r="S160" s="1" t="s">
        <v>1319</v>
      </c>
      <c r="T160" s="1" t="s">
        <v>1320</v>
      </c>
      <c r="U160" s="1" t="s">
        <v>1321</v>
      </c>
      <c r="V160" s="1" t="s">
        <v>1392</v>
      </c>
    </row>
    <row r="161" s="1" customFormat="1" spans="1:22">
      <c r="A161" s="3">
        <v>999225601500885</v>
      </c>
      <c r="B161" s="1" t="s">
        <v>1434</v>
      </c>
      <c r="C161" s="1" t="s">
        <v>2100</v>
      </c>
      <c r="D161" s="1" t="s">
        <v>2101</v>
      </c>
      <c r="E161" s="1" t="s">
        <v>2102</v>
      </c>
      <c r="F161" s="1" t="s">
        <v>1428</v>
      </c>
      <c r="G161" s="1" t="s">
        <v>1310</v>
      </c>
      <c r="H161" s="1" t="s">
        <v>1311</v>
      </c>
      <c r="I161" s="1" t="s">
        <v>2103</v>
      </c>
      <c r="J161" s="1" t="s">
        <v>1313</v>
      </c>
      <c r="K161" s="1" t="s">
        <v>2103</v>
      </c>
      <c r="L161" s="1" t="s">
        <v>2103</v>
      </c>
      <c r="M161" s="1" t="s">
        <v>1314</v>
      </c>
      <c r="N161" s="1" t="s">
        <v>1314</v>
      </c>
      <c r="O161" s="1" t="s">
        <v>1315</v>
      </c>
      <c r="P161" s="1" t="s">
        <v>1316</v>
      </c>
      <c r="Q161" s="1" t="s">
        <v>1317</v>
      </c>
      <c r="R161" s="1" t="s">
        <v>2104</v>
      </c>
      <c r="S161" s="1" t="s">
        <v>1319</v>
      </c>
      <c r="T161" s="1" t="s">
        <v>1320</v>
      </c>
      <c r="U161" s="1" t="s">
        <v>1321</v>
      </c>
      <c r="V161" s="1" t="s">
        <v>1392</v>
      </c>
    </row>
    <row r="162" s="1" customFormat="1" spans="1:22">
      <c r="A162" s="3">
        <v>999225603280084</v>
      </c>
      <c r="B162" s="1" t="s">
        <v>1434</v>
      </c>
      <c r="C162" s="1" t="s">
        <v>2105</v>
      </c>
      <c r="D162" s="1" t="s">
        <v>1325</v>
      </c>
      <c r="E162" s="1" t="s">
        <v>2106</v>
      </c>
      <c r="F162" s="1" t="s">
        <v>1327</v>
      </c>
      <c r="G162" s="1" t="s">
        <v>1310</v>
      </c>
      <c r="H162" s="1" t="s">
        <v>1311</v>
      </c>
      <c r="I162" s="1" t="s">
        <v>2107</v>
      </c>
      <c r="J162" s="1" t="s">
        <v>1313</v>
      </c>
      <c r="K162" s="1" t="s">
        <v>2107</v>
      </c>
      <c r="L162" s="1" t="s">
        <v>2107</v>
      </c>
      <c r="M162" s="1" t="s">
        <v>1314</v>
      </c>
      <c r="N162" s="1" t="s">
        <v>1314</v>
      </c>
      <c r="O162" s="1" t="s">
        <v>1315</v>
      </c>
      <c r="P162" s="1" t="s">
        <v>1316</v>
      </c>
      <c r="Q162" s="1" t="s">
        <v>1317</v>
      </c>
      <c r="R162" s="1" t="s">
        <v>2108</v>
      </c>
      <c r="S162" s="1" t="s">
        <v>1319</v>
      </c>
      <c r="T162" s="1" t="s">
        <v>1320</v>
      </c>
      <c r="U162" s="1" t="s">
        <v>1321</v>
      </c>
      <c r="V162" s="1" t="s">
        <v>1322</v>
      </c>
    </row>
    <row r="163" s="1" customFormat="1" spans="1:22">
      <c r="A163" s="3">
        <v>999225608499904</v>
      </c>
      <c r="B163" s="1" t="s">
        <v>1434</v>
      </c>
      <c r="C163" s="1" t="s">
        <v>2109</v>
      </c>
      <c r="D163" s="1" t="s">
        <v>2110</v>
      </c>
      <c r="E163" s="1" t="s">
        <v>2111</v>
      </c>
      <c r="F163" s="1" t="s">
        <v>1327</v>
      </c>
      <c r="G163" s="1" t="s">
        <v>1310</v>
      </c>
      <c r="H163" s="1" t="s">
        <v>1311</v>
      </c>
      <c r="I163" s="1" t="s">
        <v>2071</v>
      </c>
      <c r="J163" s="1" t="s">
        <v>1313</v>
      </c>
      <c r="K163" s="1" t="s">
        <v>2071</v>
      </c>
      <c r="L163" s="1" t="s">
        <v>2071</v>
      </c>
      <c r="M163" s="1" t="s">
        <v>1314</v>
      </c>
      <c r="N163" s="1" t="s">
        <v>1314</v>
      </c>
      <c r="O163" s="1" t="s">
        <v>1315</v>
      </c>
      <c r="P163" s="1" t="s">
        <v>1316</v>
      </c>
      <c r="Q163" s="1" t="s">
        <v>1317</v>
      </c>
      <c r="R163" s="1" t="s">
        <v>2112</v>
      </c>
      <c r="S163" s="1" t="s">
        <v>1319</v>
      </c>
      <c r="T163" s="1" t="s">
        <v>1320</v>
      </c>
      <c r="U163" s="1" t="s">
        <v>1321</v>
      </c>
      <c r="V163" s="1" t="s">
        <v>2113</v>
      </c>
    </row>
    <row r="164" s="1" customFormat="1" spans="1:22">
      <c r="A164" s="3">
        <v>999225610233904</v>
      </c>
      <c r="B164" s="1" t="s">
        <v>1434</v>
      </c>
      <c r="C164" s="1" t="s">
        <v>2114</v>
      </c>
      <c r="D164" s="1" t="s">
        <v>2115</v>
      </c>
      <c r="E164" s="1" t="s">
        <v>2116</v>
      </c>
      <c r="F164" s="1" t="s">
        <v>1327</v>
      </c>
      <c r="G164" s="1" t="s">
        <v>1310</v>
      </c>
      <c r="H164" s="1" t="s">
        <v>1311</v>
      </c>
      <c r="I164" s="1" t="s">
        <v>2117</v>
      </c>
      <c r="J164" s="1" t="s">
        <v>1313</v>
      </c>
      <c r="K164" s="1" t="s">
        <v>2117</v>
      </c>
      <c r="L164" s="1" t="s">
        <v>2117</v>
      </c>
      <c r="M164" s="1" t="s">
        <v>1314</v>
      </c>
      <c r="N164" s="1" t="s">
        <v>1314</v>
      </c>
      <c r="O164" s="1" t="s">
        <v>1315</v>
      </c>
      <c r="P164" s="1" t="s">
        <v>1316</v>
      </c>
      <c r="Q164" s="1" t="s">
        <v>1317</v>
      </c>
      <c r="R164" s="1" t="s">
        <v>2118</v>
      </c>
      <c r="S164" s="1" t="s">
        <v>1319</v>
      </c>
      <c r="T164" s="1" t="s">
        <v>1320</v>
      </c>
      <c r="U164" s="1" t="s">
        <v>1321</v>
      </c>
      <c r="V164" s="1" t="s">
        <v>1392</v>
      </c>
    </row>
    <row r="165" s="1" customFormat="1" spans="1:22">
      <c r="A165" s="3">
        <v>999225611689266</v>
      </c>
      <c r="B165" s="1" t="s">
        <v>1434</v>
      </c>
      <c r="C165" s="1" t="s">
        <v>2119</v>
      </c>
      <c r="D165" s="1" t="s">
        <v>2115</v>
      </c>
      <c r="E165" s="1" t="s">
        <v>2120</v>
      </c>
      <c r="F165" s="1" t="s">
        <v>1309</v>
      </c>
      <c r="G165" s="1" t="s">
        <v>1310</v>
      </c>
      <c r="H165" s="1" t="s">
        <v>1311</v>
      </c>
      <c r="I165" s="1" t="s">
        <v>2121</v>
      </c>
      <c r="J165" s="1" t="s">
        <v>1313</v>
      </c>
      <c r="K165" s="1" t="s">
        <v>2121</v>
      </c>
      <c r="L165" s="1" t="s">
        <v>2121</v>
      </c>
      <c r="M165" s="1" t="s">
        <v>1314</v>
      </c>
      <c r="N165" s="1" t="s">
        <v>1314</v>
      </c>
      <c r="O165" s="1" t="s">
        <v>1315</v>
      </c>
      <c r="P165" s="1" t="s">
        <v>1316</v>
      </c>
      <c r="Q165" s="1" t="s">
        <v>1317</v>
      </c>
      <c r="R165" s="1" t="s">
        <v>2122</v>
      </c>
      <c r="S165" s="1" t="s">
        <v>1319</v>
      </c>
      <c r="T165" s="1" t="s">
        <v>1320</v>
      </c>
      <c r="U165" s="1" t="s">
        <v>1321</v>
      </c>
      <c r="V165" s="1" t="s">
        <v>1392</v>
      </c>
    </row>
    <row r="166" s="1" customFormat="1" spans="1:22">
      <c r="A166" s="3">
        <v>999225611894168</v>
      </c>
      <c r="B166" s="1" t="s">
        <v>1434</v>
      </c>
      <c r="C166" s="1" t="s">
        <v>2123</v>
      </c>
      <c r="D166" s="1" t="s">
        <v>1471</v>
      </c>
      <c r="E166" s="1" t="s">
        <v>2124</v>
      </c>
      <c r="F166" s="1" t="s">
        <v>1327</v>
      </c>
      <c r="G166" s="1" t="s">
        <v>1310</v>
      </c>
      <c r="H166" s="1" t="s">
        <v>1311</v>
      </c>
      <c r="I166" s="1" t="s">
        <v>2125</v>
      </c>
      <c r="J166" s="1" t="s">
        <v>1313</v>
      </c>
      <c r="K166" s="1" t="s">
        <v>2125</v>
      </c>
      <c r="L166" s="1" t="s">
        <v>2125</v>
      </c>
      <c r="M166" s="1" t="s">
        <v>1314</v>
      </c>
      <c r="N166" s="1" t="s">
        <v>1314</v>
      </c>
      <c r="O166" s="1" t="s">
        <v>1315</v>
      </c>
      <c r="P166" s="1" t="s">
        <v>1316</v>
      </c>
      <c r="Q166" s="1" t="s">
        <v>1317</v>
      </c>
      <c r="R166" s="1" t="s">
        <v>2126</v>
      </c>
      <c r="S166" s="1" t="s">
        <v>1319</v>
      </c>
      <c r="T166" s="1" t="s">
        <v>1320</v>
      </c>
      <c r="U166" s="1" t="s">
        <v>1321</v>
      </c>
      <c r="V166" s="1" t="s">
        <v>1322</v>
      </c>
    </row>
    <row r="167" s="1" customFormat="1" spans="1:22">
      <c r="A167" s="3">
        <v>999225612838307</v>
      </c>
      <c r="B167" s="1" t="s">
        <v>1365</v>
      </c>
      <c r="C167" s="1" t="s">
        <v>2127</v>
      </c>
      <c r="D167" s="1" t="s">
        <v>2040</v>
      </c>
      <c r="E167" s="1" t="s">
        <v>2128</v>
      </c>
      <c r="F167" s="1" t="s">
        <v>1327</v>
      </c>
      <c r="G167" s="1" t="s">
        <v>1310</v>
      </c>
      <c r="H167" s="1" t="s">
        <v>1311</v>
      </c>
      <c r="I167" s="1" t="s">
        <v>2129</v>
      </c>
      <c r="J167" s="1" t="s">
        <v>1313</v>
      </c>
      <c r="K167" s="1" t="s">
        <v>2129</v>
      </c>
      <c r="L167" s="1" t="s">
        <v>2129</v>
      </c>
      <c r="M167" s="1" t="s">
        <v>1314</v>
      </c>
      <c r="N167" s="1" t="s">
        <v>1314</v>
      </c>
      <c r="O167" s="1" t="s">
        <v>1315</v>
      </c>
      <c r="P167" s="1" t="s">
        <v>1316</v>
      </c>
      <c r="Q167" s="1" t="s">
        <v>1317</v>
      </c>
      <c r="R167" s="1" t="s">
        <v>2130</v>
      </c>
      <c r="S167" s="1" t="s">
        <v>1319</v>
      </c>
      <c r="T167" s="1" t="s">
        <v>1320</v>
      </c>
      <c r="U167" s="1" t="s">
        <v>1321</v>
      </c>
      <c r="V167" s="1" t="s">
        <v>1322</v>
      </c>
    </row>
    <row r="168" s="1" customFormat="1" spans="1:22">
      <c r="A168" s="3">
        <v>999225614828761</v>
      </c>
      <c r="B168" s="1" t="s">
        <v>1365</v>
      </c>
      <c r="C168" s="1" t="s">
        <v>2131</v>
      </c>
      <c r="D168" s="1" t="s">
        <v>2132</v>
      </c>
      <c r="E168" s="1" t="s">
        <v>2133</v>
      </c>
      <c r="F168" s="1" t="s">
        <v>1309</v>
      </c>
      <c r="G168" s="1" t="s">
        <v>1310</v>
      </c>
      <c r="H168" s="1" t="s">
        <v>1311</v>
      </c>
      <c r="I168" s="1" t="s">
        <v>2134</v>
      </c>
      <c r="J168" s="1" t="s">
        <v>1313</v>
      </c>
      <c r="K168" s="1" t="s">
        <v>2134</v>
      </c>
      <c r="L168" s="1" t="s">
        <v>2134</v>
      </c>
      <c r="M168" s="1" t="s">
        <v>1314</v>
      </c>
      <c r="N168" s="1" t="s">
        <v>1314</v>
      </c>
      <c r="O168" s="1" t="s">
        <v>1315</v>
      </c>
      <c r="P168" s="1" t="s">
        <v>1316</v>
      </c>
      <c r="Q168" s="1" t="s">
        <v>1317</v>
      </c>
      <c r="R168" s="1" t="s">
        <v>2135</v>
      </c>
      <c r="S168" s="1" t="s">
        <v>1319</v>
      </c>
      <c r="T168" s="1" t="s">
        <v>1320</v>
      </c>
      <c r="U168" s="1" t="s">
        <v>1321</v>
      </c>
      <c r="V168" s="1" t="s">
        <v>1322</v>
      </c>
    </row>
    <row r="169" s="1" customFormat="1" spans="1:22">
      <c r="A169" s="3">
        <v>999225615011245</v>
      </c>
      <c r="B169" s="1" t="s">
        <v>1365</v>
      </c>
      <c r="C169" s="1" t="s">
        <v>2136</v>
      </c>
      <c r="D169" s="1" t="s">
        <v>2115</v>
      </c>
      <c r="E169" s="1" t="s">
        <v>2137</v>
      </c>
      <c r="F169" s="1" t="s">
        <v>1309</v>
      </c>
      <c r="G169" s="1" t="s">
        <v>1310</v>
      </c>
      <c r="H169" s="1" t="s">
        <v>1311</v>
      </c>
      <c r="I169" s="1" t="s">
        <v>2121</v>
      </c>
      <c r="J169" s="1" t="s">
        <v>1313</v>
      </c>
      <c r="K169" s="1" t="s">
        <v>2121</v>
      </c>
      <c r="L169" s="1" t="s">
        <v>2121</v>
      </c>
      <c r="M169" s="1" t="s">
        <v>1314</v>
      </c>
      <c r="N169" s="1" t="s">
        <v>1314</v>
      </c>
      <c r="O169" s="1" t="s">
        <v>1315</v>
      </c>
      <c r="P169" s="1" t="s">
        <v>1316</v>
      </c>
      <c r="Q169" s="1" t="s">
        <v>1317</v>
      </c>
      <c r="R169" s="1" t="s">
        <v>2138</v>
      </c>
      <c r="S169" s="1" t="s">
        <v>1319</v>
      </c>
      <c r="T169" s="1" t="s">
        <v>1320</v>
      </c>
      <c r="U169" s="1" t="s">
        <v>1321</v>
      </c>
      <c r="V169" s="1" t="s">
        <v>1392</v>
      </c>
    </row>
    <row r="170" s="1" customFormat="1" spans="1:22">
      <c r="A170" s="3">
        <v>999225615034608</v>
      </c>
      <c r="B170" s="1" t="s">
        <v>1365</v>
      </c>
      <c r="C170" s="1" t="s">
        <v>2139</v>
      </c>
      <c r="D170" s="1" t="s">
        <v>2026</v>
      </c>
      <c r="E170" s="1" t="s">
        <v>2140</v>
      </c>
      <c r="F170" s="1" t="s">
        <v>1309</v>
      </c>
      <c r="G170" s="1" t="s">
        <v>1310</v>
      </c>
      <c r="H170" s="1" t="s">
        <v>1311</v>
      </c>
      <c r="I170" s="1" t="s">
        <v>2141</v>
      </c>
      <c r="J170" s="1" t="s">
        <v>1313</v>
      </c>
      <c r="K170" s="1" t="s">
        <v>2141</v>
      </c>
      <c r="L170" s="1" t="s">
        <v>2141</v>
      </c>
      <c r="M170" s="1" t="s">
        <v>1314</v>
      </c>
      <c r="N170" s="1" t="s">
        <v>1314</v>
      </c>
      <c r="O170" s="1" t="s">
        <v>1315</v>
      </c>
      <c r="P170" s="1" t="s">
        <v>1316</v>
      </c>
      <c r="Q170" s="1" t="s">
        <v>1317</v>
      </c>
      <c r="R170" s="1" t="s">
        <v>2142</v>
      </c>
      <c r="S170" s="1" t="s">
        <v>1319</v>
      </c>
      <c r="T170" s="1" t="s">
        <v>1320</v>
      </c>
      <c r="U170" s="1" t="s">
        <v>1321</v>
      </c>
      <c r="V170" s="1" t="s">
        <v>1322</v>
      </c>
    </row>
    <row r="171" s="1" customFormat="1" spans="1:22">
      <c r="A171" s="3">
        <v>999225616896172</v>
      </c>
      <c r="B171" s="1" t="s">
        <v>1365</v>
      </c>
      <c r="C171" s="1" t="s">
        <v>2143</v>
      </c>
      <c r="D171" s="1" t="s">
        <v>2144</v>
      </c>
      <c r="E171" s="1" t="s">
        <v>2145</v>
      </c>
      <c r="F171" s="1" t="s">
        <v>1428</v>
      </c>
      <c r="G171" s="1" t="s">
        <v>1310</v>
      </c>
      <c r="H171" s="1" t="s">
        <v>1311</v>
      </c>
      <c r="I171" s="1" t="s">
        <v>2146</v>
      </c>
      <c r="J171" s="1" t="s">
        <v>1313</v>
      </c>
      <c r="K171" s="1" t="s">
        <v>2146</v>
      </c>
      <c r="L171" s="1" t="s">
        <v>2146</v>
      </c>
      <c r="M171" s="1" t="s">
        <v>1314</v>
      </c>
      <c r="N171" s="1" t="s">
        <v>1314</v>
      </c>
      <c r="O171" s="1" t="s">
        <v>1315</v>
      </c>
      <c r="P171" s="1" t="s">
        <v>1316</v>
      </c>
      <c r="Q171" s="1" t="s">
        <v>1317</v>
      </c>
      <c r="R171" s="1" t="s">
        <v>2147</v>
      </c>
      <c r="S171" s="1" t="s">
        <v>1319</v>
      </c>
      <c r="T171" s="1" t="s">
        <v>1320</v>
      </c>
      <c r="U171" s="1" t="s">
        <v>1321</v>
      </c>
      <c r="V171" s="1" t="s">
        <v>1322</v>
      </c>
    </row>
    <row r="172" s="1" customFormat="1" spans="1:22">
      <c r="A172" s="3">
        <v>999225617507785</v>
      </c>
      <c r="B172" s="1" t="s">
        <v>1365</v>
      </c>
      <c r="C172" s="1" t="s">
        <v>2148</v>
      </c>
      <c r="D172" s="1" t="s">
        <v>2040</v>
      </c>
      <c r="E172" s="1" t="s">
        <v>2149</v>
      </c>
      <c r="F172" s="1" t="s">
        <v>1327</v>
      </c>
      <c r="G172" s="1" t="s">
        <v>1310</v>
      </c>
      <c r="H172" s="1" t="s">
        <v>1311</v>
      </c>
      <c r="I172" s="1" t="s">
        <v>2129</v>
      </c>
      <c r="J172" s="1" t="s">
        <v>1313</v>
      </c>
      <c r="K172" s="1" t="s">
        <v>2129</v>
      </c>
      <c r="L172" s="1" t="s">
        <v>2129</v>
      </c>
      <c r="M172" s="1" t="s">
        <v>1314</v>
      </c>
      <c r="N172" s="1" t="s">
        <v>1314</v>
      </c>
      <c r="O172" s="1" t="s">
        <v>1315</v>
      </c>
      <c r="P172" s="1" t="s">
        <v>1316</v>
      </c>
      <c r="Q172" s="1" t="s">
        <v>1317</v>
      </c>
      <c r="R172" s="1" t="s">
        <v>2150</v>
      </c>
      <c r="S172" s="1" t="s">
        <v>1319</v>
      </c>
      <c r="T172" s="1" t="s">
        <v>1320</v>
      </c>
      <c r="U172" s="1" t="s">
        <v>1321</v>
      </c>
      <c r="V172" s="1" t="s">
        <v>1322</v>
      </c>
    </row>
    <row r="173" s="1" customFormat="1" spans="1:22">
      <c r="A173" s="3">
        <v>999225617722681</v>
      </c>
      <c r="B173" s="1" t="s">
        <v>1365</v>
      </c>
      <c r="C173" s="1" t="s">
        <v>2151</v>
      </c>
      <c r="D173" s="1" t="s">
        <v>2040</v>
      </c>
      <c r="E173" s="1" t="s">
        <v>2152</v>
      </c>
      <c r="F173" s="1" t="s">
        <v>1365</v>
      </c>
      <c r="G173" s="1" t="s">
        <v>1310</v>
      </c>
      <c r="H173" s="1" t="s">
        <v>1311</v>
      </c>
      <c r="I173" s="1" t="s">
        <v>2153</v>
      </c>
      <c r="J173" s="1" t="s">
        <v>1313</v>
      </c>
      <c r="K173" s="1" t="s">
        <v>2153</v>
      </c>
      <c r="L173" s="1" t="s">
        <v>2153</v>
      </c>
      <c r="M173" s="1" t="s">
        <v>1314</v>
      </c>
      <c r="N173" s="1" t="s">
        <v>1314</v>
      </c>
      <c r="O173" s="1" t="s">
        <v>1315</v>
      </c>
      <c r="P173" s="1" t="s">
        <v>1316</v>
      </c>
      <c r="Q173" s="1" t="s">
        <v>1317</v>
      </c>
      <c r="R173" s="1" t="s">
        <v>2154</v>
      </c>
      <c r="S173" s="1" t="s">
        <v>1319</v>
      </c>
      <c r="T173" s="1" t="s">
        <v>1320</v>
      </c>
      <c r="U173" s="1" t="s">
        <v>1321</v>
      </c>
      <c r="V173" s="1" t="s">
        <v>1322</v>
      </c>
    </row>
    <row r="174" s="1" customFormat="1" spans="1:22">
      <c r="A174" s="3">
        <v>999225617993308</v>
      </c>
      <c r="B174" s="1" t="s">
        <v>1365</v>
      </c>
      <c r="C174" s="1" t="s">
        <v>2155</v>
      </c>
      <c r="D174" s="1" t="s">
        <v>2156</v>
      </c>
      <c r="E174" s="1" t="s">
        <v>2157</v>
      </c>
      <c r="F174" s="1" t="s">
        <v>1309</v>
      </c>
      <c r="G174" s="1" t="s">
        <v>1310</v>
      </c>
      <c r="H174" s="1" t="s">
        <v>1311</v>
      </c>
      <c r="I174" s="1" t="s">
        <v>2158</v>
      </c>
      <c r="J174" s="1" t="s">
        <v>1313</v>
      </c>
      <c r="K174" s="1" t="s">
        <v>2158</v>
      </c>
      <c r="L174" s="1" t="s">
        <v>2158</v>
      </c>
      <c r="M174" s="1" t="s">
        <v>1314</v>
      </c>
      <c r="N174" s="1" t="s">
        <v>1314</v>
      </c>
      <c r="O174" s="1" t="s">
        <v>1315</v>
      </c>
      <c r="P174" s="1" t="s">
        <v>1316</v>
      </c>
      <c r="Q174" s="1" t="s">
        <v>1317</v>
      </c>
      <c r="R174" s="1" t="s">
        <v>2159</v>
      </c>
      <c r="S174" s="1" t="s">
        <v>1319</v>
      </c>
      <c r="T174" s="1" t="s">
        <v>1320</v>
      </c>
      <c r="U174" s="1" t="s">
        <v>1321</v>
      </c>
      <c r="V174" s="1" t="s">
        <v>1322</v>
      </c>
    </row>
    <row r="175" s="1" customFormat="1" spans="1:22">
      <c r="A175" s="3">
        <v>999225618252879</v>
      </c>
      <c r="B175" s="1" t="s">
        <v>1365</v>
      </c>
      <c r="C175" s="1" t="s">
        <v>2160</v>
      </c>
      <c r="D175" s="1" t="s">
        <v>1665</v>
      </c>
      <c r="E175" s="1" t="s">
        <v>2161</v>
      </c>
      <c r="F175" s="1" t="s">
        <v>1428</v>
      </c>
      <c r="G175" s="1" t="s">
        <v>1310</v>
      </c>
      <c r="H175" s="1" t="s">
        <v>1311</v>
      </c>
      <c r="I175" s="1" t="s">
        <v>2162</v>
      </c>
      <c r="J175" s="1" t="s">
        <v>1313</v>
      </c>
      <c r="K175" s="1" t="s">
        <v>2162</v>
      </c>
      <c r="L175" s="1" t="s">
        <v>2162</v>
      </c>
      <c r="M175" s="1" t="s">
        <v>1314</v>
      </c>
      <c r="N175" s="1" t="s">
        <v>1314</v>
      </c>
      <c r="O175" s="1" t="s">
        <v>1315</v>
      </c>
      <c r="P175" s="1" t="s">
        <v>1316</v>
      </c>
      <c r="Q175" s="1" t="s">
        <v>1317</v>
      </c>
      <c r="R175" s="1" t="s">
        <v>2163</v>
      </c>
      <c r="S175" s="1" t="s">
        <v>1319</v>
      </c>
      <c r="T175" s="1" t="s">
        <v>1320</v>
      </c>
      <c r="U175" s="1" t="s">
        <v>1321</v>
      </c>
      <c r="V175" s="1" t="s">
        <v>1604</v>
      </c>
    </row>
    <row r="176" s="1" customFormat="1" spans="1:22">
      <c r="A176" s="3">
        <v>999225618536395</v>
      </c>
      <c r="B176" s="1" t="s">
        <v>1365</v>
      </c>
      <c r="C176" s="1" t="s">
        <v>2164</v>
      </c>
      <c r="D176" s="1" t="s">
        <v>2165</v>
      </c>
      <c r="E176" s="1" t="s">
        <v>2166</v>
      </c>
      <c r="F176" s="1" t="s">
        <v>1309</v>
      </c>
      <c r="G176" s="1" t="s">
        <v>1310</v>
      </c>
      <c r="H176" s="1" t="s">
        <v>1311</v>
      </c>
      <c r="I176" s="1" t="s">
        <v>2167</v>
      </c>
      <c r="J176" s="1" t="s">
        <v>1313</v>
      </c>
      <c r="K176" s="1" t="s">
        <v>2167</v>
      </c>
      <c r="L176" s="1" t="s">
        <v>2167</v>
      </c>
      <c r="M176" s="1" t="s">
        <v>1314</v>
      </c>
      <c r="N176" s="1" t="s">
        <v>1314</v>
      </c>
      <c r="O176" s="1" t="s">
        <v>1315</v>
      </c>
      <c r="P176" s="1" t="s">
        <v>1316</v>
      </c>
      <c r="Q176" s="1" t="s">
        <v>1317</v>
      </c>
      <c r="R176" s="1" t="s">
        <v>2168</v>
      </c>
      <c r="S176" s="1" t="s">
        <v>1319</v>
      </c>
      <c r="T176" s="1" t="s">
        <v>1320</v>
      </c>
      <c r="U176" s="1" t="s">
        <v>1321</v>
      </c>
      <c r="V176" s="1" t="s">
        <v>1322</v>
      </c>
    </row>
    <row r="177" s="1" customFormat="1" spans="1:22">
      <c r="A177" s="3">
        <v>999225620662078</v>
      </c>
      <c r="B177" s="1" t="s">
        <v>1365</v>
      </c>
      <c r="C177" s="1" t="s">
        <v>2169</v>
      </c>
      <c r="D177" s="1" t="s">
        <v>2170</v>
      </c>
      <c r="E177" s="1" t="s">
        <v>2171</v>
      </c>
      <c r="F177" s="1" t="s">
        <v>1309</v>
      </c>
      <c r="G177" s="1" t="s">
        <v>1310</v>
      </c>
      <c r="H177" s="1" t="s">
        <v>1311</v>
      </c>
      <c r="I177" s="1" t="s">
        <v>2172</v>
      </c>
      <c r="J177" s="1" t="s">
        <v>1313</v>
      </c>
      <c r="K177" s="1" t="s">
        <v>2172</v>
      </c>
      <c r="L177" s="1" t="s">
        <v>2172</v>
      </c>
      <c r="M177" s="1" t="s">
        <v>1314</v>
      </c>
      <c r="N177" s="1" t="s">
        <v>1314</v>
      </c>
      <c r="O177" s="1" t="s">
        <v>1315</v>
      </c>
      <c r="P177" s="1" t="s">
        <v>1316</v>
      </c>
      <c r="Q177" s="1" t="s">
        <v>1317</v>
      </c>
      <c r="R177" s="1" t="s">
        <v>2173</v>
      </c>
      <c r="S177" s="1" t="s">
        <v>1319</v>
      </c>
      <c r="T177" s="1" t="s">
        <v>1320</v>
      </c>
      <c r="U177" s="1" t="s">
        <v>1321</v>
      </c>
      <c r="V177" s="1" t="s">
        <v>1392</v>
      </c>
    </row>
    <row r="178" s="1" customFormat="1" spans="1:22">
      <c r="A178" s="3">
        <v>999225621685916</v>
      </c>
      <c r="B178" s="1" t="s">
        <v>1365</v>
      </c>
      <c r="C178" s="1" t="s">
        <v>2174</v>
      </c>
      <c r="D178" s="1" t="s">
        <v>1471</v>
      </c>
      <c r="E178" s="1" t="s">
        <v>2175</v>
      </c>
      <c r="F178" s="1" t="s">
        <v>1327</v>
      </c>
      <c r="G178" s="1" t="s">
        <v>1310</v>
      </c>
      <c r="H178" s="1" t="s">
        <v>1311</v>
      </c>
      <c r="I178" s="1" t="s">
        <v>2176</v>
      </c>
      <c r="J178" s="1" t="s">
        <v>1313</v>
      </c>
      <c r="K178" s="1" t="s">
        <v>2176</v>
      </c>
      <c r="L178" s="1" t="s">
        <v>2176</v>
      </c>
      <c r="M178" s="1" t="s">
        <v>1314</v>
      </c>
      <c r="N178" s="1" t="s">
        <v>1314</v>
      </c>
      <c r="O178" s="1" t="s">
        <v>1315</v>
      </c>
      <c r="P178" s="1" t="s">
        <v>1316</v>
      </c>
      <c r="Q178" s="1" t="s">
        <v>1317</v>
      </c>
      <c r="R178" s="1" t="s">
        <v>2177</v>
      </c>
      <c r="S178" s="1" t="s">
        <v>1319</v>
      </c>
      <c r="T178" s="1" t="s">
        <v>1320</v>
      </c>
      <c r="U178" s="1" t="s">
        <v>1321</v>
      </c>
      <c r="V178" s="1" t="s">
        <v>1322</v>
      </c>
    </row>
    <row r="179" s="1" customFormat="1" spans="1:22">
      <c r="A179" s="3">
        <v>999225624111530</v>
      </c>
      <c r="B179" s="1" t="s">
        <v>1365</v>
      </c>
      <c r="C179" s="1" t="s">
        <v>2178</v>
      </c>
      <c r="D179" s="1" t="s">
        <v>1968</v>
      </c>
      <c r="E179" s="1" t="s">
        <v>2179</v>
      </c>
      <c r="F179" s="1" t="s">
        <v>1428</v>
      </c>
      <c r="G179" s="1" t="s">
        <v>1310</v>
      </c>
      <c r="H179" s="1" t="s">
        <v>1311</v>
      </c>
      <c r="I179" s="1" t="s">
        <v>2180</v>
      </c>
      <c r="J179" s="1" t="s">
        <v>1313</v>
      </c>
      <c r="K179" s="1" t="s">
        <v>2180</v>
      </c>
      <c r="L179" s="1" t="s">
        <v>2180</v>
      </c>
      <c r="M179" s="1" t="s">
        <v>1314</v>
      </c>
      <c r="N179" s="1" t="s">
        <v>1314</v>
      </c>
      <c r="O179" s="1" t="s">
        <v>1315</v>
      </c>
      <c r="P179" s="1" t="s">
        <v>1316</v>
      </c>
      <c r="Q179" s="1" t="s">
        <v>1317</v>
      </c>
      <c r="R179" s="1" t="s">
        <v>2181</v>
      </c>
      <c r="S179" s="1" t="s">
        <v>1319</v>
      </c>
      <c r="T179" s="1" t="s">
        <v>1320</v>
      </c>
      <c r="U179" s="1" t="s">
        <v>1321</v>
      </c>
      <c r="V179" s="1" t="s">
        <v>1322</v>
      </c>
    </row>
    <row r="180" s="1" customFormat="1" spans="1:22">
      <c r="A180" s="3">
        <v>999225624560190</v>
      </c>
      <c r="B180" s="1" t="s">
        <v>1365</v>
      </c>
      <c r="C180" s="1" t="s">
        <v>2182</v>
      </c>
      <c r="D180" s="1" t="s">
        <v>1552</v>
      </c>
      <c r="E180" s="1" t="s">
        <v>1553</v>
      </c>
      <c r="F180" s="1" t="s">
        <v>1309</v>
      </c>
      <c r="G180" s="1" t="s">
        <v>1310</v>
      </c>
      <c r="H180" s="1" t="s">
        <v>1311</v>
      </c>
      <c r="I180" s="1" t="s">
        <v>2183</v>
      </c>
      <c r="J180" s="1" t="s">
        <v>1313</v>
      </c>
      <c r="K180" s="1" t="s">
        <v>2183</v>
      </c>
      <c r="L180" s="1" t="s">
        <v>2183</v>
      </c>
      <c r="M180" s="1" t="s">
        <v>1314</v>
      </c>
      <c r="N180" s="1" t="s">
        <v>1314</v>
      </c>
      <c r="O180" s="1" t="s">
        <v>1315</v>
      </c>
      <c r="P180" s="1" t="s">
        <v>1316</v>
      </c>
      <c r="Q180" s="1" t="s">
        <v>1317</v>
      </c>
      <c r="R180" s="1" t="s">
        <v>2184</v>
      </c>
      <c r="S180" s="1" t="s">
        <v>1319</v>
      </c>
      <c r="T180" s="1" t="s">
        <v>1320</v>
      </c>
      <c r="U180" s="1" t="s">
        <v>1321</v>
      </c>
      <c r="V180" s="1" t="s">
        <v>1322</v>
      </c>
    </row>
    <row r="181" s="1" customFormat="1" spans="1:22">
      <c r="A181" s="3">
        <v>999225624757513</v>
      </c>
      <c r="B181" s="1" t="s">
        <v>1365</v>
      </c>
      <c r="C181" s="1" t="s">
        <v>2185</v>
      </c>
      <c r="D181" s="1" t="s">
        <v>1744</v>
      </c>
      <c r="E181" s="1" t="s">
        <v>2186</v>
      </c>
      <c r="F181" s="1" t="s">
        <v>1428</v>
      </c>
      <c r="G181" s="1" t="s">
        <v>1310</v>
      </c>
      <c r="H181" s="1" t="s">
        <v>1311</v>
      </c>
      <c r="I181" s="1" t="s">
        <v>2086</v>
      </c>
      <c r="J181" s="1" t="s">
        <v>1313</v>
      </c>
      <c r="K181" s="1" t="s">
        <v>2086</v>
      </c>
      <c r="L181" s="1" t="s">
        <v>2086</v>
      </c>
      <c r="M181" s="1" t="s">
        <v>1314</v>
      </c>
      <c r="N181" s="1" t="s">
        <v>1314</v>
      </c>
      <c r="O181" s="1" t="s">
        <v>1315</v>
      </c>
      <c r="P181" s="1" t="s">
        <v>1316</v>
      </c>
      <c r="Q181" s="1" t="s">
        <v>1317</v>
      </c>
      <c r="R181" s="1" t="s">
        <v>2187</v>
      </c>
      <c r="S181" s="1" t="s">
        <v>1319</v>
      </c>
      <c r="T181" s="1" t="s">
        <v>1320</v>
      </c>
      <c r="U181" s="1" t="s">
        <v>1321</v>
      </c>
      <c r="V181" s="1" t="s">
        <v>1322</v>
      </c>
    </row>
    <row r="182" s="1" customFormat="1" spans="1:22">
      <c r="A182" s="3">
        <v>999225632687533</v>
      </c>
      <c r="B182" s="1" t="s">
        <v>1365</v>
      </c>
      <c r="C182" s="1" t="s">
        <v>2188</v>
      </c>
      <c r="D182" s="1" t="s">
        <v>1621</v>
      </c>
      <c r="E182" s="1" t="s">
        <v>2189</v>
      </c>
      <c r="F182" s="1" t="s">
        <v>1327</v>
      </c>
      <c r="G182" s="1" t="s">
        <v>1310</v>
      </c>
      <c r="H182" s="1" t="s">
        <v>1311</v>
      </c>
      <c r="I182" s="1" t="s">
        <v>2190</v>
      </c>
      <c r="J182" s="1" t="s">
        <v>1313</v>
      </c>
      <c r="K182" s="1" t="s">
        <v>2190</v>
      </c>
      <c r="L182" s="1" t="s">
        <v>2190</v>
      </c>
      <c r="M182" s="1" t="s">
        <v>1314</v>
      </c>
      <c r="N182" s="1" t="s">
        <v>1314</v>
      </c>
      <c r="O182" s="1" t="s">
        <v>1315</v>
      </c>
      <c r="P182" s="1" t="s">
        <v>1316</v>
      </c>
      <c r="Q182" s="1" t="s">
        <v>1317</v>
      </c>
      <c r="R182" s="1" t="s">
        <v>2191</v>
      </c>
      <c r="S182" s="1" t="s">
        <v>1319</v>
      </c>
      <c r="T182" s="1" t="s">
        <v>1320</v>
      </c>
      <c r="U182" s="1" t="s">
        <v>1321</v>
      </c>
      <c r="V182" s="1" t="s">
        <v>1322</v>
      </c>
    </row>
    <row r="183" s="1" customFormat="1" spans="1:22">
      <c r="A183" s="3">
        <v>999225633067000</v>
      </c>
      <c r="B183" s="1" t="s">
        <v>1365</v>
      </c>
      <c r="C183" s="1" t="s">
        <v>2192</v>
      </c>
      <c r="D183" s="1" t="s">
        <v>2193</v>
      </c>
      <c r="E183" s="1" t="s">
        <v>2194</v>
      </c>
      <c r="F183" s="1" t="s">
        <v>1309</v>
      </c>
      <c r="G183" s="1" t="s">
        <v>1310</v>
      </c>
      <c r="H183" s="1" t="s">
        <v>1311</v>
      </c>
      <c r="I183" s="1" t="s">
        <v>1541</v>
      </c>
      <c r="J183" s="1" t="s">
        <v>1313</v>
      </c>
      <c r="K183" s="1" t="s">
        <v>1541</v>
      </c>
      <c r="L183" s="1" t="s">
        <v>1541</v>
      </c>
      <c r="M183" s="1" t="s">
        <v>1314</v>
      </c>
      <c r="N183" s="1" t="s">
        <v>1314</v>
      </c>
      <c r="O183" s="1" t="s">
        <v>1315</v>
      </c>
      <c r="P183" s="1" t="s">
        <v>1316</v>
      </c>
      <c r="Q183" s="1" t="s">
        <v>1317</v>
      </c>
      <c r="R183" s="1" t="s">
        <v>2195</v>
      </c>
      <c r="S183" s="1" t="s">
        <v>1319</v>
      </c>
      <c r="T183" s="1" t="s">
        <v>1320</v>
      </c>
      <c r="U183" s="1" t="s">
        <v>1321</v>
      </c>
      <c r="V183" s="1" t="s">
        <v>1322</v>
      </c>
    </row>
    <row r="184" s="1" customFormat="1" spans="1:22">
      <c r="A184" s="3">
        <v>999225634903145</v>
      </c>
      <c r="B184" s="1" t="s">
        <v>1365</v>
      </c>
      <c r="C184" s="1" t="s">
        <v>2196</v>
      </c>
      <c r="D184" s="1" t="s">
        <v>1471</v>
      </c>
      <c r="E184" s="1" t="s">
        <v>2197</v>
      </c>
      <c r="F184" s="1" t="s">
        <v>1309</v>
      </c>
      <c r="G184" s="1" t="s">
        <v>1310</v>
      </c>
      <c r="H184" s="1" t="s">
        <v>1311</v>
      </c>
      <c r="I184" s="1" t="s">
        <v>2198</v>
      </c>
      <c r="J184" s="1" t="s">
        <v>1313</v>
      </c>
      <c r="K184" s="1" t="s">
        <v>2198</v>
      </c>
      <c r="L184" s="1" t="s">
        <v>2198</v>
      </c>
      <c r="M184" s="1" t="s">
        <v>1314</v>
      </c>
      <c r="N184" s="1" t="s">
        <v>1314</v>
      </c>
      <c r="O184" s="1" t="s">
        <v>1315</v>
      </c>
      <c r="P184" s="1" t="s">
        <v>1316</v>
      </c>
      <c r="Q184" s="1" t="s">
        <v>1317</v>
      </c>
      <c r="R184" s="1" t="s">
        <v>2199</v>
      </c>
      <c r="S184" s="1" t="s">
        <v>1319</v>
      </c>
      <c r="T184" s="1" t="s">
        <v>1320</v>
      </c>
      <c r="U184" s="1" t="s">
        <v>1321</v>
      </c>
      <c r="V184" s="1" t="s">
        <v>1322</v>
      </c>
    </row>
    <row r="185" s="1" customFormat="1" spans="1:22">
      <c r="A185" s="3">
        <v>999225637699847</v>
      </c>
      <c r="B185" s="1" t="s">
        <v>1327</v>
      </c>
      <c r="C185" s="1" t="s">
        <v>2200</v>
      </c>
      <c r="D185" s="1" t="s">
        <v>1325</v>
      </c>
      <c r="E185" s="1" t="s">
        <v>2201</v>
      </c>
      <c r="F185" s="1" t="s">
        <v>1309</v>
      </c>
      <c r="G185" s="1" t="s">
        <v>1310</v>
      </c>
      <c r="H185" s="1" t="s">
        <v>1311</v>
      </c>
      <c r="I185" s="1" t="s">
        <v>2202</v>
      </c>
      <c r="J185" s="1" t="s">
        <v>1313</v>
      </c>
      <c r="K185" s="1" t="s">
        <v>2202</v>
      </c>
      <c r="L185" s="1" t="s">
        <v>2202</v>
      </c>
      <c r="M185" s="1" t="s">
        <v>1314</v>
      </c>
      <c r="N185" s="1" t="s">
        <v>1314</v>
      </c>
      <c r="O185" s="1" t="s">
        <v>1315</v>
      </c>
      <c r="P185" s="1" t="s">
        <v>1316</v>
      </c>
      <c r="Q185" s="1" t="s">
        <v>1317</v>
      </c>
      <c r="R185" s="1" t="s">
        <v>2203</v>
      </c>
      <c r="S185" s="1" t="s">
        <v>1319</v>
      </c>
      <c r="T185" s="1" t="s">
        <v>1320</v>
      </c>
      <c r="U185" s="1" t="s">
        <v>1321</v>
      </c>
      <c r="V185" s="1" t="s">
        <v>1322</v>
      </c>
    </row>
    <row r="186" s="1" customFormat="1" spans="1:22">
      <c r="A186" s="3">
        <v>999225637956592</v>
      </c>
      <c r="B186" s="1" t="s">
        <v>1327</v>
      </c>
      <c r="C186" s="1" t="s">
        <v>2204</v>
      </c>
      <c r="D186" s="1" t="s">
        <v>2040</v>
      </c>
      <c r="E186" s="1" t="s">
        <v>2205</v>
      </c>
      <c r="F186" s="1" t="s">
        <v>1309</v>
      </c>
      <c r="G186" s="1" t="s">
        <v>1310</v>
      </c>
      <c r="H186" s="1" t="s">
        <v>1311</v>
      </c>
      <c r="I186" s="1" t="s">
        <v>2206</v>
      </c>
      <c r="J186" s="1" t="s">
        <v>1313</v>
      </c>
      <c r="K186" s="1" t="s">
        <v>2206</v>
      </c>
      <c r="L186" s="1" t="s">
        <v>2206</v>
      </c>
      <c r="M186" s="1" t="s">
        <v>1314</v>
      </c>
      <c r="N186" s="1" t="s">
        <v>1314</v>
      </c>
      <c r="O186" s="1" t="s">
        <v>1315</v>
      </c>
      <c r="P186" s="1" t="s">
        <v>1316</v>
      </c>
      <c r="Q186" s="1" t="s">
        <v>1317</v>
      </c>
      <c r="R186" s="1" t="s">
        <v>2207</v>
      </c>
      <c r="S186" s="1" t="s">
        <v>1319</v>
      </c>
      <c r="T186" s="1" t="s">
        <v>1320</v>
      </c>
      <c r="U186" s="1" t="s">
        <v>1321</v>
      </c>
      <c r="V186" s="1" t="s">
        <v>1322</v>
      </c>
    </row>
    <row r="187" s="1" customFormat="1" spans="1:22">
      <c r="A187" s="3">
        <v>999225638322276</v>
      </c>
      <c r="B187" s="1" t="s">
        <v>1327</v>
      </c>
      <c r="C187" s="1" t="s">
        <v>2208</v>
      </c>
      <c r="D187" s="1" t="s">
        <v>2209</v>
      </c>
      <c r="E187" s="1" t="s">
        <v>2210</v>
      </c>
      <c r="F187" s="1" t="s">
        <v>1327</v>
      </c>
      <c r="G187" s="1" t="s">
        <v>1310</v>
      </c>
      <c r="H187" s="1" t="s">
        <v>1311</v>
      </c>
      <c r="I187" s="1" t="s">
        <v>2211</v>
      </c>
      <c r="J187" s="1" t="s">
        <v>1313</v>
      </c>
      <c r="K187" s="1" t="s">
        <v>2211</v>
      </c>
      <c r="L187" s="1" t="s">
        <v>2211</v>
      </c>
      <c r="M187" s="1" t="s">
        <v>1314</v>
      </c>
      <c r="N187" s="1" t="s">
        <v>1314</v>
      </c>
      <c r="O187" s="1" t="s">
        <v>1315</v>
      </c>
      <c r="P187" s="1" t="s">
        <v>1316</v>
      </c>
      <c r="Q187" s="1" t="s">
        <v>1317</v>
      </c>
      <c r="R187" s="1" t="s">
        <v>2212</v>
      </c>
      <c r="S187" s="1" t="s">
        <v>1319</v>
      </c>
      <c r="T187" s="1" t="s">
        <v>1320</v>
      </c>
      <c r="U187" s="1" t="s">
        <v>1321</v>
      </c>
      <c r="V187" s="1" t="s">
        <v>2113</v>
      </c>
    </row>
    <row r="188" s="1" customFormat="1" spans="1:22">
      <c r="A188" s="3">
        <v>999225640440870</v>
      </c>
      <c r="B188" s="1" t="s">
        <v>1327</v>
      </c>
      <c r="C188" s="1" t="s">
        <v>2213</v>
      </c>
      <c r="D188" s="1" t="s">
        <v>2214</v>
      </c>
      <c r="E188" s="1" t="s">
        <v>2215</v>
      </c>
      <c r="F188" s="1" t="s">
        <v>1309</v>
      </c>
      <c r="G188" s="1" t="s">
        <v>1310</v>
      </c>
      <c r="H188" s="1" t="s">
        <v>1311</v>
      </c>
      <c r="I188" s="1" t="s">
        <v>2216</v>
      </c>
      <c r="J188" s="1" t="s">
        <v>1313</v>
      </c>
      <c r="K188" s="1" t="s">
        <v>2216</v>
      </c>
      <c r="L188" s="1" t="s">
        <v>2216</v>
      </c>
      <c r="M188" s="1" t="s">
        <v>1314</v>
      </c>
      <c r="N188" s="1" t="s">
        <v>1314</v>
      </c>
      <c r="O188" s="1" t="s">
        <v>1315</v>
      </c>
      <c r="P188" s="1" t="s">
        <v>1316</v>
      </c>
      <c r="Q188" s="1" t="s">
        <v>1317</v>
      </c>
      <c r="R188" s="1" t="s">
        <v>2217</v>
      </c>
      <c r="S188" s="1" t="s">
        <v>1319</v>
      </c>
      <c r="T188" s="1" t="s">
        <v>1320</v>
      </c>
      <c r="U188" s="1" t="s">
        <v>1321</v>
      </c>
      <c r="V188" s="1" t="s">
        <v>1322</v>
      </c>
    </row>
    <row r="189" s="1" customFormat="1" spans="1:22">
      <c r="A189" s="3">
        <v>999225640584649</v>
      </c>
      <c r="B189" s="1" t="s">
        <v>1327</v>
      </c>
      <c r="C189" s="1" t="s">
        <v>2218</v>
      </c>
      <c r="D189" s="1" t="s">
        <v>1325</v>
      </c>
      <c r="E189" s="1" t="s">
        <v>2219</v>
      </c>
      <c r="F189" s="1" t="s">
        <v>1428</v>
      </c>
      <c r="G189" s="1" t="s">
        <v>1310</v>
      </c>
      <c r="H189" s="1" t="s">
        <v>1311</v>
      </c>
      <c r="I189" s="1" t="s">
        <v>1359</v>
      </c>
      <c r="J189" s="1" t="s">
        <v>1313</v>
      </c>
      <c r="K189" s="1" t="s">
        <v>1359</v>
      </c>
      <c r="L189" s="1" t="s">
        <v>1359</v>
      </c>
      <c r="M189" s="1" t="s">
        <v>1314</v>
      </c>
      <c r="N189" s="1" t="s">
        <v>1314</v>
      </c>
      <c r="O189" s="1" t="s">
        <v>1315</v>
      </c>
      <c r="P189" s="1" t="s">
        <v>1316</v>
      </c>
      <c r="Q189" s="1" t="s">
        <v>1317</v>
      </c>
      <c r="R189" s="1" t="s">
        <v>2220</v>
      </c>
      <c r="S189" s="1" t="s">
        <v>1319</v>
      </c>
      <c r="T189" s="1" t="s">
        <v>1320</v>
      </c>
      <c r="U189" s="1" t="s">
        <v>1321</v>
      </c>
      <c r="V189" s="1" t="s">
        <v>1322</v>
      </c>
    </row>
    <row r="190" s="1" customFormat="1" spans="1:22">
      <c r="A190" s="3">
        <v>999225640770831</v>
      </c>
      <c r="B190" s="1" t="s">
        <v>1327</v>
      </c>
      <c r="C190" s="1" t="s">
        <v>2221</v>
      </c>
      <c r="D190" s="1" t="s">
        <v>1744</v>
      </c>
      <c r="E190" s="1" t="s">
        <v>2222</v>
      </c>
      <c r="F190" s="1" t="s">
        <v>1428</v>
      </c>
      <c r="G190" s="1" t="s">
        <v>1310</v>
      </c>
      <c r="H190" s="1" t="s">
        <v>1311</v>
      </c>
      <c r="I190" s="1" t="s">
        <v>2223</v>
      </c>
      <c r="J190" s="1" t="s">
        <v>1313</v>
      </c>
      <c r="K190" s="1" t="s">
        <v>2223</v>
      </c>
      <c r="L190" s="1" t="s">
        <v>2223</v>
      </c>
      <c r="M190" s="1" t="s">
        <v>1314</v>
      </c>
      <c r="N190" s="1" t="s">
        <v>1314</v>
      </c>
      <c r="O190" s="1" t="s">
        <v>1315</v>
      </c>
      <c r="P190" s="1" t="s">
        <v>1316</v>
      </c>
      <c r="Q190" s="1" t="s">
        <v>1317</v>
      </c>
      <c r="R190" s="1" t="s">
        <v>2224</v>
      </c>
      <c r="S190" s="1" t="s">
        <v>1319</v>
      </c>
      <c r="T190" s="1" t="s">
        <v>1320</v>
      </c>
      <c r="U190" s="1" t="s">
        <v>1321</v>
      </c>
      <c r="V190" s="1" t="s">
        <v>1322</v>
      </c>
    </row>
    <row r="191" s="1" customFormat="1" spans="1:22">
      <c r="A191" s="3">
        <v>999225644718250</v>
      </c>
      <c r="B191" s="1" t="s">
        <v>1327</v>
      </c>
      <c r="C191" s="1" t="s">
        <v>2225</v>
      </c>
      <c r="D191" s="1" t="s">
        <v>1471</v>
      </c>
      <c r="E191" s="1" t="s">
        <v>2226</v>
      </c>
      <c r="F191" s="1" t="s">
        <v>1309</v>
      </c>
      <c r="G191" s="1" t="s">
        <v>1310</v>
      </c>
      <c r="H191" s="1" t="s">
        <v>1311</v>
      </c>
      <c r="I191" s="1" t="s">
        <v>2227</v>
      </c>
      <c r="J191" s="1" t="s">
        <v>1313</v>
      </c>
      <c r="K191" s="1" t="s">
        <v>2227</v>
      </c>
      <c r="L191" s="1" t="s">
        <v>2227</v>
      </c>
      <c r="M191" s="1" t="s">
        <v>1314</v>
      </c>
      <c r="N191" s="1" t="s">
        <v>1314</v>
      </c>
      <c r="O191" s="1" t="s">
        <v>1315</v>
      </c>
      <c r="P191" s="1" t="s">
        <v>1316</v>
      </c>
      <c r="Q191" s="1" t="s">
        <v>1317</v>
      </c>
      <c r="R191" s="1" t="s">
        <v>2228</v>
      </c>
      <c r="S191" s="1" t="s">
        <v>1319</v>
      </c>
      <c r="T191" s="1" t="s">
        <v>1320</v>
      </c>
      <c r="U191" s="1" t="s">
        <v>1321</v>
      </c>
      <c r="V191" s="1" t="s">
        <v>1322</v>
      </c>
    </row>
    <row r="192" s="1" customFormat="1" spans="1:22">
      <c r="A192" s="3">
        <v>999225644757007</v>
      </c>
      <c r="B192" s="1" t="s">
        <v>1327</v>
      </c>
      <c r="C192" s="1" t="s">
        <v>2229</v>
      </c>
      <c r="D192" s="1" t="s">
        <v>2230</v>
      </c>
      <c r="E192" s="1" t="s">
        <v>2231</v>
      </c>
      <c r="F192" s="1" t="s">
        <v>1309</v>
      </c>
      <c r="G192" s="1" t="s">
        <v>1310</v>
      </c>
      <c r="H192" s="1" t="s">
        <v>1311</v>
      </c>
      <c r="I192" s="1" t="s">
        <v>2232</v>
      </c>
      <c r="J192" s="1" t="s">
        <v>1313</v>
      </c>
      <c r="K192" s="1" t="s">
        <v>2232</v>
      </c>
      <c r="L192" s="1" t="s">
        <v>2232</v>
      </c>
      <c r="M192" s="1" t="s">
        <v>1314</v>
      </c>
      <c r="N192" s="1" t="s">
        <v>1314</v>
      </c>
      <c r="O192" s="1" t="s">
        <v>1315</v>
      </c>
      <c r="P192" s="1" t="s">
        <v>1316</v>
      </c>
      <c r="Q192" s="1" t="s">
        <v>1317</v>
      </c>
      <c r="R192" s="1" t="s">
        <v>2233</v>
      </c>
      <c r="S192" s="1" t="s">
        <v>1319</v>
      </c>
      <c r="T192" s="1" t="s">
        <v>1320</v>
      </c>
      <c r="U192" s="1" t="s">
        <v>1321</v>
      </c>
      <c r="V192" s="1" t="s">
        <v>1322</v>
      </c>
    </row>
    <row r="193" s="1" customFormat="1" spans="1:22">
      <c r="A193" s="3">
        <v>999225644889526</v>
      </c>
      <c r="B193" s="1" t="s">
        <v>1327</v>
      </c>
      <c r="C193" s="1" t="s">
        <v>2234</v>
      </c>
      <c r="D193" s="1" t="s">
        <v>1325</v>
      </c>
      <c r="E193" s="1" t="s">
        <v>2235</v>
      </c>
      <c r="F193" s="1" t="s">
        <v>1327</v>
      </c>
      <c r="G193" s="1" t="s">
        <v>1310</v>
      </c>
      <c r="H193" s="1" t="s">
        <v>1311</v>
      </c>
      <c r="I193" s="1" t="s">
        <v>2236</v>
      </c>
      <c r="J193" s="1" t="s">
        <v>1313</v>
      </c>
      <c r="K193" s="1" t="s">
        <v>2236</v>
      </c>
      <c r="L193" s="1" t="s">
        <v>2236</v>
      </c>
      <c r="M193" s="1" t="s">
        <v>1314</v>
      </c>
      <c r="N193" s="1" t="s">
        <v>1314</v>
      </c>
      <c r="O193" s="1" t="s">
        <v>1315</v>
      </c>
      <c r="P193" s="1" t="s">
        <v>1316</v>
      </c>
      <c r="Q193" s="1" t="s">
        <v>1317</v>
      </c>
      <c r="R193" s="1" t="s">
        <v>2237</v>
      </c>
      <c r="S193" s="1" t="s">
        <v>1319</v>
      </c>
      <c r="T193" s="1" t="s">
        <v>1320</v>
      </c>
      <c r="U193" s="1" t="s">
        <v>1321</v>
      </c>
      <c r="V193" s="1" t="s">
        <v>1322</v>
      </c>
    </row>
    <row r="194" s="1" customFormat="1" spans="1:22">
      <c r="A194" s="3">
        <v>999225646888478</v>
      </c>
      <c r="B194" s="1" t="s">
        <v>1327</v>
      </c>
      <c r="C194" s="1" t="s">
        <v>2238</v>
      </c>
      <c r="D194" s="1" t="s">
        <v>2239</v>
      </c>
      <c r="E194" s="1" t="s">
        <v>2240</v>
      </c>
      <c r="F194" s="1" t="s">
        <v>1309</v>
      </c>
      <c r="G194" s="1" t="s">
        <v>1310</v>
      </c>
      <c r="H194" s="1" t="s">
        <v>1311</v>
      </c>
      <c r="I194" s="1" t="s">
        <v>2241</v>
      </c>
      <c r="J194" s="1" t="s">
        <v>1313</v>
      </c>
      <c r="K194" s="1" t="s">
        <v>2241</v>
      </c>
      <c r="L194" s="1" t="s">
        <v>2241</v>
      </c>
      <c r="M194" s="1" t="s">
        <v>1314</v>
      </c>
      <c r="N194" s="1" t="s">
        <v>1314</v>
      </c>
      <c r="O194" s="1" t="s">
        <v>1315</v>
      </c>
      <c r="P194" s="1" t="s">
        <v>1316</v>
      </c>
      <c r="Q194" s="1" t="s">
        <v>1317</v>
      </c>
      <c r="R194" s="1" t="s">
        <v>2242</v>
      </c>
      <c r="S194" s="1" t="s">
        <v>1319</v>
      </c>
      <c r="T194" s="1" t="s">
        <v>1320</v>
      </c>
      <c r="U194" s="1" t="s">
        <v>1321</v>
      </c>
      <c r="V194" s="1" t="s">
        <v>1392</v>
      </c>
    </row>
    <row r="195" s="1" customFormat="1" spans="1:22">
      <c r="A195" s="3">
        <v>999225647778035</v>
      </c>
      <c r="B195" s="1" t="s">
        <v>1327</v>
      </c>
      <c r="C195" s="1" t="s">
        <v>2243</v>
      </c>
      <c r="D195" s="1" t="s">
        <v>1671</v>
      </c>
      <c r="E195" s="1" t="s">
        <v>2244</v>
      </c>
      <c r="F195" s="1" t="s">
        <v>1309</v>
      </c>
      <c r="G195" s="1" t="s">
        <v>1310</v>
      </c>
      <c r="H195" s="1" t="s">
        <v>1311</v>
      </c>
      <c r="I195" s="1" t="s">
        <v>2245</v>
      </c>
      <c r="J195" s="1" t="s">
        <v>1313</v>
      </c>
      <c r="K195" s="1" t="s">
        <v>2245</v>
      </c>
      <c r="L195" s="1" t="s">
        <v>2245</v>
      </c>
      <c r="M195" s="1" t="s">
        <v>1314</v>
      </c>
      <c r="N195" s="1" t="s">
        <v>1314</v>
      </c>
      <c r="O195" s="1" t="s">
        <v>1315</v>
      </c>
      <c r="P195" s="1" t="s">
        <v>1316</v>
      </c>
      <c r="Q195" s="1" t="s">
        <v>1317</v>
      </c>
      <c r="R195" s="1" t="s">
        <v>2246</v>
      </c>
      <c r="S195" s="1" t="s">
        <v>1319</v>
      </c>
      <c r="T195" s="1" t="s">
        <v>1320</v>
      </c>
      <c r="U195" s="1" t="s">
        <v>1321</v>
      </c>
      <c r="V195" s="1" t="s">
        <v>1322</v>
      </c>
    </row>
    <row r="196" s="1" customFormat="1" spans="1:22">
      <c r="A196" s="3">
        <v>999225651523818</v>
      </c>
      <c r="B196" s="1" t="s">
        <v>1327</v>
      </c>
      <c r="C196" s="1" t="s">
        <v>2247</v>
      </c>
      <c r="D196" s="1" t="s">
        <v>1471</v>
      </c>
      <c r="E196" s="1" t="s">
        <v>2248</v>
      </c>
      <c r="F196" s="1" t="s">
        <v>1309</v>
      </c>
      <c r="G196" s="1" t="s">
        <v>1310</v>
      </c>
      <c r="H196" s="1" t="s">
        <v>1311</v>
      </c>
      <c r="I196" s="1" t="s">
        <v>2227</v>
      </c>
      <c r="J196" s="1" t="s">
        <v>1313</v>
      </c>
      <c r="K196" s="1" t="s">
        <v>2227</v>
      </c>
      <c r="L196" s="1" t="s">
        <v>2227</v>
      </c>
      <c r="M196" s="1" t="s">
        <v>1314</v>
      </c>
      <c r="N196" s="1" t="s">
        <v>1314</v>
      </c>
      <c r="O196" s="1" t="s">
        <v>1315</v>
      </c>
      <c r="P196" s="1" t="s">
        <v>1316</v>
      </c>
      <c r="Q196" s="1" t="s">
        <v>1317</v>
      </c>
      <c r="R196" s="1" t="s">
        <v>2249</v>
      </c>
      <c r="S196" s="1" t="s">
        <v>1319</v>
      </c>
      <c r="T196" s="1" t="s">
        <v>1320</v>
      </c>
      <c r="U196" s="1" t="s">
        <v>1321</v>
      </c>
      <c r="V196" s="1" t="s">
        <v>1322</v>
      </c>
    </row>
    <row r="197" s="1" customFormat="1" spans="1:22">
      <c r="A197" s="3">
        <v>999225653021758</v>
      </c>
      <c r="B197" s="1" t="s">
        <v>1327</v>
      </c>
      <c r="C197" s="1" t="s">
        <v>2250</v>
      </c>
      <c r="D197" s="1" t="s">
        <v>1406</v>
      </c>
      <c r="E197" s="1" t="s">
        <v>2251</v>
      </c>
      <c r="F197" s="1" t="s">
        <v>1428</v>
      </c>
      <c r="G197" s="1" t="s">
        <v>1310</v>
      </c>
      <c r="H197" s="1" t="s">
        <v>1311</v>
      </c>
      <c r="I197" s="1" t="s">
        <v>2252</v>
      </c>
      <c r="J197" s="1" t="s">
        <v>1313</v>
      </c>
      <c r="K197" s="1" t="s">
        <v>2252</v>
      </c>
      <c r="L197" s="1" t="s">
        <v>2252</v>
      </c>
      <c r="M197" s="1" t="s">
        <v>1314</v>
      </c>
      <c r="N197" s="1" t="s">
        <v>1314</v>
      </c>
      <c r="O197" s="1" t="s">
        <v>1315</v>
      </c>
      <c r="P197" s="1" t="s">
        <v>1316</v>
      </c>
      <c r="Q197" s="1" t="s">
        <v>1317</v>
      </c>
      <c r="R197" s="1" t="s">
        <v>2253</v>
      </c>
      <c r="S197" s="1" t="s">
        <v>1319</v>
      </c>
      <c r="T197" s="1" t="s">
        <v>1320</v>
      </c>
      <c r="U197" s="1" t="s">
        <v>1321</v>
      </c>
      <c r="V197" s="1" t="s">
        <v>1410</v>
      </c>
    </row>
    <row r="198" s="1" customFormat="1" spans="1:22">
      <c r="A198" s="3">
        <v>999225654056352</v>
      </c>
      <c r="B198" s="1" t="s">
        <v>1327</v>
      </c>
      <c r="C198" s="1" t="s">
        <v>2254</v>
      </c>
      <c r="D198" s="1" t="s">
        <v>1406</v>
      </c>
      <c r="E198" s="1" t="s">
        <v>2255</v>
      </c>
      <c r="F198" s="1" t="s">
        <v>1428</v>
      </c>
      <c r="G198" s="1" t="s">
        <v>1310</v>
      </c>
      <c r="H198" s="1" t="s">
        <v>1311</v>
      </c>
      <c r="I198" s="1" t="s">
        <v>2252</v>
      </c>
      <c r="J198" s="1" t="s">
        <v>1313</v>
      </c>
      <c r="K198" s="1" t="s">
        <v>2252</v>
      </c>
      <c r="L198" s="1" t="s">
        <v>2252</v>
      </c>
      <c r="M198" s="1" t="s">
        <v>1314</v>
      </c>
      <c r="N198" s="1" t="s">
        <v>1314</v>
      </c>
      <c r="O198" s="1" t="s">
        <v>1315</v>
      </c>
      <c r="P198" s="1" t="s">
        <v>1316</v>
      </c>
      <c r="Q198" s="1" t="s">
        <v>1317</v>
      </c>
      <c r="R198" s="1" t="s">
        <v>2256</v>
      </c>
      <c r="S198" s="1" t="s">
        <v>1319</v>
      </c>
      <c r="T198" s="1" t="s">
        <v>1320</v>
      </c>
      <c r="U198" s="1" t="s">
        <v>1321</v>
      </c>
      <c r="V198" s="1" t="s">
        <v>1410</v>
      </c>
    </row>
    <row r="199" s="1" customFormat="1" spans="1:22">
      <c r="A199" s="3">
        <v>999225656927564</v>
      </c>
      <c r="B199" s="1" t="s">
        <v>1327</v>
      </c>
      <c r="C199" s="1" t="s">
        <v>2257</v>
      </c>
      <c r="D199" s="1" t="s">
        <v>1471</v>
      </c>
      <c r="E199" s="1" t="s">
        <v>2258</v>
      </c>
      <c r="F199" s="1" t="s">
        <v>1309</v>
      </c>
      <c r="G199" s="1" t="s">
        <v>1310</v>
      </c>
      <c r="H199" s="1" t="s">
        <v>1311</v>
      </c>
      <c r="I199" s="1" t="s">
        <v>2259</v>
      </c>
      <c r="J199" s="1" t="s">
        <v>1313</v>
      </c>
      <c r="K199" s="1" t="s">
        <v>2259</v>
      </c>
      <c r="L199" s="1" t="s">
        <v>2259</v>
      </c>
      <c r="M199" s="1" t="s">
        <v>1314</v>
      </c>
      <c r="N199" s="1" t="s">
        <v>1314</v>
      </c>
      <c r="O199" s="1" t="s">
        <v>1315</v>
      </c>
      <c r="P199" s="1" t="s">
        <v>1316</v>
      </c>
      <c r="Q199" s="1" t="s">
        <v>1317</v>
      </c>
      <c r="R199" s="1" t="s">
        <v>2260</v>
      </c>
      <c r="S199" s="1" t="s">
        <v>1319</v>
      </c>
      <c r="T199" s="1" t="s">
        <v>1320</v>
      </c>
      <c r="U199" s="1" t="s">
        <v>1321</v>
      </c>
      <c r="V199" s="1" t="s">
        <v>1322</v>
      </c>
    </row>
    <row r="200" s="1" customFormat="1" spans="1:22">
      <c r="A200" s="3">
        <v>999225658239915</v>
      </c>
      <c r="B200" s="1" t="s">
        <v>1327</v>
      </c>
      <c r="C200" s="1" t="s">
        <v>2261</v>
      </c>
      <c r="D200" s="1" t="s">
        <v>2262</v>
      </c>
      <c r="E200" s="1" t="s">
        <v>2263</v>
      </c>
      <c r="F200" s="1" t="s">
        <v>1428</v>
      </c>
      <c r="G200" s="1" t="s">
        <v>1310</v>
      </c>
      <c r="H200" s="1" t="s">
        <v>1311</v>
      </c>
      <c r="I200" s="1" t="s">
        <v>2264</v>
      </c>
      <c r="J200" s="1" t="s">
        <v>1313</v>
      </c>
      <c r="K200" s="1" t="s">
        <v>2264</v>
      </c>
      <c r="L200" s="1" t="s">
        <v>2264</v>
      </c>
      <c r="M200" s="1" t="s">
        <v>1314</v>
      </c>
      <c r="N200" s="1" t="s">
        <v>1314</v>
      </c>
      <c r="O200" s="1" t="s">
        <v>1315</v>
      </c>
      <c r="P200" s="1" t="s">
        <v>1316</v>
      </c>
      <c r="Q200" s="1" t="s">
        <v>1317</v>
      </c>
      <c r="R200" s="1" t="s">
        <v>2265</v>
      </c>
      <c r="S200" s="1" t="s">
        <v>1319</v>
      </c>
      <c r="T200" s="1" t="s">
        <v>1320</v>
      </c>
      <c r="U200" s="1" t="s">
        <v>1321</v>
      </c>
      <c r="V200" s="1" t="s">
        <v>1392</v>
      </c>
    </row>
    <row r="201" s="1" customFormat="1" spans="1:22">
      <c r="A201" s="3">
        <v>999225659032714</v>
      </c>
      <c r="B201" s="1" t="s">
        <v>1309</v>
      </c>
      <c r="C201" s="1" t="s">
        <v>2266</v>
      </c>
      <c r="D201" s="1" t="s">
        <v>1907</v>
      </c>
      <c r="E201" s="1" t="s">
        <v>2267</v>
      </c>
      <c r="F201" s="1" t="s">
        <v>1428</v>
      </c>
      <c r="G201" s="1" t="s">
        <v>1310</v>
      </c>
      <c r="H201" s="1" t="s">
        <v>1311</v>
      </c>
      <c r="I201" s="1" t="s">
        <v>2268</v>
      </c>
      <c r="J201" s="1" t="s">
        <v>1313</v>
      </c>
      <c r="K201" s="1" t="s">
        <v>2268</v>
      </c>
      <c r="L201" s="1" t="s">
        <v>1959</v>
      </c>
      <c r="M201" s="1" t="s">
        <v>2269</v>
      </c>
      <c r="N201" s="1" t="s">
        <v>2269</v>
      </c>
      <c r="O201" s="1" t="s">
        <v>1315</v>
      </c>
      <c r="P201" s="1" t="s">
        <v>1316</v>
      </c>
      <c r="Q201" s="1" t="s">
        <v>1317</v>
      </c>
      <c r="R201" s="1" t="s">
        <v>2270</v>
      </c>
      <c r="S201" s="1" t="s">
        <v>1319</v>
      </c>
      <c r="T201" s="1" t="s">
        <v>1320</v>
      </c>
      <c r="U201" s="1" t="s">
        <v>1321</v>
      </c>
      <c r="V201" s="1" t="s">
        <v>1322</v>
      </c>
    </row>
    <row r="202" s="1" customFormat="1" spans="1:22">
      <c r="A202" s="3">
        <v>999225659141641</v>
      </c>
      <c r="B202" s="1" t="s">
        <v>1309</v>
      </c>
      <c r="C202" s="1" t="s">
        <v>2271</v>
      </c>
      <c r="D202" s="1" t="s">
        <v>1907</v>
      </c>
      <c r="E202" s="1" t="s">
        <v>2272</v>
      </c>
      <c r="F202" s="1" t="s">
        <v>1428</v>
      </c>
      <c r="G202" s="1" t="s">
        <v>1310</v>
      </c>
      <c r="H202" s="1" t="s">
        <v>1311</v>
      </c>
      <c r="I202" s="1" t="s">
        <v>2268</v>
      </c>
      <c r="J202" s="1" t="s">
        <v>1313</v>
      </c>
      <c r="K202" s="1" t="s">
        <v>2268</v>
      </c>
      <c r="L202" s="1" t="s">
        <v>2268</v>
      </c>
      <c r="M202" s="1" t="s">
        <v>1314</v>
      </c>
      <c r="N202" s="1" t="s">
        <v>1314</v>
      </c>
      <c r="O202" s="1" t="s">
        <v>1315</v>
      </c>
      <c r="P202" s="1" t="s">
        <v>1316</v>
      </c>
      <c r="Q202" s="1" t="s">
        <v>1317</v>
      </c>
      <c r="R202" s="1" t="s">
        <v>2273</v>
      </c>
      <c r="S202" s="1" t="s">
        <v>1319</v>
      </c>
      <c r="T202" s="1" t="s">
        <v>1320</v>
      </c>
      <c r="U202" s="1" t="s">
        <v>1321</v>
      </c>
      <c r="V202" s="1" t="s">
        <v>1322</v>
      </c>
    </row>
    <row r="203" s="1" customFormat="1" spans="1:22">
      <c r="A203" s="3">
        <v>999225659929928</v>
      </c>
      <c r="B203" s="1" t="s">
        <v>1309</v>
      </c>
      <c r="C203" s="1" t="s">
        <v>2274</v>
      </c>
      <c r="D203" s="1" t="s">
        <v>1471</v>
      </c>
      <c r="E203" s="1" t="s">
        <v>2275</v>
      </c>
      <c r="F203" s="1" t="s">
        <v>1309</v>
      </c>
      <c r="G203" s="1" t="s">
        <v>1310</v>
      </c>
      <c r="H203" s="1" t="s">
        <v>1311</v>
      </c>
      <c r="I203" s="1" t="s">
        <v>2227</v>
      </c>
      <c r="J203" s="1" t="s">
        <v>1313</v>
      </c>
      <c r="K203" s="1" t="s">
        <v>2227</v>
      </c>
      <c r="L203" s="1" t="s">
        <v>2227</v>
      </c>
      <c r="M203" s="1" t="s">
        <v>1314</v>
      </c>
      <c r="N203" s="1" t="s">
        <v>1314</v>
      </c>
      <c r="O203" s="1" t="s">
        <v>1315</v>
      </c>
      <c r="P203" s="1" t="s">
        <v>1316</v>
      </c>
      <c r="Q203" s="1" t="s">
        <v>1317</v>
      </c>
      <c r="R203" s="1" t="s">
        <v>2276</v>
      </c>
      <c r="S203" s="1" t="s">
        <v>1319</v>
      </c>
      <c r="T203" s="1" t="s">
        <v>1320</v>
      </c>
      <c r="U203" s="1" t="s">
        <v>1321</v>
      </c>
      <c r="V203" s="1" t="s">
        <v>1322</v>
      </c>
    </row>
    <row r="204" s="1" customFormat="1" spans="1:22">
      <c r="A204" s="3">
        <v>999225661755955</v>
      </c>
      <c r="B204" s="1" t="s">
        <v>1309</v>
      </c>
      <c r="C204" s="1" t="s">
        <v>2277</v>
      </c>
      <c r="D204" s="1" t="s">
        <v>2278</v>
      </c>
      <c r="E204" s="1" t="s">
        <v>2279</v>
      </c>
      <c r="F204" s="1" t="s">
        <v>1309</v>
      </c>
      <c r="G204" s="1" t="s">
        <v>1310</v>
      </c>
      <c r="H204" s="1" t="s">
        <v>1311</v>
      </c>
      <c r="I204" s="1" t="s">
        <v>2280</v>
      </c>
      <c r="J204" s="1" t="s">
        <v>1313</v>
      </c>
      <c r="K204" s="1" t="s">
        <v>2280</v>
      </c>
      <c r="L204" s="1" t="s">
        <v>2280</v>
      </c>
      <c r="M204" s="1" t="s">
        <v>1314</v>
      </c>
      <c r="N204" s="1" t="s">
        <v>1314</v>
      </c>
      <c r="O204" s="1" t="s">
        <v>1315</v>
      </c>
      <c r="P204" s="1" t="s">
        <v>1316</v>
      </c>
      <c r="Q204" s="1" t="s">
        <v>1317</v>
      </c>
      <c r="R204" s="1" t="s">
        <v>2281</v>
      </c>
      <c r="S204" s="1" t="s">
        <v>1319</v>
      </c>
      <c r="T204" s="1" t="s">
        <v>1320</v>
      </c>
      <c r="U204" s="1" t="s">
        <v>1321</v>
      </c>
      <c r="V204" s="1" t="s">
        <v>1322</v>
      </c>
    </row>
    <row r="205" s="1" customFormat="1" spans="1:22">
      <c r="A205" s="3">
        <v>999225662954141</v>
      </c>
      <c r="B205" s="1" t="s">
        <v>1309</v>
      </c>
      <c r="C205" s="1" t="s">
        <v>2282</v>
      </c>
      <c r="D205" s="1" t="s">
        <v>1948</v>
      </c>
      <c r="E205" s="1" t="s">
        <v>2283</v>
      </c>
      <c r="F205" s="1" t="s">
        <v>1309</v>
      </c>
      <c r="G205" s="1" t="s">
        <v>1310</v>
      </c>
      <c r="H205" s="1" t="s">
        <v>1311</v>
      </c>
      <c r="I205" s="1" t="s">
        <v>2284</v>
      </c>
      <c r="J205" s="1" t="s">
        <v>1313</v>
      </c>
      <c r="K205" s="1" t="s">
        <v>2284</v>
      </c>
      <c r="L205" s="1" t="s">
        <v>2284</v>
      </c>
      <c r="M205" s="1" t="s">
        <v>1314</v>
      </c>
      <c r="N205" s="1" t="s">
        <v>1314</v>
      </c>
      <c r="O205" s="1" t="s">
        <v>1315</v>
      </c>
      <c r="P205" s="1" t="s">
        <v>1316</v>
      </c>
      <c r="Q205" s="1" t="s">
        <v>1317</v>
      </c>
      <c r="R205" s="1" t="s">
        <v>2285</v>
      </c>
      <c r="S205" s="1" t="s">
        <v>1319</v>
      </c>
      <c r="T205" s="1" t="s">
        <v>1320</v>
      </c>
      <c r="U205" s="1" t="s">
        <v>1321</v>
      </c>
      <c r="V205" s="1" t="s">
        <v>1322</v>
      </c>
    </row>
    <row r="206" s="1" customFormat="1" spans="1:22">
      <c r="A206" s="3">
        <v>999225664206377</v>
      </c>
      <c r="B206" s="1" t="s">
        <v>1309</v>
      </c>
      <c r="C206" s="1" t="s">
        <v>2286</v>
      </c>
      <c r="D206" s="1" t="s">
        <v>1471</v>
      </c>
      <c r="E206" s="1" t="s">
        <v>2287</v>
      </c>
      <c r="F206" s="1" t="s">
        <v>1309</v>
      </c>
      <c r="G206" s="1" t="s">
        <v>1310</v>
      </c>
      <c r="H206" s="1" t="s">
        <v>1311</v>
      </c>
      <c r="I206" s="1" t="s">
        <v>2259</v>
      </c>
      <c r="J206" s="1" t="s">
        <v>1313</v>
      </c>
      <c r="K206" s="1" t="s">
        <v>2259</v>
      </c>
      <c r="L206" s="1" t="s">
        <v>2259</v>
      </c>
      <c r="M206" s="1" t="s">
        <v>1314</v>
      </c>
      <c r="N206" s="1" t="s">
        <v>1314</v>
      </c>
      <c r="O206" s="1" t="s">
        <v>1315</v>
      </c>
      <c r="P206" s="1" t="s">
        <v>1316</v>
      </c>
      <c r="Q206" s="1" t="s">
        <v>1317</v>
      </c>
      <c r="R206" s="1" t="s">
        <v>2288</v>
      </c>
      <c r="S206" s="1" t="s">
        <v>1319</v>
      </c>
      <c r="T206" s="1" t="s">
        <v>1320</v>
      </c>
      <c r="U206" s="1" t="s">
        <v>1321</v>
      </c>
      <c r="V206" s="1" t="s">
        <v>1322</v>
      </c>
    </row>
    <row r="207" s="1" customFormat="1" spans="1:22">
      <c r="A207" s="3">
        <v>999225664247600</v>
      </c>
      <c r="B207" s="1" t="s">
        <v>1309</v>
      </c>
      <c r="C207" s="1" t="s">
        <v>2289</v>
      </c>
      <c r="D207" s="1" t="s">
        <v>2290</v>
      </c>
      <c r="E207" s="1" t="s">
        <v>2291</v>
      </c>
      <c r="F207" s="1" t="s">
        <v>1428</v>
      </c>
      <c r="G207" s="1" t="s">
        <v>1310</v>
      </c>
      <c r="H207" s="1" t="s">
        <v>1311</v>
      </c>
      <c r="I207" s="1" t="s">
        <v>2292</v>
      </c>
      <c r="J207" s="1" t="s">
        <v>1313</v>
      </c>
      <c r="K207" s="1" t="s">
        <v>2292</v>
      </c>
      <c r="L207" s="1" t="s">
        <v>2292</v>
      </c>
      <c r="M207" s="1" t="s">
        <v>1314</v>
      </c>
      <c r="N207" s="1" t="s">
        <v>1314</v>
      </c>
      <c r="O207" s="1" t="s">
        <v>1315</v>
      </c>
      <c r="P207" s="1" t="s">
        <v>1316</v>
      </c>
      <c r="Q207" s="1" t="s">
        <v>1317</v>
      </c>
      <c r="R207" s="1" t="s">
        <v>2293</v>
      </c>
      <c r="S207" s="1" t="s">
        <v>1319</v>
      </c>
      <c r="T207" s="1" t="s">
        <v>1320</v>
      </c>
      <c r="U207" s="1" t="s">
        <v>1321</v>
      </c>
      <c r="V207" s="1" t="s">
        <v>1392</v>
      </c>
    </row>
    <row r="208" s="1" customFormat="1" spans="1:22">
      <c r="A208" s="3">
        <v>999225664584241</v>
      </c>
      <c r="B208" s="1" t="s">
        <v>1309</v>
      </c>
      <c r="C208" s="1" t="s">
        <v>2294</v>
      </c>
      <c r="D208" s="1" t="s">
        <v>2295</v>
      </c>
      <c r="E208" s="1" t="s">
        <v>2296</v>
      </c>
      <c r="F208" s="1" t="s">
        <v>1428</v>
      </c>
      <c r="G208" s="1" t="s">
        <v>1310</v>
      </c>
      <c r="H208" s="1" t="s">
        <v>1311</v>
      </c>
      <c r="I208" s="1" t="s">
        <v>2297</v>
      </c>
      <c r="J208" s="1" t="s">
        <v>1313</v>
      </c>
      <c r="K208" s="1" t="s">
        <v>2297</v>
      </c>
      <c r="L208" s="1" t="s">
        <v>2297</v>
      </c>
      <c r="M208" s="1" t="s">
        <v>1314</v>
      </c>
      <c r="N208" s="1" t="s">
        <v>1314</v>
      </c>
      <c r="O208" s="1" t="s">
        <v>1315</v>
      </c>
      <c r="P208" s="1" t="s">
        <v>1316</v>
      </c>
      <c r="Q208" s="1" t="s">
        <v>1317</v>
      </c>
      <c r="R208" s="1" t="s">
        <v>2298</v>
      </c>
      <c r="S208" s="1" t="s">
        <v>1319</v>
      </c>
      <c r="T208" s="1" t="s">
        <v>1320</v>
      </c>
      <c r="U208" s="1" t="s">
        <v>1321</v>
      </c>
      <c r="V208" s="1" t="s">
        <v>1322</v>
      </c>
    </row>
    <row r="209" s="1" customFormat="1" spans="1:22">
      <c r="A209" s="3">
        <v>999225665096859</v>
      </c>
      <c r="B209" s="1" t="s">
        <v>1309</v>
      </c>
      <c r="C209" s="1" t="s">
        <v>2299</v>
      </c>
      <c r="D209" s="1" t="s">
        <v>1874</v>
      </c>
      <c r="E209" s="1" t="s">
        <v>2300</v>
      </c>
      <c r="F209" s="1" t="s">
        <v>1428</v>
      </c>
      <c r="G209" s="1" t="s">
        <v>1310</v>
      </c>
      <c r="H209" s="1" t="s">
        <v>1311</v>
      </c>
      <c r="I209" s="1" t="s">
        <v>2301</v>
      </c>
      <c r="J209" s="1" t="s">
        <v>1313</v>
      </c>
      <c r="K209" s="1" t="s">
        <v>2301</v>
      </c>
      <c r="L209" s="1" t="s">
        <v>2301</v>
      </c>
      <c r="M209" s="1" t="s">
        <v>1314</v>
      </c>
      <c r="N209" s="1" t="s">
        <v>1314</v>
      </c>
      <c r="O209" s="1" t="s">
        <v>1315</v>
      </c>
      <c r="P209" s="1" t="s">
        <v>1316</v>
      </c>
      <c r="Q209" s="1" t="s">
        <v>1317</v>
      </c>
      <c r="R209" s="1" t="s">
        <v>2302</v>
      </c>
      <c r="S209" s="1" t="s">
        <v>1319</v>
      </c>
      <c r="T209" s="1" t="s">
        <v>1320</v>
      </c>
      <c r="U209" s="1" t="s">
        <v>1321</v>
      </c>
      <c r="V209" s="1" t="s">
        <v>1410</v>
      </c>
    </row>
    <row r="210" s="1" customFormat="1" spans="1:22">
      <c r="A210" s="3">
        <v>999225665759715</v>
      </c>
      <c r="B210" s="1" t="s">
        <v>1309</v>
      </c>
      <c r="C210" s="1" t="s">
        <v>2303</v>
      </c>
      <c r="D210" s="1" t="s">
        <v>2209</v>
      </c>
      <c r="E210" s="1" t="s">
        <v>2304</v>
      </c>
      <c r="F210" s="1" t="s">
        <v>1309</v>
      </c>
      <c r="G210" s="1" t="s">
        <v>1310</v>
      </c>
      <c r="H210" s="1" t="s">
        <v>1311</v>
      </c>
      <c r="I210" s="1" t="s">
        <v>2305</v>
      </c>
      <c r="J210" s="1" t="s">
        <v>1313</v>
      </c>
      <c r="K210" s="1" t="s">
        <v>2305</v>
      </c>
      <c r="L210" s="1" t="s">
        <v>2305</v>
      </c>
      <c r="M210" s="1" t="s">
        <v>1314</v>
      </c>
      <c r="N210" s="1" t="s">
        <v>1314</v>
      </c>
      <c r="O210" s="1" t="s">
        <v>1315</v>
      </c>
      <c r="P210" s="1" t="s">
        <v>1316</v>
      </c>
      <c r="Q210" s="1" t="s">
        <v>1317</v>
      </c>
      <c r="R210" s="1" t="s">
        <v>2306</v>
      </c>
      <c r="S210" s="1" t="s">
        <v>1319</v>
      </c>
      <c r="T210" s="1" t="s">
        <v>1320</v>
      </c>
      <c r="U210" s="1" t="s">
        <v>1321</v>
      </c>
      <c r="V210" s="1" t="s">
        <v>2113</v>
      </c>
    </row>
    <row r="211" s="1" customFormat="1" spans="1:22">
      <c r="A211" s="3">
        <v>999225665963784</v>
      </c>
      <c r="B211" s="1" t="s">
        <v>1309</v>
      </c>
      <c r="C211" s="1" t="s">
        <v>2307</v>
      </c>
      <c r="D211" s="1" t="s">
        <v>1671</v>
      </c>
      <c r="E211" s="1" t="s">
        <v>2308</v>
      </c>
      <c r="F211" s="1" t="s">
        <v>1309</v>
      </c>
      <c r="G211" s="1" t="s">
        <v>1310</v>
      </c>
      <c r="H211" s="1" t="s">
        <v>1311</v>
      </c>
      <c r="I211" s="1" t="s">
        <v>2245</v>
      </c>
      <c r="J211" s="1" t="s">
        <v>1313</v>
      </c>
      <c r="K211" s="1" t="s">
        <v>2245</v>
      </c>
      <c r="L211" s="1" t="s">
        <v>2245</v>
      </c>
      <c r="M211" s="1" t="s">
        <v>1314</v>
      </c>
      <c r="N211" s="1" t="s">
        <v>1314</v>
      </c>
      <c r="O211" s="1" t="s">
        <v>1315</v>
      </c>
      <c r="P211" s="1" t="s">
        <v>1316</v>
      </c>
      <c r="Q211" s="1" t="s">
        <v>1317</v>
      </c>
      <c r="R211" s="1" t="s">
        <v>2309</v>
      </c>
      <c r="S211" s="1" t="s">
        <v>1319</v>
      </c>
      <c r="T211" s="1" t="s">
        <v>1320</v>
      </c>
      <c r="U211" s="1" t="s">
        <v>1321</v>
      </c>
      <c r="V211" s="1" t="s">
        <v>1322</v>
      </c>
    </row>
    <row r="212" s="1" customFormat="1" spans="1:22">
      <c r="A212" s="3">
        <v>999225669658704</v>
      </c>
      <c r="B212" s="1" t="s">
        <v>1309</v>
      </c>
      <c r="C212" s="1" t="s">
        <v>2310</v>
      </c>
      <c r="D212" s="1" t="s">
        <v>2311</v>
      </c>
      <c r="E212" s="1" t="s">
        <v>2312</v>
      </c>
      <c r="F212" s="1" t="s">
        <v>1428</v>
      </c>
      <c r="G212" s="1" t="s">
        <v>1310</v>
      </c>
      <c r="H212" s="1" t="s">
        <v>1311</v>
      </c>
      <c r="I212" s="1" t="s">
        <v>2313</v>
      </c>
      <c r="J212" s="1" t="s">
        <v>1313</v>
      </c>
      <c r="K212" s="1" t="s">
        <v>2313</v>
      </c>
      <c r="L212" s="1" t="s">
        <v>2313</v>
      </c>
      <c r="M212" s="1" t="s">
        <v>1314</v>
      </c>
      <c r="N212" s="1" t="s">
        <v>1314</v>
      </c>
      <c r="O212" s="1" t="s">
        <v>1315</v>
      </c>
      <c r="P212" s="1" t="s">
        <v>1316</v>
      </c>
      <c r="Q212" s="1" t="s">
        <v>1317</v>
      </c>
      <c r="R212" s="1" t="s">
        <v>2314</v>
      </c>
      <c r="S212" s="1" t="s">
        <v>1319</v>
      </c>
      <c r="T212" s="1" t="s">
        <v>1320</v>
      </c>
      <c r="U212" s="1" t="s">
        <v>1321</v>
      </c>
      <c r="V212" s="1" t="s">
        <v>1392</v>
      </c>
    </row>
    <row r="213" s="1" customFormat="1" spans="1:22">
      <c r="A213" s="3">
        <v>999225672990666</v>
      </c>
      <c r="B213" s="1" t="s">
        <v>1309</v>
      </c>
      <c r="C213" s="1" t="s">
        <v>2315</v>
      </c>
      <c r="D213" s="1" t="s">
        <v>2316</v>
      </c>
      <c r="E213" s="1" t="s">
        <v>2317</v>
      </c>
      <c r="F213" s="1" t="s">
        <v>1428</v>
      </c>
      <c r="G213" s="1" t="s">
        <v>1310</v>
      </c>
      <c r="H213" s="1" t="s">
        <v>1311</v>
      </c>
      <c r="I213" s="1" t="s">
        <v>2318</v>
      </c>
      <c r="J213" s="1" t="s">
        <v>1313</v>
      </c>
      <c r="K213" s="1" t="s">
        <v>2318</v>
      </c>
      <c r="L213" s="1" t="s">
        <v>2318</v>
      </c>
      <c r="M213" s="1" t="s">
        <v>1314</v>
      </c>
      <c r="N213" s="1" t="s">
        <v>1314</v>
      </c>
      <c r="O213" s="1" t="s">
        <v>1315</v>
      </c>
      <c r="P213" s="1" t="s">
        <v>1316</v>
      </c>
      <c r="Q213" s="1" t="s">
        <v>1317</v>
      </c>
      <c r="R213" s="1" t="s">
        <v>2319</v>
      </c>
      <c r="S213" s="1" t="s">
        <v>1319</v>
      </c>
      <c r="T213" s="1" t="s">
        <v>1320</v>
      </c>
      <c r="U213" s="1" t="s">
        <v>1321</v>
      </c>
      <c r="V213" s="1" t="s">
        <v>1322</v>
      </c>
    </row>
    <row r="214" s="1" customFormat="1" spans="1:22">
      <c r="A214" s="3">
        <v>999225674402855</v>
      </c>
      <c r="B214" s="1" t="s">
        <v>1309</v>
      </c>
      <c r="C214" s="1" t="s">
        <v>2320</v>
      </c>
      <c r="D214" s="1" t="s">
        <v>2321</v>
      </c>
      <c r="E214" s="1" t="s">
        <v>2322</v>
      </c>
      <c r="F214" s="1" t="s">
        <v>1428</v>
      </c>
      <c r="G214" s="1" t="s">
        <v>1310</v>
      </c>
      <c r="H214" s="1" t="s">
        <v>1311</v>
      </c>
      <c r="I214" s="1" t="s">
        <v>2323</v>
      </c>
      <c r="J214" s="1" t="s">
        <v>1313</v>
      </c>
      <c r="K214" s="1" t="s">
        <v>2323</v>
      </c>
      <c r="L214" s="1" t="s">
        <v>2323</v>
      </c>
      <c r="M214" s="1" t="s">
        <v>1314</v>
      </c>
      <c r="N214" s="1" t="s">
        <v>1314</v>
      </c>
      <c r="O214" s="1" t="s">
        <v>1315</v>
      </c>
      <c r="P214" s="1" t="s">
        <v>1316</v>
      </c>
      <c r="Q214" s="1" t="s">
        <v>1317</v>
      </c>
      <c r="R214" s="1" t="s">
        <v>2324</v>
      </c>
      <c r="S214" s="1" t="s">
        <v>1319</v>
      </c>
      <c r="T214" s="1" t="s">
        <v>1320</v>
      </c>
      <c r="U214" s="1" t="s">
        <v>1321</v>
      </c>
      <c r="V214" s="1" t="s">
        <v>1463</v>
      </c>
    </row>
    <row r="215" s="1" customFormat="1" spans="1:22">
      <c r="A215" s="3">
        <v>999225675408067</v>
      </c>
      <c r="B215" s="1" t="s">
        <v>1309</v>
      </c>
      <c r="C215" s="1" t="s">
        <v>2325</v>
      </c>
      <c r="D215" s="1" t="s">
        <v>2290</v>
      </c>
      <c r="E215" s="1" t="s">
        <v>2326</v>
      </c>
      <c r="F215" s="1" t="s">
        <v>1428</v>
      </c>
      <c r="G215" s="1" t="s">
        <v>1310</v>
      </c>
      <c r="H215" s="1" t="s">
        <v>1311</v>
      </c>
      <c r="I215" s="1" t="s">
        <v>2327</v>
      </c>
      <c r="J215" s="1" t="s">
        <v>1313</v>
      </c>
      <c r="K215" s="1" t="s">
        <v>2327</v>
      </c>
      <c r="L215" s="1" t="s">
        <v>2327</v>
      </c>
      <c r="M215" s="1" t="s">
        <v>1314</v>
      </c>
      <c r="N215" s="1" t="s">
        <v>1314</v>
      </c>
      <c r="O215" s="1" t="s">
        <v>1315</v>
      </c>
      <c r="P215" s="1" t="s">
        <v>1316</v>
      </c>
      <c r="Q215" s="1" t="s">
        <v>1317</v>
      </c>
      <c r="R215" s="1" t="s">
        <v>2328</v>
      </c>
      <c r="S215" s="1" t="s">
        <v>1319</v>
      </c>
      <c r="T215" s="1" t="s">
        <v>1320</v>
      </c>
      <c r="U215" s="1" t="s">
        <v>1321</v>
      </c>
      <c r="V215" s="1" t="s">
        <v>1392</v>
      </c>
    </row>
    <row r="216" s="1" customFormat="1" spans="1:22">
      <c r="A216" s="3">
        <v>25678556838</v>
      </c>
      <c r="B216" s="1" t="s">
        <v>1309</v>
      </c>
      <c r="C216" s="1" t="s">
        <v>2329</v>
      </c>
      <c r="D216" s="1" t="s">
        <v>1948</v>
      </c>
      <c r="E216" s="1" t="s">
        <v>2330</v>
      </c>
      <c r="F216" s="1" t="s">
        <v>1428</v>
      </c>
      <c r="G216" s="1" t="s">
        <v>1310</v>
      </c>
      <c r="H216" s="1" t="s">
        <v>1311</v>
      </c>
      <c r="I216" s="1" t="s">
        <v>2331</v>
      </c>
      <c r="J216" s="1" t="s">
        <v>1313</v>
      </c>
      <c r="K216" s="1" t="s">
        <v>2331</v>
      </c>
      <c r="L216" s="1" t="s">
        <v>2331</v>
      </c>
      <c r="M216" s="1" t="s">
        <v>1314</v>
      </c>
      <c r="N216" s="1" t="s">
        <v>1314</v>
      </c>
      <c r="O216" s="1" t="s">
        <v>1315</v>
      </c>
      <c r="P216" s="1" t="s">
        <v>1316</v>
      </c>
      <c r="Q216" s="1" t="s">
        <v>1317</v>
      </c>
      <c r="R216" s="1" t="s">
        <v>2332</v>
      </c>
      <c r="S216" s="1" t="s">
        <v>1319</v>
      </c>
      <c r="T216" s="1" t="s">
        <v>1320</v>
      </c>
      <c r="U216" s="1" t="s">
        <v>1321</v>
      </c>
      <c r="V216" s="1" t="s">
        <v>1322</v>
      </c>
    </row>
    <row r="217" s="1" customFormat="1" spans="1:22">
      <c r="A217" s="3">
        <v>25678576835</v>
      </c>
      <c r="B217" s="1" t="s">
        <v>1309</v>
      </c>
      <c r="C217" s="1" t="s">
        <v>2333</v>
      </c>
      <c r="D217" s="1" t="s">
        <v>1948</v>
      </c>
      <c r="E217" s="1" t="s">
        <v>2334</v>
      </c>
      <c r="F217" s="1" t="s">
        <v>1428</v>
      </c>
      <c r="G217" s="1" t="s">
        <v>1310</v>
      </c>
      <c r="H217" s="1" t="s">
        <v>1311</v>
      </c>
      <c r="I217" s="1" t="s">
        <v>2318</v>
      </c>
      <c r="J217" s="1" t="s">
        <v>1313</v>
      </c>
      <c r="K217" s="1" t="s">
        <v>2318</v>
      </c>
      <c r="L217" s="1" t="s">
        <v>2318</v>
      </c>
      <c r="M217" s="1" t="s">
        <v>1314</v>
      </c>
      <c r="N217" s="1" t="s">
        <v>1314</v>
      </c>
      <c r="O217" s="1" t="s">
        <v>1315</v>
      </c>
      <c r="P217" s="1" t="s">
        <v>1316</v>
      </c>
      <c r="Q217" s="1" t="s">
        <v>1317</v>
      </c>
      <c r="R217" s="1" t="s">
        <v>2335</v>
      </c>
      <c r="S217" s="1" t="s">
        <v>1319</v>
      </c>
      <c r="T217" s="1" t="s">
        <v>1320</v>
      </c>
      <c r="U217" s="1" t="s">
        <v>1321</v>
      </c>
      <c r="V217" s="1" t="s">
        <v>1322</v>
      </c>
    </row>
    <row r="218" s="1" customFormat="1" spans="1:22">
      <c r="A218" s="3">
        <v>999225678900442</v>
      </c>
      <c r="B218" s="1" t="s">
        <v>1309</v>
      </c>
      <c r="C218" s="1" t="s">
        <v>2336</v>
      </c>
      <c r="D218" s="1" t="s">
        <v>2337</v>
      </c>
      <c r="E218" s="1" t="s">
        <v>2338</v>
      </c>
      <c r="F218" s="1" t="s">
        <v>1428</v>
      </c>
      <c r="G218" s="1" t="s">
        <v>1310</v>
      </c>
      <c r="H218" s="1" t="s">
        <v>1311</v>
      </c>
      <c r="I218" s="1" t="s">
        <v>2339</v>
      </c>
      <c r="J218" s="1" t="s">
        <v>1313</v>
      </c>
      <c r="K218" s="1" t="s">
        <v>2339</v>
      </c>
      <c r="L218" s="1" t="s">
        <v>2339</v>
      </c>
      <c r="M218" s="1" t="s">
        <v>1314</v>
      </c>
      <c r="N218" s="1" t="s">
        <v>1314</v>
      </c>
      <c r="O218" s="1" t="s">
        <v>1315</v>
      </c>
      <c r="P218" s="1" t="s">
        <v>1316</v>
      </c>
      <c r="Q218" s="1" t="s">
        <v>1317</v>
      </c>
      <c r="R218" s="1" t="s">
        <v>2340</v>
      </c>
      <c r="S218" s="1" t="s">
        <v>1319</v>
      </c>
      <c r="T218" s="1" t="s">
        <v>1320</v>
      </c>
      <c r="U218" s="1" t="s">
        <v>1321</v>
      </c>
      <c r="V218" s="1" t="s">
        <v>1322</v>
      </c>
    </row>
    <row r="219" s="1" customFormat="1" spans="1:22">
      <c r="A219" s="3">
        <v>999225679920022</v>
      </c>
      <c r="B219" s="1" t="s">
        <v>1309</v>
      </c>
      <c r="C219" s="1" t="s">
        <v>2341</v>
      </c>
      <c r="D219" s="1" t="s">
        <v>2144</v>
      </c>
      <c r="E219" s="1" t="s">
        <v>2342</v>
      </c>
      <c r="F219" s="1" t="s">
        <v>1428</v>
      </c>
      <c r="G219" s="1" t="s">
        <v>1310</v>
      </c>
      <c r="H219" s="1" t="s">
        <v>1311</v>
      </c>
      <c r="I219" s="1" t="s">
        <v>2343</v>
      </c>
      <c r="J219" s="1" t="s">
        <v>1313</v>
      </c>
      <c r="K219" s="1" t="s">
        <v>2343</v>
      </c>
      <c r="L219" s="1" t="s">
        <v>2343</v>
      </c>
      <c r="M219" s="1" t="s">
        <v>1314</v>
      </c>
      <c r="N219" s="1" t="s">
        <v>1314</v>
      </c>
      <c r="O219" s="1" t="s">
        <v>1315</v>
      </c>
      <c r="P219" s="1" t="s">
        <v>1316</v>
      </c>
      <c r="Q219" s="1" t="s">
        <v>1317</v>
      </c>
      <c r="R219" s="1" t="s">
        <v>2344</v>
      </c>
      <c r="S219" s="1" t="s">
        <v>1319</v>
      </c>
      <c r="T219" s="1" t="s">
        <v>1320</v>
      </c>
      <c r="U219" s="1" t="s">
        <v>1321</v>
      </c>
      <c r="V219" s="1" t="s">
        <v>1322</v>
      </c>
    </row>
    <row r="220" s="1" customFormat="1" spans="1:22">
      <c r="A220" s="3">
        <v>999225680337990</v>
      </c>
      <c r="B220" s="1" t="s">
        <v>1309</v>
      </c>
      <c r="C220" s="1" t="s">
        <v>2345</v>
      </c>
      <c r="D220" s="1" t="s">
        <v>1948</v>
      </c>
      <c r="E220" s="1" t="s">
        <v>2346</v>
      </c>
      <c r="F220" s="1" t="s">
        <v>1428</v>
      </c>
      <c r="G220" s="1" t="s">
        <v>1310</v>
      </c>
      <c r="H220" s="1" t="s">
        <v>1311</v>
      </c>
      <c r="I220" s="1" t="s">
        <v>2347</v>
      </c>
      <c r="J220" s="1" t="s">
        <v>1313</v>
      </c>
      <c r="K220" s="1" t="s">
        <v>2347</v>
      </c>
      <c r="L220" s="1" t="s">
        <v>2347</v>
      </c>
      <c r="M220" s="1" t="s">
        <v>1314</v>
      </c>
      <c r="N220" s="1" t="s">
        <v>1314</v>
      </c>
      <c r="O220" s="1" t="s">
        <v>1315</v>
      </c>
      <c r="P220" s="1" t="s">
        <v>1316</v>
      </c>
      <c r="Q220" s="1" t="s">
        <v>1317</v>
      </c>
      <c r="R220" s="1" t="s">
        <v>2348</v>
      </c>
      <c r="S220" s="1" t="s">
        <v>1319</v>
      </c>
      <c r="T220" s="1" t="s">
        <v>1320</v>
      </c>
      <c r="U220" s="1" t="s">
        <v>1321</v>
      </c>
      <c r="V220" s="1" t="s">
        <v>1322</v>
      </c>
    </row>
    <row r="221" s="1" customFormat="1" spans="1:22">
      <c r="A221" s="3">
        <v>999225681194049</v>
      </c>
      <c r="B221" s="1" t="s">
        <v>1428</v>
      </c>
      <c r="C221" s="1" t="s">
        <v>2349</v>
      </c>
      <c r="D221" s="1" t="s">
        <v>2337</v>
      </c>
      <c r="E221" s="1" t="s">
        <v>2350</v>
      </c>
      <c r="F221" s="1" t="s">
        <v>1428</v>
      </c>
      <c r="G221" s="1" t="s">
        <v>1310</v>
      </c>
      <c r="H221" s="1" t="s">
        <v>1311</v>
      </c>
      <c r="I221" s="1" t="s">
        <v>2351</v>
      </c>
      <c r="J221" s="1" t="s">
        <v>1313</v>
      </c>
      <c r="K221" s="1" t="s">
        <v>2351</v>
      </c>
      <c r="L221" s="1" t="s">
        <v>2351</v>
      </c>
      <c r="M221" s="1" t="s">
        <v>1314</v>
      </c>
      <c r="N221" s="1" t="s">
        <v>1314</v>
      </c>
      <c r="O221" s="1" t="s">
        <v>1315</v>
      </c>
      <c r="P221" s="1" t="s">
        <v>1316</v>
      </c>
      <c r="Q221" s="1" t="s">
        <v>1317</v>
      </c>
      <c r="R221" s="1" t="s">
        <v>2352</v>
      </c>
      <c r="S221" s="1" t="s">
        <v>1319</v>
      </c>
      <c r="T221" s="1" t="s">
        <v>1320</v>
      </c>
      <c r="U221" s="1" t="s">
        <v>1321</v>
      </c>
      <c r="V221" s="1" t="s">
        <v>1322</v>
      </c>
    </row>
    <row r="222" s="1" customFormat="1" spans="1:22">
      <c r="A222" s="3">
        <v>999225681227220</v>
      </c>
      <c r="B222" s="1" t="s">
        <v>1428</v>
      </c>
      <c r="C222" s="1" t="s">
        <v>2353</v>
      </c>
      <c r="D222" s="1" t="s">
        <v>2144</v>
      </c>
      <c r="E222" s="1" t="s">
        <v>2354</v>
      </c>
      <c r="F222" s="1" t="s">
        <v>1428</v>
      </c>
      <c r="G222" s="1" t="s">
        <v>1310</v>
      </c>
      <c r="H222" s="1" t="s">
        <v>1311</v>
      </c>
      <c r="I222" s="1" t="s">
        <v>2355</v>
      </c>
      <c r="J222" s="1" t="s">
        <v>1313</v>
      </c>
      <c r="K222" s="1" t="s">
        <v>2355</v>
      </c>
      <c r="L222" s="1" t="s">
        <v>2355</v>
      </c>
      <c r="M222" s="1" t="s">
        <v>1314</v>
      </c>
      <c r="N222" s="1" t="s">
        <v>1314</v>
      </c>
      <c r="O222" s="1" t="s">
        <v>1315</v>
      </c>
      <c r="P222" s="1" t="s">
        <v>1316</v>
      </c>
      <c r="Q222" s="1" t="s">
        <v>1317</v>
      </c>
      <c r="R222" s="1" t="s">
        <v>2356</v>
      </c>
      <c r="S222" s="1" t="s">
        <v>1319</v>
      </c>
      <c r="T222" s="1" t="s">
        <v>1320</v>
      </c>
      <c r="U222" s="1" t="s">
        <v>1321</v>
      </c>
      <c r="V222" s="1" t="s">
        <v>1322</v>
      </c>
    </row>
    <row r="223" s="1" customFormat="1" spans="1:22">
      <c r="A223" s="3">
        <v>25681234801</v>
      </c>
      <c r="B223" s="1" t="s">
        <v>1428</v>
      </c>
      <c r="C223" s="1" t="s">
        <v>2357</v>
      </c>
      <c r="D223" s="1" t="s">
        <v>1968</v>
      </c>
      <c r="E223" s="1" t="s">
        <v>2358</v>
      </c>
      <c r="F223" s="1" t="s">
        <v>1428</v>
      </c>
      <c r="G223" s="1" t="s">
        <v>1310</v>
      </c>
      <c r="H223" s="1" t="s">
        <v>1311</v>
      </c>
      <c r="I223" s="1" t="s">
        <v>2180</v>
      </c>
      <c r="J223" s="1" t="s">
        <v>1313</v>
      </c>
      <c r="K223" s="1" t="s">
        <v>2180</v>
      </c>
      <c r="L223" s="1" t="s">
        <v>2180</v>
      </c>
      <c r="M223" s="1" t="s">
        <v>1314</v>
      </c>
      <c r="N223" s="1" t="s">
        <v>1314</v>
      </c>
      <c r="O223" s="1" t="s">
        <v>1315</v>
      </c>
      <c r="P223" s="1" t="s">
        <v>1316</v>
      </c>
      <c r="Q223" s="1" t="s">
        <v>1317</v>
      </c>
      <c r="R223" s="1" t="s">
        <v>2359</v>
      </c>
      <c r="S223" s="1" t="s">
        <v>1319</v>
      </c>
      <c r="T223" s="1" t="s">
        <v>1320</v>
      </c>
      <c r="U223" s="1" t="s">
        <v>1321</v>
      </c>
      <c r="V223" s="1" t="s">
        <v>1322</v>
      </c>
    </row>
    <row r="224" s="1" customFormat="1" spans="1:22">
      <c r="A224" s="3">
        <v>999225681573659</v>
      </c>
      <c r="B224" s="1" t="s">
        <v>1428</v>
      </c>
      <c r="C224" s="1" t="s">
        <v>2360</v>
      </c>
      <c r="D224" s="1" t="s">
        <v>2361</v>
      </c>
      <c r="E224" s="1" t="s">
        <v>2362</v>
      </c>
      <c r="F224" s="1" t="s">
        <v>1428</v>
      </c>
      <c r="G224" s="1" t="s">
        <v>1310</v>
      </c>
      <c r="H224" s="1" t="s">
        <v>1311</v>
      </c>
      <c r="I224" s="1" t="s">
        <v>2363</v>
      </c>
      <c r="J224" s="1" t="s">
        <v>1313</v>
      </c>
      <c r="K224" s="1" t="s">
        <v>2363</v>
      </c>
      <c r="L224" s="1" t="s">
        <v>2363</v>
      </c>
      <c r="M224" s="1" t="s">
        <v>1314</v>
      </c>
      <c r="N224" s="1" t="s">
        <v>1314</v>
      </c>
      <c r="O224" s="1" t="s">
        <v>1315</v>
      </c>
      <c r="P224" s="1" t="s">
        <v>1316</v>
      </c>
      <c r="Q224" s="1" t="s">
        <v>1317</v>
      </c>
      <c r="R224" s="1" t="s">
        <v>2364</v>
      </c>
      <c r="S224" s="1" t="s">
        <v>1319</v>
      </c>
      <c r="T224" s="1" t="s">
        <v>1320</v>
      </c>
      <c r="U224" s="1" t="s">
        <v>1321</v>
      </c>
      <c r="V224" s="1" t="s">
        <v>1322</v>
      </c>
    </row>
    <row r="225" s="1" customFormat="1" spans="1:22">
      <c r="A225" s="3">
        <v>999225682444598</v>
      </c>
      <c r="B225" s="1" t="s">
        <v>1428</v>
      </c>
      <c r="C225" s="1" t="s">
        <v>2365</v>
      </c>
      <c r="D225" s="1" t="s">
        <v>2144</v>
      </c>
      <c r="E225" s="1" t="s">
        <v>2366</v>
      </c>
      <c r="F225" s="1" t="s">
        <v>1428</v>
      </c>
      <c r="G225" s="1" t="s">
        <v>1310</v>
      </c>
      <c r="H225" s="1" t="s">
        <v>1311</v>
      </c>
      <c r="I225" s="1" t="s">
        <v>2355</v>
      </c>
      <c r="J225" s="1" t="s">
        <v>1313</v>
      </c>
      <c r="K225" s="1" t="s">
        <v>2355</v>
      </c>
      <c r="L225" s="1" t="s">
        <v>2355</v>
      </c>
      <c r="M225" s="1" t="s">
        <v>1314</v>
      </c>
      <c r="N225" s="1" t="s">
        <v>1314</v>
      </c>
      <c r="O225" s="1" t="s">
        <v>1315</v>
      </c>
      <c r="P225" s="1" t="s">
        <v>1316</v>
      </c>
      <c r="Q225" s="1" t="s">
        <v>1317</v>
      </c>
      <c r="R225" s="1" t="s">
        <v>2367</v>
      </c>
      <c r="S225" s="1" t="s">
        <v>1319</v>
      </c>
      <c r="T225" s="1" t="s">
        <v>1320</v>
      </c>
      <c r="U225" s="1" t="s">
        <v>1321</v>
      </c>
      <c r="V225" s="1" t="s">
        <v>1322</v>
      </c>
    </row>
    <row r="226" s="1" customFormat="1" spans="1:22">
      <c r="A226" s="3">
        <v>999225682524555</v>
      </c>
      <c r="B226" s="1" t="s">
        <v>1428</v>
      </c>
      <c r="C226" s="1" t="s">
        <v>2368</v>
      </c>
      <c r="D226" s="1" t="s">
        <v>2316</v>
      </c>
      <c r="E226" s="1" t="s">
        <v>2369</v>
      </c>
      <c r="F226" s="1" t="s">
        <v>1428</v>
      </c>
      <c r="G226" s="1" t="s">
        <v>1310</v>
      </c>
      <c r="H226" s="1" t="s">
        <v>1311</v>
      </c>
      <c r="I226" s="1" t="s">
        <v>2318</v>
      </c>
      <c r="J226" s="1" t="s">
        <v>1313</v>
      </c>
      <c r="K226" s="1" t="s">
        <v>2318</v>
      </c>
      <c r="L226" s="1" t="s">
        <v>2318</v>
      </c>
      <c r="M226" s="1" t="s">
        <v>1314</v>
      </c>
      <c r="N226" s="1" t="s">
        <v>1314</v>
      </c>
      <c r="O226" s="1" t="s">
        <v>1315</v>
      </c>
      <c r="P226" s="1" t="s">
        <v>1316</v>
      </c>
      <c r="Q226" s="1" t="s">
        <v>1317</v>
      </c>
      <c r="R226" s="1" t="s">
        <v>2370</v>
      </c>
      <c r="S226" s="1" t="s">
        <v>1319</v>
      </c>
      <c r="T226" s="1" t="s">
        <v>1320</v>
      </c>
      <c r="U226" s="1" t="s">
        <v>1321</v>
      </c>
      <c r="V226" s="1" t="s">
        <v>1322</v>
      </c>
    </row>
    <row r="227" s="1" customFormat="1" spans="1:22">
      <c r="A227" s="3">
        <v>999225682952783</v>
      </c>
      <c r="B227" s="1" t="s">
        <v>1428</v>
      </c>
      <c r="C227" s="1" t="s">
        <v>2371</v>
      </c>
      <c r="D227" s="1" t="s">
        <v>1977</v>
      </c>
      <c r="E227" s="1" t="s">
        <v>2372</v>
      </c>
      <c r="F227" s="1" t="s">
        <v>1428</v>
      </c>
      <c r="G227" s="1" t="s">
        <v>1310</v>
      </c>
      <c r="H227" s="1" t="s">
        <v>1311</v>
      </c>
      <c r="I227" s="1" t="s">
        <v>2373</v>
      </c>
      <c r="J227" s="1" t="s">
        <v>1313</v>
      </c>
      <c r="K227" s="1" t="s">
        <v>2373</v>
      </c>
      <c r="L227" s="1" t="s">
        <v>2373</v>
      </c>
      <c r="M227" s="1" t="s">
        <v>1314</v>
      </c>
      <c r="N227" s="1" t="s">
        <v>1314</v>
      </c>
      <c r="O227" s="1" t="s">
        <v>1315</v>
      </c>
      <c r="P227" s="1" t="s">
        <v>1316</v>
      </c>
      <c r="Q227" s="1" t="s">
        <v>1317</v>
      </c>
      <c r="R227" s="1" t="s">
        <v>2374</v>
      </c>
      <c r="S227" s="1" t="s">
        <v>1319</v>
      </c>
      <c r="T227" s="1" t="s">
        <v>1320</v>
      </c>
      <c r="U227" s="1" t="s">
        <v>1321</v>
      </c>
      <c r="V227" s="1" t="s">
        <v>1322</v>
      </c>
    </row>
    <row r="228" s="1" customFormat="1" spans="1:22">
      <c r="A228" s="3">
        <v>999225683216621</v>
      </c>
      <c r="B228" s="1" t="s">
        <v>1428</v>
      </c>
      <c r="C228" s="1" t="s">
        <v>2375</v>
      </c>
      <c r="D228" s="1" t="s">
        <v>2376</v>
      </c>
      <c r="E228" s="1" t="s">
        <v>2377</v>
      </c>
      <c r="F228" s="1" t="s">
        <v>1428</v>
      </c>
      <c r="G228" s="1" t="s">
        <v>1310</v>
      </c>
      <c r="H228" s="1" t="s">
        <v>1311</v>
      </c>
      <c r="I228" s="1" t="s">
        <v>2378</v>
      </c>
      <c r="J228" s="1" t="s">
        <v>1313</v>
      </c>
      <c r="K228" s="1" t="s">
        <v>2378</v>
      </c>
      <c r="L228" s="1" t="s">
        <v>2378</v>
      </c>
      <c r="M228" s="1" t="s">
        <v>1314</v>
      </c>
      <c r="N228" s="1" t="s">
        <v>1314</v>
      </c>
      <c r="O228" s="1" t="s">
        <v>1315</v>
      </c>
      <c r="P228" s="1" t="s">
        <v>1316</v>
      </c>
      <c r="Q228" s="1" t="s">
        <v>1317</v>
      </c>
      <c r="R228" s="1" t="s">
        <v>2379</v>
      </c>
      <c r="S228" s="1" t="s">
        <v>1319</v>
      </c>
      <c r="T228" s="1" t="s">
        <v>1320</v>
      </c>
      <c r="U228" s="1" t="s">
        <v>1321</v>
      </c>
      <c r="V228" s="1" t="s">
        <v>1322</v>
      </c>
    </row>
    <row r="229" s="1" customFormat="1" spans="1:22">
      <c r="A229" s="3">
        <v>999225683231255</v>
      </c>
      <c r="B229" s="1" t="s">
        <v>1428</v>
      </c>
      <c r="C229" s="1" t="s">
        <v>2380</v>
      </c>
      <c r="D229" s="1" t="s">
        <v>1977</v>
      </c>
      <c r="E229" s="1" t="s">
        <v>2381</v>
      </c>
      <c r="F229" s="1" t="s">
        <v>1428</v>
      </c>
      <c r="G229" s="1" t="s">
        <v>1310</v>
      </c>
      <c r="H229" s="1" t="s">
        <v>1311</v>
      </c>
      <c r="I229" s="1" t="s">
        <v>2373</v>
      </c>
      <c r="J229" s="1" t="s">
        <v>1313</v>
      </c>
      <c r="K229" s="1" t="s">
        <v>2373</v>
      </c>
      <c r="L229" s="1" t="s">
        <v>2373</v>
      </c>
      <c r="M229" s="1" t="s">
        <v>1314</v>
      </c>
      <c r="N229" s="1" t="s">
        <v>1314</v>
      </c>
      <c r="O229" s="1" t="s">
        <v>1315</v>
      </c>
      <c r="P229" s="1" t="s">
        <v>1316</v>
      </c>
      <c r="Q229" s="1" t="s">
        <v>1317</v>
      </c>
      <c r="R229" s="1" t="s">
        <v>2382</v>
      </c>
      <c r="S229" s="1" t="s">
        <v>1319</v>
      </c>
      <c r="T229" s="1" t="s">
        <v>1320</v>
      </c>
      <c r="U229" s="1" t="s">
        <v>1321</v>
      </c>
      <c r="V229" s="1" t="s">
        <v>1322</v>
      </c>
    </row>
    <row r="230" s="1" customFormat="1" spans="1:22">
      <c r="A230" s="3">
        <v>999225683698926</v>
      </c>
      <c r="B230" s="1" t="s">
        <v>1428</v>
      </c>
      <c r="C230" s="1" t="s">
        <v>2383</v>
      </c>
      <c r="D230" s="1" t="s">
        <v>2230</v>
      </c>
      <c r="E230" s="1" t="s">
        <v>2384</v>
      </c>
      <c r="F230" s="1" t="s">
        <v>1428</v>
      </c>
      <c r="G230" s="1" t="s">
        <v>1310</v>
      </c>
      <c r="H230" s="1" t="s">
        <v>1311</v>
      </c>
      <c r="I230" s="1" t="s">
        <v>2385</v>
      </c>
      <c r="J230" s="1" t="s">
        <v>1313</v>
      </c>
      <c r="K230" s="1" t="s">
        <v>2385</v>
      </c>
      <c r="L230" s="1" t="s">
        <v>2385</v>
      </c>
      <c r="M230" s="1" t="s">
        <v>1314</v>
      </c>
      <c r="N230" s="1" t="s">
        <v>1314</v>
      </c>
      <c r="O230" s="1" t="s">
        <v>1315</v>
      </c>
      <c r="P230" s="1" t="s">
        <v>1316</v>
      </c>
      <c r="Q230" s="1" t="s">
        <v>1317</v>
      </c>
      <c r="R230" s="1" t="s">
        <v>2386</v>
      </c>
      <c r="S230" s="1" t="s">
        <v>1319</v>
      </c>
      <c r="T230" s="1" t="s">
        <v>1320</v>
      </c>
      <c r="U230" s="1" t="s">
        <v>1321</v>
      </c>
      <c r="V230" s="1" t="s">
        <v>1322</v>
      </c>
    </row>
    <row r="231" s="1" customFormat="1" spans="1:22">
      <c r="A231" s="3">
        <v>25684340842</v>
      </c>
      <c r="B231" s="1" t="s">
        <v>1428</v>
      </c>
      <c r="C231" s="1" t="s">
        <v>2387</v>
      </c>
      <c r="D231" s="1" t="s">
        <v>2316</v>
      </c>
      <c r="E231" s="1" t="s">
        <v>2388</v>
      </c>
      <c r="F231" s="1" t="s">
        <v>1428</v>
      </c>
      <c r="G231" s="1" t="s">
        <v>1310</v>
      </c>
      <c r="H231" s="1" t="s">
        <v>1311</v>
      </c>
      <c r="I231" s="1" t="s">
        <v>2318</v>
      </c>
      <c r="J231" s="1" t="s">
        <v>1313</v>
      </c>
      <c r="K231" s="1" t="s">
        <v>2318</v>
      </c>
      <c r="L231" s="1" t="s">
        <v>1315</v>
      </c>
      <c r="M231" s="1" t="s">
        <v>2389</v>
      </c>
      <c r="N231" s="1" t="s">
        <v>2389</v>
      </c>
      <c r="O231" s="1" t="s">
        <v>1315</v>
      </c>
      <c r="P231" s="1" t="s">
        <v>1316</v>
      </c>
      <c r="Q231" s="1" t="s">
        <v>1317</v>
      </c>
      <c r="R231" s="1" t="s">
        <v>2390</v>
      </c>
      <c r="S231" s="1" t="s">
        <v>1319</v>
      </c>
      <c r="T231" s="1" t="s">
        <v>1320</v>
      </c>
      <c r="U231" s="1" t="s">
        <v>1321</v>
      </c>
      <c r="V231" s="1" t="s">
        <v>1322</v>
      </c>
    </row>
    <row r="232" s="1" customFormat="1" spans="1:22">
      <c r="A232" s="3">
        <v>999225685198967</v>
      </c>
      <c r="B232" s="1" t="s">
        <v>1428</v>
      </c>
      <c r="C232" s="1" t="s">
        <v>2391</v>
      </c>
      <c r="D232" s="1" t="s">
        <v>2053</v>
      </c>
      <c r="E232" s="1" t="s">
        <v>2392</v>
      </c>
      <c r="F232" s="1" t="s">
        <v>1428</v>
      </c>
      <c r="G232" s="1" t="s">
        <v>1310</v>
      </c>
      <c r="H232" s="1" t="s">
        <v>1311</v>
      </c>
      <c r="I232" s="1" t="s">
        <v>2393</v>
      </c>
      <c r="J232" s="1" t="s">
        <v>1313</v>
      </c>
      <c r="K232" s="1" t="s">
        <v>2393</v>
      </c>
      <c r="L232" s="1" t="s">
        <v>2393</v>
      </c>
      <c r="M232" s="1" t="s">
        <v>1314</v>
      </c>
      <c r="N232" s="1" t="s">
        <v>1314</v>
      </c>
      <c r="O232" s="1" t="s">
        <v>1315</v>
      </c>
      <c r="P232" s="1" t="s">
        <v>1316</v>
      </c>
      <c r="Q232" s="1" t="s">
        <v>1317</v>
      </c>
      <c r="R232" s="1" t="s">
        <v>2394</v>
      </c>
      <c r="S232" s="1" t="s">
        <v>1319</v>
      </c>
      <c r="T232" s="1" t="s">
        <v>1320</v>
      </c>
      <c r="U232" s="1" t="s">
        <v>1321</v>
      </c>
      <c r="V232" s="1" t="s">
        <v>1392</v>
      </c>
    </row>
    <row r="233" s="1" customFormat="1" spans="1:22">
      <c r="A233" s="3">
        <v>999225685359141</v>
      </c>
      <c r="B233" s="1" t="s">
        <v>1428</v>
      </c>
      <c r="C233" s="1" t="s">
        <v>2395</v>
      </c>
      <c r="D233" s="1" t="s">
        <v>1977</v>
      </c>
      <c r="E233" s="1" t="s">
        <v>2396</v>
      </c>
      <c r="F233" s="1" t="s">
        <v>1428</v>
      </c>
      <c r="G233" s="1" t="s">
        <v>1310</v>
      </c>
      <c r="H233" s="1" t="s">
        <v>1311</v>
      </c>
      <c r="I233" s="1" t="s">
        <v>1979</v>
      </c>
      <c r="J233" s="1" t="s">
        <v>1313</v>
      </c>
      <c r="K233" s="1" t="s">
        <v>1979</v>
      </c>
      <c r="L233" s="1" t="s">
        <v>1979</v>
      </c>
      <c r="M233" s="1" t="s">
        <v>1314</v>
      </c>
      <c r="N233" s="1" t="s">
        <v>1314</v>
      </c>
      <c r="O233" s="1" t="s">
        <v>1315</v>
      </c>
      <c r="P233" s="1" t="s">
        <v>1316</v>
      </c>
      <c r="Q233" s="1" t="s">
        <v>1317</v>
      </c>
      <c r="R233" s="1" t="s">
        <v>2397</v>
      </c>
      <c r="S233" s="1" t="s">
        <v>1319</v>
      </c>
      <c r="T233" s="1" t="s">
        <v>1320</v>
      </c>
      <c r="U233" s="1" t="s">
        <v>1321</v>
      </c>
      <c r="V233" s="1" t="s">
        <v>1322</v>
      </c>
    </row>
    <row r="234" s="1" customFormat="1" spans="1:22">
      <c r="A234" s="3">
        <v>999225689567966</v>
      </c>
      <c r="B234" s="1" t="s">
        <v>1428</v>
      </c>
      <c r="C234" s="1" t="s">
        <v>2398</v>
      </c>
      <c r="D234" s="1" t="s">
        <v>2399</v>
      </c>
      <c r="E234" s="1" t="s">
        <v>2400</v>
      </c>
      <c r="F234" s="1" t="s">
        <v>1428</v>
      </c>
      <c r="G234" s="1" t="s">
        <v>1310</v>
      </c>
      <c r="H234" s="1" t="s">
        <v>1311</v>
      </c>
      <c r="I234" s="1" t="s">
        <v>2401</v>
      </c>
      <c r="J234" s="1" t="s">
        <v>1313</v>
      </c>
      <c r="K234" s="1" t="s">
        <v>2401</v>
      </c>
      <c r="L234" s="1" t="s">
        <v>2401</v>
      </c>
      <c r="M234" s="1" t="s">
        <v>1314</v>
      </c>
      <c r="N234" s="1" t="s">
        <v>1314</v>
      </c>
      <c r="O234" s="1" t="s">
        <v>1315</v>
      </c>
      <c r="P234" s="1" t="s">
        <v>1316</v>
      </c>
      <c r="Q234" s="1" t="s">
        <v>1317</v>
      </c>
      <c r="R234" s="1" t="s">
        <v>2402</v>
      </c>
      <c r="S234" s="1" t="s">
        <v>1319</v>
      </c>
      <c r="T234" s="1" t="s">
        <v>1320</v>
      </c>
      <c r="U234" s="1" t="s">
        <v>1321</v>
      </c>
      <c r="V234" s="1" t="s">
        <v>1322</v>
      </c>
    </row>
    <row r="235" s="1" customFormat="1" spans="1:22">
      <c r="A235" s="3">
        <v>999225689802461</v>
      </c>
      <c r="B235" s="1" t="s">
        <v>1428</v>
      </c>
      <c r="C235" s="1" t="s">
        <v>2403</v>
      </c>
      <c r="D235" s="1" t="s">
        <v>2144</v>
      </c>
      <c r="E235" s="1" t="s">
        <v>2404</v>
      </c>
      <c r="F235" s="1" t="s">
        <v>1428</v>
      </c>
      <c r="G235" s="1" t="s">
        <v>1310</v>
      </c>
      <c r="H235" s="1" t="s">
        <v>1311</v>
      </c>
      <c r="I235" s="1" t="s">
        <v>2343</v>
      </c>
      <c r="J235" s="1" t="s">
        <v>1313</v>
      </c>
      <c r="K235" s="1" t="s">
        <v>2343</v>
      </c>
      <c r="L235" s="1" t="s">
        <v>2343</v>
      </c>
      <c r="M235" s="1" t="s">
        <v>1314</v>
      </c>
      <c r="N235" s="1" t="s">
        <v>1314</v>
      </c>
      <c r="O235" s="1" t="s">
        <v>1315</v>
      </c>
      <c r="P235" s="1" t="s">
        <v>1316</v>
      </c>
      <c r="Q235" s="1" t="s">
        <v>1317</v>
      </c>
      <c r="R235" s="1" t="s">
        <v>2405</v>
      </c>
      <c r="S235" s="1" t="s">
        <v>1319</v>
      </c>
      <c r="T235" s="1" t="s">
        <v>1320</v>
      </c>
      <c r="U235" s="1" t="s">
        <v>1321</v>
      </c>
      <c r="V235" s="1" t="s">
        <v>1322</v>
      </c>
    </row>
    <row r="236" s="1" customFormat="1" spans="1:22">
      <c r="A236" s="3">
        <v>999225691099621</v>
      </c>
      <c r="B236" s="1" t="s">
        <v>1428</v>
      </c>
      <c r="C236" s="1" t="s">
        <v>2406</v>
      </c>
      <c r="D236" s="1" t="s">
        <v>2407</v>
      </c>
      <c r="E236" s="1" t="s">
        <v>2408</v>
      </c>
      <c r="F236" s="1" t="s">
        <v>1428</v>
      </c>
      <c r="G236" s="1" t="s">
        <v>1310</v>
      </c>
      <c r="H236" s="1" t="s">
        <v>1311</v>
      </c>
      <c r="I236" s="1" t="s">
        <v>2409</v>
      </c>
      <c r="J236" s="1" t="s">
        <v>1313</v>
      </c>
      <c r="K236" s="1" t="s">
        <v>2409</v>
      </c>
      <c r="L236" s="1" t="s">
        <v>2409</v>
      </c>
      <c r="M236" s="1" t="s">
        <v>1314</v>
      </c>
      <c r="N236" s="1" t="s">
        <v>1314</v>
      </c>
      <c r="O236" s="1" t="s">
        <v>1315</v>
      </c>
      <c r="P236" s="1" t="s">
        <v>1316</v>
      </c>
      <c r="Q236" s="1" t="s">
        <v>1317</v>
      </c>
      <c r="R236" s="1" t="s">
        <v>2410</v>
      </c>
      <c r="S236" s="1" t="s">
        <v>1319</v>
      </c>
      <c r="T236" s="1" t="s">
        <v>1320</v>
      </c>
      <c r="U236" s="1" t="s">
        <v>1321</v>
      </c>
      <c r="V236" s="1" t="s">
        <v>2411</v>
      </c>
    </row>
    <row r="237" s="1" customFormat="1" spans="1:22">
      <c r="A237" s="3">
        <v>999225691623727</v>
      </c>
      <c r="B237" s="1" t="s">
        <v>1428</v>
      </c>
      <c r="C237" s="1" t="s">
        <v>2412</v>
      </c>
      <c r="D237" s="1" t="s">
        <v>1968</v>
      </c>
      <c r="E237" s="1" t="s">
        <v>2413</v>
      </c>
      <c r="F237" s="1" t="s">
        <v>1428</v>
      </c>
      <c r="G237" s="1" t="s">
        <v>1310</v>
      </c>
      <c r="H237" s="1" t="s">
        <v>1311</v>
      </c>
      <c r="I237" s="1" t="s">
        <v>2414</v>
      </c>
      <c r="J237" s="1" t="s">
        <v>1313</v>
      </c>
      <c r="K237" s="1" t="s">
        <v>2414</v>
      </c>
      <c r="L237" s="1" t="s">
        <v>2414</v>
      </c>
      <c r="M237" s="1" t="s">
        <v>1314</v>
      </c>
      <c r="N237" s="1" t="s">
        <v>1314</v>
      </c>
      <c r="O237" s="1" t="s">
        <v>1315</v>
      </c>
      <c r="P237" s="1" t="s">
        <v>1316</v>
      </c>
      <c r="Q237" s="1" t="s">
        <v>1317</v>
      </c>
      <c r="R237" s="1" t="s">
        <v>2415</v>
      </c>
      <c r="S237" s="1" t="s">
        <v>1319</v>
      </c>
      <c r="T237" s="1" t="s">
        <v>1320</v>
      </c>
      <c r="U237" s="1" t="s">
        <v>1321</v>
      </c>
      <c r="V237" s="1" t="s">
        <v>1322</v>
      </c>
    </row>
    <row r="238" s="1" customFormat="1" spans="1:22">
      <c r="A238" s="3">
        <v>25693367858</v>
      </c>
      <c r="B238" s="1" t="s">
        <v>1428</v>
      </c>
      <c r="C238" s="1" t="s">
        <v>2416</v>
      </c>
      <c r="D238" s="1" t="s">
        <v>2417</v>
      </c>
      <c r="E238" s="1" t="s">
        <v>2418</v>
      </c>
      <c r="F238" s="1" t="s">
        <v>1428</v>
      </c>
      <c r="G238" s="1" t="s">
        <v>1310</v>
      </c>
      <c r="H238" s="1" t="s">
        <v>1311</v>
      </c>
      <c r="I238" s="1" t="s">
        <v>2419</v>
      </c>
      <c r="J238" s="1" t="s">
        <v>1313</v>
      </c>
      <c r="K238" s="1" t="s">
        <v>2419</v>
      </c>
      <c r="L238" s="1" t="s">
        <v>2419</v>
      </c>
      <c r="M238" s="1" t="s">
        <v>1314</v>
      </c>
      <c r="N238" s="1" t="s">
        <v>1314</v>
      </c>
      <c r="O238" s="1" t="s">
        <v>1315</v>
      </c>
      <c r="P238" s="1" t="s">
        <v>1316</v>
      </c>
      <c r="Q238" s="1" t="s">
        <v>1317</v>
      </c>
      <c r="R238" s="1" t="s">
        <v>2420</v>
      </c>
      <c r="S238" s="1" t="s">
        <v>1319</v>
      </c>
      <c r="T238" s="1" t="s">
        <v>1320</v>
      </c>
      <c r="U238" s="1" t="s">
        <v>1321</v>
      </c>
      <c r="V238" s="1" t="s">
        <v>1322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2023-08-04T02:48:31Z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