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对账!$A$1:$W$299</definedName>
  </definedNames>
  <calcPr calcId="144525"/>
</workbook>
</file>

<file path=xl/sharedStrings.xml><?xml version="1.0" encoding="utf-8"?>
<sst xmlns="http://schemas.openxmlformats.org/spreadsheetml/2006/main" count="9728" uniqueCount="3243">
  <si>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</si>
  <si>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</si>
  <si>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</si>
  <si>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</si>
  <si>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</si>
  <si>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</si>
  <si>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</si>
  <si>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</si>
  <si>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</si>
  <si>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</si>
  <si>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</si>
  <si>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</si>
  <si>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</si>
  <si>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</si>
  <si>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</si>
  <si>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</si>
  <si>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</si>
  <si>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</si>
  <si>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</si>
  <si>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</si>
  <si>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</si>
  <si>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</si>
  <si>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</si>
  <si>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</si>
  <si>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</si>
  <si>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999223770128329	</t>
  </si>
  <si>
    <t>Ctrip</t>
  </si>
  <si>
    <t>正常</t>
  </si>
  <si>
    <t>[清迈]清迈安纳塔拉度假村(Anantara Chiang Mai Resort)(55280766)</t>
  </si>
  <si>
    <t>豪华江景房&lt;2人入住&gt;&lt;早餐&gt;</t>
  </si>
  <si>
    <t>HKD</t>
  </si>
  <si>
    <t>JIANG/ZHENGXIANG,XU/FENGYING,JIANG/JIAXING,ZHOU/YUN,JIANG/QINSHAN,JIANG/QINFANG</t>
  </si>
  <si>
    <t>CA13030230804HKD</t>
  </si>
  <si>
    <t>未提现</t>
  </si>
  <si>
    <t>携程开票</t>
  </si>
  <si>
    <t xml:space="preserve">3265110	</t>
  </si>
  <si>
    <t xml:space="preserve">1048899	</t>
  </si>
  <si>
    <t xml:space="preserve">999224001510172	</t>
  </si>
  <si>
    <t>[汉诺威]亚特兰大酒店(Hotel Atlanta)(55542850)</t>
  </si>
  <si>
    <t>双人床房&lt;2人入住&gt;&lt;不退款&gt;</t>
  </si>
  <si>
    <t>Peralta-Martinez/Maria</t>
  </si>
  <si>
    <t xml:space="preserve">3326318	</t>
  </si>
  <si>
    <t xml:space="preserve">1501885701-1	</t>
  </si>
  <si>
    <t xml:space="preserve">999224331201138	</t>
  </si>
  <si>
    <t>[新德里]皇家广场酒店(Hotel the Royal Plaza)(55680560)</t>
  </si>
  <si>
    <t>标准房&lt;2人入住&gt;&lt;早餐&gt;</t>
  </si>
  <si>
    <t>BONIFAZI/LORENZO,GRIMANI/VIOLETTA</t>
  </si>
  <si>
    <t xml:space="preserve">3402545	</t>
  </si>
  <si>
    <t xml:space="preserve">	</t>
  </si>
  <si>
    <t xml:space="preserve">999224364399984	</t>
  </si>
  <si>
    <t>[巴黎]维多利亚酒店(Hotel Victoria)(55653029)</t>
  </si>
  <si>
    <t>双人床房&lt;2人入住&gt;&lt;早餐&gt;</t>
  </si>
  <si>
    <t>ZHANG/YUEFENG</t>
  </si>
  <si>
    <t xml:space="preserve">3409936	</t>
  </si>
  <si>
    <t xml:space="preserve">999224412908366	</t>
  </si>
  <si>
    <t>[巴黎]贝尔塔酒店(Belta Hotel)(55290431)</t>
  </si>
  <si>
    <t>大床间&lt;2人入住&gt;&lt;不退款&gt;</t>
  </si>
  <si>
    <t>BELAMMARI/HICHAM</t>
  </si>
  <si>
    <t xml:space="preserve">3421836	</t>
  </si>
  <si>
    <t xml:space="preserve">873370491	</t>
  </si>
  <si>
    <t xml:space="preserve">999224442145721	</t>
  </si>
  <si>
    <t>[马德里]巴拉哈斯参议员酒店(Senator Barajas)(55598847)</t>
  </si>
  <si>
    <t>双人房&lt;2人入住&gt;&lt;不退款&gt;</t>
  </si>
  <si>
    <t>MONTOLIU TENA/MARIA MERCEDES</t>
  </si>
  <si>
    <t xml:space="preserve">3428100	</t>
  </si>
  <si>
    <t xml:space="preserve">999224442264733	</t>
  </si>
  <si>
    <t>标准双人房&lt;2人入住&gt;&lt;不退款&gt;</t>
  </si>
  <si>
    <t>LLUCH VALDES/LAURA</t>
  </si>
  <si>
    <t xml:space="preserve">3428124	</t>
  </si>
  <si>
    <t>取消</t>
  </si>
  <si>
    <t xml:space="preserve">999224639022538	</t>
  </si>
  <si>
    <t>[库克卡克]泰国考拉德瓦苏穆海滩度假别墅(Devasom Khao Lak Beach Resort &amp; Villas)(90382157)</t>
  </si>
  <si>
    <t>精致带按摩浴缸的海滨套房&lt;2人入住&gt;&lt;不退款&gt;&lt;早餐&gt;</t>
  </si>
  <si>
    <t>GENG/YANYAN,Xu/Wen Ye Alice</t>
  </si>
  <si>
    <t xml:space="preserve">3471757	</t>
  </si>
  <si>
    <t xml:space="preserve">999224643799049	</t>
  </si>
  <si>
    <t>[巴厘岛]哈里斯酒店塞米亚克(Harris Hotel Seminyak)(56196410)</t>
  </si>
  <si>
    <t>哈里斯房&lt;2人入住&gt;</t>
  </si>
  <si>
    <t>Nguyen/Thi Thanh Uyen</t>
  </si>
  <si>
    <t xml:space="preserve">3472963	</t>
  </si>
  <si>
    <t xml:space="preserve">999224649558421	</t>
  </si>
  <si>
    <t>[曼谷]曼谷盛泰乐水门酒店(Centara Watergate Pavillion Hotel Bangkok)(55967850)</t>
  </si>
  <si>
    <t>Double room King bed - Superior - City View&lt;2人入住&gt;&lt;不退款&gt;</t>
  </si>
  <si>
    <t>TAN/NICOLE</t>
  </si>
  <si>
    <t xml:space="preserve">3474499	</t>
  </si>
  <si>
    <t xml:space="preserve">SH16498996	</t>
  </si>
  <si>
    <t xml:space="preserve">999224711264377	</t>
  </si>
  <si>
    <t>[东京]东京王子大饭店(Tokyo Prince Hotel)(55745061)</t>
  </si>
  <si>
    <t>TWIN DELUXE&lt;2人入住&gt;</t>
  </si>
  <si>
    <t>MENG/YONG</t>
  </si>
  <si>
    <t xml:space="preserve">3488516	</t>
  </si>
  <si>
    <t xml:space="preserve">999224714647966	</t>
  </si>
  <si>
    <t>高级双床房&lt;2人入住&gt;</t>
  </si>
  <si>
    <t>Yan/Ying</t>
  </si>
  <si>
    <t xml:space="preserve">3490209	</t>
  </si>
  <si>
    <t xml:space="preserve">999224721606976	</t>
  </si>
  <si>
    <t>[巴厘岛]普拉玛沙努尔海滩巴厘岛酒店(Prama Sanur Beach Bali)(55312404)</t>
  </si>
  <si>
    <t>豪华园景双床房&lt;2人入住&gt;&lt;早餐&gt;</t>
  </si>
  <si>
    <t>jang/jaehyun,jang/jaehyun</t>
  </si>
  <si>
    <t xml:space="preserve">3491542	</t>
  </si>
  <si>
    <t xml:space="preserve">999224754776621	</t>
  </si>
  <si>
    <t>Deluxe Twin Non-refundable&lt;2人入住&gt;</t>
  </si>
  <si>
    <t>WANG/PEIHONG</t>
  </si>
  <si>
    <t xml:space="preserve">3500899	</t>
  </si>
  <si>
    <t xml:space="preserve">999224770028018	</t>
  </si>
  <si>
    <t>[束草市]蓝色泰拉酒店(Hotel the Blue Terra)(100678781)</t>
  </si>
  <si>
    <t>大海景套房&lt;2人入住&gt;</t>
  </si>
  <si>
    <t>kim/nam hee,kim/nam hee</t>
  </si>
  <si>
    <t xml:space="preserve">3503398	</t>
  </si>
  <si>
    <t xml:space="preserve">419028175-1686732968002427	</t>
  </si>
  <si>
    <t xml:space="preserve">999224828740739	</t>
  </si>
  <si>
    <t>[卡珀累]奥拉尼迪士尼度假酒店(Aulani, A Disney Resort &amp; Spa)(55680567)</t>
  </si>
  <si>
    <t>景观房&lt;2人入住&gt;</t>
  </si>
  <si>
    <t>Greene/Ingrid</t>
  </si>
  <si>
    <t xml:space="preserve">3518842	</t>
  </si>
  <si>
    <t xml:space="preserve">999224840980115	</t>
  </si>
  <si>
    <t>[威尼斯]特雷阿奇酒店(Hotel Tre Archi)(55812251)</t>
  </si>
  <si>
    <t>标准双人床房&lt;2人入住&gt;&lt;早餐&gt;</t>
  </si>
  <si>
    <t>GUCALENCO/ANDREI</t>
  </si>
  <si>
    <t xml:space="preserve">3522198	</t>
  </si>
  <si>
    <t xml:space="preserve">999224897864493	</t>
  </si>
  <si>
    <t>[曼谷]曼谷素坤逸奥克伍德华庭工作室酒店(Oakwood Studios Sukhumvit Bangkok)(103956658)</t>
  </si>
  <si>
    <t>高级特大床房&lt;2人入住&gt;</t>
  </si>
  <si>
    <t>LEE/YEONJI</t>
  </si>
  <si>
    <t xml:space="preserve">3535807	</t>
  </si>
  <si>
    <t xml:space="preserve">999224943399206	</t>
  </si>
  <si>
    <t>[拉古萨]圣乔治宫酒店(San Giorgio Palace Hotel Ragusa Ibla)(96314256)</t>
  </si>
  <si>
    <t>典雅双人/双床间&lt;2人入住&gt;&lt;不退款&gt;&lt;早餐&gt;</t>
  </si>
  <si>
    <t>Woody/Kayla</t>
  </si>
  <si>
    <t xml:space="preserve">3548008	</t>
  </si>
  <si>
    <t xml:space="preserve">JZGZ3JZBHW49	</t>
  </si>
  <si>
    <t xml:space="preserve">999224946929983	</t>
  </si>
  <si>
    <t>城景高级双床房&lt;2人入住&gt;&lt;不退款&gt;</t>
  </si>
  <si>
    <t>Jha/Utpal Kumar,Jha/Utpal Kumar</t>
  </si>
  <si>
    <t xml:space="preserve">3549567	</t>
  </si>
  <si>
    <t xml:space="preserve">SH16700423	</t>
  </si>
  <si>
    <t xml:space="preserve">999225017725370	</t>
  </si>
  <si>
    <t>[托雷莫里斯]AluaSoul 科斯塔马拉加(AluaSoul Costa Malaga - Adults Recommended)(55280558)</t>
  </si>
  <si>
    <t>双人房（带阳台）&lt;2人入住&gt;</t>
  </si>
  <si>
    <t>GOPOULOU/CAMILLE REDINE ANNABEL,NDJAMPE/OCEANE</t>
  </si>
  <si>
    <t xml:space="preserve">3565602	</t>
  </si>
  <si>
    <t xml:space="preserve">DNG-51-2387531	</t>
  </si>
  <si>
    <t xml:space="preserve">999225023931671	</t>
  </si>
  <si>
    <t>[布莱克浦]大蓝酒店 - 游乐海滩（布莱克浦 Pleasure Beach）(The Big Blue Hotel - Blackpool Pleasure Beach)(90352199)</t>
  </si>
  <si>
    <t>双床房&lt;2人入住&gt;&lt;不退款&gt;&lt;早餐&gt;</t>
  </si>
  <si>
    <t>KAY/STEPHEN PAUL</t>
  </si>
  <si>
    <t xml:space="preserve">3567857	</t>
  </si>
  <si>
    <t xml:space="preserve">133249898	</t>
  </si>
  <si>
    <t xml:space="preserve">999225033199415	</t>
  </si>
  <si>
    <t>[马卡蒂]阿尔法公寓式酒店 (多用途酒店)(The Alpha Suites (Multi-use Hotel))(55299212)</t>
  </si>
  <si>
    <t>两卧套房&lt;2人入住&gt;&lt;早餐&gt;</t>
  </si>
  <si>
    <t>Meng/xiaoli</t>
  </si>
  <si>
    <t xml:space="preserve">3570870	</t>
  </si>
  <si>
    <t xml:space="preserve">170343	</t>
  </si>
  <si>
    <t xml:space="preserve">25049793255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</si>
  <si>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</si>
  <si>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</si>
  <si>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XIAO/YIHUA</t>
  </si>
  <si>
    <t xml:space="preserve">3575454	</t>
  </si>
  <si>
    <t xml:space="preserve">358575	</t>
  </si>
  <si>
    <t xml:space="preserve">999225089181606	</t>
  </si>
  <si>
    <t>[大阪]大阪新阪急酒店(Hotel New Hankyu Osaka)(55337106)</t>
  </si>
  <si>
    <t>经济双人房（2 张单人床）, 无烟房 (2Beds)&lt;2人入住&gt;&lt;不退款&gt;</t>
  </si>
  <si>
    <t>ZHU/WEI,CHENG/ZUNLAN,HE/ANHUA</t>
  </si>
  <si>
    <t xml:space="preserve">3584026	</t>
  </si>
  <si>
    <t xml:space="preserve">20230703653495621	</t>
  </si>
  <si>
    <t xml:space="preserve">999225105307073	</t>
  </si>
  <si>
    <t>[首尔]空中花园东大门金斯敦酒店(Hotel Skypark Kingstown Dongdaemun)(55639486)</t>
  </si>
  <si>
    <t>三人房&lt;3人入住&gt;</t>
  </si>
  <si>
    <t>ONAKA/KOHARU,ONAKA/YUKIKO,ONAKA/TAKAYUKI</t>
  </si>
  <si>
    <t xml:space="preserve">3588061	</t>
  </si>
  <si>
    <t xml:space="preserve">TL125069040	</t>
  </si>
  <si>
    <t xml:space="preserve">999225122618573	</t>
  </si>
  <si>
    <t>[巴厘岛]巴乐卡Spa度假村(Baleka Resort &amp; Spa)(90357995)</t>
  </si>
  <si>
    <t>高级房&lt;2人入住&gt;&lt;不退款&gt;</t>
  </si>
  <si>
    <t>LANTERNIER/MATTHEW</t>
  </si>
  <si>
    <t xml:space="preserve">3592199	</t>
  </si>
  <si>
    <t xml:space="preserve">9803432	</t>
  </si>
  <si>
    <t xml:space="preserve">999225137521517	</t>
  </si>
  <si>
    <t>[吉隆坡]吉隆坡美利亚酒店(Meliá Kuala Lumpur)(55665890)</t>
  </si>
  <si>
    <t>美利亚房&lt;2人入住&gt;</t>
  </si>
  <si>
    <t>CHAN SENG/LEONG</t>
  </si>
  <si>
    <t xml:space="preserve">3596087	</t>
  </si>
  <si>
    <t xml:space="preserve">999225143709009	</t>
  </si>
  <si>
    <t>[塞里布群岛]波普！克拉帕加丁酒店(Pop! Hotel Kelapa Gading)(55831944)</t>
  </si>
  <si>
    <t>流行房&lt;2人入住&gt;&lt;不退款&gt;</t>
  </si>
  <si>
    <t>ALAM/EMILYNA</t>
  </si>
  <si>
    <t xml:space="preserve">3597265	</t>
  </si>
  <si>
    <t xml:space="preserve">254081	</t>
  </si>
  <si>
    <t xml:space="preserve">999225166425477	</t>
  </si>
  <si>
    <t>[纽约]梦幻市区酒店(Dream Downtown)(55290365)</t>
  </si>
  <si>
    <t>青铜特大床房&lt;2人入住&gt;&lt;不退款&gt;</t>
  </si>
  <si>
    <t>Freda/Jenna</t>
  </si>
  <si>
    <t xml:space="preserve">3602118	</t>
  </si>
  <si>
    <t xml:space="preserve">66965891	</t>
  </si>
  <si>
    <t xml:space="preserve">999225181069688	</t>
  </si>
  <si>
    <t>[Sipson]伦敦希思罗机场宜必思尚品酒店(Ibis Styles London Heathrow Airport)(55402784)</t>
  </si>
  <si>
    <t>标准双人床房&lt;2人入住&gt;&lt;不退款&gt;&lt;早餐&gt;</t>
  </si>
  <si>
    <t>WINDSOR/RYAN JOHN,QIU/GUOXIONG</t>
  </si>
  <si>
    <t xml:space="preserve">3605145	</t>
  </si>
  <si>
    <t xml:space="preserve">999225186942828	</t>
  </si>
  <si>
    <t>[萨瑟克]伦敦拉里特酒店(The LaLit London)(91811012)</t>
  </si>
  <si>
    <t>普通客房 (Classroom)&lt;2人入住&gt;&lt;不退款&gt;&lt;早餐&gt;</t>
  </si>
  <si>
    <t>XU/HAIXIAO,TANG/YONGBAO</t>
  </si>
  <si>
    <t xml:space="preserve">3606761	</t>
  </si>
  <si>
    <t xml:space="preserve">999225215177570	</t>
  </si>
  <si>
    <t>[八打灵再也]阿万特酒店(Avante Hotel)(103763329)</t>
  </si>
  <si>
    <t>高级双床房&lt;2人入住&gt;&lt;不退款&gt;&lt;早餐&gt;</t>
  </si>
  <si>
    <t>Tan/Seng Huat</t>
  </si>
  <si>
    <t xml:space="preserve">3611529	</t>
  </si>
  <si>
    <t xml:space="preserve">169919	</t>
  </si>
  <si>
    <t xml:space="preserve">999225221875840	</t>
  </si>
  <si>
    <t>[芭堤雅]乔木提恩圣塔拉马里斯度假村(Centra by Centara Maris Resort Jomtien)(55254288)</t>
  </si>
  <si>
    <t>家庭套房&lt;2人入住&gt;&lt;不退款&gt;&lt;早餐&gt;</t>
  </si>
  <si>
    <t>WONGTHIEN/VALAIRUK</t>
  </si>
  <si>
    <t xml:space="preserve">3613297	</t>
  </si>
  <si>
    <t xml:space="preserve">999225223604269	</t>
  </si>
  <si>
    <t>[比萨]比萨B&amp;B酒店(B&amp;B Hotel Pisa)(55799439)</t>
  </si>
  <si>
    <t>valero/line</t>
  </si>
  <si>
    <t xml:space="preserve">3613918	</t>
  </si>
  <si>
    <t xml:space="preserve">999225237016497	</t>
  </si>
  <si>
    <t>[甲米]甲米艾娃海洋度假村(Ava Sea Ao Nang Beach Resort-Sha Extra Plus)(55439278)</t>
  </si>
  <si>
    <t>Deluxe Ocean View&lt;2人入住&gt;&lt;不退款&gt;</t>
  </si>
  <si>
    <t>HE/MIN,WANG/YIFAN</t>
  </si>
  <si>
    <t xml:space="preserve">3616131	</t>
  </si>
  <si>
    <t xml:space="preserve">-44865104	</t>
  </si>
  <si>
    <t xml:space="preserve">999225239951873	</t>
  </si>
  <si>
    <t>[芭堤雅]麦克花园度假酒店(Mike Garden Resort)(56206279)</t>
  </si>
  <si>
    <t>高级房&lt;2人入住&gt;</t>
  </si>
  <si>
    <t>ABDULRAHAMIS/KHADRA</t>
  </si>
  <si>
    <t xml:space="preserve">3617109	</t>
  </si>
  <si>
    <t xml:space="preserve">-44936500	</t>
  </si>
  <si>
    <t xml:space="preserve">999225247635151	</t>
  </si>
  <si>
    <t>[吉隆坡]吉隆坡希尔顿花园酒店南店(Hilton Garden Inn Kuala Lumpur Jalan Tuanku Abdul Rahman South)(69338078)</t>
  </si>
  <si>
    <t>Twin/Double room&lt;2人入住&gt;&lt;不退款&gt;</t>
  </si>
  <si>
    <t>CAI/JINGRUI,ZHANG/JUNQIAO</t>
  </si>
  <si>
    <t xml:space="preserve">3618623	</t>
  </si>
  <si>
    <t xml:space="preserve">HMY-6PM35M7X+H8-E00	</t>
  </si>
  <si>
    <t xml:space="preserve">999225263424672	</t>
  </si>
  <si>
    <t>[三宝垄]三宝拢特雷姆酒店(Hotel Tentrem Semarang)(102880822)</t>
  </si>
  <si>
    <t>豪华双床房&lt;2人入住&gt;&lt;早餐&gt;</t>
  </si>
  <si>
    <t>MIN/NARAE</t>
  </si>
  <si>
    <t xml:space="preserve">3621774	</t>
  </si>
  <si>
    <t xml:space="preserve">296949239	</t>
  </si>
  <si>
    <t xml:space="preserve">999225279956695	</t>
  </si>
  <si>
    <t>[洛杉矶]比佛利山蒙特罗斯(Montrose at Beverly Hills)(70394668)</t>
  </si>
  <si>
    <t>豪华套房（特大床）&lt;2人入住&gt;</t>
  </si>
  <si>
    <t>CHEN/MICHELLE</t>
  </si>
  <si>
    <t xml:space="preserve">3625399	</t>
  </si>
  <si>
    <t xml:space="preserve">CI4H119A	</t>
  </si>
  <si>
    <t xml:space="preserve">999225283389295	</t>
  </si>
  <si>
    <t>[皮皮岛]假日酒店披披岛度假村(Phi Phi Holiday Resort)(90353822)</t>
  </si>
  <si>
    <t>海洋日落泳池别墅（中宾）（限住2成人）&lt;2人入住&gt;&lt;不退款&gt;&lt;早餐&gt;</t>
  </si>
  <si>
    <t>LI/ZHUONI,WANG/YUZHE</t>
  </si>
  <si>
    <t xml:space="preserve">3626176	</t>
  </si>
  <si>
    <t xml:space="preserve">HGUConf46395401	</t>
  </si>
  <si>
    <t xml:space="preserve">999225283509264	</t>
  </si>
  <si>
    <t>[北碧]北碧米达度假村(Mida Resort Kanchanaburi)(56128348)</t>
  </si>
  <si>
    <t>高级房&lt;2人入住&gt;&lt;不退款&gt;&lt;早餐&gt;</t>
  </si>
  <si>
    <t>PLUEANGPOOKAEW/KRITSAMON</t>
  </si>
  <si>
    <t xml:space="preserve">3626195	</t>
  </si>
  <si>
    <t xml:space="preserve">90020	</t>
  </si>
  <si>
    <t xml:space="preserve">25298982645	</t>
  </si>
  <si>
    <t>[普吉岛]阿亚拉卡马拉温泉度假酒店(Ayara Kamala Resort &amp; Spa)(60467455)</t>
  </si>
  <si>
    <t>Grand Thai with Natural Ocean View&amp; Spa Bath&lt;2人入住&gt;&lt;不退款&gt;&lt;早餐&gt;</t>
  </si>
  <si>
    <t>HAN/XIAOGANG</t>
  </si>
  <si>
    <t xml:space="preserve">3629197	</t>
  </si>
  <si>
    <t xml:space="preserve">RR23003170	</t>
  </si>
  <si>
    <t xml:space="preserve">999225311370820	</t>
  </si>
  <si>
    <t>[罗马]巴瑟罗阿伦玛堤娜酒店(Barceló Aran Mantegna)(55478358)</t>
  </si>
  <si>
    <t>Zirulia/Marcello</t>
  </si>
  <si>
    <t xml:space="preserve">3632637	</t>
  </si>
  <si>
    <t xml:space="preserve">999225334980757	</t>
  </si>
  <si>
    <t>[蒙特利尔]威廉葛雷酒店(William Gray by Gray Collection)(91807358)</t>
  </si>
  <si>
    <t>客房, 1 张大床 (Alcove)&lt;2人入住&gt;&lt;不退款&gt;</t>
  </si>
  <si>
    <t>bauer/vanya</t>
  </si>
  <si>
    <t xml:space="preserve">3636647	</t>
  </si>
  <si>
    <t xml:space="preserve">69586SE113651	</t>
  </si>
  <si>
    <t xml:space="preserve">999225375052570	</t>
  </si>
  <si>
    <t>[乔治市]槟城长荣桂冠酒店(Evergreen Laurel Hotel Penang)(55451685)</t>
  </si>
  <si>
    <t>海景豪华特大床房&lt;2人入住&gt;&lt;不退款&gt;</t>
  </si>
  <si>
    <t>YAN/YUN ZI SAMANTHA,ANG/WEI KIAT EDDIE</t>
  </si>
  <si>
    <t xml:space="preserve">3644761	</t>
  </si>
  <si>
    <t xml:space="preserve">23071709327	</t>
  </si>
  <si>
    <t xml:space="preserve">999225376624558	</t>
  </si>
  <si>
    <t>[吉隆坡]吉隆坡市中心智选假日酒店(Holiday Inn Express Kuala Lumpur City Centre, an IHG Hotel)(55337198)</t>
  </si>
  <si>
    <t>标准大床房&lt;2人入住&gt;&lt;早餐&gt;</t>
  </si>
  <si>
    <t>ZHANG/ZHAOCHUAN,KANG/XUEWEI,CHEN/XIAOYU,YUE/YUQIONG,LI/YIXIAO</t>
  </si>
  <si>
    <t xml:space="preserve">3645256	</t>
  </si>
  <si>
    <t xml:space="preserve">999225377453836	</t>
  </si>
  <si>
    <t>[曼谷]阿特里姆曼谷美居大酒店(Grand Mercure Bangkok Atrium)(55665998)</t>
  </si>
  <si>
    <t>RONG/DAN,Wang/Yunhan,Shen/Qi,Xie/Qirui</t>
  </si>
  <si>
    <t xml:space="preserve">3645395	</t>
  </si>
  <si>
    <t xml:space="preserve">999225403179102	</t>
  </si>
  <si>
    <t>[普吉岛]普吉岛兰花温泉度假酒店(Phuket Orchid Resort and Spa)(55768526)</t>
  </si>
  <si>
    <t>豪华房&lt;2人入住&gt;&lt;早餐&gt;</t>
  </si>
  <si>
    <t>YANG/YUNJIAN</t>
  </si>
  <si>
    <t xml:space="preserve">3650921	</t>
  </si>
  <si>
    <t xml:space="preserve">DEB230718112101022	</t>
  </si>
  <si>
    <t xml:space="preserve">999225405980662	</t>
  </si>
  <si>
    <t>[迪拜]迪拜范思哲宫殿酒店(Palazzo Versace Dubai)(69451994)</t>
  </si>
  <si>
    <t>Premier VERSACE Club City View&lt;2人入住&gt;&lt;不退款&gt;&lt;早餐&gt;</t>
  </si>
  <si>
    <t>HUANG/JING,ZHANG/DI</t>
  </si>
  <si>
    <t xml:space="preserve">3651722	</t>
  </si>
  <si>
    <t xml:space="preserve">999225420078856	</t>
  </si>
  <si>
    <t>[新加坡]新加坡码头酒店-西海岸(The Quay Hotel West Coast)(55320578)</t>
  </si>
  <si>
    <t>高级双人房&lt;2人入住&gt;&lt;不退款&gt;</t>
  </si>
  <si>
    <t>DAI/YUHONG,DONG/XINGWEI</t>
  </si>
  <si>
    <t xml:space="preserve">3653932	</t>
  </si>
  <si>
    <t xml:space="preserve">999225443584569	</t>
  </si>
  <si>
    <t>[阿维尼翁]马南酒店(Le Magnan)(90362265)</t>
  </si>
  <si>
    <t>双人房&lt;2人入住&gt;</t>
  </si>
  <si>
    <t>zeng/liqi,cao/zhe</t>
  </si>
  <si>
    <t xml:space="preserve">3657843	</t>
  </si>
  <si>
    <t xml:space="preserve">18848294	</t>
  </si>
  <si>
    <t xml:space="preserve">999225448357167	</t>
  </si>
  <si>
    <t>[爱丁堡]爱丁堡中心南桥 - 皇家大道宜必思酒店(Ibis Edinburgh Centre South Bridge – Royal Mile)(70391188)</t>
  </si>
  <si>
    <t>双人床或双床房&lt;2人入住&gt;&lt;早餐&gt;</t>
  </si>
  <si>
    <t>Hao/Meimei</t>
  </si>
  <si>
    <t xml:space="preserve">3658993	</t>
  </si>
  <si>
    <t xml:space="preserve">999225450171244	</t>
  </si>
  <si>
    <t>[曼谷]曼谷橡树套房酒店(Oakwood Suites Bangkok)(90402503)</t>
  </si>
  <si>
    <t>一卧室豪华房&lt;2人入住&gt;</t>
  </si>
  <si>
    <t>ZHANG/YUQI,WEI/LI</t>
  </si>
  <si>
    <t xml:space="preserve">3659475	</t>
  </si>
  <si>
    <t xml:space="preserve">41410SE005171	</t>
  </si>
  <si>
    <t xml:space="preserve">999225450316520	</t>
  </si>
  <si>
    <t>[乔治市]朱列文物酒店(Chulia Heritage Hotel)(55321143)</t>
  </si>
  <si>
    <t>Deluxe Double&lt;2人入住&gt;&lt;不退款&gt;</t>
  </si>
  <si>
    <t>UPAN/CHALIDA</t>
  </si>
  <si>
    <t xml:space="preserve">3659508	</t>
  </si>
  <si>
    <t xml:space="preserve">999225456726207	</t>
  </si>
  <si>
    <t>LIU/FENG,WEI/QIAO</t>
  </si>
  <si>
    <t xml:space="preserve">3659652	</t>
  </si>
  <si>
    <t xml:space="preserve">41410SE005176	</t>
  </si>
  <si>
    <t xml:space="preserve">999225457190049	</t>
  </si>
  <si>
    <t>一卧室豪华房&lt;2人入住&gt;&lt;不退款&gt;</t>
  </si>
  <si>
    <t>YAO/WEIHONG</t>
  </si>
  <si>
    <t xml:space="preserve">3659729	</t>
  </si>
  <si>
    <t xml:space="preserve">999225462653615	</t>
  </si>
  <si>
    <t>标准两张单人床房&lt;2人入住&gt;&lt;不退款&gt;&lt;早餐&gt;</t>
  </si>
  <si>
    <t>XU/MING</t>
  </si>
  <si>
    <t xml:space="preserve">3660583	</t>
  </si>
  <si>
    <t xml:space="preserve">383762	</t>
  </si>
  <si>
    <t xml:space="preserve">999225462852079	</t>
  </si>
  <si>
    <t>[新山]新山凯贝丽酒店式服务公寓(Capri by Fraser Johor Bahru)(55572794)</t>
  </si>
  <si>
    <t>豪华特大床一室房&lt;2人入住&gt;&lt;不退款&gt;</t>
  </si>
  <si>
    <t>ZHANG/YONG</t>
  </si>
  <si>
    <t xml:space="preserve">3660601	</t>
  </si>
  <si>
    <t xml:space="preserve">999225464492179	</t>
  </si>
  <si>
    <t>[曼谷]曼谷阿卡迪亚套房酒店(Arcadia Suites Bangkok)(55439369)</t>
  </si>
  <si>
    <t>Double room - 1 Bedroom - Superior&lt;2人入住&gt;&lt;不退款&gt;&lt;早餐&gt;</t>
  </si>
  <si>
    <t>Jin/Sangdie,Jin/Qi</t>
  </si>
  <si>
    <t xml:space="preserve">3660986	</t>
  </si>
  <si>
    <t xml:space="preserve">999225467286893	</t>
  </si>
  <si>
    <t>[曼谷]曼谷兰卡斯特(Lancaster Bangkok)(55254382)</t>
  </si>
  <si>
    <t>豪华房&lt;2人入住&gt;&lt;不退款&gt;</t>
  </si>
  <si>
    <t>LIN/FEI</t>
  </si>
  <si>
    <t xml:space="preserve">3661474	</t>
  </si>
  <si>
    <t xml:space="preserve">297980	</t>
  </si>
  <si>
    <t xml:space="preserve">999224740717426	</t>
  </si>
  <si>
    <t>[拉斯维加斯]皇宫站娱乐场酒店(Palace Station Hotel and Casino)(55666056)</t>
  </si>
  <si>
    <t>尊贵客房, 1 张特大床&lt;2人入住&gt;</t>
  </si>
  <si>
    <t>YU/MENGFEI</t>
  </si>
  <si>
    <t xml:space="preserve">3496392	</t>
  </si>
  <si>
    <t xml:space="preserve">822aZ368wV	</t>
  </si>
  <si>
    <t xml:space="preserve">999225476419489	</t>
  </si>
  <si>
    <t>[芭堤雅]芭堤雅塞伦诺泰尔酒店(Serenotel Pattaya)(55585979)</t>
  </si>
  <si>
    <t>海景标准双人间&lt;2人入住&gt;&lt;不退款&gt;</t>
  </si>
  <si>
    <t>LOVELY/NADIA FEMIA</t>
  </si>
  <si>
    <t xml:space="preserve">3663711	</t>
  </si>
  <si>
    <t xml:space="preserve">999225476613500	</t>
  </si>
  <si>
    <t>[扎金索斯]斯特拉达滨海酒店(Strada Marina Hotel)(55542766)</t>
  </si>
  <si>
    <t>Classic Double or Twin Room (with window)&lt;2人入住&gt;&lt;不退款&gt;&lt;早餐&gt;</t>
  </si>
  <si>
    <t>LIU/XINTONG,LI/SIYANG</t>
  </si>
  <si>
    <t xml:space="preserve">3663748	</t>
  </si>
  <si>
    <t xml:space="preserve">7711	</t>
  </si>
  <si>
    <t xml:space="preserve">999225476716290	</t>
  </si>
  <si>
    <t>LIU/YANDONG,WU/YUHUI</t>
  </si>
  <si>
    <t xml:space="preserve">3663762	</t>
  </si>
  <si>
    <t xml:space="preserve">7712	</t>
  </si>
  <si>
    <t xml:space="preserve">999225481778875	</t>
  </si>
  <si>
    <t>[济州市]济州岛贝尼克酒店(Benikea Hotel Jeju)(55745251)</t>
  </si>
  <si>
    <t>标准双床房&lt;2人入住&gt;</t>
  </si>
  <si>
    <t>XU/JINGJIA,XIE/DONGQING</t>
  </si>
  <si>
    <t xml:space="preserve">3664794	</t>
  </si>
  <si>
    <t xml:space="preserve">TL907661535	</t>
  </si>
  <si>
    <t xml:space="preserve">999225481831478	</t>
  </si>
  <si>
    <t>家庭豪华双床房 A&lt;2人入住&gt;</t>
  </si>
  <si>
    <t>HUANG/WEIQUN</t>
  </si>
  <si>
    <t xml:space="preserve">3664801	</t>
  </si>
  <si>
    <t xml:space="preserve">TL341356737	</t>
  </si>
  <si>
    <t xml:space="preserve">999224683428907	</t>
  </si>
  <si>
    <t>[威尼斯]萨图瑞尼亚国际酒店(Hotel Saturnia &amp; International)(55312440)</t>
  </si>
  <si>
    <t>经典双床房&lt;2人入住&gt;&lt;早餐&gt;</t>
  </si>
  <si>
    <t>YU/JIANYUE,ZHOU/TI</t>
  </si>
  <si>
    <t xml:space="preserve">3480899	</t>
  </si>
  <si>
    <t xml:space="preserve">999225489476778	</t>
  </si>
  <si>
    <t>高级特大床房&lt;2人入住&gt;&lt;不退款&gt;</t>
  </si>
  <si>
    <t>Bencio/Rowell</t>
  </si>
  <si>
    <t xml:space="preserve">3666632	</t>
  </si>
  <si>
    <t xml:space="preserve">9738960	</t>
  </si>
  <si>
    <t xml:space="preserve">999225499724967	</t>
  </si>
  <si>
    <t xml:space="preserve">3668449	</t>
  </si>
  <si>
    <t xml:space="preserve">41410SE005278	</t>
  </si>
  <si>
    <t xml:space="preserve">999225499725395	</t>
  </si>
  <si>
    <t>[米兰]米兰中央车站B&amp;B酒店(B&amp;B Hotel Milano Central Station)(95084807)</t>
  </si>
  <si>
    <t>双人房&lt;2人入住&gt;&lt;不退款&gt;&lt;早餐&gt;</t>
  </si>
  <si>
    <t>RAISINGHANI/AMIT</t>
  </si>
  <si>
    <t xml:space="preserve">3668450	</t>
  </si>
  <si>
    <t xml:space="preserve">999225509393503	</t>
  </si>
  <si>
    <t>[巴黎]巴黎歌剧院图灵酒店(Hotel TOURING)(70392227)</t>
  </si>
  <si>
    <t>双床房&lt;2人入住&gt;</t>
  </si>
  <si>
    <t>HE/SHENGNAN,ZHOU/YIMIN</t>
  </si>
  <si>
    <t xml:space="preserve">3669815	</t>
  </si>
  <si>
    <t xml:space="preserve">Pat	</t>
  </si>
  <si>
    <t xml:space="preserve">999225223457621	</t>
  </si>
  <si>
    <t>[普吉岛]普吉岛科莫雅姆度假村(COMO Point Yamu, Phuket)(55799264)</t>
  </si>
  <si>
    <t>攀牙泳池套房&lt;2人入住&gt;&lt;早餐&gt;</t>
  </si>
  <si>
    <t>DENG/YUXI</t>
  </si>
  <si>
    <t xml:space="preserve">3613884	</t>
  </si>
  <si>
    <t xml:space="preserve">1317909	</t>
  </si>
  <si>
    <t xml:space="preserve">999225513174242	</t>
  </si>
  <si>
    <t>[西塔科]西雅图机场丽筠酒店(Radisson Hotel Seattle Airport)(55861948)</t>
  </si>
  <si>
    <t>King Bed Premium Room Lake View-Non Smoking&lt;2人入住&gt;&lt;不退款&gt;</t>
  </si>
  <si>
    <t>Hu/Jingbo</t>
  </si>
  <si>
    <t xml:space="preserve">3670211	</t>
  </si>
  <si>
    <t xml:space="preserve">YH7TDK3	</t>
  </si>
  <si>
    <t xml:space="preserve">999225514309067	</t>
  </si>
  <si>
    <t>[Ko Lanta Yai]碧玛莱温泉度假酒店(Pimalai Resort &amp; Spa)(55944488)</t>
  </si>
  <si>
    <t>豪华房&lt;2人入住&gt;&lt;不退款&gt;&lt;早餐&gt;</t>
  </si>
  <si>
    <t>Jin/PeiDian,Jin/Peidian</t>
  </si>
  <si>
    <t xml:space="preserve">3670389	</t>
  </si>
  <si>
    <t xml:space="preserve">370707	</t>
  </si>
  <si>
    <t xml:space="preserve">999225517157544	</t>
  </si>
  <si>
    <t>[新加坡]新加坡G酒店(Hotel G Singapore)(55851918)</t>
  </si>
  <si>
    <t>尚优特大床客房&lt;2人入住&gt;&lt;不退款&gt;</t>
  </si>
  <si>
    <t>LIU/ZHIPENG,LIU/KAWING,LIU/CONGYU,LI/YAPING,LIU/HAONAN,LI/MEILING</t>
  </si>
  <si>
    <t xml:space="preserve">3670960	</t>
  </si>
  <si>
    <t xml:space="preserve">999225518892750	</t>
  </si>
  <si>
    <t>豪华双床房&lt;2人入住&gt;&lt;不退款&gt;&lt;早餐&gt;</t>
  </si>
  <si>
    <t>LIU/WEI,LIU/YIJUN</t>
  </si>
  <si>
    <t xml:space="preserve">3671416	</t>
  </si>
  <si>
    <t xml:space="preserve">999225519486968	</t>
  </si>
  <si>
    <t>[巴黎]周周酒店(Chouchou Hotel)(109174038)</t>
  </si>
  <si>
    <t>Superior Double Room&lt;2人入住&gt;&lt;不退款&gt;</t>
  </si>
  <si>
    <t>ZHENG/LINRAN</t>
  </si>
  <si>
    <t xml:space="preserve">3671478	</t>
  </si>
  <si>
    <t xml:space="preserve">999225522469537	</t>
  </si>
  <si>
    <t>[釜山]海云台新罗酒店(Shilla Stay Haeundae)(55841686)</t>
  </si>
  <si>
    <t>城景豪华双床房&lt;2人入住&gt;</t>
  </si>
  <si>
    <t>KIM/YOUNJUNG</t>
  </si>
  <si>
    <t xml:space="preserve">3672355	</t>
  </si>
  <si>
    <t xml:space="preserve">999225522533995	</t>
  </si>
  <si>
    <t>[查尔斯湖]查尔斯湖金块酒店(Golden Nugget Lake Charles)(75220885)</t>
  </si>
  <si>
    <t>豪华客房, 1 张特大床&lt;2人入住&gt;</t>
  </si>
  <si>
    <t>DIDELOT/SANDRA</t>
  </si>
  <si>
    <t xml:space="preserve">3672370	</t>
  </si>
  <si>
    <t xml:space="preserve">RZ-53195404	</t>
  </si>
  <si>
    <t xml:space="preserve">999225531571871	</t>
  </si>
  <si>
    <t>[普吉岛]萨瓦蒂芭东渡假村酒店(Sawaddi Patong Resort &amp; Spa)(55380773)</t>
  </si>
  <si>
    <t>HUANG/XIAOXIA,CHU/MIAOZHU</t>
  </si>
  <si>
    <t xml:space="preserve">3673765	</t>
  </si>
  <si>
    <t xml:space="preserve">118462	</t>
  </si>
  <si>
    <t xml:space="preserve">999225537397520	</t>
  </si>
  <si>
    <t>池景一室房&lt;2人入住&gt;&lt;不退款&gt;</t>
  </si>
  <si>
    <t>mei/li,wang/xin</t>
  </si>
  <si>
    <t xml:space="preserve">3674946	</t>
  </si>
  <si>
    <t xml:space="preserve">999225539544929	</t>
  </si>
  <si>
    <t>[曼谷]曼谷都市酒店(Metropole Bangkok)(90373284)</t>
  </si>
  <si>
    <t>Standard Room, 1 King Bed, Kitchen&lt;2人入住&gt;&lt;不退款&gt;&lt;早餐&gt;</t>
  </si>
  <si>
    <t>YOTVIRIYAPANICH/VATCHARAKORN</t>
  </si>
  <si>
    <t xml:space="preserve">3675731	</t>
  </si>
  <si>
    <t xml:space="preserve">28407	</t>
  </si>
  <si>
    <t xml:space="preserve">999225553150121	</t>
  </si>
  <si>
    <t>[芭堤雅]康帕斯帕提亚橘子大酒店(Citrus Grande Hotel Pattaya by Compass Hospitality)(55354588)</t>
  </si>
  <si>
    <t>尊贵房&lt;2人入住&gt;&lt;不退款&gt;</t>
  </si>
  <si>
    <t>LEE/JUN SEO</t>
  </si>
  <si>
    <t xml:space="preserve">3678423	</t>
  </si>
  <si>
    <t xml:space="preserve">999225554882260	</t>
  </si>
  <si>
    <t>[曼谷]宜必思曼谷素坤逸24店(Ibis Bangkok Sukhumvit 24)(90402528)</t>
  </si>
  <si>
    <t>标准房 1张大床&lt;2人入住&gt;&lt;不退款&gt;</t>
  </si>
  <si>
    <t>VONGXAYA/THIPSAMONE</t>
  </si>
  <si>
    <t xml:space="preserve">3678898	</t>
  </si>
  <si>
    <t xml:space="preserve">999224333372331	</t>
  </si>
  <si>
    <t>双人房&lt;2人入住&gt;&lt;早餐&gt;</t>
  </si>
  <si>
    <t>Luo/Fang,Zhang/Xulin</t>
  </si>
  <si>
    <t xml:space="preserve">3403063	</t>
  </si>
  <si>
    <t xml:space="preserve">999224333855165	</t>
  </si>
  <si>
    <t>双床房&lt;2人入住&gt;&lt;早餐&gt;</t>
  </si>
  <si>
    <t>Luo/Shan,Shi/Xizi</t>
  </si>
  <si>
    <t xml:space="preserve">3403152	</t>
  </si>
  <si>
    <t xml:space="preserve">999225560055418	</t>
  </si>
  <si>
    <t>[雪邦]国际机场 KLIA-KLIA2途恩酒店(Tune Hotel KLIA-KLIA2)(60514018)</t>
  </si>
  <si>
    <t>花园双床房&lt;2人入住&gt;&lt;不退款&gt;&lt;早餐&gt;</t>
  </si>
  <si>
    <t>Wang/Yuanxia</t>
  </si>
  <si>
    <t xml:space="preserve">3680356	</t>
  </si>
  <si>
    <t xml:space="preserve">274423403	</t>
  </si>
  <si>
    <t xml:space="preserve">999225561560732	</t>
  </si>
  <si>
    <t>[普吉岛]邦涛海滩太阳之翼酒店(Sunwing Bangtao Beach)(55944756)</t>
  </si>
  <si>
    <t>工作室房&lt;2人入住&gt;&lt;早餐&gt;</t>
  </si>
  <si>
    <t>ZHANG/BO,DONG/XIAOYU,ZHANG/WEI,LAN/TIAN</t>
  </si>
  <si>
    <t xml:space="preserve">3680915	</t>
  </si>
  <si>
    <t xml:space="preserve">999225573131896	</t>
  </si>
  <si>
    <t>[曼谷]曼谷拉差达瑞士酒店(Swissotel Bangkok Ratchada)(54503361)</t>
  </si>
  <si>
    <t>瑞士豪华房&lt;2人入住&gt;&lt;不退款&gt;</t>
  </si>
  <si>
    <t>WANG/YU</t>
  </si>
  <si>
    <t xml:space="preserve">3682510	</t>
  </si>
  <si>
    <t xml:space="preserve">YUWANG	</t>
  </si>
  <si>
    <t xml:space="preserve">999225574837838	</t>
  </si>
  <si>
    <t>RODPOTONG/NILOBON</t>
  </si>
  <si>
    <t xml:space="preserve">3682914	</t>
  </si>
  <si>
    <t xml:space="preserve">999225574854915	</t>
  </si>
  <si>
    <t>[墨西哥城]日航国际酒店(Hyatt Regency Mexico City)(55465475)</t>
  </si>
  <si>
    <t>LU/LING</t>
  </si>
  <si>
    <t xml:space="preserve">3682916	</t>
  </si>
  <si>
    <t xml:space="preserve">999225521023897	</t>
  </si>
  <si>
    <t>[约克]约克海利校长会议酒店(The Principal York)(60480380)</t>
  </si>
  <si>
    <t>豪华房&lt;2人入住&gt;</t>
  </si>
  <si>
    <t>LI/YONGTAO</t>
  </si>
  <si>
    <t xml:space="preserve">3671993	</t>
  </si>
  <si>
    <t xml:space="preserve">134705747	</t>
  </si>
  <si>
    <t xml:space="preserve">999225578423341	</t>
  </si>
  <si>
    <t>甄选房&lt;2人入住&gt;&lt;不退款&gt;&lt;早餐&gt;</t>
  </si>
  <si>
    <t>ROHIM/RASYID</t>
  </si>
  <si>
    <t xml:space="preserve">3683646	</t>
  </si>
  <si>
    <t xml:space="preserve">726657	</t>
  </si>
  <si>
    <t xml:space="preserve">25583730639	</t>
  </si>
  <si>
    <t>[曼谷]曼谷贵都酒店(S Ratchada Hotel Bangkok)(100679738)</t>
  </si>
  <si>
    <t>超级淋浴房&lt;2人入住&gt;&lt;不退款&gt;&lt;早餐&gt;</t>
  </si>
  <si>
    <t>LI/WENDONG,Gong/Aifang</t>
  </si>
  <si>
    <t xml:space="preserve">3685136	</t>
  </si>
  <si>
    <t xml:space="preserve">1078210038	</t>
  </si>
  <si>
    <t xml:space="preserve">999225588047990	</t>
  </si>
  <si>
    <t>[吉隆坡]吉隆坡嘉登斯圣吉尔斯签名酒店及公寓(The Gardens – A St Giles Signature Hotel &amp; Residences, Kuala Lumpur)(55478344)</t>
  </si>
  <si>
    <t>LEONG/JIA YU RENEE,WEE/HWEE PENG</t>
  </si>
  <si>
    <t xml:space="preserve">3685511	</t>
  </si>
  <si>
    <t xml:space="preserve">51495152	</t>
  </si>
  <si>
    <t xml:space="preserve">999225588772575	</t>
  </si>
  <si>
    <t>[纽约]纽约柏宁酒店(Park Lane New York)(55281240)</t>
  </si>
  <si>
    <t>公园景特大床房&lt;2人入住&gt;&lt;不退款&gt;</t>
  </si>
  <si>
    <t>Xu/Shuyi</t>
  </si>
  <si>
    <t xml:space="preserve">3685586	</t>
  </si>
  <si>
    <t xml:space="preserve">999225593488614	</t>
  </si>
  <si>
    <t>[Christchurch Airport]苏迪马酒店(Sudima Hotel Christchurch Airport)(55289813)</t>
  </si>
  <si>
    <t>高级房, 2 张双人床&lt;2人入住&gt;&lt;不退款&gt;</t>
  </si>
  <si>
    <t>PENG/ZIHUAN,WU/YATING</t>
  </si>
  <si>
    <t xml:space="preserve">3686615	</t>
  </si>
  <si>
    <t xml:space="preserve">134929872	</t>
  </si>
  <si>
    <t xml:space="preserve">999225595417158	</t>
  </si>
  <si>
    <t>大床房&lt;2人入住&gt;&lt;不退款&gt;&lt;早餐&gt;</t>
  </si>
  <si>
    <t>SAY/KWEE JIN</t>
  </si>
  <si>
    <t xml:space="preserve">3686981	</t>
  </si>
  <si>
    <t xml:space="preserve">274596998	</t>
  </si>
  <si>
    <t xml:space="preserve">999225598366646	</t>
  </si>
  <si>
    <t>[巴黎]巴黎凯旋门星型广场辉煌酒店(Hotel Splendid Etoile)(55799258)</t>
  </si>
  <si>
    <t>经典双人房&lt;2人入住&gt;&lt;不退款&gt;&lt;早餐&gt;</t>
  </si>
  <si>
    <t>XU/SIXIANG,ZHANG/XI</t>
  </si>
  <si>
    <t xml:space="preserve">3687693	</t>
  </si>
  <si>
    <t xml:space="preserve">999225608557774	</t>
  </si>
  <si>
    <t>[首尔]首尔明洞相铁喜普乐吉酒店(Sotetsu Hotels The Splaisir Seoul Myeongdong)(55299808)</t>
  </si>
  <si>
    <t>高级大床房&lt;2人入住&gt;&lt;不退款&gt;</t>
  </si>
  <si>
    <t>MAO/MO,ZHANG/CHUXIN</t>
  </si>
  <si>
    <t xml:space="preserve">3689683	</t>
  </si>
  <si>
    <t xml:space="preserve">999225611468968	</t>
  </si>
  <si>
    <t>[阿利坎特]欧洲之星地中海广场酒店(Eurostars Mediterranea Plaza)(55547144)</t>
  </si>
  <si>
    <t>双人房/双床房&lt;2人入住&gt;&lt;不退款&gt;</t>
  </si>
  <si>
    <t>CHEN/QIAN</t>
  </si>
  <si>
    <t xml:space="preserve">3690186	</t>
  </si>
  <si>
    <t xml:space="preserve">111429	</t>
  </si>
  <si>
    <t xml:space="preserve">999225611794743	</t>
  </si>
  <si>
    <t>li/hailong</t>
  </si>
  <si>
    <t xml:space="preserve">3690231	</t>
  </si>
  <si>
    <t xml:space="preserve">999225613361551	</t>
  </si>
  <si>
    <t>[里昂]里昂中心蒙普莱斯尔民宿酒店(B&amp;B Hotel Lyon Centre Monplaisir)(80331885)</t>
  </si>
  <si>
    <t>Jonville/Marie</t>
  </si>
  <si>
    <t xml:space="preserve">3690537	</t>
  </si>
  <si>
    <t xml:space="preserve">999225613593192	</t>
  </si>
  <si>
    <t>[吉隆坡]迷卡萨全套房酒店(Micasa All Suites Hotel)(55337547)</t>
  </si>
  <si>
    <t>一卧室高级套房&lt;2人入住&gt;&lt;不退款&gt;</t>
  </si>
  <si>
    <t>LI/MIAO</t>
  </si>
  <si>
    <t xml:space="preserve">3690600	</t>
  </si>
  <si>
    <t xml:space="preserve">999225613793521	</t>
  </si>
  <si>
    <t>[伯灵格姆]贝伊兰丁酒店(Bay Landing Hotel)(55861921)</t>
  </si>
  <si>
    <t>豪华2张双人床房&lt;2人入住&gt;&lt;不退款&gt;&lt;早餐&gt;</t>
  </si>
  <si>
    <t>CHENG/PIANG</t>
  </si>
  <si>
    <t xml:space="preserve">3690679	</t>
  </si>
  <si>
    <t xml:space="preserve">-55925241	</t>
  </si>
  <si>
    <t xml:space="preserve">999225616609980	</t>
  </si>
  <si>
    <t>[爽风]先锋家庭式酒店(Frontier Homestel)(92031208)</t>
  </si>
  <si>
    <t>标准双人房&lt;2人入住&gt;</t>
  </si>
  <si>
    <t>SOMBOONWATTA/PORNPIMON</t>
  </si>
  <si>
    <t xml:space="preserve">3691405	</t>
  </si>
  <si>
    <t xml:space="preserve">Confirmed on mobile app	</t>
  </si>
  <si>
    <t xml:space="preserve">999225616812373	</t>
  </si>
  <si>
    <t>[巴黎]巴黎努维尔酒店(Nouvel Hôtel Paris)(89935946)</t>
  </si>
  <si>
    <t>高级双人间&lt;2人入住&gt;&lt;不退款&gt;</t>
  </si>
  <si>
    <t>perez/Santiago</t>
  </si>
  <si>
    <t xml:space="preserve">3691432	</t>
  </si>
  <si>
    <t xml:space="preserve">-56122336	</t>
  </si>
  <si>
    <t xml:space="preserve">999225617439526	</t>
  </si>
  <si>
    <t>[纽约]纽约中央凯悦大酒店(Hyatt Grand Central New York)(55862047)</t>
  </si>
  <si>
    <t>两张大床房&lt;2人入住&gt;&lt;不退款&gt;</t>
  </si>
  <si>
    <t>TIAN/MAI,Wang/Sitong</t>
  </si>
  <si>
    <t xml:space="preserve">3691590	</t>
  </si>
  <si>
    <t xml:space="preserve">HUS-87G8Q22F+RF-E00	</t>
  </si>
  <si>
    <t xml:space="preserve">999225619758597	</t>
  </si>
  <si>
    <t>[芭堤雅]芭堤雅发现海滩酒店(Pattaya Discovery Beach Hotel)(55451694)</t>
  </si>
  <si>
    <t>HAN/DONGQIAN</t>
  </si>
  <si>
    <t xml:space="preserve">3692069	</t>
  </si>
  <si>
    <t xml:space="preserve">acknowledge	</t>
  </si>
  <si>
    <t xml:space="preserve">999225620218704	</t>
  </si>
  <si>
    <t>[芭堤雅]芭堤雅沙妮酒店(The Zign Hotel)(55542731)</t>
  </si>
  <si>
    <t>宠物友好别墅&lt;2人入住&gt;&lt;早餐&gt;</t>
  </si>
  <si>
    <t>LUDETKUL/PIYA</t>
  </si>
  <si>
    <t xml:space="preserve">3692141	</t>
  </si>
  <si>
    <t xml:space="preserve">8302089	</t>
  </si>
  <si>
    <t xml:space="preserve">999225621928868	</t>
  </si>
  <si>
    <t>[芭堤雅]芭堤雅摩达斯度假村(Pattaya Modus Beachfront Resort)(56206376)</t>
  </si>
  <si>
    <t>甄选特大床房（直通泳池）&lt;2人入住&gt;&lt;不退款&gt;&lt;早餐&gt;</t>
  </si>
  <si>
    <t>WEI/ZHOU,An/Logrono</t>
  </si>
  <si>
    <t xml:space="preserve">3692558	</t>
  </si>
  <si>
    <t xml:space="preserve">56219216	</t>
  </si>
  <si>
    <t xml:space="preserve">999225622520376	</t>
  </si>
  <si>
    <t>[曼谷]曼谷阿玛瑞廊曼机场酒店(Amari Don Muang Airport Bangkok)(55280787)</t>
  </si>
  <si>
    <t>豪华双床池景房&lt;2人入住&gt;&lt;不退款&gt;&lt;早餐&gt;</t>
  </si>
  <si>
    <t>TANG/TAOTAO,LENG/YIMO,WANG/LIANG,LI/MENGXUAN,LI/YANG,LENG/ZHUOXU</t>
  </si>
  <si>
    <t xml:space="preserve">3692668	</t>
  </si>
  <si>
    <t xml:space="preserve"> 7169739	</t>
  </si>
  <si>
    <t xml:space="preserve">999225623280560	</t>
  </si>
  <si>
    <t>[釜山]釜山阿瓦尼中央酒店(Avani Central Busan)(69451979)</t>
  </si>
  <si>
    <t>城景豪华特大床房&lt;2人入住&gt;&lt;不退款&gt;</t>
  </si>
  <si>
    <t>LEWIS/CARL JAMES</t>
  </si>
  <si>
    <t xml:space="preserve">3692795	</t>
  </si>
  <si>
    <t xml:space="preserve">999225623537221	</t>
  </si>
  <si>
    <t>工作室快乐宝贝客房&lt;2人入住&gt;&lt;不退款&gt;</t>
  </si>
  <si>
    <t>PUZIKOVA/KRISTINA</t>
  </si>
  <si>
    <t xml:space="preserve">56251322	</t>
  </si>
  <si>
    <t xml:space="preserve">999225630948750	</t>
  </si>
  <si>
    <t>CHANWIWATANA/ORAWAN</t>
  </si>
  <si>
    <t xml:space="preserve">3693854	</t>
  </si>
  <si>
    <t xml:space="preserve">999225635795610	</t>
  </si>
  <si>
    <t>[牛汝莪]槟城优酒店(U Hotel Penang)(55812448)</t>
  </si>
  <si>
    <t>金星大床房（大床房）&lt;2人入住&gt;&lt;不退款&gt;</t>
  </si>
  <si>
    <t>BAHARUDIN/SITI AISYAH</t>
  </si>
  <si>
    <t xml:space="preserve">3694750	</t>
  </si>
  <si>
    <t xml:space="preserve">3751064c2892751f70	</t>
  </si>
  <si>
    <t xml:space="preserve">999225637328659	</t>
  </si>
  <si>
    <t>[新加坡]庄家酒店(Hotel Boss)(68545388)</t>
  </si>
  <si>
    <t>LU/MINGJUAN</t>
  </si>
  <si>
    <t xml:space="preserve">3695223	</t>
  </si>
  <si>
    <t xml:space="preserve">999225638147079	</t>
  </si>
  <si>
    <t>[尚特洛普恩布里]Hôtel Dali Val d'Europe(109174865)</t>
  </si>
  <si>
    <t>华丽双人房（1 张双人床）客房&lt;2人入住&gt;&lt;不退款&gt;</t>
  </si>
  <si>
    <t>RONDIA/VINCENT</t>
  </si>
  <si>
    <t xml:space="preserve">3695446	</t>
  </si>
  <si>
    <t xml:space="preserve">56555863	</t>
  </si>
  <si>
    <t xml:space="preserve">999225638434200	</t>
  </si>
  <si>
    <t>[奥海姆]247酒店.com(247Hotel.Com)(89916816)</t>
  </si>
  <si>
    <t>双人间&lt;2人入住&gt;&lt;不退款&gt;</t>
  </si>
  <si>
    <t>Riaz/Mirza Amir</t>
  </si>
  <si>
    <t xml:space="preserve">3695526	</t>
  </si>
  <si>
    <t xml:space="preserve">44011359	</t>
  </si>
  <si>
    <t xml:space="preserve">999225638539955	</t>
  </si>
  <si>
    <t>[伦敦]Citizenm London Victoria Station(110133443)</t>
  </si>
  <si>
    <t>客房（1张特大床）&lt;2人入住&gt;&lt;不退款&gt;</t>
  </si>
  <si>
    <t>DING/YIXIAO</t>
  </si>
  <si>
    <t xml:space="preserve">3695539	</t>
  </si>
  <si>
    <t xml:space="preserve">LVS-FX26268	</t>
  </si>
  <si>
    <t xml:space="preserve">999225638633944	</t>
  </si>
  <si>
    <t>[布达佩斯]布达佩斯博物馆酒店(Hotel Museum Budapest)(55367449)</t>
  </si>
  <si>
    <t>客房&lt;2人入住&gt;&lt;不退款&gt;&lt;早餐&gt;</t>
  </si>
  <si>
    <t>sanita/mauro</t>
  </si>
  <si>
    <t xml:space="preserve">3695568	</t>
  </si>
  <si>
    <t xml:space="preserve">56680348（客房1）56680350（客房2）	</t>
  </si>
  <si>
    <t xml:space="preserve">999225639489364	</t>
  </si>
  <si>
    <t>[Racha Thewa]OYO 117 苏万那普国王一号酒店(OYO 117 King One Suvarnabhumi)(90400606)</t>
  </si>
  <si>
    <t>CHUMTONG/SIRIWAN</t>
  </si>
  <si>
    <t xml:space="preserve">3695771	</t>
  </si>
  <si>
    <t xml:space="preserve">999225641176218	</t>
  </si>
  <si>
    <t>[吉隆坡]富丽华国际管理大酒店(Furama Bukit Bintang, Kuala Lumpur)(55478192)</t>
  </si>
  <si>
    <t>行政房&lt;2人入住&gt;&lt;不退款&gt;</t>
  </si>
  <si>
    <t>HUANG/DINGYI</t>
  </si>
  <si>
    <t xml:space="preserve">3696163	</t>
  </si>
  <si>
    <t xml:space="preserve">-56805594	</t>
  </si>
  <si>
    <t xml:space="preserve">999225642576244	</t>
  </si>
  <si>
    <t>快乐宝贝一室房&lt;2人入住&gt;&lt;不退款&gt;&lt;早餐&gt;</t>
  </si>
  <si>
    <t>LIN/HONGZHI,HE/FENGYAN</t>
  </si>
  <si>
    <t xml:space="preserve">3696473	</t>
  </si>
  <si>
    <t xml:space="preserve">-56845635	</t>
  </si>
  <si>
    <t xml:space="preserve">999225643140930	</t>
  </si>
  <si>
    <t>[泗务]RH 酒店(RH Hotel)(90402241)</t>
  </si>
  <si>
    <t>ABD RAHMAN/HASZELE</t>
  </si>
  <si>
    <t xml:space="preserve">3696741	</t>
  </si>
  <si>
    <t xml:space="preserve">RV189510	</t>
  </si>
  <si>
    <t xml:space="preserve">999225643452890	</t>
  </si>
  <si>
    <t>[济州市]艾丽斯树干酒店(Hotel Alice and Trunk)(90402216)</t>
  </si>
  <si>
    <t>标准大床房带浴缸&lt;2人入住&gt;&lt;不退款&gt;</t>
  </si>
  <si>
    <t>YU/YIGUO,PAN/WEIDA</t>
  </si>
  <si>
    <t xml:space="preserve">3696792	</t>
  </si>
  <si>
    <t xml:space="preserve">999225643611311	</t>
  </si>
  <si>
    <t>[贝伊奥卢]瑞丽普帕夏公寓酒店(Ragip Pasha Apartments)(89936281)</t>
  </si>
  <si>
    <t>经济双人间&lt;2人入住&gt;&lt;不退款&gt;</t>
  </si>
  <si>
    <t>HASIAN/ANGGI</t>
  </si>
  <si>
    <t xml:space="preserve">3696956	</t>
  </si>
  <si>
    <t xml:space="preserve">2940966	</t>
  </si>
  <si>
    <t xml:space="preserve">999225643843741	</t>
  </si>
  <si>
    <t>[吉隆坡]吉隆坡豪亚酒店式公寓 - 远东酒店集团旗下(Oasia Suites Kuala Lumpur by Far East Hospitality)(55465407)</t>
  </si>
  <si>
    <t>一卧室尊贵房&lt;2人入住&gt;&lt;不退款&gt;</t>
  </si>
  <si>
    <t>CHAU/WING CHEUNG</t>
  </si>
  <si>
    <t xml:space="preserve">3696995	</t>
  </si>
  <si>
    <t xml:space="preserve">999225644364395	</t>
  </si>
  <si>
    <t>[曼谷]素坤逸安雅娜娜酒店(Anya Nana at Sukhumvit Bangkok)(60494197)</t>
  </si>
  <si>
    <t>BANTAYAN/ARJMAND SOHAIL,CABACUNGAN/JOMER VICENTE,FETALVERO/JOHN CARL</t>
  </si>
  <si>
    <t xml:space="preserve">3697079	</t>
  </si>
  <si>
    <t xml:space="preserve">68343；68344；68345	</t>
  </si>
  <si>
    <t xml:space="preserve">999225645753500	</t>
  </si>
  <si>
    <t>[曼谷]素坤逸索罗快捷 81 号酒店(Solo Express Sukhumvit 81)(56185625)</t>
  </si>
  <si>
    <t>NANTAMIT/APITSADA,WONGTAIPO/PATHOMPONG</t>
  </si>
  <si>
    <t xml:space="preserve">3697587	</t>
  </si>
  <si>
    <t xml:space="preserve">SOEX001701	</t>
  </si>
  <si>
    <t xml:space="preserve">999225645833045	</t>
  </si>
  <si>
    <t>[仁川]仁川君悦大酒店(Grand Hyatt Incheon)(89918362)</t>
  </si>
  <si>
    <t>特大床房&lt;2人入住&gt;&lt;不退款&gt;</t>
  </si>
  <si>
    <t>LO/JAN HSIN</t>
  </si>
  <si>
    <t xml:space="preserve">3697609	</t>
  </si>
  <si>
    <t xml:space="preserve">HKR-8Q98CFQ4+XF-E00	</t>
  </si>
  <si>
    <t xml:space="preserve">999225645906725	</t>
  </si>
  <si>
    <t>[Kobenhavn K]哥本哈根凤凰酒店(Phoenix Copenhagen)(55491607)</t>
  </si>
  <si>
    <t>小间大床房&lt;2人入住&gt;&lt;不退款&gt;&lt;早餐&gt;</t>
  </si>
  <si>
    <t>Sundqvist/Jakob</t>
  </si>
  <si>
    <t xml:space="preserve">3697627	</t>
  </si>
  <si>
    <t xml:space="preserve">RZ-56916489	</t>
  </si>
  <si>
    <t xml:space="preserve">999225646271979	</t>
  </si>
  <si>
    <t>[胡志明市]西贡城市之心自由中央酒店(Liberty Central Saigon Citypoint)(55354764)</t>
  </si>
  <si>
    <t>豪华房&lt;1&gt;&lt;2人入住&gt;&lt;不退款&gt;</t>
  </si>
  <si>
    <t>ZHONG/WENJUAN,LIANG/YANJUN</t>
  </si>
  <si>
    <t xml:space="preserve">3697817	</t>
  </si>
  <si>
    <t xml:space="preserve">999225646310831	</t>
  </si>
  <si>
    <t xml:space="preserve">3697825	</t>
  </si>
  <si>
    <t xml:space="preserve">999225647770443	</t>
  </si>
  <si>
    <t>[伦敦]伊克塞比提尼斯特酒店(The Exhibitionist Hotel)(55478427)</t>
  </si>
  <si>
    <t>标准双人房, 1 张大床&lt;2人入住&gt;&lt;不退款&gt;</t>
  </si>
  <si>
    <t>WEI/ZHEN</t>
  </si>
  <si>
    <t xml:space="preserve">3698230	</t>
  </si>
  <si>
    <t xml:space="preserve">2638923	</t>
  </si>
  <si>
    <t xml:space="preserve">999225650730162	</t>
  </si>
  <si>
    <t>[利兹]皇后酒店(The Queens Hotel)(55920150)</t>
  </si>
  <si>
    <t>舒适双人间&lt;2人入住&gt;&lt;不退款&gt;</t>
  </si>
  <si>
    <t>Peck/Teresa</t>
  </si>
  <si>
    <t xml:space="preserve">3698493	</t>
  </si>
  <si>
    <t xml:space="preserve">135075642	</t>
  </si>
  <si>
    <t xml:space="preserve">999225652029845	</t>
  </si>
  <si>
    <t>[马德里]马德里苏西亚NH酒店(NH Collection Madrid Suecia)(57274160)</t>
  </si>
  <si>
    <t>尊贵双人房&lt;2人入住&gt;&lt;不退款&gt;</t>
  </si>
  <si>
    <t>JIA/BOWEI</t>
  </si>
  <si>
    <t xml:space="preserve">3698767	</t>
  </si>
  <si>
    <t xml:space="preserve">0119944048	</t>
  </si>
  <si>
    <t xml:space="preserve">999225654187430	</t>
  </si>
  <si>
    <t>[马里恩]马里恩品质酒店(Quality Inn &amp; Suites Marion)(95386612)</t>
  </si>
  <si>
    <t>双人间 - 带2张双人床&lt;2人入住&gt;&lt;不退款&gt;&lt;早餐&gt;</t>
  </si>
  <si>
    <t>Witte/John</t>
  </si>
  <si>
    <t xml:space="preserve">3699182	</t>
  </si>
  <si>
    <t xml:space="preserve">999225657466083	</t>
  </si>
  <si>
    <t>[巴黎]法国理论酒店(French Theory)(80332413)</t>
  </si>
  <si>
    <t>双床间&lt;2人入住&gt;&lt;不退款&gt;</t>
  </si>
  <si>
    <t>SUN/YAWEN</t>
  </si>
  <si>
    <t xml:space="preserve">3699862	</t>
  </si>
  <si>
    <t xml:space="preserve">57094836	</t>
  </si>
  <si>
    <t xml:space="preserve">999225659079332	</t>
  </si>
  <si>
    <t>[阿布扎比]安纳塔拉东方曼格罗夫阿布扎比酒店(Anantara Eastern Mangroves Abu Dhabi)(55956498)</t>
  </si>
  <si>
    <t>豪华红树林房(阳台)&lt;2人入住&gt;&lt;不退款&gt;&lt;早餐&gt;</t>
  </si>
  <si>
    <t>Yang/Yixin</t>
  </si>
  <si>
    <t xml:space="preserve">3700085	</t>
  </si>
  <si>
    <t xml:space="preserve">46825425	</t>
  </si>
  <si>
    <t xml:space="preserve">999225659581333	</t>
  </si>
  <si>
    <t>[黑尔]曼彻斯特机场丽笙蓝标酒店(Radisson Blu Manchester Airport)(89916484)</t>
  </si>
  <si>
    <t>行政房(可使用休息室)&lt;2人入住&gt;&lt;不退款&gt;</t>
  </si>
  <si>
    <t>LIANG/YOU</t>
  </si>
  <si>
    <t xml:space="preserve">3700219	</t>
  </si>
  <si>
    <t xml:space="preserve">999225659941104	</t>
  </si>
  <si>
    <t>[伊斯坦布尔]滕波费尔套房酒店(Tempo Fair Suites)(55254227)</t>
  </si>
  <si>
    <t>标准客房&lt;1人入住&gt;&lt;不退款&gt;</t>
  </si>
  <si>
    <t>ZHOU/YING</t>
  </si>
  <si>
    <t xml:space="preserve">3700342	</t>
  </si>
  <si>
    <t xml:space="preserve">655531360	</t>
  </si>
  <si>
    <t xml:space="preserve">999225660041787	</t>
  </si>
  <si>
    <t>[考文垂]华美达酒店&amp;套房(Ramada Hotel &amp; Suites)(55598827)</t>
  </si>
  <si>
    <t>Stewart/Mathew</t>
  </si>
  <si>
    <t xml:space="preserve">3700393	</t>
  </si>
  <si>
    <t xml:space="preserve">81014EE030998	</t>
  </si>
  <si>
    <t xml:space="preserve">999225660184017	</t>
  </si>
  <si>
    <t>[马赛]拉杰特马赛中心民宿酒店(B&amp;B Hotel Marseille Centre La Joliette)(80331256)</t>
  </si>
  <si>
    <t>标准双床房&lt;2人入住&gt;&lt;不退款&gt;</t>
  </si>
  <si>
    <t>RICHER/NATHALIE</t>
  </si>
  <si>
    <t xml:space="preserve">3700455	</t>
  </si>
  <si>
    <t xml:space="preserve">999225662806857	</t>
  </si>
  <si>
    <t>[首尔]首尔车站德塞纳尔斯酒店(Hotel the Designers Seoul Station)(55465138)</t>
  </si>
  <si>
    <t>KEONG/UTIAM</t>
  </si>
  <si>
    <t xml:space="preserve">3701289	</t>
  </si>
  <si>
    <t xml:space="preserve">999225663348525	</t>
  </si>
  <si>
    <t>大号床房&lt;1人入住&gt;&lt;不退款&gt;</t>
  </si>
  <si>
    <t>YANG/FENG</t>
  </si>
  <si>
    <t xml:space="preserve">3701382	</t>
  </si>
  <si>
    <t xml:space="preserve">999225663790284	</t>
  </si>
  <si>
    <t>[北海]芬芳酒店(Aroma Hotel)(90402224)</t>
  </si>
  <si>
    <t>豪华双床房&lt;2人入住&gt;&lt;不退款&gt;</t>
  </si>
  <si>
    <t>MA/WENGANG</t>
  </si>
  <si>
    <t xml:space="preserve">3701589	</t>
  </si>
  <si>
    <t xml:space="preserve">999225664295063	</t>
  </si>
  <si>
    <t>[布里斯班]威斯汀布里斯班酒店(The Westin Brisbane)(78468105)</t>
  </si>
  <si>
    <t>Westin, 客房, 1 张特大床, 无烟房&lt;2人入住&gt;&lt;不退款&gt;&lt;早餐&gt;</t>
  </si>
  <si>
    <t>LIU/LAN</t>
  </si>
  <si>
    <t xml:space="preserve">3701678	</t>
  </si>
  <si>
    <t xml:space="preserve">74365737	</t>
  </si>
  <si>
    <t xml:space="preserve">999225664697300	</t>
  </si>
  <si>
    <t>[济州市]济州岛海洋套房酒店(Ocean Suites Jeju Hotel)(68031226)</t>
  </si>
  <si>
    <t>海景豪华双人房&lt;2人入住&gt;&lt;不退款&gt;</t>
  </si>
  <si>
    <t>YU/YINGYONG</t>
  </si>
  <si>
    <t xml:space="preserve">3701911	</t>
  </si>
  <si>
    <t xml:space="preserve">999225664821078	</t>
  </si>
  <si>
    <t>[芭堤雅]康帕斯酒店集团芭堤雅诺华快捷酒店(De Mandarin Nova Express Hotel)(55862159)</t>
  </si>
  <si>
    <t>经典客房, 2 张单人床&lt;2人入住&gt;&lt;不退款&gt;</t>
  </si>
  <si>
    <t>CHEN/ZHIWEI,Chen/Wang</t>
  </si>
  <si>
    <t xml:space="preserve">3701938	</t>
  </si>
  <si>
    <t xml:space="preserve">8314725	</t>
  </si>
  <si>
    <t xml:space="preserve">999225669773019	</t>
  </si>
  <si>
    <t>AUDOMPHONG/KEWALIN,TEMSONTHON/SUDARAT</t>
  </si>
  <si>
    <t xml:space="preserve">3702628	</t>
  </si>
  <si>
    <t xml:space="preserve">999225670065802	</t>
  </si>
  <si>
    <t>[普吉岛]普吉岛麦考棕榈滩度假村(Maikhao Palm Beach Resort)(56174700)</t>
  </si>
  <si>
    <t>Noorit/Kritchayut</t>
  </si>
  <si>
    <t xml:space="preserve">3702657	</t>
  </si>
  <si>
    <t xml:space="preserve">Sineenuch	</t>
  </si>
  <si>
    <t xml:space="preserve">999225671322551	</t>
  </si>
  <si>
    <t>帕克莱恩特大床房&lt;2人入住&gt;&lt;不退款&gt;</t>
  </si>
  <si>
    <t>Tian/Tian,DING/LONGER</t>
  </si>
  <si>
    <t xml:space="preserve">3702922	</t>
  </si>
  <si>
    <t xml:space="preserve">999225671649266	</t>
  </si>
  <si>
    <t>[阿布扎比]弗拉明戈大陆酒店(TOP Grand Continental Flamingo Hotel)(55505298)</t>
  </si>
  <si>
    <t>Standard Double Room&lt;2人入住&gt;&lt;不退款&gt;</t>
  </si>
  <si>
    <t>MURLYK/YURIY</t>
  </si>
  <si>
    <t xml:space="preserve">3702968	</t>
  </si>
  <si>
    <t xml:space="preserve">999225673046619	</t>
  </si>
  <si>
    <t>[岘港]沙滩山水度假村(Sandy Beach Non Nuoc Resort)(56174556)</t>
  </si>
  <si>
    <t>甄选豪华海洋房&lt;2人入住&gt;&lt;不退款&gt;&lt;早餐&gt;</t>
  </si>
  <si>
    <t>singh/Daler,singh/Daler,singh/Daler,singh/Daler,singh/Daler,singh/Daler,singh/Daler,singh/Daler</t>
  </si>
  <si>
    <t xml:space="preserve">3703300	</t>
  </si>
  <si>
    <t xml:space="preserve">999225673480495	</t>
  </si>
  <si>
    <t>[巴黎]巴黎12区贝西村康铂酒店(Campanile Hotel Paris Bercy Village)(55653231)</t>
  </si>
  <si>
    <t>YAN/LI</t>
  </si>
  <si>
    <t xml:space="preserve">3703528	</t>
  </si>
  <si>
    <t xml:space="preserve">999225675513230	</t>
  </si>
  <si>
    <t>高级双床房&lt;2人入住&gt;&lt;不退款&gt;</t>
  </si>
  <si>
    <t>FENG/JIAQI,LIU/BINGLIAN</t>
  </si>
  <si>
    <t xml:space="preserve">3704036	</t>
  </si>
  <si>
    <t xml:space="preserve">135138501	</t>
  </si>
  <si>
    <t xml:space="preserve">999225675713873	</t>
  </si>
  <si>
    <t>[拉普拉普]宿务麦克坦珊瑚礁岛度假村(The Reef Island Resort Mactan, Cebu)(110133575)</t>
  </si>
  <si>
    <t>豪华客房&lt;2人入住&gt;&lt;不退款&gt;&lt;早餐&gt;</t>
  </si>
  <si>
    <t>LASTIMOSA/JENELYN TITOY</t>
  </si>
  <si>
    <t xml:space="preserve">3704071	</t>
  </si>
  <si>
    <t xml:space="preserve">-57625080	</t>
  </si>
  <si>
    <t>过时取消</t>
  </si>
  <si>
    <t xml:space="preserve">999225677889794	</t>
  </si>
  <si>
    <t>[乌隆他尼]切伦酒店(Charoen Hotel)(55831980)</t>
  </si>
  <si>
    <t>MESIT/SUPAK</t>
  </si>
  <si>
    <t xml:space="preserve">3704619	</t>
  </si>
  <si>
    <t xml:space="preserve">999225678296709	</t>
  </si>
  <si>
    <t>[芭堤雅]芭堤雅贝斯特韦斯特优质尼克森酒店-SHA认证(Best Western Plus Nexen Pattaya)(110350051)</t>
  </si>
  <si>
    <t>城景豪华房&lt;2人入住&gt;&lt;不退款&gt;</t>
  </si>
  <si>
    <t>LEUNG/CHICHIU</t>
  </si>
  <si>
    <t xml:space="preserve">3704695	</t>
  </si>
  <si>
    <t xml:space="preserve">402307006547	</t>
  </si>
  <si>
    <t xml:space="preserve">999225678571520	</t>
  </si>
  <si>
    <t>[沃伦]美国底特律-沃伦经济套房酒店(Affordable Suites of America Detroit-Warren)(90370175)</t>
  </si>
  <si>
    <t>Deluxe Suite, 1 Bedroom, Non Smoking, Kitchenette (One Bedroom)&lt;2人入住&gt;&lt;不退款&gt;</t>
  </si>
  <si>
    <t>Freeman/Gregorie</t>
  </si>
  <si>
    <t xml:space="preserve">3704733	</t>
  </si>
  <si>
    <t xml:space="preserve">LLXD6M9DUX	</t>
  </si>
  <si>
    <t xml:space="preserve">999225680466817	</t>
  </si>
  <si>
    <t>Claeys/Alana</t>
  </si>
  <si>
    <t xml:space="preserve">3705037	</t>
  </si>
  <si>
    <t xml:space="preserve">999225680899947	</t>
  </si>
  <si>
    <t>[曼谷]O区机场宾馆(The O-Zone Airport Inn)(90392432)</t>
  </si>
  <si>
    <t>标准房&lt;2人入住&gt;&lt;不退款&gt;</t>
  </si>
  <si>
    <t>Pu/gelizi</t>
  </si>
  <si>
    <t xml:space="preserve">3705145	</t>
  </si>
  <si>
    <t xml:space="preserve">|57743122	</t>
  </si>
  <si>
    <t xml:space="preserve">999225681240246	</t>
  </si>
  <si>
    <t>[Srisa Chorakhe Noi]曼谷迪瓦鲁斯度假酒店(Divalux Resort and Spa Bangkok)(102880729)</t>
  </si>
  <si>
    <t>Busbait/Munerah</t>
  </si>
  <si>
    <t xml:space="preserve">3705254	</t>
  </si>
  <si>
    <t xml:space="preserve">2059164c54e94c963d	</t>
  </si>
  <si>
    <t xml:space="preserve">999225681291954	</t>
  </si>
  <si>
    <t>[华盛顿]华盛顿特区会议中心坎布里亚酒店(Cambria Hotel Washington, D.C. Convention Center)(56196310)</t>
  </si>
  <si>
    <t>特大床套房&lt;2人入住&gt;&lt;不退款&gt;</t>
  </si>
  <si>
    <t>fisher/nolan</t>
  </si>
  <si>
    <t xml:space="preserve">3705274	</t>
  </si>
  <si>
    <t xml:space="preserve">999225681442140	</t>
  </si>
  <si>
    <t>[利胡埃]考艾岛海滩度假村(Kauai Beach Resort &amp; Spa)(55254342)</t>
  </si>
  <si>
    <t>园景山腰特大床房&lt;2人入住&gt;&lt;不退款&gt;</t>
  </si>
  <si>
    <t>TRUJILLO/SUSY,GONZALEZ/FABIAN</t>
  </si>
  <si>
    <t xml:space="preserve">3705332	</t>
  </si>
  <si>
    <t xml:space="preserve">27646SE303662	</t>
  </si>
  <si>
    <t xml:space="preserve">999225681583408	</t>
  </si>
  <si>
    <t>[曼谷]曼谷巴伦酒店(Baron Residence Bangkok)(55547449)</t>
  </si>
  <si>
    <t>高级房 B&lt;2人入住&gt;&lt;不退款&gt;</t>
  </si>
  <si>
    <t>MOLA/NONGNAPAT</t>
  </si>
  <si>
    <t xml:space="preserve">3705380	</t>
  </si>
  <si>
    <t xml:space="preserve">999225681693958	</t>
  </si>
  <si>
    <t>[新加坡]海苑旅店(Harbour Ville Hotel)(55491908)</t>
  </si>
  <si>
    <t>标准大号床房&lt;2人入住&gt;&lt;不退款&gt;</t>
  </si>
  <si>
    <t>MOHAMAD FOAAD/KASYFUL ADZIM</t>
  </si>
  <si>
    <t xml:space="preserve">3705424	</t>
  </si>
  <si>
    <t xml:space="preserve">102734983	</t>
  </si>
  <si>
    <t xml:space="preserve">25682600845	</t>
  </si>
  <si>
    <t>[北雅加达]卡拉巴加丁薇姿普瑞酒店(Whiz Prime Hotel Kelapa Gading)(77366375)</t>
  </si>
  <si>
    <t>高级双人房&lt;2人入住&gt;&lt;不退款&gt;&lt;早餐&gt;</t>
  </si>
  <si>
    <t>Liao/Pulin</t>
  </si>
  <si>
    <t xml:space="preserve">3705795	</t>
  </si>
  <si>
    <t xml:space="preserve">RZ-57982306	</t>
  </si>
  <si>
    <t xml:space="preserve">999225682675805	</t>
  </si>
  <si>
    <t>[Khu Khot]亚洲机场饭店(Asia Airport Hotel)(56206304)</t>
  </si>
  <si>
    <t>PATHAN/LAILA</t>
  </si>
  <si>
    <t xml:space="preserve">3705804	</t>
  </si>
  <si>
    <t xml:space="preserve">982131536	</t>
  </si>
  <si>
    <t xml:space="preserve">999225683536455	</t>
  </si>
  <si>
    <t>THONGMAK/PRAPATSORN</t>
  </si>
  <si>
    <t xml:space="preserve">3706055	</t>
  </si>
  <si>
    <t xml:space="preserve">999225684191844	</t>
  </si>
  <si>
    <t>[安塔利亚]古勒语兹酒店(Hotel Güleryüz)(109175793)</t>
  </si>
  <si>
    <t>基础双床房&lt;2人入住&gt;&lt;不退款&gt;</t>
  </si>
  <si>
    <t>ONGAN/BURAK,ONGAN/ALI CEMIL</t>
  </si>
  <si>
    <t xml:space="preserve">3706265	</t>
  </si>
  <si>
    <t xml:space="preserve">58035225	</t>
  </si>
  <si>
    <t xml:space="preserve">999225684796959	</t>
  </si>
  <si>
    <t>[芭堤雅]芭堤雅百思通酒店(Beston Pattaya)(55254058)</t>
  </si>
  <si>
    <t>CHAROENSOOK/ARIYA</t>
  </si>
  <si>
    <t xml:space="preserve">3706496	</t>
  </si>
  <si>
    <t xml:space="preserve">999225684880399	</t>
  </si>
  <si>
    <t>[是拉差]萨默塞特港口景观春武里酒店(Somerset Harbourview Sri Racha)(94361626)</t>
  </si>
  <si>
    <t>行政一室房&lt;2人入住&gt;&lt;不退款&gt;</t>
  </si>
  <si>
    <t>THONGYOY/NIWET</t>
  </si>
  <si>
    <t xml:space="preserve">3706516	</t>
  </si>
  <si>
    <t xml:space="preserve">999225690252091	</t>
  </si>
  <si>
    <t>[新加坡]新加坡港湾彩鸿酒店(Travelodge Harbourfront Singapore)(55451623)</t>
  </si>
  <si>
    <t>圣淘沙双床房&lt;1人入住&gt;&lt;不退款&gt;</t>
  </si>
  <si>
    <t>YANG/YANG</t>
  </si>
  <si>
    <t xml:space="preserve">3706869	</t>
  </si>
  <si>
    <t xml:space="preserve">999225690445311	</t>
  </si>
  <si>
    <t>[曼谷]Quarter 拉普罗酒店 - UHG(The Quarter Ladprao by Uhg)(68031133)</t>
  </si>
  <si>
    <t>高级客房1张特大床&lt;2人入住&gt;&lt;不退款&gt;</t>
  </si>
  <si>
    <t>PHASANG/PAWEENA</t>
  </si>
  <si>
    <t xml:space="preserve">3707004	</t>
  </si>
  <si>
    <t xml:space="preserve">999225691779452	</t>
  </si>
  <si>
    <t>[曼谷]曼谷京华大酒店(Hotel Royal Bangkok@Chinatown)(55932568)</t>
  </si>
  <si>
    <t>高级房(无窗)&lt;1人入住&gt;&lt;不退款&gt;</t>
  </si>
  <si>
    <t>DAOVANNASY/KEOTA</t>
  </si>
  <si>
    <t xml:space="preserve">3707120	</t>
  </si>
  <si>
    <t xml:space="preserve">999225691808468	</t>
  </si>
  <si>
    <t>SHIN/HYUNGCHUL</t>
  </si>
  <si>
    <t xml:space="preserve">3707122	</t>
  </si>
  <si>
    <t xml:space="preserve">999225692388607	</t>
  </si>
  <si>
    <t>[阿尔福维尔]华天中国城酒店(Huatian Chinagora Hotel)(55452204)</t>
  </si>
  <si>
    <t>Ding/Peng</t>
  </si>
  <si>
    <t xml:space="preserve">3707300	</t>
  </si>
  <si>
    <t xml:space="preserve">999225692626319	</t>
  </si>
  <si>
    <t>豪华客房1张特大床&lt;2人入住&gt;&lt;不退款&gt;</t>
  </si>
  <si>
    <t>Pattanasuwan/Phupon,Pattanasuwan/Phupon</t>
  </si>
  <si>
    <t xml:space="preserve">3707341	</t>
  </si>
  <si>
    <t xml:space="preserve">999225693335434	</t>
  </si>
  <si>
    <t>[曼谷]蜂蜜 1 座酒店(Honey House1)(95388754)</t>
  </si>
  <si>
    <t>JIANG/CHEN</t>
  </si>
  <si>
    <t xml:space="preserve">3707597	</t>
  </si>
  <si>
    <t xml:space="preserve">|58107743	</t>
  </si>
  <si>
    <t xml:space="preserve">999225693529233	</t>
  </si>
  <si>
    <t>[哥打京那巴鲁]哥打京那巴鲁希尔顿酒店(Hilton Kota Kinabalu)(70165128)</t>
  </si>
  <si>
    <t>行政特大床房&lt;2人入住&gt;&lt;不退款&gt;&lt;早餐&gt;</t>
  </si>
  <si>
    <t>XIONG/JIAYI,YE/YUXIN</t>
  </si>
  <si>
    <t xml:space="preserve">3707624	</t>
  </si>
  <si>
    <t xml:space="preserve">HMY-6PQRX3FF+WF-E00	</t>
  </si>
  <si>
    <t xml:space="preserve">999225694026440	</t>
  </si>
  <si>
    <t>[普吉岛]葵普住宿加早餐旅馆(Quip Bed &amp; Breakfast)(95387671)</t>
  </si>
  <si>
    <t>一卧室经典房&lt;2人入住&gt;&lt;不退款&gt;</t>
  </si>
  <si>
    <t>GALAXXY/LEO</t>
  </si>
  <si>
    <t xml:space="preserve">3707717	</t>
  </si>
  <si>
    <t xml:space="preserve">102756648	</t>
  </si>
  <si>
    <t xml:space="preserve">999225694173267	</t>
  </si>
  <si>
    <t>[特伦顿]普林斯顿附近品质酒店(Quality Inn Near Princeton)(91595579)</t>
  </si>
  <si>
    <t>标准间1特大床（无烟）&lt;2人入住&gt;&lt;不退款&gt;&lt;早餐&gt;</t>
  </si>
  <si>
    <t>LEE/GINA</t>
  </si>
  <si>
    <t xml:space="preserve">3707851	</t>
  </si>
  <si>
    <t xml:space="preserve">999225694410275	</t>
  </si>
  <si>
    <t>[新加坡]新加坡香格里拉大酒店(Shangri-La Hotel Singapore)(55680498)</t>
  </si>
  <si>
    <t>塔楼翼豪华特大床房&lt;2人入住&gt;&lt;不退款&gt;&lt;早餐&gt;</t>
  </si>
  <si>
    <t>ZHANG/SHUNFEN,LIU/CHUNJIAN</t>
  </si>
  <si>
    <t xml:space="preserve">3707875	</t>
  </si>
  <si>
    <t xml:space="preserve">999225694778732	</t>
  </si>
  <si>
    <t>[潘切]为您服务公寓(Surf4You Residence)(55491787)</t>
  </si>
  <si>
    <t>Phuc/My anh</t>
  </si>
  <si>
    <t xml:space="preserve">3707938	</t>
  </si>
  <si>
    <t xml:space="preserve">999225694884180	</t>
  </si>
  <si>
    <t>[怡保]好莱坞酒店(Hollywood Hotel)(89916999)</t>
  </si>
  <si>
    <t>标准大床房&lt;2人入住&gt;&lt;不退款&gt;</t>
  </si>
  <si>
    <t>LIM/RON</t>
  </si>
  <si>
    <t xml:space="preserve">3707959	</t>
  </si>
  <si>
    <t xml:space="preserve">|58124977	</t>
  </si>
  <si>
    <t xml:space="preserve">999225695146879	</t>
  </si>
  <si>
    <t>[河内]河内广场大酒店(Grand Plaza Hanoi Hotel)(55851883)</t>
  </si>
  <si>
    <t>豪华特大床房&lt;2人入住&gt;&lt;不退款&gt;&lt;早餐&gt;</t>
  </si>
  <si>
    <t>WANG/SIQI</t>
  </si>
  <si>
    <t xml:space="preserve">3708005	</t>
  </si>
  <si>
    <t xml:space="preserve">58129102	</t>
  </si>
  <si>
    <t xml:space="preserve">999225695268572	</t>
  </si>
  <si>
    <t>BOONYAPORN/SURANGKANA</t>
  </si>
  <si>
    <t xml:space="preserve">3708167	</t>
  </si>
  <si>
    <t xml:space="preserve">999225695480234	</t>
  </si>
  <si>
    <t>CHEN/CHENG,Lu/You</t>
  </si>
  <si>
    <t xml:space="preserve">3708203	</t>
  </si>
  <si>
    <t xml:space="preserve">999225695933828	</t>
  </si>
  <si>
    <t>[迪拜]阿联酋航空大酒店(Emirates Grand Hotel)(55694507)</t>
  </si>
  <si>
    <t>奢华一室房&lt;2人入住&gt;&lt;不退款&gt;</t>
  </si>
  <si>
    <t>QADEER/AROOJ</t>
  </si>
  <si>
    <t xml:space="preserve">3708280	</t>
  </si>
  <si>
    <t xml:space="preserve">58138865	</t>
  </si>
  <si>
    <t xml:space="preserve">999225696568247	</t>
  </si>
  <si>
    <t>KRAJANGCHAI/THANIKA,SARTPRASERT/THANATIP</t>
  </si>
  <si>
    <t xml:space="preserve">3708503	</t>
  </si>
  <si>
    <t xml:space="preserve">999225696677477	</t>
  </si>
  <si>
    <t>美利亚房&lt;2人入住&gt;&lt;不退款&gt;</t>
  </si>
  <si>
    <t>ZHAO/JIAN</t>
  </si>
  <si>
    <t xml:space="preserve">3708515	</t>
  </si>
  <si>
    <t xml:space="preserve">727568	</t>
  </si>
  <si>
    <t xml:space="preserve">999225697160501	</t>
  </si>
  <si>
    <t>[伊斯坦布尔]乐文特阿万特加德酒店(Avantgarde Hotel Levent)(55861876)</t>
  </si>
  <si>
    <t>豪华双人房&lt;2人入住&gt;&lt;不退款&gt;</t>
  </si>
  <si>
    <t>LARAJ/IMAD</t>
  </si>
  <si>
    <t xml:space="preserve">3708584	</t>
  </si>
  <si>
    <t xml:space="preserve">135192103	</t>
  </si>
  <si>
    <t xml:space="preserve">999225697704867	</t>
  </si>
  <si>
    <t>Rodploy/Porntip,Rodploy/Porntip</t>
  </si>
  <si>
    <t xml:space="preserve">3708814	</t>
  </si>
  <si>
    <t xml:space="preserve">999225697895599	</t>
  </si>
  <si>
    <t>[芭堤雅]科科度假酒店(Cocco Resort)(90355462)</t>
  </si>
  <si>
    <t>标准双人房, 1 张特大床, 泳池景观&lt;2人入住&gt;&lt;不退款&gt;</t>
  </si>
  <si>
    <t>WISETKANTRAGON/SUNISA</t>
  </si>
  <si>
    <t xml:space="preserve">3708843	</t>
  </si>
  <si>
    <t xml:space="preserve">102763952	</t>
  </si>
  <si>
    <t xml:space="preserve">999225698702218	</t>
  </si>
  <si>
    <t>[泗水]爱玛瑞丝泗水马格雷酒店(Amaris Hotel Margorejo Surabaya)(102880151)</t>
  </si>
  <si>
    <t>标准双人间&lt;2人入住&gt;&lt;不退款&gt;&lt;早餐&gt;</t>
  </si>
  <si>
    <t>WIJAYA/HARI</t>
  </si>
  <si>
    <t xml:space="preserve">3708985	</t>
  </si>
  <si>
    <t xml:space="preserve">999225699824524	</t>
  </si>
  <si>
    <t>[South West Delhi]新德里德瓦尔卡迎宾酒店 - ITC 酒店集团(Welcomhotel by ITC Hotels, Dwarka, New Delhi)(60467518)</t>
  </si>
  <si>
    <t>Kumar/Sanjay</t>
  </si>
  <si>
    <t xml:space="preserve">3709330	</t>
  </si>
  <si>
    <t xml:space="preserve">30184SE224502	</t>
  </si>
  <si>
    <t xml:space="preserve">999225700090947	</t>
  </si>
  <si>
    <t>PENWASU/PANITA</t>
  </si>
  <si>
    <t xml:space="preserve">3709373	</t>
  </si>
  <si>
    <t xml:space="preserve">2059164c673be71c14	</t>
  </si>
  <si>
    <t xml:space="preserve">999225700507536	</t>
  </si>
  <si>
    <t>[渥太华]渥太华使馆酒店及套房(Ottawa Embassy Hotel &amp; Suites)(55380560)</t>
  </si>
  <si>
    <t>豪华特大号床间&lt;2人入住&gt;&lt;不退款&gt;</t>
  </si>
  <si>
    <t>Filion/France</t>
  </si>
  <si>
    <t xml:space="preserve">3709460	</t>
  </si>
  <si>
    <t xml:space="preserve">796241751	</t>
  </si>
  <si>
    <t xml:space="preserve">999225700966780	</t>
  </si>
  <si>
    <t>[会安]桑树系列丝绸生态酒店(Mulberry Collection Silk Eco)(55694665)</t>
  </si>
  <si>
    <t>城景豪华双床房&lt;2人入住&gt;&lt;不退款&gt;</t>
  </si>
  <si>
    <t>SHIRAKAMI/BIN</t>
  </si>
  <si>
    <t xml:space="preserve">3709662	</t>
  </si>
  <si>
    <t xml:space="preserve">58232953	</t>
  </si>
  <si>
    <t xml:space="preserve">999225701398700	</t>
  </si>
  <si>
    <t>[檀香山]威基基托管公寓式酒店(Stay Condominiums Waikiki)(110131696)</t>
  </si>
  <si>
    <t>家庭公寓, 1 间卧室, 厨房&lt;2人入住&gt;&lt;不退款&gt;</t>
  </si>
  <si>
    <t>YU/YANHONG</t>
  </si>
  <si>
    <t xml:space="preserve">3709746	</t>
  </si>
  <si>
    <t xml:space="preserve">-58250096	</t>
  </si>
  <si>
    <t xml:space="preserve">999225701717067	</t>
  </si>
  <si>
    <t>[芭堤雅]此时此刻酒店(The Now Hotel)(56206251)</t>
  </si>
  <si>
    <t>高级三人房&lt;2人入住&gt;&lt;不退款&gt;</t>
  </si>
  <si>
    <t>SRIDARAKUL/ROSSUKHON</t>
  </si>
  <si>
    <t xml:space="preserve">3709952	</t>
  </si>
  <si>
    <t xml:space="preserve">RZ-58266361	</t>
  </si>
  <si>
    <t xml:space="preserve">999225701856292	</t>
  </si>
  <si>
    <t>[里昂]里昂卢米埃拉格朗日公寓式酒店(Lagrange Aparthotel Lyon Lumière)(55733267)</t>
  </si>
  <si>
    <t>一室房&lt;2人入住&gt;&lt;不退款&gt;</t>
  </si>
  <si>
    <t>BELLUCCI/DANIEL</t>
  </si>
  <si>
    <t xml:space="preserve">3709980	</t>
  </si>
  <si>
    <t xml:space="preserve">58274928	</t>
  </si>
  <si>
    <t xml:space="preserve">999225701971061	</t>
  </si>
  <si>
    <t>[都柏林]都柏林葛雷斯罕里乌广场酒店(Riu Plaza the Gresham Dublin)(55733275)</t>
  </si>
  <si>
    <t>豪华高级双床房&lt;2人入住&gt;&lt;不退款&gt;&lt;早餐&gt;</t>
  </si>
  <si>
    <t>YI/XUE</t>
  </si>
  <si>
    <t xml:space="preserve">3710014	</t>
  </si>
  <si>
    <t xml:space="preserve">999225702145203	</t>
  </si>
  <si>
    <t>YOKLONG/SASINIPA,TLPKEAW/NATTAWUT</t>
  </si>
  <si>
    <t xml:space="preserve">3710057	</t>
  </si>
  <si>
    <t xml:space="preserve">999225702231062	</t>
  </si>
  <si>
    <t>[贾斯珀]通金酒店(Tonquin Inn)(55402781)</t>
  </si>
  <si>
    <t>标准两张双人床房&lt;2人入住&gt;&lt;不退款&gt;</t>
  </si>
  <si>
    <t>Sutherland/Jennifer</t>
  </si>
  <si>
    <t xml:space="preserve">3710079	</t>
  </si>
  <si>
    <t xml:space="preserve">-58309954	</t>
  </si>
  <si>
    <t xml:space="preserve">999225702287468	</t>
  </si>
  <si>
    <t>[伯克利]沙特克广场酒店(Hotel Shattuck Plaza)(77372231)</t>
  </si>
  <si>
    <t>豪华特大床房&lt;2人入住&gt;&lt;不退款&gt;</t>
  </si>
  <si>
    <t>LI/YUXUAN</t>
  </si>
  <si>
    <t xml:space="preserve">3710105	</t>
  </si>
  <si>
    <t xml:space="preserve">135211246	</t>
  </si>
  <si>
    <t xml:space="preserve">999225702330607	</t>
  </si>
  <si>
    <t>[贝伊奥卢]佩拉宫酒店(Pera Palace Hotel)(55270741)</t>
  </si>
  <si>
    <t>欧内斯特·海明威套房&lt;2人入住&gt;&lt;不退款&gt;</t>
  </si>
  <si>
    <t>YUE/HU,ZHU/LIANGLIANG</t>
  </si>
  <si>
    <t xml:space="preserve">3710118	</t>
  </si>
  <si>
    <t xml:space="preserve">135211964	</t>
  </si>
  <si>
    <t xml:space="preserve">999225702385822	</t>
  </si>
  <si>
    <t>[陈厝港]KSL温泉度假酒店(KSL Hot Spring Resort)(95138801)</t>
  </si>
  <si>
    <t>高级大床房&lt;2人入住&gt;&lt;不退款&gt;&lt;早餐&gt;</t>
  </si>
  <si>
    <t>SHISHAM/SARAH</t>
  </si>
  <si>
    <t xml:space="preserve">3710132	</t>
  </si>
  <si>
    <t xml:space="preserve">999225702398596	</t>
  </si>
  <si>
    <t>LIMVILAIRATANA/SINSIT</t>
  </si>
  <si>
    <t xml:space="preserve">3710135	</t>
  </si>
  <si>
    <t xml:space="preserve">999225702404788	</t>
  </si>
  <si>
    <t>[格雷梅]旅行者洞穴酒店(Traveller's Cave Hotel)(55426545)</t>
  </si>
  <si>
    <t>Single or Double Use&lt;2人入住&gt;&lt;不退款&gt;&lt;早餐&gt;</t>
  </si>
  <si>
    <t>WANG/SHENGNAN</t>
  </si>
  <si>
    <t xml:space="preserve">3710137	</t>
  </si>
  <si>
    <t xml:space="preserve">2406680	</t>
  </si>
  <si>
    <t xml:space="preserve">999225702457618	</t>
  </si>
  <si>
    <t>[安卡拉]TZOB 酒店(Akman Tzob Otel)(96309557)</t>
  </si>
  <si>
    <t>标准间&lt;2人入住&gt;&lt;不退款&gt;&lt;早餐&gt;</t>
  </si>
  <si>
    <t>DONG/TINGTING,YANG/SHIQIN</t>
  </si>
  <si>
    <t xml:space="preserve">3710166	</t>
  </si>
  <si>
    <t xml:space="preserve">|58351012	</t>
  </si>
  <si>
    <t xml:space="preserve">999225702463526	</t>
  </si>
  <si>
    <t>[里约热内卢]皇家丽晶皇宫酒店(Royal Regency Palace Hotel)(92028027)</t>
  </si>
  <si>
    <t>标准客房&lt;2人入住&gt;&lt;不退款&gt;&lt;早餐&gt;</t>
  </si>
  <si>
    <t>de Oliveira/Maria Aparecida</t>
  </si>
  <si>
    <t xml:space="preserve">3710169	</t>
  </si>
  <si>
    <t xml:space="preserve">222-111634-310778859	</t>
  </si>
  <si>
    <t xml:space="preserve">999225702511354	</t>
  </si>
  <si>
    <t>[索尔万]科尔克酒店(Hotel Corque)(89920386)</t>
  </si>
  <si>
    <t>圣伊内斯特大床房&lt;2人入住&gt;&lt;不退款&gt;</t>
  </si>
  <si>
    <t>RODRIGUEZ-VALDEZ/VICTOR M</t>
  </si>
  <si>
    <t xml:space="preserve">3710189	</t>
  </si>
  <si>
    <t xml:space="preserve">-58366558	</t>
  </si>
  <si>
    <t xml:space="preserve">999225702530086	</t>
  </si>
  <si>
    <t>[尼亚加拉瀑布]尼亚加拉瀑布瀑景万豪酒店及水疗中心(Niagara Falls Marriott Fallsview Hotel &amp; Spa)(55254025)</t>
  </si>
  <si>
    <t>2张大号床瀑景房&lt;2人入住&gt;&lt;不退款&gt;</t>
  </si>
  <si>
    <t>Fu/FredXin</t>
  </si>
  <si>
    <t xml:space="preserve">3710196	</t>
  </si>
  <si>
    <t xml:space="preserve">999225702620233	</t>
  </si>
  <si>
    <t>标准双床间&lt;2人入住&gt;&lt;不退款&gt;</t>
  </si>
  <si>
    <t>wang/CHUNLAN,zhou/guichen</t>
  </si>
  <si>
    <t xml:space="preserve">3710243	</t>
  </si>
  <si>
    <t xml:space="preserve">655556804	</t>
  </si>
  <si>
    <t xml:space="preserve">999225702840419	</t>
  </si>
  <si>
    <t>[济州市]济州新罗舒泰酒店(Shilla Stay Jeju)(55599133)</t>
  </si>
  <si>
    <t>SIM/GIBEOM</t>
  </si>
  <si>
    <t xml:space="preserve">3710308	</t>
  </si>
  <si>
    <t xml:space="preserve">999225703152690	</t>
  </si>
  <si>
    <t>[加登城]加登城酒店(Garden City Hotel)(95139936)</t>
  </si>
  <si>
    <t>豪华客房&lt;2人入住&gt;&lt;不退款&gt;</t>
  </si>
  <si>
    <t>ZHANG/NING</t>
  </si>
  <si>
    <t xml:space="preserve">3710417	</t>
  </si>
  <si>
    <t xml:space="preserve">27213SE255030	</t>
  </si>
  <si>
    <t xml:space="preserve">999225703156623	</t>
  </si>
  <si>
    <t>[伊斯坦布尔]阿尔比纳斯老城酒店(Albinas Hotel Old City)(91624464)</t>
  </si>
  <si>
    <t>标准双床房&lt;2人入住&gt;&lt;不退款&gt;&lt;早餐&gt;</t>
  </si>
  <si>
    <t>CHUA/CHEE ING</t>
  </si>
  <si>
    <t xml:space="preserve">3710418	</t>
  </si>
  <si>
    <t xml:space="preserve">4747655	</t>
  </si>
  <si>
    <t xml:space="preserve">999225703447569	</t>
  </si>
  <si>
    <t>[乔治市]槟城乔治敦图恩酒店(Tune Hotel Georgetown Penang)(55707551)</t>
  </si>
  <si>
    <t>大床房&lt;2人入住&gt;&lt;不退款&gt;</t>
  </si>
  <si>
    <t>VONGHONG/HATTAPORN</t>
  </si>
  <si>
    <t xml:space="preserve">3710475	</t>
  </si>
  <si>
    <t xml:space="preserve">1078394849	</t>
  </si>
  <si>
    <t xml:space="preserve">25703631921	</t>
  </si>
  <si>
    <t>[巴厘岛]库塔卡纳酒店(The Kana Kuta Hotel)(55328802)</t>
  </si>
  <si>
    <t>Deluxe Double or Twin Room, Non Smoking, City View&lt;2人入住&gt;&lt;不退款&gt;&lt;早餐&gt;</t>
  </si>
  <si>
    <t>HUANG/YENFU</t>
  </si>
  <si>
    <t xml:space="preserve">3710578	</t>
  </si>
  <si>
    <t xml:space="preserve">10254093	</t>
  </si>
  <si>
    <t xml:space="preserve">999225703661802	</t>
  </si>
  <si>
    <t>[万宜新镇]万宜度假村酒店(Bangi Resort Hotel)(60480496)</t>
  </si>
  <si>
    <t>SHARQAIN/EBRAHIM MOHSEN MOHSEN</t>
  </si>
  <si>
    <t xml:space="preserve">3710581	</t>
  </si>
  <si>
    <t xml:space="preserve">999225704064681	</t>
  </si>
  <si>
    <t>liu/yong</t>
  </si>
  <si>
    <t xml:space="preserve">3710648	</t>
  </si>
  <si>
    <t xml:space="preserve">999225704325711	</t>
  </si>
  <si>
    <t>[七岩]美塔法来度假酒店(Methavalai Hotel)(69427205)</t>
  </si>
  <si>
    <t>KARINT/PONWIPA</t>
  </si>
  <si>
    <t xml:space="preserve">3710694	</t>
  </si>
  <si>
    <t xml:space="preserve">999225704475735	</t>
  </si>
  <si>
    <t>HE/JINGHUA</t>
  </si>
  <si>
    <t xml:space="preserve">3710730	</t>
  </si>
  <si>
    <t xml:space="preserve">999225704692466	</t>
  </si>
  <si>
    <t>sun/chengming,wen/xiaobao</t>
  </si>
  <si>
    <t xml:space="preserve">3710771	</t>
  </si>
  <si>
    <t xml:space="preserve">999225704713414	</t>
  </si>
  <si>
    <t>[芭堤雅]芭堤雅南海滩科科特尔酒店(Kokotel Pattaya South Beach)(55451693)</t>
  </si>
  <si>
    <t>高级双人间&lt;2人入住&gt;&lt;不退款&gt;&lt;早餐&gt;</t>
  </si>
  <si>
    <t>GONG/QIN,lu/hongchao,XIONG/YAN,lu/jun,GONG/PING,lu/caixia</t>
  </si>
  <si>
    <t xml:space="preserve">3710779	</t>
  </si>
  <si>
    <t xml:space="preserve">RZ-58573694（客房1）RZ-58573698（客房2）RZ-58573702（客房3）	</t>
  </si>
  <si>
    <t xml:space="preserve">999225704876059	</t>
  </si>
  <si>
    <t>[曼谷]曼谷主套房旅馆(The Bangkok Major Suite)(55403048)</t>
  </si>
  <si>
    <t>双人房（1 张双人床）&lt;2人入住&gt;&lt;不退款&gt;</t>
  </si>
  <si>
    <t>BOONNARK/TRITHAP</t>
  </si>
  <si>
    <t xml:space="preserve">3710813	</t>
  </si>
  <si>
    <t xml:space="preserve">999225705047646	</t>
  </si>
  <si>
    <t>[芭堤雅]雅顿法义公寓式酒店(Arden Hotel and Residence by at Mind)(55465075)</t>
  </si>
  <si>
    <t>Li/Duansong,Zhu/Hongmei</t>
  </si>
  <si>
    <t xml:space="preserve">3710942	</t>
  </si>
  <si>
    <t xml:space="preserve">58595438（客房1）58595440（客房2）	</t>
  </si>
  <si>
    <t xml:space="preserve">999225705832331	</t>
  </si>
  <si>
    <t>[清盛]暹罗三角酒店(Siam Triangle Hotel)(55599149)</t>
  </si>
  <si>
    <t>Executive River View Studio Suite With Jetted Tub&lt;2人入住&gt;&lt;不退款&gt;&lt;早餐&gt;</t>
  </si>
  <si>
    <t>RUNGROD/SUPATTRA</t>
  </si>
  <si>
    <t xml:space="preserve">3711114	</t>
  </si>
  <si>
    <t xml:space="preserve">|58609259	</t>
  </si>
  <si>
    <t xml:space="preserve">999225705924621	</t>
  </si>
  <si>
    <t>甄选豪华特大床房&lt;2人入住&gt;&lt;不退款&gt;</t>
  </si>
  <si>
    <t>WANG/FUYANG</t>
  </si>
  <si>
    <t xml:space="preserve">3711218	</t>
  </si>
  <si>
    <t xml:space="preserve">999225705940718	</t>
  </si>
  <si>
    <t>[华欣]鲜屋酒店(Fresh Inn Hotel)(55586141)</t>
  </si>
  <si>
    <t>高级客房&lt;2人入住&gt;&lt;不退款&gt;&lt;早餐&gt;</t>
  </si>
  <si>
    <t>Lu/Yi,Li/Zhimin</t>
  </si>
  <si>
    <t xml:space="preserve">3711222	</t>
  </si>
  <si>
    <t xml:space="preserve">|58608186	</t>
  </si>
  <si>
    <t xml:space="preserve">999225705972266	</t>
  </si>
  <si>
    <t>[尼亚加拉瀑布]尼亚加拉乡间套房酒店(Niagara Lodge &amp; Suites)(55304438)</t>
  </si>
  <si>
    <t>典雅一卧室一室公寓&lt;2人入住&gt;&lt;不退款&gt;&lt;早餐&gt;</t>
  </si>
  <si>
    <t>boumiza/samir,boumiza/samir</t>
  </si>
  <si>
    <t xml:space="preserve">3711228	</t>
  </si>
  <si>
    <t xml:space="preserve">999225706115030	</t>
  </si>
  <si>
    <t>[芭堤雅]芭达雅布莱顿大酒店(Brighton Grand Hotel Pattaya)(55451821)</t>
  </si>
  <si>
    <t>豪华海景房&lt;2人入住&gt;&lt;不退款&gt;</t>
  </si>
  <si>
    <t>WANG/HAIYAN</t>
  </si>
  <si>
    <t xml:space="preserve">3711260	</t>
  </si>
  <si>
    <t xml:space="preserve">999225706191188	</t>
  </si>
  <si>
    <t>[曼谷]阿斯皮拉素坤逸酒店(Aspira Sukhumvit)(55337230)</t>
  </si>
  <si>
    <t>超值豪华房&lt;2人入住&gt;&lt;不退款&gt;</t>
  </si>
  <si>
    <t>LU/MING</t>
  </si>
  <si>
    <t xml:space="preserve">3711277	</t>
  </si>
  <si>
    <t xml:space="preserve">999225706194921	</t>
  </si>
  <si>
    <t>[安克雷奇]英列特大厦套房酒店(Inlet Tower Hotel &amp; Suites)(89919280)</t>
  </si>
  <si>
    <t>豪华双人大号床间&lt;2人入住&gt;&lt;不退款&gt;&lt;早餐&gt;</t>
  </si>
  <si>
    <t>Haller/Geoffrey</t>
  </si>
  <si>
    <t xml:space="preserve">3711278	</t>
  </si>
  <si>
    <t xml:space="preserve">135237973	</t>
  </si>
  <si>
    <t xml:space="preserve">999225706250161	</t>
  </si>
  <si>
    <t>[曼谷]拉亚苏拉翁曼谷酒店(The Raya Surawong Bangkok)(55932562)</t>
  </si>
  <si>
    <t>DONG/JIAN</t>
  </si>
  <si>
    <t xml:space="preserve">3711287	</t>
  </si>
  <si>
    <t xml:space="preserve">-58619163	</t>
  </si>
  <si>
    <t xml:space="preserve">999225706274118	</t>
  </si>
  <si>
    <t>[河内]国王合奏 Spa 酒店(La Sinfonía del Rey Hotel &amp; Spa)(77369007)</t>
  </si>
  <si>
    <t>Superior basement room&lt;2人入住&gt;&lt;不退款&gt;&lt;早餐&gt;</t>
  </si>
  <si>
    <t>LYU/XIN</t>
  </si>
  <si>
    <t xml:space="preserve">3711291	</t>
  </si>
  <si>
    <t xml:space="preserve">999225706313166	</t>
  </si>
  <si>
    <t>[拉瓦尔]圣马丁套房酒店(Le St-Martin Hotel &amp; Suites)(97964556)</t>
  </si>
  <si>
    <t>典雅两大号床间&lt;2人入住&gt;&lt;不退款&gt;&lt;早餐&gt;</t>
  </si>
  <si>
    <t>Mohamed Mufeed/Meeran Mohideen</t>
  </si>
  <si>
    <t xml:space="preserve">3711297	</t>
  </si>
  <si>
    <t xml:space="preserve">135238196	</t>
  </si>
  <si>
    <t xml:space="preserve">999225706312354	</t>
  </si>
  <si>
    <t>AMIL/TAWASIL</t>
  </si>
  <si>
    <t xml:space="preserve">3711296	</t>
  </si>
  <si>
    <t xml:space="preserve">25706386733	</t>
  </si>
  <si>
    <t>[帕萨迪纳]帕萨迪纳何维酒店(Hotel le Reve Pasadena)(55299569)</t>
  </si>
  <si>
    <t>2张大床房&lt;2人入住&gt;&lt;不退款&gt;</t>
  </si>
  <si>
    <t>CHEN/NINGXIN</t>
  </si>
  <si>
    <t xml:space="preserve">3711311	</t>
  </si>
  <si>
    <t xml:space="preserve">58619721	</t>
  </si>
  <si>
    <t xml:space="preserve">25709362441	</t>
  </si>
  <si>
    <t>HU/LIN</t>
  </si>
  <si>
    <t xml:space="preserve">3711347	</t>
  </si>
  <si>
    <t xml:space="preserve">999225709575738	</t>
  </si>
  <si>
    <t>XIA/YANG</t>
  </si>
  <si>
    <t xml:space="preserve">3711500	</t>
  </si>
  <si>
    <t xml:space="preserve">999225709907750	</t>
  </si>
  <si>
    <t>[曼谷]我的阁楼公寓式酒店(My Loft Residence)(55745245)</t>
  </si>
  <si>
    <t>大床一室房&lt;2人入住&gt;&lt;不退款&gt;</t>
  </si>
  <si>
    <t>WANNAPHET/PHATCHARAPORN</t>
  </si>
  <si>
    <t xml:space="preserve">3711512	</t>
  </si>
  <si>
    <t xml:space="preserve">999225711371812	</t>
  </si>
  <si>
    <t>[桑迪湾]贝伊公寓酒店(Bay Hotel Apartments)(55626033)</t>
  </si>
  <si>
    <t>双人一室公寓&lt;2人入住&gt;&lt;不退款&gt;</t>
  </si>
  <si>
    <t>KWOK/MING HEI,NG/KA LEE</t>
  </si>
  <si>
    <t xml:space="preserve">3711570	</t>
  </si>
  <si>
    <t xml:space="preserve">58639376	</t>
  </si>
  <si>
    <t xml:space="preserve">999225711313225	</t>
  </si>
  <si>
    <t>[曼谷]萨迪德公寓式酒店(Sudyod Apartment)(55380453)</t>
  </si>
  <si>
    <t>SUPITTAYAPORNPONG/KITIBHUMI</t>
  </si>
  <si>
    <t xml:space="preserve">3711566	</t>
  </si>
  <si>
    <t xml:space="preserve">|58639912	</t>
  </si>
  <si>
    <t xml:space="preserve">999225712561712	</t>
  </si>
  <si>
    <t>[吉达]西拉马尔酒店(Western Lamar Hotel)(90366353)</t>
  </si>
  <si>
    <t>豪华一室房&lt;2人入住&gt;&lt;不退款&gt;&lt;早餐&gt;</t>
  </si>
  <si>
    <t>WANG/GENSHENG</t>
  </si>
  <si>
    <t xml:space="preserve">3711773	</t>
  </si>
  <si>
    <t xml:space="preserve">999225712713151	</t>
  </si>
  <si>
    <t>[悉尼]美嘉布木城市酒店(Megaboom City Hotel)(89918544)</t>
  </si>
  <si>
    <t>CHO/YONGHWA</t>
  </si>
  <si>
    <t xml:space="preserve">3711787	</t>
  </si>
  <si>
    <t xml:space="preserve">8325835	</t>
  </si>
  <si>
    <t xml:space="preserve">999225713051483	</t>
  </si>
  <si>
    <t>[洛桑]洛桑宫殿酒店(Lausanne Palace)(55599120)</t>
  </si>
  <si>
    <t>Business Room (Classic)&lt;2人入住&gt;&lt;不退款&gt;</t>
  </si>
  <si>
    <t>Chen/Ying,GAO/FONGUN</t>
  </si>
  <si>
    <t xml:space="preserve">3711822	</t>
  </si>
  <si>
    <t xml:space="preserve">6839SE042194	</t>
  </si>
  <si>
    <t xml:space="preserve">999225713323396	</t>
  </si>
  <si>
    <t>[会安]奇塔恩别墅酒店(Chi Thanh Villa)(90196530)</t>
  </si>
  <si>
    <t>HADDAD/CHARBEL</t>
  </si>
  <si>
    <t xml:space="preserve">3711848	</t>
  </si>
  <si>
    <t xml:space="preserve">|58654271	</t>
  </si>
  <si>
    <t xml:space="preserve">999225713370312	</t>
  </si>
  <si>
    <t>[珀斯]珀斯标准酒店(Criterion Hotel Perth)(55720174)</t>
  </si>
  <si>
    <t>CHAULAGAI/KRITI</t>
  </si>
  <si>
    <t xml:space="preserve">3711853	</t>
  </si>
  <si>
    <t xml:space="preserve">58655125	</t>
  </si>
  <si>
    <t xml:space="preserve">999225714294129	</t>
  </si>
  <si>
    <t>[穆达汉]穆克达维酒店(Mukdaview Hotel)(95388239)</t>
  </si>
  <si>
    <t>标准双人房&lt;2人入住&gt;&lt;不退款&gt;&lt;早餐&gt;</t>
  </si>
  <si>
    <t>ANONGNUCH/SUTARINEE</t>
  </si>
  <si>
    <t xml:space="preserve">3712074	</t>
  </si>
  <si>
    <t xml:space="preserve">|58664805	</t>
  </si>
  <si>
    <t xml:space="preserve">999225714683743	</t>
  </si>
  <si>
    <t>DONG/GUANYU,LI/YONG</t>
  </si>
  <si>
    <t xml:space="preserve">3712121	</t>
  </si>
  <si>
    <t xml:space="preserve">8326293	</t>
  </si>
  <si>
    <t xml:space="preserve">999225714952239	</t>
  </si>
  <si>
    <t>[曼谷]曼谷千禧希尔顿酒店(Millennium Hilton Bangkok)(55269931)</t>
  </si>
  <si>
    <t>尊贵特大床房&lt;2人入住&gt;&lt;不退款&gt;</t>
  </si>
  <si>
    <t>He/wansheng</t>
  </si>
  <si>
    <t xml:space="preserve">3712162	</t>
  </si>
  <si>
    <t xml:space="preserve">HTH-7P52PGH6+C4-E00	</t>
  </si>
  <si>
    <t xml:space="preserve">999225714900139	</t>
  </si>
  <si>
    <t>[中雅加达]丹那阿邦至爱酒店 - 赛德恩格(Favehotel Tanah Abang - Cideng)(55611732)</t>
  </si>
  <si>
    <t>Faveroom Room Only&lt;2人入住&gt;&lt;不退款&gt;</t>
  </si>
  <si>
    <t>Alanazi/Abdullah</t>
  </si>
  <si>
    <t xml:space="preserve">3712151	</t>
  </si>
  <si>
    <t xml:space="preserve">RZ-58678758	</t>
  </si>
  <si>
    <t xml:space="preserve">999225715304488	</t>
  </si>
  <si>
    <t>[迪拜]梅费尔大酒店(Grand Mayfair Hotel)(90402535)</t>
  </si>
  <si>
    <t>豪华双人或双床间&lt;2人入住&gt;&lt;不退款&gt;</t>
  </si>
  <si>
    <t>Cross/David</t>
  </si>
  <si>
    <t xml:space="preserve">3712350	</t>
  </si>
  <si>
    <t xml:space="preserve">50467	</t>
  </si>
  <si>
    <t xml:space="preserve">999225716304363	</t>
  </si>
  <si>
    <t>[春武里]普鲁姆素克公寓(Promsook Apartment)(100677962)</t>
  </si>
  <si>
    <t>豪华间&lt;2人入住&gt;&lt;不退款&gt;</t>
  </si>
  <si>
    <t>KITIPALANUN/RAMITHA</t>
  </si>
  <si>
    <t xml:space="preserve">3712468	</t>
  </si>
  <si>
    <t xml:space="preserve">999225716437165	</t>
  </si>
  <si>
    <t>GIM/SEOYEONG</t>
  </si>
  <si>
    <t xml:space="preserve">3712639	</t>
  </si>
  <si>
    <t xml:space="preserve">25716463172	</t>
  </si>
  <si>
    <t>[曼谷]蒙塔娜酒店及公寓(Montana Hotel &amp; Residence)(110133432)</t>
  </si>
  <si>
    <t>标准开放式客房, 阳台&lt;2人入住&gt;&lt;不退款&gt;</t>
  </si>
  <si>
    <t>WANG/LILING</t>
  </si>
  <si>
    <t xml:space="preserve">3712643	</t>
  </si>
  <si>
    <t xml:space="preserve">17	</t>
  </si>
  <si>
    <t xml:space="preserve">999225716474402	</t>
  </si>
  <si>
    <t>[伦敦]中央公园酒店(Central Park Hotel)(55598819)</t>
  </si>
  <si>
    <t>标准双人房, 1 张双人床&lt;2人入住&gt;&lt;不退款&gt;</t>
  </si>
  <si>
    <t>ROGERSON/KITTIKAN</t>
  </si>
  <si>
    <t xml:space="preserve">3712644	</t>
  </si>
  <si>
    <t xml:space="preserve">-58699513	</t>
  </si>
  <si>
    <t xml:space="preserve">999225716613577	</t>
  </si>
  <si>
    <t>[Sam Rong Nua]素坤逸路 107 路提欧里酒店(Theorie Hotel Sukhumvit 107 by Tolani)(55733402)</t>
  </si>
  <si>
    <t>JAY/PIYADA</t>
  </si>
  <si>
    <t xml:space="preserve">3712659	</t>
  </si>
  <si>
    <t xml:space="preserve">999225716622348	</t>
  </si>
  <si>
    <t>[曼谷]素坤逸 85 巷琥珀酒店(Hotel Amber Sukhumvit 85)(60480483)</t>
  </si>
  <si>
    <t>Room Grand Deluxe&lt;2人入住&gt;&lt;不退款&gt;&lt;早餐&gt;</t>
  </si>
  <si>
    <t>POOCHAN/PARAWEE</t>
  </si>
  <si>
    <t xml:space="preserve">3712660	</t>
  </si>
  <si>
    <t xml:space="preserve">999225717060099	</t>
  </si>
  <si>
    <t>[梅尼尔阿梅罗]巴黎戴高乐机场地理酒店(Geographotel Paris-Roissy CDG Airport)(90357222)</t>
  </si>
  <si>
    <t>双人床或双床房&lt;2人入住&gt;&lt;不退款&gt;</t>
  </si>
  <si>
    <t>TSHITENG/MASHANT</t>
  </si>
  <si>
    <t xml:space="preserve">3712730	</t>
  </si>
  <si>
    <t xml:space="preserve">999225717265060	</t>
  </si>
  <si>
    <t>[曼谷]曼谷彩虹云宵酒店(Baiyoke Sky Hotel Bangkok)(55831872)</t>
  </si>
  <si>
    <t>豪华房(天空区)&lt;2人入住&gt;&lt;不退款&gt;</t>
  </si>
  <si>
    <t>QIU/YILA</t>
  </si>
  <si>
    <t xml:space="preserve">3712750	</t>
  </si>
  <si>
    <t xml:space="preserve">999225717795171	</t>
  </si>
  <si>
    <t>KASEMPRIYAKON/PUSITA</t>
  </si>
  <si>
    <t xml:space="preserve">3712967	</t>
  </si>
  <si>
    <t xml:space="preserve">999225718319808	</t>
  </si>
  <si>
    <t>ESHEIME/EMYLIA</t>
  </si>
  <si>
    <t xml:space="preserve">3713048	</t>
  </si>
  <si>
    <t xml:space="preserve">999225718437443	</t>
  </si>
  <si>
    <t>RATTANAWONGCHAN/SIRIRAT</t>
  </si>
  <si>
    <t xml:space="preserve">3713068	</t>
  </si>
  <si>
    <t xml:space="preserve">999225718624826	</t>
  </si>
  <si>
    <t>[阿布扎比]阿布扎比门诺富特酒店(Novotel Abu Dhabi Gate)(56185702)</t>
  </si>
  <si>
    <t>高级双人床房&lt;2人入住&gt;&lt;不退款&gt;&lt;早餐&gt;</t>
  </si>
  <si>
    <t>ALHAQBANI/MOHAMMED</t>
  </si>
  <si>
    <t xml:space="preserve">3713095	</t>
  </si>
  <si>
    <t xml:space="preserve">999225718622566	</t>
  </si>
  <si>
    <t>[哈拉雷]克里斯塔詹姆森酒店(Cresta Jameson Hotel)(55329214)</t>
  </si>
  <si>
    <t>Deluxe Room, 1 Double Bed, City View&lt;2人入住&gt;&lt;不退款&gt;</t>
  </si>
  <si>
    <t>PAPAIOANNOU/MARIA</t>
  </si>
  <si>
    <t xml:space="preserve">3713094	</t>
  </si>
  <si>
    <t xml:space="preserve">9425SE002880	</t>
  </si>
  <si>
    <t xml:space="preserve">999225718798687	</t>
  </si>
  <si>
    <t>[吉隆坡]吉隆坡水晶皇冠酒店(Crystal Crown Hotel Kuala Lumpur)(89920797)</t>
  </si>
  <si>
    <t>WAN UJI/DATO WAN ATAN</t>
  </si>
  <si>
    <t xml:space="preserve">3713127	</t>
  </si>
  <si>
    <t xml:space="preserve">999225718802983	</t>
  </si>
  <si>
    <t>[吉隆坡]吉隆坡瑞格尔帕克酒店(Regalpark Hotel Kuala Lumpur)(109314409)</t>
  </si>
  <si>
    <t>豪华尊贵大床房&lt;2人入住&gt;&lt;不退款&gt;</t>
  </si>
  <si>
    <t>SHARUDIN/SHARUS SHAVEK</t>
  </si>
  <si>
    <t xml:space="preserve">3713128	</t>
  </si>
  <si>
    <t xml:space="preserve">999225718980241	</t>
  </si>
  <si>
    <t>[乌汶]华阳公寓酒店(Huaymuang Apartment)(90400857)</t>
  </si>
  <si>
    <t>河景豪华房&lt;2人入住&gt;&lt;不退款&gt;</t>
  </si>
  <si>
    <t>WONGTHAWEESUB/NICHAKORN</t>
  </si>
  <si>
    <t xml:space="preserve">3713402	</t>
  </si>
  <si>
    <t xml:space="preserve">999225719106425	</t>
  </si>
  <si>
    <t>[丹戎本雅]天堂沙滩度假村(Rainbow Paradise Beach Resort)(55312110)</t>
  </si>
  <si>
    <t>Deluxe Studio King&lt;2人入住&gt;&lt;不退款&gt;</t>
  </si>
  <si>
    <t>NUR/SHAFINAZ</t>
  </si>
  <si>
    <t xml:space="preserve">3713418	</t>
  </si>
  <si>
    <t xml:space="preserve">999225719162114	</t>
  </si>
  <si>
    <t>[芭堤雅]纳文大厦 2(Navin Mansion 2)(89931260)</t>
  </si>
  <si>
    <t>CHANDAROT/HATTHAYA</t>
  </si>
  <si>
    <t xml:space="preserve">3713428	</t>
  </si>
  <si>
    <t xml:space="preserve">999225719266210	</t>
  </si>
  <si>
    <t>[士姑来]和乐酒店(Here Hotel)(91811263)</t>
  </si>
  <si>
    <t>标准双人床房&lt;2人入住&gt;&lt;不退款&gt;</t>
  </si>
  <si>
    <t>Che bongsu/Ayunira</t>
  </si>
  <si>
    <t xml:space="preserve">3713441	</t>
  </si>
  <si>
    <t xml:space="preserve">999225719365836	</t>
  </si>
  <si>
    <t>BINTI AWANG/AZIZAH</t>
  </si>
  <si>
    <t xml:space="preserve">3713449	</t>
  </si>
  <si>
    <t xml:space="preserve">999225719771336	</t>
  </si>
  <si>
    <t>[怡保]怡保 T 酒店(T-Hotel Ipoh)(90364967)</t>
  </si>
  <si>
    <t>ZAILEE/NABILA</t>
  </si>
  <si>
    <t xml:space="preserve">3713510	</t>
  </si>
  <si>
    <t xml:space="preserve">|58753907	</t>
  </si>
  <si>
    <t xml:space="preserve">999225720022544	</t>
  </si>
  <si>
    <t>[蒙得维的亚]市民套房酒店(Hotel Ciudadano Suites)(110040004)</t>
  </si>
  <si>
    <t>经典双人房（1 张双人床或 2 张单人床）, 城市景观&lt;2人入住&gt;&lt;不退款&gt;</t>
  </si>
  <si>
    <t>HERNANDEZ/LORENZO</t>
  </si>
  <si>
    <t xml:space="preserve">3713540	</t>
  </si>
  <si>
    <t xml:space="preserve">|58758428	</t>
  </si>
  <si>
    <t xml:space="preserve">999225720601703	</t>
  </si>
  <si>
    <t>[密西沙加]机场西舒适酒店(Comfort Inn Airport West)(55560358)</t>
  </si>
  <si>
    <t>双人间 - 带2张双人床&lt;2人入住&gt;&lt;不退款&gt;</t>
  </si>
  <si>
    <t>BELKACEMI/OUSSAMA,MALLEK/MOHAMED CHERIF</t>
  </si>
  <si>
    <t xml:space="preserve">3713808	</t>
  </si>
  <si>
    <t xml:space="preserve">HCA-87M2J9VC+49-E00	</t>
  </si>
  <si>
    <t xml:space="preserve">999225721230514	</t>
  </si>
  <si>
    <t>[合艾]合艾里瓦讷酒店(Leevana Hotel Hat Yai)(90373654)</t>
  </si>
  <si>
    <t>HAYEECHEWAE/MUHAMMADFAOZAN</t>
  </si>
  <si>
    <t xml:space="preserve">3713898	</t>
  </si>
  <si>
    <t xml:space="preserve">999225721376333	</t>
  </si>
  <si>
    <t>[纽约]纽约硬石酒店(Hard Rock Hotel New York)(103763308)</t>
  </si>
  <si>
    <t>经典客房, 1 张特大床&lt;2人入住&gt;&lt;不退款&gt;</t>
  </si>
  <si>
    <t>FANG/XUDONG,CHEN/LINGYAN</t>
  </si>
  <si>
    <t xml:space="preserve">3713916	</t>
  </si>
  <si>
    <t xml:space="preserve">999225721422084	</t>
  </si>
  <si>
    <t>SUNTIRAT/PEERAYUT</t>
  </si>
  <si>
    <t xml:space="preserve">3713985	</t>
  </si>
  <si>
    <t xml:space="preserve">999225721647610	</t>
  </si>
  <si>
    <t>S/Ajitpal</t>
  </si>
  <si>
    <t xml:space="preserve">3714019	</t>
  </si>
  <si>
    <t xml:space="preserve">999225721890703	</t>
  </si>
  <si>
    <t>[巴彦勒巴]槟城国际会展中心阿玛瑞酒店(Amari Spice Penang)(110042908)</t>
  </si>
  <si>
    <t>xie/xiewenting</t>
  </si>
  <si>
    <t xml:space="preserve">3714054	</t>
  </si>
  <si>
    <t xml:space="preserve">39711SE052329	</t>
  </si>
  <si>
    <t xml:space="preserve">999225721873655	</t>
  </si>
  <si>
    <t>[敖德萨]奥德萨拉昆塔旅馆(La Quinta Inn by Wyndham Odessa)(110133239)</t>
  </si>
  <si>
    <t>Room, 2 Double Beds, Non Smoking&lt;2人入住&gt;&lt;不退款&gt;&lt;早餐&gt;</t>
  </si>
  <si>
    <t>FUENTES/ORLANDO</t>
  </si>
  <si>
    <t xml:space="preserve">3714052	</t>
  </si>
  <si>
    <t xml:space="preserve">89113EE015816	</t>
  </si>
  <si>
    <t xml:space="preserve">999225722238337	</t>
  </si>
  <si>
    <t>[普吉岛]卡塔SIS度假酒店(The Sis Kata, Resort)(69427769)</t>
  </si>
  <si>
    <t>SIS Over The Stella Pool Room&lt;2人入住&gt;&lt;不退款&gt;&lt;早餐&gt;</t>
  </si>
  <si>
    <t>LIN/WEILING,ZHONG/HUIQIONG,CHEN/ZHENGHENG,Lin/Weiling</t>
  </si>
  <si>
    <t xml:space="preserve">3714106	</t>
  </si>
  <si>
    <t xml:space="preserve">999225722222828	</t>
  </si>
  <si>
    <t>[曼谷]素坤逸 S15 酒店(S15 Sukhumvit Hotel)(56140438)</t>
  </si>
  <si>
    <t>奢华客房, 1 张特大床&lt;2人入住&gt;&lt;不退款&gt;&lt;早餐&gt;</t>
  </si>
  <si>
    <t>PICHASIRASIT/JIRAMATE,THONGKONG/JIRAPA</t>
  </si>
  <si>
    <t xml:space="preserve">3714099	</t>
  </si>
  <si>
    <t xml:space="preserve">-58812308|58812308	</t>
  </si>
  <si>
    <t xml:space="preserve">999225722864335	</t>
  </si>
  <si>
    <t>[哥打京那巴鲁]欧胜娜酒店(Oceania Hotel)(55321137)</t>
  </si>
  <si>
    <t>高级房 1张双人床&lt;2人入住&gt;&lt;不退款&gt;</t>
  </si>
  <si>
    <t>NASRUN/NAZIRAH</t>
  </si>
  <si>
    <t xml:space="preserve">3714228	</t>
  </si>
  <si>
    <t xml:space="preserve">999225723059089	</t>
  </si>
  <si>
    <t>[迪拜]宏伟城市度假酒店(Majestic City Retreat Hotel)(68545369)</t>
  </si>
  <si>
    <t>经典房&lt;2人入住&gt;&lt;不退款&gt;</t>
  </si>
  <si>
    <t>DCRUZ/WILFRED</t>
  </si>
  <si>
    <t xml:space="preserve">3714275	</t>
  </si>
  <si>
    <t xml:space="preserve">999225723101732	</t>
  </si>
  <si>
    <t>[比萨]布拉诺大酒店(Grand Hotel Bonanno)(55745195)</t>
  </si>
  <si>
    <t>单人房&lt;1人入住&gt;&lt;不退款&gt;&lt;早餐&gt;</t>
  </si>
  <si>
    <t>Eleuteri/Pietro</t>
  </si>
  <si>
    <t xml:space="preserve">3714283	</t>
  </si>
  <si>
    <t xml:space="preserve">999225723208296	</t>
  </si>
  <si>
    <t>[迪拜]金斯盖特运河酒店(Kingsgate Canal Hotel by Millennium)(110132840)</t>
  </si>
  <si>
    <t>SHARIFI/ABDUL HAMID</t>
  </si>
  <si>
    <t xml:space="preserve">3714302	</t>
  </si>
  <si>
    <t xml:space="preserve">From Allocation	</t>
  </si>
  <si>
    <t xml:space="preserve">999225723265446	</t>
  </si>
  <si>
    <t>[法兰克福]法兰克福中央弗莱明斯酒店（原法兰克福弗莱明斯快捷酒店）(Flemings Hotel Frankfurt-Central Former Flemings Express Frankfurt)(89934082)</t>
  </si>
  <si>
    <t>Comfort Plus Double Room&lt;2人入住&gt;&lt;不退款&gt;</t>
  </si>
  <si>
    <t>DONG/YANPENG</t>
  </si>
  <si>
    <t xml:space="preserve">3714311	</t>
  </si>
  <si>
    <t xml:space="preserve">135262854	</t>
  </si>
  <si>
    <t xml:space="preserve">999225723571827	</t>
  </si>
  <si>
    <t>[罗克兰]罗克兰-波士顿舒适酒店(Comfort Inn Rockland - Boston)(95140090)</t>
  </si>
  <si>
    <t>MIASOEDENKOV/IVAN</t>
  </si>
  <si>
    <t xml:space="preserve">3714377	</t>
  </si>
  <si>
    <t xml:space="preserve">HUS-87JF536W+5H-E00	</t>
  </si>
  <si>
    <t xml:space="preserve">999225723615520	</t>
  </si>
  <si>
    <t>[清迈]SK家庭酒店1(S.K. House 1)(55380500)</t>
  </si>
  <si>
    <t>标准房带风扇&lt;2人入住&gt;&lt;不退款&gt;</t>
  </si>
  <si>
    <t>TAYNGAM/CHANISARA</t>
  </si>
  <si>
    <t xml:space="preserve">3714387	</t>
  </si>
  <si>
    <t xml:space="preserve">|58864320	</t>
  </si>
  <si>
    <t xml:space="preserve">999225723620385	</t>
  </si>
  <si>
    <t>[鹿特丹]因特尔(Inntel Hotels Rotterdam Centre)(55329044)</t>
  </si>
  <si>
    <t>City Twin&lt;2人入住&gt;&lt;不退款&gt;</t>
  </si>
  <si>
    <t>SAMBO/DONALD</t>
  </si>
  <si>
    <t xml:space="preserve">3714389	</t>
  </si>
  <si>
    <t xml:space="preserve">999225236753996	</t>
  </si>
  <si>
    <t>调整</t>
  </si>
  <si>
    <t>WU/LIYAN</t>
  </si>
  <si>
    <t xml:space="preserve">3616078	</t>
  </si>
  <si>
    <t xml:space="preserve">272771229	</t>
  </si>
  <si>
    <t>,</t>
  </si>
  <si>
    <t>HKD 369757.79</t>
  </si>
  <si>
    <t>A230804102847911</t>
  </si>
  <si>
    <t>A230804102938911</t>
  </si>
  <si>
    <t>总计：HKD 369757.79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</si>
  <si>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</si>
  <si>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</si>
  <si>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</si>
  <si>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</si>
  <si>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</si>
  <si>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</si>
  <si>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</si>
  <si>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</si>
  <si>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</si>
  <si>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</si>
  <si>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</si>
  <si>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</si>
  <si>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</si>
  <si>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</si>
  <si>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</si>
  <si>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</si>
  <si>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</si>
  <si>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</si>
  <si>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</si>
  <si>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2023-04-21</t>
  </si>
  <si>
    <t>3265110</t>
  </si>
  <si>
    <t>清迈安纳塔拉度假酒店</t>
  </si>
  <si>
    <t>JIANG ZHENGXIANG,XU FENGYING,JIANG JIAXING,ZHOU YUN,JIANG QINSHAN,JIANG QINFANG</t>
  </si>
  <si>
    <t>2023-07-29</t>
  </si>
  <si>
    <t>2023-08-01</t>
  </si>
  <si>
    <t>退房日周结</t>
  </si>
  <si>
    <t>14959.57</t>
  </si>
  <si>
    <t>17046.00</t>
  </si>
  <si>
    <t>0</t>
  </si>
  <si>
    <t>0.00</t>
  </si>
  <si>
    <t>携程汇智国际直连</t>
  </si>
  <si>
    <t>925</t>
  </si>
  <si>
    <t>2023-04-21 13:30:08</t>
  </si>
  <si>
    <t>否</t>
  </si>
  <si>
    <t>汇智国际旅游发展有限公司</t>
  </si>
  <si>
    <t>直采</t>
  </si>
  <si>
    <t>泰国</t>
  </si>
  <si>
    <t>2023-05-04</t>
  </si>
  <si>
    <t>3326318</t>
  </si>
  <si>
    <t>亚特兰大酒店</t>
  </si>
  <si>
    <t>Peralta-Martinez Maria</t>
  </si>
  <si>
    <t>2023-07-27</t>
  </si>
  <si>
    <t>2061.39</t>
  </si>
  <si>
    <t>2334.00</t>
  </si>
  <si>
    <t>2023-05-04 21:43:24</t>
  </si>
  <si>
    <t>直连</t>
  </si>
  <si>
    <t>德国</t>
  </si>
  <si>
    <t>2023-05-21</t>
  </si>
  <si>
    <t>3403063</t>
  </si>
  <si>
    <t>维多利亚酒店</t>
  </si>
  <si>
    <t>Luo Fang,Zhang Xulin</t>
  </si>
  <si>
    <t>1869.64</t>
  </si>
  <si>
    <t>2079.00</t>
  </si>
  <si>
    <t>2023-05-21 19:09:18</t>
  </si>
  <si>
    <t>法国</t>
  </si>
  <si>
    <t>3403152</t>
  </si>
  <si>
    <t>Luo Shan,Shi Xizi</t>
  </si>
  <si>
    <t>2023-05-21 19:49:46</t>
  </si>
  <si>
    <t>2023-05-26</t>
  </si>
  <si>
    <t>3421836</t>
  </si>
  <si>
    <t>贝尔塔酒店</t>
  </si>
  <si>
    <t>BELAMMARI HICHAM</t>
  </si>
  <si>
    <t>2023-07-24</t>
  </si>
  <si>
    <t>5895.31</t>
  </si>
  <si>
    <t>6512.00</t>
  </si>
  <si>
    <t>2023-05-26 06:44:30</t>
  </si>
  <si>
    <t>2023-05-27</t>
  </si>
  <si>
    <t>3428100</t>
  </si>
  <si>
    <t>巴拉哈斯参议员酒店</t>
  </si>
  <si>
    <t>MONTOLIU TENA MARIA MERCEDES</t>
  </si>
  <si>
    <t>2023-07-31</t>
  </si>
  <si>
    <t>386.05</t>
  </si>
  <si>
    <t>427.00</t>
  </si>
  <si>
    <t>2023-05-27 17:33:52</t>
  </si>
  <si>
    <t>西班牙</t>
  </si>
  <si>
    <t>3428124</t>
  </si>
  <si>
    <t>LLUCH VALDES LAURA</t>
  </si>
  <si>
    <t>2023-05-27 17:42:10</t>
  </si>
  <si>
    <t>2023-06-07</t>
  </si>
  <si>
    <t>3471757</t>
  </si>
  <si>
    <t>泰国考拉德瓦苏穆海滩度假别墅 (SHA Plus+)</t>
  </si>
  <si>
    <t>GENG YANYAN,Xu Wen Ye Alice</t>
  </si>
  <si>
    <t>7512.96</t>
  </si>
  <si>
    <t>8256.00</t>
  </si>
  <si>
    <t>2023-06-07 10:20:11</t>
  </si>
  <si>
    <t>3472963</t>
  </si>
  <si>
    <t>哈里斯酒店塞米亚克</t>
  </si>
  <si>
    <t>Nguyen Thi Thanh Uyen</t>
  </si>
  <si>
    <t>636.09</t>
  </si>
  <si>
    <t>699.00</t>
  </si>
  <si>
    <t>2023-06-07 15:18:16</t>
  </si>
  <si>
    <t>印度尼西亚</t>
  </si>
  <si>
    <t>3474499</t>
  </si>
  <si>
    <t>曼谷盛泰乐水门酒店</t>
  </si>
  <si>
    <t>TAN NICOLE</t>
  </si>
  <si>
    <t>2023-07-28</t>
  </si>
  <si>
    <t>1488.76</t>
  </si>
  <si>
    <t>1636.00</t>
  </si>
  <si>
    <t>2023-06-07 21:03:11</t>
  </si>
  <si>
    <t>2023-06-09</t>
  </si>
  <si>
    <t>3480899</t>
  </si>
  <si>
    <t>萨图瑞尼亚国际酒店</t>
  </si>
  <si>
    <t>YU JIANYUE,ZHOU TI</t>
  </si>
  <si>
    <t>1488.60</t>
  </si>
  <si>
    <t>2023-06-09 13:06:12</t>
  </si>
  <si>
    <t>意大利</t>
  </si>
  <si>
    <t>2023-06-12</t>
  </si>
  <si>
    <t>3496392</t>
  </si>
  <si>
    <t>宫廷驿站赌场酒店</t>
  </si>
  <si>
    <t>YU MENGFEI</t>
  </si>
  <si>
    <t>2579.27</t>
  </si>
  <si>
    <t>2829.08</t>
  </si>
  <si>
    <t>2023-06-12 21:15:10</t>
  </si>
  <si>
    <t>美国</t>
  </si>
  <si>
    <t>2023-06-14</t>
  </si>
  <si>
    <t>3503398</t>
  </si>
  <si>
    <t>蓝色泰拉酒店</t>
  </si>
  <si>
    <t>kim nam hee,kim nam hee</t>
  </si>
  <si>
    <t>2023-07-30</t>
  </si>
  <si>
    <t>5083.47</t>
  </si>
  <si>
    <t>5551.46</t>
  </si>
  <si>
    <t>2023-06-14 16:56:15</t>
  </si>
  <si>
    <t>韩国</t>
  </si>
  <si>
    <t>2023-06-18</t>
  </si>
  <si>
    <t>3518842</t>
  </si>
  <si>
    <t>奥拉尼迪士尼水疗度假</t>
  </si>
  <si>
    <t>Greene Ingrid</t>
  </si>
  <si>
    <t>5639.19</t>
  </si>
  <si>
    <t>6174.52</t>
  </si>
  <si>
    <t>2023-06-18 07:48:58</t>
  </si>
  <si>
    <t>3522198</t>
  </si>
  <si>
    <t>特雷阿奇酒店</t>
  </si>
  <si>
    <t>GUCALENCO ANDREI</t>
  </si>
  <si>
    <t>665.76</t>
  </si>
  <si>
    <t>728.96</t>
  </si>
  <si>
    <t>2023-06-18 22:28:32</t>
  </si>
  <si>
    <t>2023-06-25</t>
  </si>
  <si>
    <t>3548008</t>
  </si>
  <si>
    <t>圣乔治宫酒店</t>
  </si>
  <si>
    <t>Woody Kayla</t>
  </si>
  <si>
    <t>487.42</t>
  </si>
  <si>
    <t>529.63</t>
  </si>
  <si>
    <t>2023-06-25 01:34:49</t>
  </si>
  <si>
    <t>3549567</t>
  </si>
  <si>
    <t>Jha Utpal Kumar,Jha Utpal Kumar</t>
  </si>
  <si>
    <t>1230.64</t>
  </si>
  <si>
    <t>1337.22</t>
  </si>
  <si>
    <t>2023-06-25 14:05:11</t>
  </si>
  <si>
    <t>2023-06-29</t>
  </si>
  <si>
    <t>3565602</t>
  </si>
  <si>
    <t>AluaSoul 科斯塔马拉加</t>
  </si>
  <si>
    <t>GOPOULOU CAMILLE REDINE ANNABEL,NDJAMPE OCEANE</t>
  </si>
  <si>
    <t>2023-07-26</t>
  </si>
  <si>
    <t>5439.02</t>
  </si>
  <si>
    <t>5888.94</t>
  </si>
  <si>
    <t>2023-06-29 00:53:50</t>
  </si>
  <si>
    <t>3567857</t>
  </si>
  <si>
    <t>大蓝酒店 - 游乐海滩（布莱克浦 Pleasure Beach）</t>
  </si>
  <si>
    <t>KAY STEPHEN PAUL</t>
  </si>
  <si>
    <t>2217.15</t>
  </si>
  <si>
    <t>2392.78</t>
  </si>
  <si>
    <t>2023-06-29 16:23:57</t>
  </si>
  <si>
    <t>英国</t>
  </si>
  <si>
    <t>3570870</t>
  </si>
  <si>
    <t>阿尔法公寓式酒店</t>
  </si>
  <si>
    <t>Meng xiaoli</t>
  </si>
  <si>
    <t>1040.32</t>
  </si>
  <si>
    <t>1122.73</t>
  </si>
  <si>
    <t>2023-06-29 23:28:52</t>
  </si>
  <si>
    <t>菲律宾</t>
  </si>
  <si>
    <t>2023-07-02</t>
  </si>
  <si>
    <t>3584026</t>
  </si>
  <si>
    <t>大阪新阪急酒店</t>
  </si>
  <si>
    <t>ZHU WEI,CHENG ZUNLAN,HE ANHUA</t>
  </si>
  <si>
    <t>1652.08</t>
  </si>
  <si>
    <t>1780.83</t>
  </si>
  <si>
    <t>2023-07-02 23:09:45</t>
  </si>
  <si>
    <t>日本</t>
  </si>
  <si>
    <t>2023-07-03</t>
  </si>
  <si>
    <t>3588061</t>
  </si>
  <si>
    <t>空中花园东大门金斯敦酒店</t>
  </si>
  <si>
    <t>ONAKA KOHARU,ONAKA YUKIKO,ONAKA TAKAYUKI</t>
  </si>
  <si>
    <t>4165.54</t>
  </si>
  <si>
    <t>4490.18</t>
  </si>
  <si>
    <t>2023-07-03 21:26:57</t>
  </si>
  <si>
    <t>2023-07-04</t>
  </si>
  <si>
    <t>3592199</t>
  </si>
  <si>
    <t>巴乐卡Spa度假村</t>
  </si>
  <si>
    <t>LANTERNIER MATTHEW</t>
  </si>
  <si>
    <t>893.06</t>
  </si>
  <si>
    <t>963.60</t>
  </si>
  <si>
    <t>2023-07-04 20:51:52</t>
  </si>
  <si>
    <t>2023-07-05</t>
  </si>
  <si>
    <t>3597265</t>
  </si>
  <si>
    <t>波普！克拉帕加丁酒店</t>
  </si>
  <si>
    <t>ALAM EMILYNA</t>
  </si>
  <si>
    <t>519.47</t>
  </si>
  <si>
    <t>562.56</t>
  </si>
  <si>
    <t>2023-07-05 22:20:04</t>
  </si>
  <si>
    <t>2023-07-07</t>
  </si>
  <si>
    <t>3602118</t>
  </si>
  <si>
    <t>梦幻市区酒店</t>
  </si>
  <si>
    <t>Freda Jenna</t>
  </si>
  <si>
    <t>2969.94</t>
  </si>
  <si>
    <t>3196.23</t>
  </si>
  <si>
    <t>2023-07-07 01:01:00</t>
  </si>
  <si>
    <t>3605145</t>
  </si>
  <si>
    <t>宜必思尚品酒店，伦敦希思罗机场</t>
  </si>
  <si>
    <t>WINDSOR RYAN JOHN,QIU GUOXIONG</t>
  </si>
  <si>
    <t>602.31</t>
  </si>
  <si>
    <t>648.27</t>
  </si>
  <si>
    <t>2023-07-07 19:08:23</t>
  </si>
  <si>
    <t>2023-07-09</t>
  </si>
  <si>
    <t>3611529</t>
  </si>
  <si>
    <t>阿万特酒店</t>
  </si>
  <si>
    <t>Tan Seng Huat</t>
  </si>
  <si>
    <t>1107.99</t>
  </si>
  <si>
    <t>1197.44</t>
  </si>
  <si>
    <t>2023-07-09 12:35:04</t>
  </si>
  <si>
    <t>马来西亚</t>
  </si>
  <si>
    <t>3613297</t>
  </si>
  <si>
    <t>乔木提恩圣塔拉马里斯度假村</t>
  </si>
  <si>
    <t>WONGTHIEN VALAIRUK</t>
  </si>
  <si>
    <t>1052.20</t>
  </si>
  <si>
    <t>1137.14</t>
  </si>
  <si>
    <t>2023-07-09 20:01:09</t>
  </si>
  <si>
    <t>3613884</t>
  </si>
  <si>
    <t>普吉岛科莫雅姆度假村</t>
  </si>
  <si>
    <t>DENG YUXI</t>
  </si>
  <si>
    <t>6508.15</t>
  </si>
  <si>
    <t>7033.56</t>
  </si>
  <si>
    <t>2023-07-09 22:02:34</t>
  </si>
  <si>
    <t>3613918</t>
  </si>
  <si>
    <t>比萨B&amp;B酒店</t>
  </si>
  <si>
    <t>valero line</t>
  </si>
  <si>
    <t>1301.29</t>
  </si>
  <si>
    <t>1406.34</t>
  </si>
  <si>
    <t>2023-07-09 22:15:12</t>
  </si>
  <si>
    <t>2023-07-10</t>
  </si>
  <si>
    <t>3616131</t>
  </si>
  <si>
    <t>阿瓦海度假酒店</t>
  </si>
  <si>
    <t>HE MIN,WANG YIFAN</t>
  </si>
  <si>
    <t>858.63</t>
  </si>
  <si>
    <t>927.95</t>
  </si>
  <si>
    <t>2023-07-10 14:42:52</t>
  </si>
  <si>
    <t>3617109</t>
  </si>
  <si>
    <t>麦克花园度假酒店</t>
  </si>
  <si>
    <t>ABDULRAHAMIS KHADRA</t>
  </si>
  <si>
    <t>185.26</t>
  </si>
  <si>
    <t>200.22</t>
  </si>
  <si>
    <t>2023-07-10 18:15:41</t>
  </si>
  <si>
    <t>3618623</t>
  </si>
  <si>
    <t>吉隆坡希尔顿花园酒店南店</t>
  </si>
  <si>
    <t>CAI JINGRUI,ZHANG JUNQIAO</t>
  </si>
  <si>
    <t>269.91</t>
  </si>
  <si>
    <t>291.70</t>
  </si>
  <si>
    <t>2023-07-10 23:28:07</t>
  </si>
  <si>
    <t>2023-07-11</t>
  </si>
  <si>
    <t>3621774</t>
  </si>
  <si>
    <t>Hotel Tentrem Semarang</t>
  </si>
  <si>
    <t>MIN NARAE</t>
  </si>
  <si>
    <t>2636.61</t>
  </si>
  <si>
    <t>2849.16</t>
  </si>
  <si>
    <t>949.72</t>
  </si>
  <si>
    <t>-1899</t>
  </si>
  <si>
    <t>-1757</t>
  </si>
  <si>
    <t>2023-07-11 18:59:56</t>
  </si>
  <si>
    <t>2023-07-12</t>
  </si>
  <si>
    <t>3625399</t>
  </si>
  <si>
    <t>比佛利山蒙特罗斯</t>
  </si>
  <si>
    <t>CHEN MICHELLE</t>
  </si>
  <si>
    <t>8680.81</t>
  </si>
  <si>
    <t>9401.94</t>
  </si>
  <si>
    <t>2023-07-12 14:47:28</t>
  </si>
  <si>
    <t>3626176</t>
  </si>
  <si>
    <t>假日酒店披披岛度假村</t>
  </si>
  <si>
    <t>LI ZHUONI,WANG YUZHE</t>
  </si>
  <si>
    <t>922.70</t>
  </si>
  <si>
    <t>999.35</t>
  </si>
  <si>
    <t>2023-07-12 17:32:20</t>
  </si>
  <si>
    <t>3626195</t>
  </si>
  <si>
    <t>北碧米达度假村</t>
  </si>
  <si>
    <t>PLUEANGPOOKAEW KRITSAMON</t>
  </si>
  <si>
    <t>681.86</t>
  </si>
  <si>
    <t>738.50</t>
  </si>
  <si>
    <t>2023-07-12 17:37:12</t>
  </si>
  <si>
    <t>2023-07-13</t>
  </si>
  <si>
    <t>3629197</t>
  </si>
  <si>
    <t>阿亚拉卡马拉温泉度假酒店(SHA Extra Plus)</t>
  </si>
  <si>
    <t>HAN XIAOGANG</t>
  </si>
  <si>
    <t>1744.01</t>
  </si>
  <si>
    <t>1901.86</t>
  </si>
  <si>
    <t>2023-07-13 17:29:56</t>
  </si>
  <si>
    <t>2023-07-14</t>
  </si>
  <si>
    <t>3632637</t>
  </si>
  <si>
    <t>巴瑟罗阿伦玛堤娜酒店</t>
  </si>
  <si>
    <t>Zirulia Marcello</t>
  </si>
  <si>
    <t>641.10</t>
  </si>
  <si>
    <t>699.89</t>
  </si>
  <si>
    <t>2023-07-14 10:32:23</t>
  </si>
  <si>
    <t>3636647</t>
  </si>
  <si>
    <t>威廉格雷酒店</t>
  </si>
  <si>
    <t>bauer vanya</t>
  </si>
  <si>
    <t>1696.95</t>
  </si>
  <si>
    <t>1852.57</t>
  </si>
  <si>
    <t>2023-07-15 00:00:49</t>
  </si>
  <si>
    <t>加拿大</t>
  </si>
  <si>
    <t>2023-07-16</t>
  </si>
  <si>
    <t>3644761</t>
  </si>
  <si>
    <t>槟城长荣桂冠酒店</t>
  </si>
  <si>
    <t>YAN YUN ZI SAMANTHA,ANG WEI KIAT EDDIE</t>
  </si>
  <si>
    <t>1215.00</t>
  </si>
  <si>
    <t>1326.27</t>
  </si>
  <si>
    <t>2023-07-17 11:59:15</t>
  </si>
  <si>
    <t>3645256</t>
  </si>
  <si>
    <t>吉隆坡市中心智选假日酒店</t>
  </si>
  <si>
    <t>ZHANG ZHAOCHUAN,KANG XUEWEI,CHEN XIAOYU,YUE YUQIONG,LI YIXIAO</t>
  </si>
  <si>
    <t>3577.63</t>
  </si>
  <si>
    <t>3905.28</t>
  </si>
  <si>
    <t>-3905</t>
  </si>
  <si>
    <t>-3577</t>
  </si>
  <si>
    <t>2023-07-16 23:20:32</t>
  </si>
  <si>
    <t>2023-07-18</t>
  </si>
  <si>
    <t>3651722</t>
  </si>
  <si>
    <t>迪拜范思哲宫殿酒店</t>
  </si>
  <si>
    <t>HUANG JING,ZHANG DI</t>
  </si>
  <si>
    <t>2240.81</t>
  </si>
  <si>
    <t>2435.93</t>
  </si>
  <si>
    <t>2023-07-20 20:31:34</t>
  </si>
  <si>
    <t>阿拉伯联合酋长国</t>
  </si>
  <si>
    <t>3653932</t>
  </si>
  <si>
    <t>新加坡码头酒店-西海岸</t>
  </si>
  <si>
    <t>DAI YUHONG,DONG XINGWEI</t>
  </si>
  <si>
    <t>636.15</t>
  </si>
  <si>
    <t>691.54</t>
  </si>
  <si>
    <t>2023-07-18 22:11:50</t>
  </si>
  <si>
    <t>新加坡</t>
  </si>
  <si>
    <t>2023-07-19</t>
  </si>
  <si>
    <t>3657843</t>
  </si>
  <si>
    <t>马南酒店</t>
  </si>
  <si>
    <t>zeng liqi,cao zhe</t>
  </si>
  <si>
    <t>670.19</t>
  </si>
  <si>
    <t>727.12</t>
  </si>
  <si>
    <t>2023-07-19 20:31:10</t>
  </si>
  <si>
    <t>2023-07-20</t>
  </si>
  <si>
    <t>3658993</t>
  </si>
  <si>
    <t>爱丁堡中心南桥 - 皇家大道宜必思酒店</t>
  </si>
  <si>
    <t>Hao Meimei</t>
  </si>
  <si>
    <t>2658.15</t>
  </si>
  <si>
    <t>2883.96</t>
  </si>
  <si>
    <t>2023-07-20 00:23:42</t>
  </si>
  <si>
    <t>3659475</t>
  </si>
  <si>
    <t>橡树套房酒店</t>
  </si>
  <si>
    <t>ZHANG YUQI,WEI LI</t>
  </si>
  <si>
    <t>2093.07</t>
  </si>
  <si>
    <t>2256.92</t>
  </si>
  <si>
    <t>2023-07-20 08:05:19</t>
  </si>
  <si>
    <t>3659508</t>
  </si>
  <si>
    <t>朱列文物酒店</t>
  </si>
  <si>
    <t>UPAN CHALIDA</t>
  </si>
  <si>
    <t>378.90</t>
  </si>
  <si>
    <t>408.56</t>
  </si>
  <si>
    <t>2023-07-20 08:27:12</t>
  </si>
  <si>
    <t>3659652</t>
  </si>
  <si>
    <t>LIU FENG,WEI QIAO</t>
  </si>
  <si>
    <t>2023-07-20 09:52:01</t>
  </si>
  <si>
    <t>3660583</t>
  </si>
  <si>
    <t>XU MING</t>
  </si>
  <si>
    <t>668.01</t>
  </si>
  <si>
    <t>720.30</t>
  </si>
  <si>
    <t>2023-07-20 18:18:00</t>
  </si>
  <si>
    <t>3660601</t>
  </si>
  <si>
    <t>新山凯贝丽酒店式服务公寓</t>
  </si>
  <si>
    <t>ZHANG YONG</t>
  </si>
  <si>
    <t>476.20</t>
  </si>
  <si>
    <t>513.48</t>
  </si>
  <si>
    <t>2023-07-20 13:49:55</t>
  </si>
  <si>
    <t>3660986</t>
  </si>
  <si>
    <t>曼谷阿卡迪亚套房酒店</t>
  </si>
  <si>
    <t>Jin Sangdie,Jin Qi</t>
  </si>
  <si>
    <t>4087.61</t>
  </si>
  <si>
    <t>4407.60</t>
  </si>
  <si>
    <t>2023-07-20 15:14:32</t>
  </si>
  <si>
    <t>3661474</t>
  </si>
  <si>
    <t>曼谷兰开斯特</t>
  </si>
  <si>
    <t>LIN FEI</t>
  </si>
  <si>
    <t>3435.00</t>
  </si>
  <si>
    <t>3703.90</t>
  </si>
  <si>
    <t>2023-07-20 18:02:23</t>
  </si>
  <si>
    <t>3662676</t>
  </si>
  <si>
    <t>吉隆坡悦榕庄</t>
  </si>
  <si>
    <t>SAPUAN NURUL HAFIZAH</t>
  </si>
  <si>
    <t>3056.01</t>
  </si>
  <si>
    <t>3295.24</t>
  </si>
  <si>
    <t>3403.07</t>
  </si>
  <si>
    <t>107</t>
  </si>
  <si>
    <t>100</t>
  </si>
  <si>
    <t>2023-07-21 17:21:43</t>
  </si>
  <si>
    <t>2023-07-21</t>
  </si>
  <si>
    <t>3663711</t>
  </si>
  <si>
    <t>芭堤雅塞伦诺泰尔酒店</t>
  </si>
  <si>
    <t>LOVELY NADIA FEMIA</t>
  </si>
  <si>
    <t>346.96</t>
  </si>
  <si>
    <t>376.52</t>
  </si>
  <si>
    <t>2023-07-21 02:31:22</t>
  </si>
  <si>
    <t>3663748</t>
  </si>
  <si>
    <t>斯特拉达滨海酒店</t>
  </si>
  <si>
    <t>LIU XINTONG,LI SIYANG</t>
  </si>
  <si>
    <t>760.50</t>
  </si>
  <si>
    <t>825.29</t>
  </si>
  <si>
    <t>2023-07-21 03:02:02</t>
  </si>
  <si>
    <t>希腊</t>
  </si>
  <si>
    <t>3663762</t>
  </si>
  <si>
    <t>LIU YANDONG,WU YUHUI</t>
  </si>
  <si>
    <t>2023-07-21 03:23:48</t>
  </si>
  <si>
    <t>3664794</t>
  </si>
  <si>
    <t>济州岛贝尼克酒店</t>
  </si>
  <si>
    <t>XU JINGJIA,XIE DONGQING</t>
  </si>
  <si>
    <t>1643.96</t>
  </si>
  <si>
    <t>1784.00</t>
  </si>
  <si>
    <t>2023-07-21 12:07:33</t>
  </si>
  <si>
    <t>3664801</t>
  </si>
  <si>
    <t>HUANG WEIQUN</t>
  </si>
  <si>
    <t>1438.28</t>
  </si>
  <si>
    <t>1560.80</t>
  </si>
  <si>
    <t>2023-07-21 12:10:09</t>
  </si>
  <si>
    <t>3666632</t>
  </si>
  <si>
    <t>曼谷素坤逸奥克伍德华庭工作室酒店</t>
  </si>
  <si>
    <t>Bencio Rowell</t>
  </si>
  <si>
    <t>791.99</t>
  </si>
  <si>
    <t>859.46</t>
  </si>
  <si>
    <t>2023-07-22 11:23:05</t>
  </si>
  <si>
    <t>2023-07-22</t>
  </si>
  <si>
    <t>3668449</t>
  </si>
  <si>
    <t>YAO WEIHONG</t>
  </si>
  <si>
    <t>2054.23</t>
  </si>
  <si>
    <t>2229.22</t>
  </si>
  <si>
    <t>2023-07-22 06:50:47</t>
  </si>
  <si>
    <t>3668450</t>
  </si>
  <si>
    <t>米兰中央车站民宿酒店</t>
  </si>
  <si>
    <t>RAISINGHANI AMIT</t>
  </si>
  <si>
    <t>3200.07</t>
  </si>
  <si>
    <t>3472.68</t>
  </si>
  <si>
    <t>2023-07-22 06:50:51</t>
  </si>
  <si>
    <t>3670211</t>
  </si>
  <si>
    <t>西雅图机场丽笙酒店</t>
  </si>
  <si>
    <t>Hu Jingbo</t>
  </si>
  <si>
    <t>1765.23</t>
  </si>
  <si>
    <t>1915.61</t>
  </si>
  <si>
    <t>2023-07-22 16:28:56</t>
  </si>
  <si>
    <t>3670389</t>
  </si>
  <si>
    <t>碧玛莱温泉度假酒店</t>
  </si>
  <si>
    <t>Jin PeiDian,Jin Peidian</t>
  </si>
  <si>
    <t>2052.00</t>
  </si>
  <si>
    <t>2226.80</t>
  </si>
  <si>
    <t>2023-07-22 20:27:02</t>
  </si>
  <si>
    <t>3670960</t>
  </si>
  <si>
    <t>新加坡G酒店</t>
  </si>
  <si>
    <t>LIU ZHIPENG,LIU KAWING,LIU CONGYU,LI YAPING,LIU HAONAN,LI MEILING</t>
  </si>
  <si>
    <t>15331.03</t>
  </si>
  <si>
    <t>16637.04</t>
  </si>
  <si>
    <t>2023-07-22 19:40:31</t>
  </si>
  <si>
    <t>3671416</t>
  </si>
  <si>
    <t>LIU WEI,LIU YIJUN</t>
  </si>
  <si>
    <t>753.51</t>
  </si>
  <si>
    <t>817.70</t>
  </si>
  <si>
    <t>2023-07-22 21:06:21</t>
  </si>
  <si>
    <t>3671993</t>
  </si>
  <si>
    <t>约克海利校长会议酒店</t>
  </si>
  <si>
    <t>LI YONGTAO</t>
  </si>
  <si>
    <t>2108.04</t>
  </si>
  <si>
    <t>2287.62</t>
  </si>
  <si>
    <t>2023-07-22 23:02:25</t>
  </si>
  <si>
    <t>2023-07-23</t>
  </si>
  <si>
    <t>3672370</t>
  </si>
  <si>
    <t>查尔斯湖金块酒店</t>
  </si>
  <si>
    <t>DIDELOT SANDRA</t>
  </si>
  <si>
    <t>1694.17</t>
  </si>
  <si>
    <t>1838.49</t>
  </si>
  <si>
    <t>2023-07-23 01:31:58</t>
  </si>
  <si>
    <t>3673765</t>
  </si>
  <si>
    <t>萨瓦蒂芭东渡假村酒店</t>
  </si>
  <si>
    <t>HUANG XIAOXIA,CHU MIAOZHU</t>
  </si>
  <si>
    <t>1129.67</t>
  </si>
  <si>
    <t>1225.77</t>
  </si>
  <si>
    <t>2023-07-23 14:16:00</t>
  </si>
  <si>
    <t>3674946</t>
  </si>
  <si>
    <t>mei li,wang xin</t>
  </si>
  <si>
    <t>451.88</t>
  </si>
  <si>
    <t>490.32</t>
  </si>
  <si>
    <t>2023-07-23 19:52:45</t>
  </si>
  <si>
    <t>3675731</t>
  </si>
  <si>
    <t>曼谷都市酒店</t>
  </si>
  <si>
    <t>YOTVIRIYAPANICH VATCHARAKORN</t>
  </si>
  <si>
    <t>318.36</t>
  </si>
  <si>
    <t>345.44</t>
  </si>
  <si>
    <t>2023-07-23 22:14:26</t>
  </si>
  <si>
    <t>3678423</t>
  </si>
  <si>
    <t>康帕斯帕提亚橘子大酒店</t>
  </si>
  <si>
    <t>LEE JUN SEO</t>
  </si>
  <si>
    <t>1027.45</t>
  </si>
  <si>
    <t>1114.86</t>
  </si>
  <si>
    <t>2023-07-24 15:37:40</t>
  </si>
  <si>
    <t>3678898</t>
  </si>
  <si>
    <t>宜必思曼谷素坤逸24店</t>
  </si>
  <si>
    <t>VONGXAYA THIPSAMONE</t>
  </si>
  <si>
    <t>362.80</t>
  </si>
  <si>
    <t>393.66</t>
  </si>
  <si>
    <t>2023-07-24 17:04:29</t>
  </si>
  <si>
    <t>3680356</t>
  </si>
  <si>
    <t>国际机场 KLIA-KLIA2途恩酒店</t>
  </si>
  <si>
    <t>Wang Yuanxia</t>
  </si>
  <si>
    <t>560.00</t>
  </si>
  <si>
    <t>607.64</t>
  </si>
  <si>
    <t>2023-07-24 21:47:20</t>
  </si>
  <si>
    <t>2023-07-25</t>
  </si>
  <si>
    <t>3682510</t>
  </si>
  <si>
    <t>曼谷拉差达瑞士酒店 (SHA Extra Plus)</t>
  </si>
  <si>
    <t>WANG YU</t>
  </si>
  <si>
    <t>488.22</t>
  </si>
  <si>
    <t>529.64</t>
  </si>
  <si>
    <t>2023-07-25 13:45:20</t>
  </si>
  <si>
    <t>3683646</t>
  </si>
  <si>
    <t>吉隆坡美利亚酒店</t>
  </si>
  <si>
    <t>ROHIM RASYID</t>
  </si>
  <si>
    <t>969.35</t>
  </si>
  <si>
    <t>1051.58</t>
  </si>
  <si>
    <t>2023-07-25 18:06:32</t>
  </si>
  <si>
    <t>3685136</t>
  </si>
  <si>
    <t>曼谷贵都酒店</t>
  </si>
  <si>
    <t>LI WENDONG,Gong Aifang</t>
  </si>
  <si>
    <t>632.43</t>
  </si>
  <si>
    <t>686.08</t>
  </si>
  <si>
    <t>2023-07-25 23:26:11</t>
  </si>
  <si>
    <t>3685511</t>
  </si>
  <si>
    <t>吉隆坡嘉登斯圣吉尔斯签名酒店及公寓</t>
  </si>
  <si>
    <t>LEONG JIA YU RENEE,WEE HWEE PENG</t>
  </si>
  <si>
    <t>1840.43</t>
  </si>
  <si>
    <t>1996.56</t>
  </si>
  <si>
    <t>2023-07-26 00:45:46</t>
  </si>
  <si>
    <t>3685586</t>
  </si>
  <si>
    <t>纽约柏宁酒店</t>
  </si>
  <si>
    <t>Xu Shuyi</t>
  </si>
  <si>
    <t>2409.49</t>
  </si>
  <si>
    <t>2631.88</t>
  </si>
  <si>
    <t>2023-07-26 01:35:40</t>
  </si>
  <si>
    <t>3686615</t>
  </si>
  <si>
    <t>苏迪玛基督城机场酒店</t>
  </si>
  <si>
    <t>PENG ZIHUAN,WU YATING</t>
  </si>
  <si>
    <t>734.98</t>
  </si>
  <si>
    <t>802.82</t>
  </si>
  <si>
    <t>2023-07-26 11:30:31</t>
  </si>
  <si>
    <t>新西兰</t>
  </si>
  <si>
    <t>3686981</t>
  </si>
  <si>
    <t>SAY KWEE JIN</t>
  </si>
  <si>
    <t>475.00</t>
  </si>
  <si>
    <t>518.84</t>
  </si>
  <si>
    <t>2023-07-26 12:51:38</t>
  </si>
  <si>
    <t>3687693</t>
  </si>
  <si>
    <t>巴黎伊特莱尔辉煌饭店</t>
  </si>
  <si>
    <t>XU SIXIANG,ZHANG XI</t>
  </si>
  <si>
    <t>5241.36</t>
  </si>
  <si>
    <t>5725.13</t>
  </si>
  <si>
    <t>2023-07-26 15:17:44</t>
  </si>
  <si>
    <t>3689683</t>
  </si>
  <si>
    <t>首尔明洞喜普乐吉酒店</t>
  </si>
  <si>
    <t>MAO MO,ZHANG CHUXIN</t>
  </si>
  <si>
    <t>1325.22</t>
  </si>
  <si>
    <t>1447.54</t>
  </si>
  <si>
    <t>2023-07-26 21:53:07</t>
  </si>
  <si>
    <t>3690186</t>
  </si>
  <si>
    <t>欧洲之星地中海广场酒店</t>
  </si>
  <si>
    <t>CHEN QIAN</t>
  </si>
  <si>
    <t>5972.36</t>
  </si>
  <si>
    <t>6523.61</t>
  </si>
  <si>
    <t>2023-07-26 23:19:50</t>
  </si>
  <si>
    <t>3690231</t>
  </si>
  <si>
    <t>li hailong</t>
  </si>
  <si>
    <t>887.27</t>
  </si>
  <si>
    <t>969.16</t>
  </si>
  <si>
    <t>2023-07-26 23:52:32</t>
  </si>
  <si>
    <t>3690537</t>
  </si>
  <si>
    <t>里昂中心蒙普莱斯尔民宿酒店</t>
  </si>
  <si>
    <t>Jonville Marie</t>
  </si>
  <si>
    <t>339.74</t>
  </si>
  <si>
    <t>369.76</t>
  </si>
  <si>
    <t>2023-07-27 01:54:31</t>
  </si>
  <si>
    <t>3690600</t>
  </si>
  <si>
    <t>迷卡萨全套房酒店</t>
  </si>
  <si>
    <t>LI MIAO</t>
  </si>
  <si>
    <t>1201.68</t>
  </si>
  <si>
    <t>1307.88</t>
  </si>
  <si>
    <t>2023-07-27 02:58:36</t>
  </si>
  <si>
    <t>3690679</t>
  </si>
  <si>
    <t>贝伊兰丁酒店</t>
  </si>
  <si>
    <t>CHENG PIANG</t>
  </si>
  <si>
    <t>1026.95</t>
  </si>
  <si>
    <t>1117.71</t>
  </si>
  <si>
    <t>2023-07-27 04:51:30</t>
  </si>
  <si>
    <t>3691405</t>
  </si>
  <si>
    <t>先锋家庭式酒店</t>
  </si>
  <si>
    <t>SOMBOONWATTA PORNPIMON</t>
  </si>
  <si>
    <t>140.92</t>
  </si>
  <si>
    <t>153.37</t>
  </si>
  <si>
    <t>2023-07-27 10:40:22</t>
  </si>
  <si>
    <t>3691432</t>
  </si>
  <si>
    <t>巴黎努维尔酒店</t>
  </si>
  <si>
    <t>perez Santiago</t>
  </si>
  <si>
    <t>1404.50</t>
  </si>
  <si>
    <t>1528.62</t>
  </si>
  <si>
    <t>2023-07-27 10:51:27</t>
  </si>
  <si>
    <t>3691590</t>
  </si>
  <si>
    <t>纽约中央凯悦大酒店</t>
  </si>
  <si>
    <t>TIAN MAI,Wang Sitong</t>
  </si>
  <si>
    <t>1390.89</t>
  </si>
  <si>
    <t>1513.81</t>
  </si>
  <si>
    <t>2023-07-27 11:23:41</t>
  </si>
  <si>
    <t>3692069</t>
  </si>
  <si>
    <t>芭堤雅发现海滩酒店</t>
  </si>
  <si>
    <t>HAN DONGQIAN</t>
  </si>
  <si>
    <t>480.97</t>
  </si>
  <si>
    <t>523.48</t>
  </si>
  <si>
    <t>2023-07-27 13:17:25</t>
  </si>
  <si>
    <t>3692558</t>
  </si>
  <si>
    <t>芭堤雅摩达斯度假村</t>
  </si>
  <si>
    <t>WEI ZHOU,An Logrono</t>
  </si>
  <si>
    <t>5083.03</t>
  </si>
  <si>
    <t>5532.25</t>
  </si>
  <si>
    <t>2023-07-27 15:15:01</t>
  </si>
  <si>
    <t>3692668</t>
  </si>
  <si>
    <t>曼谷廊曼机场阿玛瑞酒店</t>
  </si>
  <si>
    <t>TANG TAOTAO,LENG YIMO,WANG LIANG,LI MENGXUAN,LI YANG,LENG ZHUOXU</t>
  </si>
  <si>
    <t>1575.01</t>
  </si>
  <si>
    <t>1714.20</t>
  </si>
  <si>
    <t>2023-07-27 17:52:11</t>
  </si>
  <si>
    <t>3692795</t>
  </si>
  <si>
    <t>阿瓦尼中央酒店 釜山</t>
  </si>
  <si>
    <t>LEWIS CARL JAMES</t>
  </si>
  <si>
    <t>1876.89</t>
  </si>
  <si>
    <t>2042.76</t>
  </si>
  <si>
    <t>2023-07-27 16:40:43</t>
  </si>
  <si>
    <t>3692829</t>
  </si>
  <si>
    <t>邦涛海滩太阳之翼酒店</t>
  </si>
  <si>
    <t>PUZIKOVA KRISTINA</t>
  </si>
  <si>
    <t>762.82</t>
  </si>
  <si>
    <t>830.23</t>
  </si>
  <si>
    <t>2023-07-27 16:59:11</t>
  </si>
  <si>
    <t>3693854</t>
  </si>
  <si>
    <t>芭堤雅沙妮酒店</t>
  </si>
  <si>
    <t>CHANWIWATANA ORAWAN</t>
  </si>
  <si>
    <t>406.28</t>
  </si>
  <si>
    <t>442.19</t>
  </si>
  <si>
    <t>2023-07-27 20:11:54</t>
  </si>
  <si>
    <t>3694750</t>
  </si>
  <si>
    <t>槟城优酒店</t>
  </si>
  <si>
    <t>BAHARUDIN SITI AISYAH</t>
  </si>
  <si>
    <t>250.34</t>
  </si>
  <si>
    <t>272.46</t>
  </si>
  <si>
    <t>2023-07-27 23:11:31</t>
  </si>
  <si>
    <t>3695223</t>
  </si>
  <si>
    <t>新加坡庄家大酒店</t>
  </si>
  <si>
    <t>LU MINGJUAN</t>
  </si>
  <si>
    <t>848.18</t>
  </si>
  <si>
    <t>923.14</t>
  </si>
  <si>
    <t>2023-07-28 00:47:04</t>
  </si>
  <si>
    <t>3695446</t>
  </si>
  <si>
    <t>H?tel Dali Val d‘Europe</t>
  </si>
  <si>
    <t>RONDIA VINCENT</t>
  </si>
  <si>
    <t>881.47</t>
  </si>
  <si>
    <t>957.70</t>
  </si>
  <si>
    <t>2023-07-28 03:15:45</t>
  </si>
  <si>
    <t>3695526</t>
  </si>
  <si>
    <t>247酒店.com</t>
  </si>
  <si>
    <t>Riaz Mirza Amir</t>
  </si>
  <si>
    <t>355.95</t>
  </si>
  <si>
    <t>386.73</t>
  </si>
  <si>
    <t>2023-07-28 05:43:15</t>
  </si>
  <si>
    <t>3695539</t>
  </si>
  <si>
    <t/>
  </si>
  <si>
    <t>DING YIXIAO</t>
  </si>
  <si>
    <t>4435.66</t>
  </si>
  <si>
    <t>4819.27</t>
  </si>
  <si>
    <t>2023-07-28 06:34:41</t>
  </si>
  <si>
    <t>3695568</t>
  </si>
  <si>
    <t>布达佩斯博物馆酒店</t>
  </si>
  <si>
    <t>sanita mauro</t>
  </si>
  <si>
    <t>3907.39</t>
  </si>
  <si>
    <t>4245.32</t>
  </si>
  <si>
    <t>2023-07-28 06:53:11</t>
  </si>
  <si>
    <t>匈牙利</t>
  </si>
  <si>
    <t>3695771</t>
  </si>
  <si>
    <t xml:space="preserve"> 117 素万那普国王一号酒店</t>
  </si>
  <si>
    <t>CHUMTONG SIRIWAN</t>
  </si>
  <si>
    <t>76.93</t>
  </si>
  <si>
    <t>83.58</t>
  </si>
  <si>
    <t>2023-07-28 08:50:51</t>
  </si>
  <si>
    <t>3696163</t>
  </si>
  <si>
    <t>富丽华国际管理大酒店</t>
  </si>
  <si>
    <t>HUANG DINGYI</t>
  </si>
  <si>
    <t>626.88</t>
  </si>
  <si>
    <t>681.09</t>
  </si>
  <si>
    <t>2023-07-28 10:44:59</t>
  </si>
  <si>
    <t>3696473</t>
  </si>
  <si>
    <t>LIN HONGZHI,HE FENGYAN</t>
  </si>
  <si>
    <t>2167.87</t>
  </si>
  <si>
    <t>2355.36</t>
  </si>
  <si>
    <t>2023-07-28 12:08:42</t>
  </si>
  <si>
    <t>3696741</t>
  </si>
  <si>
    <t>RH 酒店</t>
  </si>
  <si>
    <t>ABD RAHMAN HASZELE</t>
  </si>
  <si>
    <t>845.41</t>
  </si>
  <si>
    <t>918.52</t>
  </si>
  <si>
    <t>2023-07-28 12:35:56</t>
  </si>
  <si>
    <t>3696792</t>
  </si>
  <si>
    <t>爱丽丝&amp;旅行箱酒店</t>
  </si>
  <si>
    <t>YU YIGUO,PAN WEIDA</t>
  </si>
  <si>
    <t>689.55</t>
  </si>
  <si>
    <t>749.19</t>
  </si>
  <si>
    <t>2023-07-28 12:56:43</t>
  </si>
  <si>
    <t>3696956</t>
  </si>
  <si>
    <t>瑞丽普帕夏公寓酒店</t>
  </si>
  <si>
    <t>HASIAN ANGGI</t>
  </si>
  <si>
    <t>1239.37</t>
  </si>
  <si>
    <t>1346.56</t>
  </si>
  <si>
    <t>2023-07-28 13:07:00</t>
  </si>
  <si>
    <t>土耳其</t>
  </si>
  <si>
    <t>3696995</t>
  </si>
  <si>
    <t>吉隆坡豪亚酒店式公寓-遠東酒店集團旗下</t>
  </si>
  <si>
    <t>CHAU WING CHEUNG</t>
  </si>
  <si>
    <t>1128.13</t>
  </si>
  <si>
    <t>1225.69</t>
  </si>
  <si>
    <t>2023-07-28 13:22:43</t>
  </si>
  <si>
    <t>3697079</t>
  </si>
  <si>
    <t>素坤逸安雅娜娜酒店</t>
  </si>
  <si>
    <t>BANTAYAN ARJMAND SOHAIL,CABACUNGAN JOMER VICENTE,FETALVERO JOHN CARL</t>
  </si>
  <si>
    <t>2290.25</t>
  </si>
  <si>
    <t>2488.32</t>
  </si>
  <si>
    <t>2023-07-28 13:57:30</t>
  </si>
  <si>
    <t>3697587</t>
  </si>
  <si>
    <t>曼谷索罗快捷81酒店</t>
  </si>
  <si>
    <t>NANTAMIT APITSADA,WONGTAIPO PATHOMPONG</t>
  </si>
  <si>
    <t>276.73</t>
  </si>
  <si>
    <t>300.66</t>
  </si>
  <si>
    <t>2023-07-28 15:36:44</t>
  </si>
  <si>
    <t>3697609</t>
  </si>
  <si>
    <t>仁川君悦大酒店</t>
  </si>
  <si>
    <t>LO JAN HSIN</t>
  </si>
  <si>
    <t>1871.28</t>
  </si>
  <si>
    <t>2033.12</t>
  </si>
  <si>
    <t>2023-07-28 15:42:33</t>
  </si>
  <si>
    <t>3697627</t>
  </si>
  <si>
    <t>哥本哈根凤凰酒店</t>
  </si>
  <si>
    <t>Sundqvist Jakob</t>
  </si>
  <si>
    <t>1293.38</t>
  </si>
  <si>
    <t>1405.24</t>
  </si>
  <si>
    <t>2023-07-28 15:48:58</t>
  </si>
  <si>
    <t>丹麦</t>
  </si>
  <si>
    <t>3697817</t>
  </si>
  <si>
    <t>西贡城市之心自由中央酒店</t>
  </si>
  <si>
    <t>ZHONG WENJUAN,LIANG YANJUN</t>
  </si>
  <si>
    <t>1878.97</t>
  </si>
  <si>
    <t>2041.47</t>
  </si>
  <si>
    <t>2023-07-28 16:13:24</t>
  </si>
  <si>
    <t>越南</t>
  </si>
  <si>
    <t>3697825</t>
  </si>
  <si>
    <t>77.50</t>
  </si>
  <si>
    <t>84.20</t>
  </si>
  <si>
    <t>2023-07-28 16:16:16</t>
  </si>
  <si>
    <t>3698230</t>
  </si>
  <si>
    <t>伊克塞比提尼斯特酒店</t>
  </si>
  <si>
    <t>WEI ZHEN</t>
  </si>
  <si>
    <t>1193.31</t>
  </si>
  <si>
    <t>1296.51</t>
  </si>
  <si>
    <t>2023-07-28 17:55:39</t>
  </si>
  <si>
    <t>3698493</t>
  </si>
  <si>
    <t>皇后酒店</t>
  </si>
  <si>
    <t>Peck Teresa</t>
  </si>
  <si>
    <t>758.15</t>
  </si>
  <si>
    <t>823.72</t>
  </si>
  <si>
    <t>2023-07-28 18:29:26</t>
  </si>
  <si>
    <t>3698767</t>
  </si>
  <si>
    <t>马德里苏西亚NH酒店</t>
  </si>
  <si>
    <t>JIA BOWEI</t>
  </si>
  <si>
    <t>3536.74</t>
  </si>
  <si>
    <t>3842.61</t>
  </si>
  <si>
    <t>2023-07-28 19:04:02</t>
  </si>
  <si>
    <t>3699182</t>
  </si>
  <si>
    <t>马里恩品质酒店</t>
  </si>
  <si>
    <t>Witte John</t>
  </si>
  <si>
    <t>538.77</t>
  </si>
  <si>
    <t>585.36</t>
  </si>
  <si>
    <t>2023-07-28 20:35:16</t>
  </si>
  <si>
    <t>3699862</t>
  </si>
  <si>
    <t>法国理论酒店</t>
  </si>
  <si>
    <t>SUN YAWEN</t>
  </si>
  <si>
    <t>929.71</t>
  </si>
  <si>
    <t>1010.12</t>
  </si>
  <si>
    <t>2023-07-28 23:07:43</t>
  </si>
  <si>
    <t>3700085</t>
  </si>
  <si>
    <t>安纳塔拉东方曼格罗夫阿布扎比酒店</t>
  </si>
  <si>
    <t>Yang Yixin</t>
  </si>
  <si>
    <t>973.00</t>
  </si>
  <si>
    <t>1057.15</t>
  </si>
  <si>
    <t>2023-07-29 13:58:31</t>
  </si>
  <si>
    <t>3700219</t>
  </si>
  <si>
    <t>曼彻斯特机场丽笙蓝标酒店</t>
  </si>
  <si>
    <t>LIANG YOU</t>
  </si>
  <si>
    <t>2178.12</t>
  </si>
  <si>
    <t>2371.13</t>
  </si>
  <si>
    <t>2023-07-29 02:01:22</t>
  </si>
  <si>
    <t>3700342</t>
  </si>
  <si>
    <t>滕波费尔套房酒店</t>
  </si>
  <si>
    <t>ZHOU YING</t>
  </si>
  <si>
    <t>736.63</t>
  </si>
  <si>
    <t>801.90</t>
  </si>
  <si>
    <t>2023-07-29 03:55:27</t>
  </si>
  <si>
    <t>3700393</t>
  </si>
  <si>
    <t>华美达酒店&amp;套房</t>
  </si>
  <si>
    <t>Stewart Mathew</t>
  </si>
  <si>
    <t>604.57</t>
  </si>
  <si>
    <t>658.14</t>
  </si>
  <si>
    <t>2023-07-29 04:57:46</t>
  </si>
  <si>
    <t>3700455</t>
  </si>
  <si>
    <t>拉杰特马赛中心民宿酒店</t>
  </si>
  <si>
    <t>RICHER NATHALIE</t>
  </si>
  <si>
    <t>877.08</t>
  </si>
  <si>
    <t>954.80</t>
  </si>
  <si>
    <t>2023-07-29 06:20:29</t>
  </si>
  <si>
    <t>3701289</t>
  </si>
  <si>
    <t>首尔车站德塞纳尔斯酒店</t>
  </si>
  <si>
    <t>KEONG UTIAM</t>
  </si>
  <si>
    <t>707.96</t>
  </si>
  <si>
    <t>770.69</t>
  </si>
  <si>
    <t>2023-07-29 11:05:51</t>
  </si>
  <si>
    <t>3701382</t>
  </si>
  <si>
    <t>YANG FENG</t>
  </si>
  <si>
    <t>2368.37</t>
  </si>
  <si>
    <t>2578.24</t>
  </si>
  <si>
    <t>2023-07-29 11:45:54</t>
  </si>
  <si>
    <t>3701589</t>
  </si>
  <si>
    <t>芬芳酒店</t>
  </si>
  <si>
    <t>MA WENGANG</t>
  </si>
  <si>
    <t>491.58</t>
  </si>
  <si>
    <t>535.14</t>
  </si>
  <si>
    <t>2023-07-29 12:13:35</t>
  </si>
  <si>
    <t>3701678</t>
  </si>
  <si>
    <t>威斯汀布里斯班酒店</t>
  </si>
  <si>
    <t>LIU LAN</t>
  </si>
  <si>
    <t>4126.73</t>
  </si>
  <si>
    <t>4492.41</t>
  </si>
  <si>
    <t>2023-07-29 12:58:14</t>
  </si>
  <si>
    <t>澳大利亚</t>
  </si>
  <si>
    <t>3701911</t>
  </si>
  <si>
    <t>济州岛海洋套房酒店</t>
  </si>
  <si>
    <t>YU YINGYONG</t>
  </si>
  <si>
    <t>925.79</t>
  </si>
  <si>
    <t>1007.83</t>
  </si>
  <si>
    <t>2023-07-29 13:15:09</t>
  </si>
  <si>
    <t>3701938</t>
  </si>
  <si>
    <t>康帕斯酒店集团芭堤雅诺华快捷酒店</t>
  </si>
  <si>
    <t>CHEN ZHIWEI,Chen Wang</t>
  </si>
  <si>
    <t>598.30</t>
  </si>
  <si>
    <t>651.32</t>
  </si>
  <si>
    <t>2023-07-29 13:33:14</t>
  </si>
  <si>
    <t>3702628</t>
  </si>
  <si>
    <t>AUDOMPHONG KEWALIN,TEMSONTHON SUDARAT</t>
  </si>
  <si>
    <t>257.31</t>
  </si>
  <si>
    <t>280.11</t>
  </si>
  <si>
    <t>2023-07-29 15:33:39</t>
  </si>
  <si>
    <t>3702657</t>
  </si>
  <si>
    <t>普吉岛麦考棕榈滩度假村(SHA Plus+)</t>
  </si>
  <si>
    <t>Noorit Kritchayut</t>
  </si>
  <si>
    <t>308.00</t>
  </si>
  <si>
    <t>335.29</t>
  </si>
  <si>
    <t>2023-07-29 15:58:00</t>
  </si>
  <si>
    <t>3702922</t>
  </si>
  <si>
    <t>Tian Tian,DING LONGER</t>
  </si>
  <si>
    <t>2495.21</t>
  </si>
  <si>
    <t>2716.32</t>
  </si>
  <si>
    <t>2023-07-29 16:20:28</t>
  </si>
  <si>
    <t>3702968</t>
  </si>
  <si>
    <t>弗拉明戈大陆酒店</t>
  </si>
  <si>
    <t>MURLYK YURIY</t>
  </si>
  <si>
    <t>518.27</t>
  </si>
  <si>
    <t>564.20</t>
  </si>
  <si>
    <t>2023-07-29 16:34:08</t>
  </si>
  <si>
    <t>3703300</t>
  </si>
  <si>
    <t>沙滩山水度假村</t>
  </si>
  <si>
    <t>singh Daler,singh Daler,singh Daler,singh Daler,singh Daler,singh Daler,singh Daler,singh Daler</t>
  </si>
  <si>
    <t>3470.54</t>
  </si>
  <si>
    <t>3778.08</t>
  </si>
  <si>
    <t>2023-07-29 17:41:31</t>
  </si>
  <si>
    <t>3703528</t>
  </si>
  <si>
    <t>巴黎12区贝西村康铂酒店</t>
  </si>
  <si>
    <t>YAN LI</t>
  </si>
  <si>
    <t>827.11</t>
  </si>
  <si>
    <t>900.40</t>
  </si>
  <si>
    <t>2023-07-29 18:03:31</t>
  </si>
  <si>
    <t>3704036</t>
  </si>
  <si>
    <t>FENG JIAQI,LIU BINGLIAN</t>
  </si>
  <si>
    <t>1840.31</t>
  </si>
  <si>
    <t>2003.39</t>
  </si>
  <si>
    <t>2023-07-29 19:48:44</t>
  </si>
  <si>
    <t>3704071</t>
  </si>
  <si>
    <t>The Reef Island Resort Mactan, Cebu</t>
  </si>
  <si>
    <t>LASTIMOSA JENELYN TITOY</t>
  </si>
  <si>
    <t>2178.83</t>
  </si>
  <si>
    <t>2371.90</t>
  </si>
  <si>
    <t>2023-07-29 20:00:25</t>
  </si>
  <si>
    <t>3704619</t>
  </si>
  <si>
    <t>切伦酒店</t>
  </si>
  <si>
    <t>MESIT SUPAK</t>
  </si>
  <si>
    <t>367.90</t>
  </si>
  <si>
    <t>400.50</t>
  </si>
  <si>
    <t>2023-07-29 21:45:12</t>
  </si>
  <si>
    <t>3704695</t>
  </si>
  <si>
    <t>芭堤雅贝斯特韦斯特优质尼克森酒店-SHA认证</t>
  </si>
  <si>
    <t>LEUNG CHICHIU</t>
  </si>
  <si>
    <t>611.82</t>
  </si>
  <si>
    <t>666.04</t>
  </si>
  <si>
    <t>2023-07-29 22:04:07</t>
  </si>
  <si>
    <t>3704733</t>
  </si>
  <si>
    <t>美国底特律-沃伦经济套房酒店</t>
  </si>
  <si>
    <t>Freeman Gregorie</t>
  </si>
  <si>
    <t>1239.74</t>
  </si>
  <si>
    <t>1349.60</t>
  </si>
  <si>
    <t>2023-07-29 22:19:19</t>
  </si>
  <si>
    <t>3705037</t>
  </si>
  <si>
    <t>Claeys Alana</t>
  </si>
  <si>
    <t>337.96</t>
  </si>
  <si>
    <t>367.91</t>
  </si>
  <si>
    <t>2023-07-29 23:58:02</t>
  </si>
  <si>
    <t>3705145</t>
  </si>
  <si>
    <t>O 区机场旅馆</t>
  </si>
  <si>
    <t>Pu gelizi</t>
  </si>
  <si>
    <t>176.62</t>
  </si>
  <si>
    <t>192.27</t>
  </si>
  <si>
    <t>2023-07-30 00:43:34</t>
  </si>
  <si>
    <t>3705254</t>
  </si>
  <si>
    <t>曼谷迪瓦鲁斯度假酒店</t>
  </si>
  <si>
    <t>Busbait Munerah</t>
  </si>
  <si>
    <t>264.71</t>
  </si>
  <si>
    <t>288.07</t>
  </si>
  <si>
    <t>2023-07-30 01:38:21</t>
  </si>
  <si>
    <t>3705274</t>
  </si>
  <si>
    <t>华盛顿特区会议中心坎布里亚酒店</t>
  </si>
  <si>
    <t>fisher nolan</t>
  </si>
  <si>
    <t>989.12</t>
  </si>
  <si>
    <t>1076.42</t>
  </si>
  <si>
    <t>2023-07-30 01:50:08</t>
  </si>
  <si>
    <t>3705332</t>
  </si>
  <si>
    <t>可爱岛海滩度假SPA酒店</t>
  </si>
  <si>
    <t>TRUJILLO SUSY,GONZALEZ FABIAN</t>
  </si>
  <si>
    <t>1650.79</t>
  </si>
  <si>
    <t>1796.48</t>
  </si>
  <si>
    <t>2023-07-30 02:30:58</t>
  </si>
  <si>
    <t>3705380</t>
  </si>
  <si>
    <t>曼谷巴伦酒店 (SHA Certified)</t>
  </si>
  <si>
    <t>MOLA NONGNAPAT</t>
  </si>
  <si>
    <t>107.22</t>
  </si>
  <si>
    <t>116.68</t>
  </si>
  <si>
    <t>2023-07-30 03:32:32</t>
  </si>
  <si>
    <t>3705424</t>
  </si>
  <si>
    <t>海苑旅店</t>
  </si>
  <si>
    <t>MOHAMAD FOAAD KASYFUL ADZIM</t>
  </si>
  <si>
    <t>1040.38</t>
  </si>
  <si>
    <t>1132.20</t>
  </si>
  <si>
    <t>2023-07-30 04:57:57</t>
  </si>
  <si>
    <t>3705795</t>
  </si>
  <si>
    <t>卡拉巴加丁薇姿普瑞酒店</t>
  </si>
  <si>
    <t>Liao Pulin</t>
  </si>
  <si>
    <t>428.57</t>
  </si>
  <si>
    <t>466.40</t>
  </si>
  <si>
    <t>2023-07-30 09:20:54</t>
  </si>
  <si>
    <t>3705804</t>
  </si>
  <si>
    <t>亚洲机场饭店</t>
  </si>
  <si>
    <t>PATHAN LAILA</t>
  </si>
  <si>
    <t>158.34</t>
  </si>
  <si>
    <t>172.31</t>
  </si>
  <si>
    <t>2023-07-30 09:17:49</t>
  </si>
  <si>
    <t>3706055</t>
  </si>
  <si>
    <t>THONGMAK PRAPATSORN</t>
  </si>
  <si>
    <t>77.52</t>
  </si>
  <si>
    <t>84.36</t>
  </si>
  <si>
    <t>2023-07-30 10:39:35</t>
  </si>
  <si>
    <t>3706265</t>
  </si>
  <si>
    <t>古勒语兹酒店</t>
  </si>
  <si>
    <t>ONGAN BURAK,ONGAN ALI CEMIL</t>
  </si>
  <si>
    <t>539.16</t>
  </si>
  <si>
    <t>586.74</t>
  </si>
  <si>
    <t>2023-07-30 11:32:53</t>
  </si>
  <si>
    <t>3706496</t>
  </si>
  <si>
    <t>芭堤雅百思通酒店  (SHA Extra Plus)</t>
  </si>
  <si>
    <t>CHAROENSOOK ARIYA</t>
  </si>
  <si>
    <t>214.43</t>
  </si>
  <si>
    <t>233.35</t>
  </si>
  <si>
    <t>2023-07-30 12:15:38</t>
  </si>
  <si>
    <t>3706516</t>
  </si>
  <si>
    <t>是拉差盛捷湾景国际服务公寓</t>
  </si>
  <si>
    <t>THONGYOY NIWET</t>
  </si>
  <si>
    <t>264.77</t>
  </si>
  <si>
    <t>288.14</t>
  </si>
  <si>
    <t>2023-07-30 12:22:09</t>
  </si>
  <si>
    <t>3706869</t>
  </si>
  <si>
    <t>新加坡港湾彩鸿酒店</t>
  </si>
  <si>
    <t>YANG YANG</t>
  </si>
  <si>
    <t>906.64</t>
  </si>
  <si>
    <t>986.66</t>
  </si>
  <si>
    <t>2023-07-30 14:00:47</t>
  </si>
  <si>
    <t>3707004</t>
  </si>
  <si>
    <t>Quarter 拉普罗酒店 - UHG</t>
  </si>
  <si>
    <t>PHASANG PAWEENA</t>
  </si>
  <si>
    <t>278.75</t>
  </si>
  <si>
    <t>303.35</t>
  </si>
  <si>
    <t>2023-07-30 14:06:36</t>
  </si>
  <si>
    <t>3707120</t>
  </si>
  <si>
    <t>曼谷京华大酒店</t>
  </si>
  <si>
    <t>DAOVANNASY KEOTA</t>
  </si>
  <si>
    <t>999.97</t>
  </si>
  <si>
    <t>1088.22</t>
  </si>
  <si>
    <t>2023-07-30 14:53:31</t>
  </si>
  <si>
    <t>3707122</t>
  </si>
  <si>
    <t>SHIN HYUNGCHUL</t>
  </si>
  <si>
    <t>707.95</t>
  </si>
  <si>
    <t>770.43</t>
  </si>
  <si>
    <t>2023-07-30 14:54:50</t>
  </si>
  <si>
    <t>3707300</t>
  </si>
  <si>
    <t>华天中国城酒店</t>
  </si>
  <si>
    <t>Ding Peng</t>
  </si>
  <si>
    <t>1153.54</t>
  </si>
  <si>
    <t>1255.35</t>
  </si>
  <si>
    <t>2023-07-30 15:22:08</t>
  </si>
  <si>
    <t>3707341</t>
  </si>
  <si>
    <t>Pattanasuwan Phupon,Pattanasuwan Phupon</t>
  </si>
  <si>
    <t>364.52</t>
  </si>
  <si>
    <t>396.69</t>
  </si>
  <si>
    <t>2023-07-30 15:35:15</t>
  </si>
  <si>
    <t>3707597</t>
  </si>
  <si>
    <t>蜂蜜 1 座酒店</t>
  </si>
  <si>
    <t>JIANG CHEN</t>
  </si>
  <si>
    <t>282.58</t>
  </si>
  <si>
    <t>307.52</t>
  </si>
  <si>
    <t>2023-07-30 16:26:50</t>
  </si>
  <si>
    <t>3707624</t>
  </si>
  <si>
    <t>哥打京那巴鲁希尔顿酒店</t>
  </si>
  <si>
    <t>XIONG JIAYI,YE YUXIN</t>
  </si>
  <si>
    <t>1104.93</t>
  </si>
  <si>
    <t>1202.45</t>
  </si>
  <si>
    <t>2023-07-30 16:27:54</t>
  </si>
  <si>
    <t>3707717</t>
  </si>
  <si>
    <t>葵普住宿加早餐旅馆</t>
  </si>
  <si>
    <t>GALAXXY LEO</t>
  </si>
  <si>
    <t>302.13</t>
  </si>
  <si>
    <t>328.80</t>
  </si>
  <si>
    <t>2023-07-30 16:56:04</t>
  </si>
  <si>
    <t>3707851</t>
  </si>
  <si>
    <t>普林斯顿附近质量酒店</t>
  </si>
  <si>
    <t>LEE GINA</t>
  </si>
  <si>
    <t>835.68</t>
  </si>
  <si>
    <t>909.43</t>
  </si>
  <si>
    <t>2023-07-30 17:04:45</t>
  </si>
  <si>
    <t>3707875</t>
  </si>
  <si>
    <t>新加坡香格里拉大酒店</t>
  </si>
  <si>
    <t>ZHANG SHUNFEN,LIU CHUNJIAN</t>
  </si>
  <si>
    <t>5285.44</t>
  </si>
  <si>
    <t>5751.92</t>
  </si>
  <si>
    <t>2023-07-30 17:17:40</t>
  </si>
  <si>
    <t>3707938</t>
  </si>
  <si>
    <t>为您服务公寓</t>
  </si>
  <si>
    <t>Phuc My anh</t>
  </si>
  <si>
    <t>194.65</t>
  </si>
  <si>
    <t>211.83</t>
  </si>
  <si>
    <t>2023-07-30 17:38:14</t>
  </si>
  <si>
    <t>3707959</t>
  </si>
  <si>
    <t>好莱坞酒店</t>
  </si>
  <si>
    <t>LIM RON</t>
  </si>
  <si>
    <t>296.71</t>
  </si>
  <si>
    <t>322.90</t>
  </si>
  <si>
    <t>2023-07-30 17:44:06</t>
  </si>
  <si>
    <t>3708005</t>
  </si>
  <si>
    <t>河内广场大酒店</t>
  </si>
  <si>
    <t>WANG SIQI</t>
  </si>
  <si>
    <t>1475.99</t>
  </si>
  <si>
    <t>1606.26</t>
  </si>
  <si>
    <t>2023-07-30 18:02:14</t>
  </si>
  <si>
    <t>3708167</t>
  </si>
  <si>
    <t>BOONYAPORN SURANGKANA</t>
  </si>
  <si>
    <t>89.45</t>
  </si>
  <si>
    <t>97.34</t>
  </si>
  <si>
    <t>2023-07-30 18:06:01</t>
  </si>
  <si>
    <t>3708203</t>
  </si>
  <si>
    <t>CHEN CHENG,Lu You</t>
  </si>
  <si>
    <t>245.80</t>
  </si>
  <si>
    <t>267.49</t>
  </si>
  <si>
    <t>2023-07-30 18:18:02</t>
  </si>
  <si>
    <t>3708280</t>
  </si>
  <si>
    <t>阿联酋航空大酒店</t>
  </si>
  <si>
    <t>QADEER AROOJ</t>
  </si>
  <si>
    <t>699.15</t>
  </si>
  <si>
    <t>760.86</t>
  </si>
  <si>
    <t>2023-07-30 18:44:48</t>
  </si>
  <si>
    <t>3708503</t>
  </si>
  <si>
    <t>KRAJANGCHAI THANIKA,SARTPRASERT THANATIP</t>
  </si>
  <si>
    <t>2023-07-30 19:20:40</t>
  </si>
  <si>
    <t>3708515</t>
  </si>
  <si>
    <t>ZHAO JIAN</t>
  </si>
  <si>
    <t>436.12</t>
  </si>
  <si>
    <t>474.61</t>
  </si>
  <si>
    <t>2023-07-30 19:28:02</t>
  </si>
  <si>
    <t>3708584</t>
  </si>
  <si>
    <t>乐文特阿万特加德酒店</t>
  </si>
  <si>
    <t>LARAJ IMAD</t>
  </si>
  <si>
    <t>1669.62</t>
  </si>
  <si>
    <t>1816.98</t>
  </si>
  <si>
    <t>2023-07-30 19:54:07</t>
  </si>
  <si>
    <t>3708814</t>
  </si>
  <si>
    <t>Rodploy Porntip,Rodploy Porntip</t>
  </si>
  <si>
    <t>2023-07-30 20:24:21</t>
  </si>
  <si>
    <t>3708843</t>
  </si>
  <si>
    <t>科科渡假酒店</t>
  </si>
  <si>
    <t>WISETKANTRAGON SUNISA</t>
  </si>
  <si>
    <t>248.31</t>
  </si>
  <si>
    <t>270.22</t>
  </si>
  <si>
    <t>2023-07-30 20:35:20</t>
  </si>
  <si>
    <t>3708985</t>
  </si>
  <si>
    <t>爱玛瑞丝泗水马格雷酒店</t>
  </si>
  <si>
    <t>WIJAYA HARI</t>
  </si>
  <si>
    <t>137.51</t>
  </si>
  <si>
    <t>149.65</t>
  </si>
  <si>
    <t>2023-07-30 21:17:01</t>
  </si>
  <si>
    <t>3709330</t>
  </si>
  <si>
    <t>德瓦卡迎宾酒店</t>
  </si>
  <si>
    <t>Kumar Sanjay</t>
  </si>
  <si>
    <t>1113.62</t>
  </si>
  <si>
    <t>1211.91</t>
  </si>
  <si>
    <t>2023-07-30 22:15:27</t>
  </si>
  <si>
    <t>印度</t>
  </si>
  <si>
    <t>3709373</t>
  </si>
  <si>
    <t>PENWASU PANITA</t>
  </si>
  <si>
    <t>263.78</t>
  </si>
  <si>
    <t>287.06</t>
  </si>
  <si>
    <t>2023-07-30 22:29:10</t>
  </si>
  <si>
    <t>3709460</t>
  </si>
  <si>
    <t>渥太华使馆酒店及套房</t>
  </si>
  <si>
    <t>Filion France</t>
  </si>
  <si>
    <t>1036.54</t>
  </si>
  <si>
    <t>1128.02</t>
  </si>
  <si>
    <t>2023-07-30 22:48:43</t>
  </si>
  <si>
    <t>3709662</t>
  </si>
  <si>
    <t>桑树系列丝绸生态酒店</t>
  </si>
  <si>
    <t>SHIRAKAMI BIN</t>
  </si>
  <si>
    <t>381.32</t>
  </si>
  <si>
    <t>414.97</t>
  </si>
  <si>
    <t>2023-07-30 23:19:40</t>
  </si>
  <si>
    <t>3709746</t>
  </si>
  <si>
    <t>威基基托管公寓式酒店</t>
  </si>
  <si>
    <t>YU YANHONG</t>
  </si>
  <si>
    <t>1028.94</t>
  </si>
  <si>
    <t>1119.75</t>
  </si>
  <si>
    <t>2023-07-30 23:55:16</t>
  </si>
  <si>
    <t>3709952</t>
  </si>
  <si>
    <t>此时此刻酒店</t>
  </si>
  <si>
    <t>SRIDARAKUL ROSSUKHON</t>
  </si>
  <si>
    <t>439.68</t>
  </si>
  <si>
    <t>478.49</t>
  </si>
  <si>
    <t>2023-07-31 00:28:17</t>
  </si>
  <si>
    <t>3709980</t>
  </si>
  <si>
    <t>里昂卢米埃拉格朗日公寓式酒店</t>
  </si>
  <si>
    <t>BELLUCCI DANIEL</t>
  </si>
  <si>
    <t>437.75</t>
  </si>
  <si>
    <t>476.38</t>
  </si>
  <si>
    <t>2023-07-31 00:46:00</t>
  </si>
  <si>
    <t>3710014</t>
  </si>
  <si>
    <t>都柏林葛雷斯罕里乌广场酒店</t>
  </si>
  <si>
    <t>YI XUE</t>
  </si>
  <si>
    <t>1411.56</t>
  </si>
  <si>
    <t>1536.14</t>
  </si>
  <si>
    <t>2023-07-31 01:03:03</t>
  </si>
  <si>
    <t>爱尔兰</t>
  </si>
  <si>
    <t>3710057</t>
  </si>
  <si>
    <t>YOKLONG SASINIPA,TLPKEAW NATTAWUT</t>
  </si>
  <si>
    <t>77.53</t>
  </si>
  <si>
    <t>2023-07-31 01:36:16</t>
  </si>
  <si>
    <t>3710079</t>
  </si>
  <si>
    <t>通金酒店</t>
  </si>
  <si>
    <t>Sutherland Jennifer</t>
  </si>
  <si>
    <t>1536.59</t>
  </si>
  <si>
    <t>1672.02</t>
  </si>
  <si>
    <t>2023-07-31 01:57:00</t>
  </si>
  <si>
    <t>3710105</t>
  </si>
  <si>
    <t>沙特克广场酒店</t>
  </si>
  <si>
    <t>LI YUXUAN</t>
  </si>
  <si>
    <t>1100.47</t>
  </si>
  <si>
    <t>1197.47</t>
  </si>
  <si>
    <t>2023-07-31 02:12:44</t>
  </si>
  <si>
    <t>3710118</t>
  </si>
  <si>
    <t>佩拉宫酒店</t>
  </si>
  <si>
    <t>YUE HU,ZHU LIANGLIANG</t>
  </si>
  <si>
    <t>2843.26</t>
  </si>
  <si>
    <t>3093.86</t>
  </si>
  <si>
    <t>2023-07-31 02:26:11</t>
  </si>
  <si>
    <t>3710132</t>
  </si>
  <si>
    <t>KSL 温泉度假村</t>
  </si>
  <si>
    <t>SHISHAM SARAH</t>
  </si>
  <si>
    <t>259.00</t>
  </si>
  <si>
    <t>281.83</t>
  </si>
  <si>
    <t>2023-07-31 02:46:32</t>
  </si>
  <si>
    <t>3710135</t>
  </si>
  <si>
    <t>LIMVILAIRATANA SINSIT</t>
  </si>
  <si>
    <t>288.11</t>
  </si>
  <si>
    <t>2023-07-31 02:51:52</t>
  </si>
  <si>
    <t>3710137</t>
  </si>
  <si>
    <t>旅行者洞穴酒店</t>
  </si>
  <si>
    <t>WANG SHENGNAN</t>
  </si>
  <si>
    <t>880.03</t>
  </si>
  <si>
    <t>957.59</t>
  </si>
  <si>
    <t>2023-07-31 02:54:12</t>
  </si>
  <si>
    <t>3710166</t>
  </si>
  <si>
    <t>TZOB 酒店</t>
  </si>
  <si>
    <t>DONG TINGTING,YANG SHIQIN</t>
  </si>
  <si>
    <t>320.25</t>
  </si>
  <si>
    <t>348.48</t>
  </si>
  <si>
    <t>2023-07-31 03:18:33</t>
  </si>
  <si>
    <t>3710169</t>
  </si>
  <si>
    <t>皇家丽晶皇宫酒店</t>
  </si>
  <si>
    <t>de Oliveira Maria Aparecida</t>
  </si>
  <si>
    <t>284.96</t>
  </si>
  <si>
    <t>310.08</t>
  </si>
  <si>
    <t>2023-07-31 03:23:28</t>
  </si>
  <si>
    <t>巴西</t>
  </si>
  <si>
    <t>3710189</t>
  </si>
  <si>
    <t>科尔克酒店</t>
  </si>
  <si>
    <t>RODRIGUEZ-VALDEZ VICTOR M</t>
  </si>
  <si>
    <t>1238.20</t>
  </si>
  <si>
    <t>1347.33</t>
  </si>
  <si>
    <t>2023-07-31 03:48:51</t>
  </si>
  <si>
    <t>3710243</t>
  </si>
  <si>
    <t>wang CHUNLAN,zhou guichen</t>
  </si>
  <si>
    <t>497.71</t>
  </si>
  <si>
    <t>541.58</t>
  </si>
  <si>
    <t>2023-07-31 05:08:07</t>
  </si>
  <si>
    <t>3710308</t>
  </si>
  <si>
    <t>济州新罗舒泰酒店</t>
  </si>
  <si>
    <t>SIM GIBEOM</t>
  </si>
  <si>
    <t>811.10</t>
  </si>
  <si>
    <t>882.59</t>
  </si>
  <si>
    <t>2023-07-31 06:59:45</t>
  </si>
  <si>
    <t>3710417</t>
  </si>
  <si>
    <t>加登城酒店</t>
  </si>
  <si>
    <t>ZHANG NING</t>
  </si>
  <si>
    <t>2171.57</t>
  </si>
  <si>
    <t>2362.97</t>
  </si>
  <si>
    <t>2023-07-31 08:08:57</t>
  </si>
  <si>
    <t>3710418</t>
  </si>
  <si>
    <t>艾伯塔纳斯老城酒店</t>
  </si>
  <si>
    <t>CHUA CHEE ING</t>
  </si>
  <si>
    <t>683.99</t>
  </si>
  <si>
    <t>744.28</t>
  </si>
  <si>
    <t>2023-07-31 08:10:34</t>
  </si>
  <si>
    <t>3710475</t>
  </si>
  <si>
    <t>槟城市途恩酒店</t>
  </si>
  <si>
    <t>VONGHONG HATTAPORN</t>
  </si>
  <si>
    <t>180.25</t>
  </si>
  <si>
    <t>196.14</t>
  </si>
  <si>
    <t>2023-07-31 08:49:15</t>
  </si>
  <si>
    <t>3710578</t>
  </si>
  <si>
    <t>库塔卡纳酒店</t>
  </si>
  <si>
    <t>HUANG YENFU</t>
  </si>
  <si>
    <t>280.77</t>
  </si>
  <si>
    <t>305.52</t>
  </si>
  <si>
    <t>2023-07-31 09:12:40</t>
  </si>
  <si>
    <t>3710581</t>
  </si>
  <si>
    <t>吉隆坡万宜度假酒店</t>
  </si>
  <si>
    <t>SHARQAIN EBRAHIM MOHSEN MOHSEN</t>
  </si>
  <si>
    <t>399.87</t>
  </si>
  <si>
    <t>435.11</t>
  </si>
  <si>
    <t>2023-07-31 09:14:17</t>
  </si>
  <si>
    <t>3710648</t>
  </si>
  <si>
    <t>liu yong</t>
  </si>
  <si>
    <t>267.46</t>
  </si>
  <si>
    <t>2023-07-31 09:52:47</t>
  </si>
  <si>
    <t>3710694</t>
  </si>
  <si>
    <t>美塔法来度假酒店</t>
  </si>
  <si>
    <t>KARINT PONWIPA</t>
  </si>
  <si>
    <t>331.18</t>
  </si>
  <si>
    <t>360.37</t>
  </si>
  <si>
    <t>2023-07-31 10:15:07</t>
  </si>
  <si>
    <t>3710730</t>
  </si>
  <si>
    <t>HE JINGHUA</t>
  </si>
  <si>
    <t>233.33</t>
  </si>
  <si>
    <t>2023-07-31 10:27:03</t>
  </si>
  <si>
    <t>3710771</t>
  </si>
  <si>
    <t>sun chengming,wen xiaobao</t>
  </si>
  <si>
    <t>833.31</t>
  </si>
  <si>
    <t>906.76</t>
  </si>
  <si>
    <t>2023-07-31 10:43:27</t>
  </si>
  <si>
    <t>3710779</t>
  </si>
  <si>
    <t>芭堤雅南海滩可可特尔酒店</t>
  </si>
  <si>
    <t>GONG QIN,lu hongchao,XIONG YAN,lu jun,GONG PING,lu caixia</t>
  </si>
  <si>
    <t>765.70</t>
  </si>
  <si>
    <t>833.19</t>
  </si>
  <si>
    <t>2023-07-31 10:46:57</t>
  </si>
  <si>
    <t>3710813</t>
  </si>
  <si>
    <t>曼谷主套房旅馆</t>
  </si>
  <si>
    <t>BOONNARK TRITHAP</t>
  </si>
  <si>
    <t>152.93</t>
  </si>
  <si>
    <t>166.41</t>
  </si>
  <si>
    <t>2023-07-31 10:56:54</t>
  </si>
  <si>
    <t>3710942</t>
  </si>
  <si>
    <t>雅顿住宅酒店</t>
  </si>
  <si>
    <t>Li Duansong,Zhu Hongmei</t>
  </si>
  <si>
    <t>833.83</t>
  </si>
  <si>
    <t>907.32</t>
  </si>
  <si>
    <t>2023-07-31 11:36:14</t>
  </si>
  <si>
    <t>3711114</t>
  </si>
  <si>
    <t>暹罗三角酒店</t>
  </si>
  <si>
    <t>RUNGROD SUPATTRA</t>
  </si>
  <si>
    <t>600.93</t>
  </si>
  <si>
    <t>653.90</t>
  </si>
  <si>
    <t>2023-07-31 12:11:16</t>
  </si>
  <si>
    <t>3711218</t>
  </si>
  <si>
    <t>WANG FUYANG</t>
  </si>
  <si>
    <t>269.63</t>
  </si>
  <si>
    <t>293.40</t>
  </si>
  <si>
    <t>2023-07-31 12:07:25</t>
  </si>
  <si>
    <t>3711222</t>
  </si>
  <si>
    <t>鲜屋酒店</t>
  </si>
  <si>
    <t>Lu Yi,Li Zhimin</t>
  </si>
  <si>
    <t>371.76</t>
  </si>
  <si>
    <t>404.53</t>
  </si>
  <si>
    <t>2023-07-31 12:08:26</t>
  </si>
  <si>
    <t>3711228</t>
  </si>
  <si>
    <t>尼亚加拉乡间套房酒店</t>
  </si>
  <si>
    <t>boumiza samir,boumiza samir</t>
  </si>
  <si>
    <t>437.88</t>
  </si>
  <si>
    <t>476.47</t>
  </si>
  <si>
    <t>2023-07-31 12:13:02</t>
  </si>
  <si>
    <t>3711277</t>
  </si>
  <si>
    <t>阿斯皮拉素坤逸酒店</t>
  </si>
  <si>
    <t>LU MING</t>
  </si>
  <si>
    <t>333.45</t>
  </si>
  <si>
    <t>362.84</t>
  </si>
  <si>
    <t>2023-07-31 12:26:49</t>
  </si>
  <si>
    <t>3711278</t>
  </si>
  <si>
    <t>英列特大厦套房酒店</t>
  </si>
  <si>
    <t>Haller Geoffrey</t>
  </si>
  <si>
    <t>1050.21</t>
  </si>
  <si>
    <t>1142.78</t>
  </si>
  <si>
    <t>2023-07-31 12:35:28</t>
  </si>
  <si>
    <t>3711287</t>
  </si>
  <si>
    <t>拉亚苏拉翁曼谷酒店</t>
  </si>
  <si>
    <t>DONG JIAN</t>
  </si>
  <si>
    <t>343.83</t>
  </si>
  <si>
    <t>374.14</t>
  </si>
  <si>
    <t>2023-07-31 12:39:04</t>
  </si>
  <si>
    <t>3711291</t>
  </si>
  <si>
    <t>国王的交响乐团酒店与Spa</t>
  </si>
  <si>
    <t>LYU XIN</t>
  </si>
  <si>
    <t>490.47</t>
  </si>
  <si>
    <t>533.70</t>
  </si>
  <si>
    <t>2023-07-31 12:30:39</t>
  </si>
  <si>
    <t>3711296</t>
  </si>
  <si>
    <t>AMIL TAWASIL</t>
  </si>
  <si>
    <t>245.73</t>
  </si>
  <si>
    <t>267.39</t>
  </si>
  <si>
    <t>2023-07-31 12:33:12</t>
  </si>
  <si>
    <t>3711297</t>
  </si>
  <si>
    <t>圣马丁套房酒店</t>
  </si>
  <si>
    <t>Mohamed Mufeed Meeran Mohideen</t>
  </si>
  <si>
    <t>1124.75</t>
  </si>
  <si>
    <t>1223.89</t>
  </si>
  <si>
    <t>2023-07-31 12:43:10</t>
  </si>
  <si>
    <t>3711311</t>
  </si>
  <si>
    <t>帕萨迪纳何维酒店</t>
  </si>
  <si>
    <t>CHEN NINGXIN</t>
  </si>
  <si>
    <t>762.47</t>
  </si>
  <si>
    <t>829.67</t>
  </si>
  <si>
    <t>2023-07-31 12:40:54</t>
  </si>
  <si>
    <t>3711347</t>
  </si>
  <si>
    <t>HU LIN</t>
  </si>
  <si>
    <t>160.21</t>
  </si>
  <si>
    <t>174.33</t>
  </si>
  <si>
    <t>2023-07-31 13:00:09</t>
  </si>
  <si>
    <t>3711500</t>
  </si>
  <si>
    <t>XIA YANG</t>
  </si>
  <si>
    <t>2023-07-31 13:02:16</t>
  </si>
  <si>
    <t>3711512</t>
  </si>
  <si>
    <t>我的阁楼公寓式酒店</t>
  </si>
  <si>
    <t>WANNAPHET PHATCHARAPORN</t>
  </si>
  <si>
    <t>157.69</t>
  </si>
  <si>
    <t>171.59</t>
  </si>
  <si>
    <t>2023-07-31 13:06:41</t>
  </si>
  <si>
    <t>3711566</t>
  </si>
  <si>
    <t>萨迪德公寓式酒店</t>
  </si>
  <si>
    <t>SUPITTAYAPORNPONG KITIBHUMI</t>
  </si>
  <si>
    <t>123.70</t>
  </si>
  <si>
    <t>134.60</t>
  </si>
  <si>
    <t>2023-07-31 13:47:23</t>
  </si>
  <si>
    <t>3711570</t>
  </si>
  <si>
    <t>贝伊公寓酒店</t>
  </si>
  <si>
    <t>KWOK MING HEI,NG KA LEE</t>
  </si>
  <si>
    <t>496.36</t>
  </si>
  <si>
    <t>540.11</t>
  </si>
  <si>
    <t>2023-07-31 13:45:57</t>
  </si>
  <si>
    <t>3711773</t>
  </si>
  <si>
    <t>西方拉玛尔酒店</t>
  </si>
  <si>
    <t>WANG GENSHENG</t>
  </si>
  <si>
    <t>740.83</t>
  </si>
  <si>
    <t>806.13</t>
  </si>
  <si>
    <t>2023-07-31 14:12:49</t>
  </si>
  <si>
    <t>沙特阿拉伯</t>
  </si>
  <si>
    <t>3711787</t>
  </si>
  <si>
    <t>梅加本城市酒店</t>
  </si>
  <si>
    <t>CHO YONGHWA</t>
  </si>
  <si>
    <t>2023-07-31 14:20:32</t>
  </si>
  <si>
    <t>3711822</t>
  </si>
  <si>
    <t>洛桑宫殿酒店</t>
  </si>
  <si>
    <t>Chen Ying,GAO FONGUN</t>
  </si>
  <si>
    <t>2565.24</t>
  </si>
  <si>
    <t>2791.34</t>
  </si>
  <si>
    <t>2023-07-31 14:32:32</t>
  </si>
  <si>
    <t>瑞士</t>
  </si>
  <si>
    <t>3711848</t>
  </si>
  <si>
    <t>奇塔恩别墅酒店</t>
  </si>
  <si>
    <t>HADDAD CHARBEL</t>
  </si>
  <si>
    <t>90.83</t>
  </si>
  <si>
    <t>98.84</t>
  </si>
  <si>
    <t>2023-07-31 14:39:39</t>
  </si>
  <si>
    <t>3711853</t>
  </si>
  <si>
    <t>珀斯标准酒店</t>
  </si>
  <si>
    <t>CHAULAGAI KRITI</t>
  </si>
  <si>
    <t>687.94</t>
  </si>
  <si>
    <t>748.57</t>
  </si>
  <si>
    <t>2023-07-31 14:43:06</t>
  </si>
  <si>
    <t>3712074</t>
  </si>
  <si>
    <t>穆克达维酒店</t>
  </si>
  <si>
    <t>ANONGNUCH SUTARINEE</t>
  </si>
  <si>
    <t>167.62</t>
  </si>
  <si>
    <t>182.39</t>
  </si>
  <si>
    <t>2023-07-31 15:17:36</t>
  </si>
  <si>
    <t>3712121</t>
  </si>
  <si>
    <t>DONG GUANYU,LI YONG</t>
  </si>
  <si>
    <t>152.51</t>
  </si>
  <si>
    <t>165.95</t>
  </si>
  <si>
    <t>2023-07-31 15:45:09</t>
  </si>
  <si>
    <t>3712151</t>
  </si>
  <si>
    <t>丹那阿邦至爱酒店 - 赛德恩格</t>
  </si>
  <si>
    <t>Alanazi Abdullah</t>
  </si>
  <si>
    <t>135.86</t>
  </si>
  <si>
    <t>147.83</t>
  </si>
  <si>
    <t>2023-07-31 16:04:19</t>
  </si>
  <si>
    <t>3712162</t>
  </si>
  <si>
    <t>曼谷千禧希尔顿酒店</t>
  </si>
  <si>
    <t>He wansheng</t>
  </si>
  <si>
    <t>1357.45</t>
  </si>
  <si>
    <t>1477.09</t>
  </si>
  <si>
    <t>2023-07-31 15:48:52</t>
  </si>
  <si>
    <t>3712350</t>
  </si>
  <si>
    <t>梅费尔大酒店</t>
  </si>
  <si>
    <t>Cross David</t>
  </si>
  <si>
    <t>275.31</t>
  </si>
  <si>
    <t>299.58</t>
  </si>
  <si>
    <t>2023-07-31 16:06:52</t>
  </si>
  <si>
    <t>3712468</t>
  </si>
  <si>
    <t>普鲁姆素克公寓</t>
  </si>
  <si>
    <t>KITIPALANUN RAMITHA</t>
  </si>
  <si>
    <t>144.00</t>
  </si>
  <si>
    <t>156.69</t>
  </si>
  <si>
    <t>2023-07-31 17:05:54</t>
  </si>
  <si>
    <t>3712639</t>
  </si>
  <si>
    <t>GIM SEOYEONG</t>
  </si>
  <si>
    <t>770.35</t>
  </si>
  <si>
    <t>2023-07-31 17:02:35</t>
  </si>
  <si>
    <t>3712643</t>
  </si>
  <si>
    <t>蒙塔娜酒店及公寓</t>
  </si>
  <si>
    <t>WANG LILING</t>
  </si>
  <si>
    <t>315.57</t>
  </si>
  <si>
    <t>343.38</t>
  </si>
  <si>
    <t>2023-07-31 17:04:03</t>
  </si>
  <si>
    <t>3712644</t>
  </si>
  <si>
    <t>伦敦中央公园酒店</t>
  </si>
  <si>
    <t>ROGERSON KITTIKAN</t>
  </si>
  <si>
    <t>662.72</t>
  </si>
  <si>
    <t>721.13</t>
  </si>
  <si>
    <t>2023-07-31 17:07:15</t>
  </si>
  <si>
    <t>3712659</t>
  </si>
  <si>
    <t>素坤逸路 107 路提欧里酒店</t>
  </si>
  <si>
    <t>JAY PIYADA</t>
  </si>
  <si>
    <t>128.16</t>
  </si>
  <si>
    <t>139.46</t>
  </si>
  <si>
    <t>2023-07-31 17:11:00</t>
  </si>
  <si>
    <t>3712660</t>
  </si>
  <si>
    <t>思考行政套房酒店</t>
  </si>
  <si>
    <t>POOCHAN PARAWEE</t>
  </si>
  <si>
    <t>294.36</t>
  </si>
  <si>
    <t>320.31</t>
  </si>
  <si>
    <t>2023-07-31 17:13:06</t>
  </si>
  <si>
    <t>3712730</t>
  </si>
  <si>
    <t>巴黎戴高乐机场地理酒店</t>
  </si>
  <si>
    <t>TSHITENG MASHANT</t>
  </si>
  <si>
    <t>379.24</t>
  </si>
  <si>
    <t>412.67</t>
  </si>
  <si>
    <t>2023-07-31 17:33:00</t>
  </si>
  <si>
    <t>3712750</t>
  </si>
  <si>
    <t>曼谷彩虹云宵酒店</t>
  </si>
  <si>
    <t>QIU YILA</t>
  </si>
  <si>
    <t>479.62</t>
  </si>
  <si>
    <t>521.89</t>
  </si>
  <si>
    <t>2023-07-31 17:41:47</t>
  </si>
  <si>
    <t>3712967</t>
  </si>
  <si>
    <t>KASEMPRIYAKON PUSITA</t>
  </si>
  <si>
    <t>214.18</t>
  </si>
  <si>
    <t>233.06</t>
  </si>
  <si>
    <t>2023-07-31 18:07:17</t>
  </si>
  <si>
    <t>3713048</t>
  </si>
  <si>
    <t>ESHEIME EMYLIA</t>
  </si>
  <si>
    <t>313.08</t>
  </si>
  <si>
    <t>340.67</t>
  </si>
  <si>
    <t>2023-07-31 18:32:52</t>
  </si>
  <si>
    <t>3713068</t>
  </si>
  <si>
    <t>RATTANAWONGCHAN SIRIRAT</t>
  </si>
  <si>
    <t>2023-07-31 18:38:44</t>
  </si>
  <si>
    <t>3713094</t>
  </si>
  <si>
    <t>克里斯塔詹姆森酒店</t>
  </si>
  <si>
    <t>PAPAIOANNOU MARIA</t>
  </si>
  <si>
    <t>887.85</t>
  </si>
  <si>
    <t>966.10</t>
  </si>
  <si>
    <t>2023-07-31 18:47:47</t>
  </si>
  <si>
    <t>津巴布韦</t>
  </si>
  <si>
    <t>3713095</t>
  </si>
  <si>
    <t>阿布扎比门诺富特酒店</t>
  </si>
  <si>
    <t>ALHAQBANI MOHAMMED</t>
  </si>
  <si>
    <t>471.06</t>
  </si>
  <si>
    <t>512.58</t>
  </si>
  <si>
    <t>2023-07-31 18:48:05</t>
  </si>
  <si>
    <t>3713127</t>
  </si>
  <si>
    <t>吉隆坡水晶皇冠酒店</t>
  </si>
  <si>
    <t>WAN UJI DATO WAN ATAN</t>
  </si>
  <si>
    <t>199.57</t>
  </si>
  <si>
    <t>217.16</t>
  </si>
  <si>
    <t>2023-07-31 18:56:50</t>
  </si>
  <si>
    <t>3713128</t>
  </si>
  <si>
    <t>吉隆坡瑞格尔帕克酒店</t>
  </si>
  <si>
    <t>SHARUDIN SHARUS SHAVEK</t>
  </si>
  <si>
    <t>177.43</t>
  </si>
  <si>
    <t>193.07</t>
  </si>
  <si>
    <t>2023-07-31 18:57:00</t>
  </si>
  <si>
    <t>3713402</t>
  </si>
  <si>
    <t>华阳公寓酒店</t>
  </si>
  <si>
    <t>WONGTHAWEESUB NICHAKORN</t>
  </si>
  <si>
    <t>98.39</t>
  </si>
  <si>
    <t>107.06</t>
  </si>
  <si>
    <t>2023-07-31 19:05:45</t>
  </si>
  <si>
    <t>3713418</t>
  </si>
  <si>
    <t>槟城彩虹天堂海滩度假村酒店</t>
  </si>
  <si>
    <t>NUR SHAFINAZ</t>
  </si>
  <si>
    <t>225.75</t>
  </si>
  <si>
    <t>245.65</t>
  </si>
  <si>
    <t>2023-07-31 19:12:30</t>
  </si>
  <si>
    <t>3713428</t>
  </si>
  <si>
    <t>纳文大厦 2</t>
  </si>
  <si>
    <t>CHANDAROT HATTHAYA</t>
  </si>
  <si>
    <t>313.25</t>
  </si>
  <si>
    <t>340.86</t>
  </si>
  <si>
    <t>2023-07-31 19:14:26</t>
  </si>
  <si>
    <t>3713441</t>
  </si>
  <si>
    <t>和乐酒店</t>
  </si>
  <si>
    <t>Che bongsu Ayunira</t>
  </si>
  <si>
    <t>123.14</t>
  </si>
  <si>
    <t>133.99</t>
  </si>
  <si>
    <t>2023-07-31 19:19:33</t>
  </si>
  <si>
    <t>3713449</t>
  </si>
  <si>
    <t>BINTI AWANG AZIZAH</t>
  </si>
  <si>
    <t>2023-07-31 19:24:26</t>
  </si>
  <si>
    <t>3713510</t>
  </si>
  <si>
    <t>怡保 T 酒店</t>
  </si>
  <si>
    <t>ZAILEE NABILA</t>
  </si>
  <si>
    <t>81.84</t>
  </si>
  <si>
    <t>89.05</t>
  </si>
  <si>
    <t>2023-07-31 19:44:01</t>
  </si>
  <si>
    <t>3713540</t>
  </si>
  <si>
    <t>市民套房酒店</t>
  </si>
  <si>
    <t>HERNANDEZ LORENZO</t>
  </si>
  <si>
    <t>399.24</t>
  </si>
  <si>
    <t>434.43</t>
  </si>
  <si>
    <t>2023-07-31 19:55:50</t>
  </si>
  <si>
    <t>乌拉圭</t>
  </si>
  <si>
    <t>3713808</t>
  </si>
  <si>
    <t>机场西舒适酒店</t>
  </si>
  <si>
    <t>BELKACEMI OUSSAMA,MALLEK MOHAMED CHERIF</t>
  </si>
  <si>
    <t>947.72</t>
  </si>
  <si>
    <t>1031.25</t>
  </si>
  <si>
    <t>2023-07-31 20:23:09</t>
  </si>
  <si>
    <t>3713898</t>
  </si>
  <si>
    <t>合艾里瓦讷酒店</t>
  </si>
  <si>
    <t>HAYEECHEWAE MUHAMMADFAOZAN</t>
  </si>
  <si>
    <t>147.60</t>
  </si>
  <si>
    <t>160.61</t>
  </si>
  <si>
    <t>2023-07-31 20:52:22</t>
  </si>
  <si>
    <t>3713916</t>
  </si>
  <si>
    <t>纽约硬石酒店</t>
  </si>
  <si>
    <t>FANG XUDONG,CHEN LINGYAN</t>
  </si>
  <si>
    <t>4325.81</t>
  </si>
  <si>
    <t>4707.08</t>
  </si>
  <si>
    <t>2023-07-31 20:58:51</t>
  </si>
  <si>
    <t>3713985</t>
  </si>
  <si>
    <t>SUNTIRAT PEERAYUT</t>
  </si>
  <si>
    <t>146.46</t>
  </si>
  <si>
    <t>2023-07-31 21:01:04</t>
  </si>
  <si>
    <t>3714019</t>
  </si>
  <si>
    <t>S Ajitpal</t>
  </si>
  <si>
    <t>353.46</t>
  </si>
  <si>
    <t>384.61</t>
  </si>
  <si>
    <t>2023-07-31 21:11:59</t>
  </si>
  <si>
    <t>3714052</t>
  </si>
  <si>
    <t>奥德萨拉昆塔旅馆</t>
  </si>
  <si>
    <t>FUENTES ORLANDO</t>
  </si>
  <si>
    <t>420.50</t>
  </si>
  <si>
    <t>457.56</t>
  </si>
  <si>
    <t>2023-07-31 21:21:07</t>
  </si>
  <si>
    <t>3714054</t>
  </si>
  <si>
    <t>槟城国际会展中心阿玛瑞酒店</t>
  </si>
  <si>
    <t>xie xiewenting</t>
  </si>
  <si>
    <t>532.62</t>
  </si>
  <si>
    <t>579.56</t>
  </si>
  <si>
    <t>2023-07-31 21:21:57</t>
  </si>
  <si>
    <t>3714099</t>
  </si>
  <si>
    <t>素坤逸15巷酒店</t>
  </si>
  <si>
    <t>PICHASIRASIT JIRAMATE,THONGKONG JIRAPA</t>
  </si>
  <si>
    <t>529.62</t>
  </si>
  <si>
    <t>576.30</t>
  </si>
  <si>
    <t>2023-07-31 21:47:20</t>
  </si>
  <si>
    <t>3714106</t>
  </si>
  <si>
    <t>普吉岛SIS卡塔度假村</t>
  </si>
  <si>
    <t>LIN WEILING,ZHONG HUIQIONG,CHEN ZHENGHENG,Lin Weiling</t>
  </si>
  <si>
    <t>2159.25</t>
  </si>
  <si>
    <t>2349.56</t>
  </si>
  <si>
    <t>2023-07-31 21:38:18</t>
  </si>
  <si>
    <t>3714228</t>
  </si>
  <si>
    <t>欧胜娜酒店</t>
  </si>
  <si>
    <t>NASRUN NAZIRAH</t>
  </si>
  <si>
    <t>196.31</t>
  </si>
  <si>
    <t>213.61</t>
  </si>
  <si>
    <t>2023-07-31 22:16:25</t>
  </si>
  <si>
    <t>3714275</t>
  </si>
  <si>
    <t>宏伟城市度假酒店</t>
  </si>
  <si>
    <t>DCRUZ WILFRED</t>
  </si>
  <si>
    <t>315.47</t>
  </si>
  <si>
    <t>343.28</t>
  </si>
  <si>
    <t>2023-07-31 22:26:12</t>
  </si>
  <si>
    <t>3714283</t>
  </si>
  <si>
    <t>布拉诺大酒店</t>
  </si>
  <si>
    <t>Eleuteri Pietro</t>
  </si>
  <si>
    <t>602.21</t>
  </si>
  <si>
    <t>655.29</t>
  </si>
  <si>
    <t>2023-07-31 22:28:35</t>
  </si>
  <si>
    <t>3714302</t>
  </si>
  <si>
    <t>金斯盖特运河酒店</t>
  </si>
  <si>
    <t>SHARIFI ABDUL HAMID</t>
  </si>
  <si>
    <t>232.95</t>
  </si>
  <si>
    <t>253.48</t>
  </si>
  <si>
    <t>2023-07-31 22:34:57</t>
  </si>
  <si>
    <t>3714311</t>
  </si>
  <si>
    <t>法兰克福中心弗莱明斯酒店（原法兰克福弗莱明快捷城际酒店）</t>
  </si>
  <si>
    <t>DONG YANPENG</t>
  </si>
  <si>
    <t>588.09</t>
  </si>
  <si>
    <t>639.92</t>
  </si>
  <si>
    <t>2023-07-31 22:41:15</t>
  </si>
  <si>
    <t>3714377</t>
  </si>
  <si>
    <t>罗克兰-波士顿舒适酒店</t>
  </si>
  <si>
    <t>MIASOEDENKOV IVAN</t>
  </si>
  <si>
    <t>994.73</t>
  </si>
  <si>
    <t>1082.41</t>
  </si>
  <si>
    <t>2023-07-31 22:57:17</t>
  </si>
  <si>
    <t>3714387</t>
  </si>
  <si>
    <t>SK家庭酒店1</t>
  </si>
  <si>
    <t>TAYNGAM CHANISARA</t>
  </si>
  <si>
    <t>71.11</t>
  </si>
  <si>
    <t>77.38</t>
  </si>
  <si>
    <t>2023-07-31 23:09:59</t>
  </si>
  <si>
    <t>3714389</t>
  </si>
  <si>
    <t>因特尔</t>
  </si>
  <si>
    <t>SAMBO DONALD</t>
  </si>
  <si>
    <t>635.45</t>
  </si>
  <si>
    <t>691.46</t>
  </si>
  <si>
    <t>2023-07-31 23:01:18</t>
  </si>
  <si>
    <t>荷兰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</si>
</sst>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45136</v>
      </c>
      <c r="G2" s="6">
        <v>45139</v>
      </c>
      <c r="H2" s="4">
        <v>3</v>
      </c>
      <c r="I2" s="4">
        <v>3</v>
      </c>
      <c r="J2" s="4">
        <v>9</v>
      </c>
      <c r="K2" s="4" t="s">
        <v>30</v>
      </c>
      <c r="L2" s="4">
        <v>17046</v>
      </c>
      <c r="M2" s="4">
        <v>17046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45037</v>
      </c>
      <c r="S2" s="6">
        <v>45142</v>
      </c>
      <c r="T2" s="4" t="s">
        <v>34</v>
      </c>
      <c r="U2" s="4">
        <v>17046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45134</v>
      </c>
      <c r="G3" s="6">
        <v>45139</v>
      </c>
      <c r="H3" s="4">
        <v>1</v>
      </c>
      <c r="I3" s="4">
        <v>5</v>
      </c>
      <c r="J3" s="4">
        <v>5</v>
      </c>
      <c r="K3" s="4" t="s">
        <v>30</v>
      </c>
      <c r="L3" s="4">
        <v>2334</v>
      </c>
      <c r="M3" s="4">
        <v>2334</v>
      </c>
      <c r="N3" s="4" t="s">
        <v>40</v>
      </c>
      <c r="O3" s="4" t="s">
        <v>32</v>
      </c>
      <c r="P3" s="4" t="s">
        <v>33</v>
      </c>
      <c r="Q3" s="4">
        <v>0</v>
      </c>
      <c r="R3" s="7">
        <v>45050</v>
      </c>
      <c r="S3" s="6">
        <v>45142</v>
      </c>
      <c r="T3" s="4" t="s">
        <v>34</v>
      </c>
      <c r="U3" s="4">
        <v>2334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45137</v>
      </c>
      <c r="G4" s="6">
        <v>45139</v>
      </c>
      <c r="H4" s="4">
        <v>1</v>
      </c>
      <c r="I4" s="4">
        <v>2</v>
      </c>
      <c r="J4" s="4">
        <v>2</v>
      </c>
      <c r="K4" s="4" t="s">
        <v>30</v>
      </c>
      <c r="L4" s="4">
        <v>1220</v>
      </c>
      <c r="M4" s="4">
        <v>1220</v>
      </c>
      <c r="N4" s="4" t="s">
        <v>46</v>
      </c>
      <c r="O4" s="4" t="s">
        <v>32</v>
      </c>
      <c r="P4" s="4" t="s">
        <v>33</v>
      </c>
      <c r="Q4" s="4">
        <v>0</v>
      </c>
      <c r="R4" s="7">
        <v>45067</v>
      </c>
      <c r="S4" s="6">
        <v>45142</v>
      </c>
      <c r="T4" s="4" t="s">
        <v>34</v>
      </c>
      <c r="U4" s="4">
        <v>1220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45136</v>
      </c>
      <c r="G5" s="6">
        <v>45139</v>
      </c>
      <c r="H5" s="4">
        <v>1</v>
      </c>
      <c r="I5" s="4">
        <v>3</v>
      </c>
      <c r="J5" s="4">
        <v>3</v>
      </c>
      <c r="K5" s="4" t="s">
        <v>30</v>
      </c>
      <c r="L5" s="4">
        <v>2091</v>
      </c>
      <c r="M5" s="4">
        <v>2091</v>
      </c>
      <c r="N5" s="4" t="s">
        <v>52</v>
      </c>
      <c r="O5" s="4" t="s">
        <v>32</v>
      </c>
      <c r="P5" s="4" t="s">
        <v>33</v>
      </c>
      <c r="Q5" s="4">
        <v>0</v>
      </c>
      <c r="R5" s="7">
        <v>45069</v>
      </c>
      <c r="S5" s="6">
        <v>45142</v>
      </c>
      <c r="T5" s="4" t="s">
        <v>34</v>
      </c>
      <c r="U5" s="4">
        <v>2091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45131</v>
      </c>
      <c r="G6" s="6">
        <v>45139</v>
      </c>
      <c r="H6" s="4">
        <v>1</v>
      </c>
      <c r="I6" s="4">
        <v>8</v>
      </c>
      <c r="J6" s="4">
        <v>8</v>
      </c>
      <c r="K6" s="4" t="s">
        <v>30</v>
      </c>
      <c r="L6" s="4">
        <v>6512</v>
      </c>
      <c r="M6" s="4">
        <v>6512</v>
      </c>
      <c r="N6" s="4" t="s">
        <v>57</v>
      </c>
      <c r="O6" s="4" t="s">
        <v>32</v>
      </c>
      <c r="P6" s="4" t="s">
        <v>33</v>
      </c>
      <c r="Q6" s="4">
        <v>0</v>
      </c>
      <c r="R6" s="7">
        <v>45072</v>
      </c>
      <c r="S6" s="6">
        <v>45142</v>
      </c>
      <c r="T6" s="4" t="s">
        <v>34</v>
      </c>
      <c r="U6" s="4">
        <v>6512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45138</v>
      </c>
      <c r="G7" s="6">
        <v>45139</v>
      </c>
      <c r="H7" s="4">
        <v>1</v>
      </c>
      <c r="I7" s="4">
        <v>1</v>
      </c>
      <c r="J7" s="4">
        <v>1</v>
      </c>
      <c r="K7" s="4" t="s">
        <v>30</v>
      </c>
      <c r="L7" s="4">
        <v>427</v>
      </c>
      <c r="M7" s="4">
        <v>427</v>
      </c>
      <c r="N7" s="4" t="s">
        <v>63</v>
      </c>
      <c r="O7" s="4" t="s">
        <v>32</v>
      </c>
      <c r="P7" s="4" t="s">
        <v>33</v>
      </c>
      <c r="Q7" s="4">
        <v>0</v>
      </c>
      <c r="R7" s="7">
        <v>45073</v>
      </c>
      <c r="S7" s="6">
        <v>45142</v>
      </c>
      <c r="T7" s="4" t="s">
        <v>34</v>
      </c>
      <c r="U7" s="4">
        <v>427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61</v>
      </c>
      <c r="E8" s="4" t="s">
        <v>66</v>
      </c>
      <c r="F8" s="6">
        <v>45138</v>
      </c>
      <c r="G8" s="6">
        <v>45139</v>
      </c>
      <c r="H8" s="4">
        <v>1</v>
      </c>
      <c r="I8" s="4">
        <v>1</v>
      </c>
      <c r="J8" s="4">
        <v>1</v>
      </c>
      <c r="K8" s="4" t="s">
        <v>30</v>
      </c>
      <c r="L8" s="4">
        <v>427</v>
      </c>
      <c r="M8" s="4">
        <v>427</v>
      </c>
      <c r="N8" s="4" t="s">
        <v>67</v>
      </c>
      <c r="O8" s="4" t="s">
        <v>32</v>
      </c>
      <c r="P8" s="4" t="s">
        <v>33</v>
      </c>
      <c r="Q8" s="4">
        <v>0</v>
      </c>
      <c r="R8" s="7">
        <v>45073</v>
      </c>
      <c r="S8" s="6">
        <v>45142</v>
      </c>
      <c r="T8" s="4" t="s">
        <v>34</v>
      </c>
      <c r="U8" s="4">
        <v>427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43</v>
      </c>
      <c r="B9" s="4" t="s">
        <v>26</v>
      </c>
      <c r="C9" s="4" t="s">
        <v>69</v>
      </c>
      <c r="D9" s="4" t="s">
        <v>44</v>
      </c>
      <c r="E9" s="4" t="s">
        <v>45</v>
      </c>
      <c r="F9" s="6">
        <v>45137</v>
      </c>
      <c r="G9" s="6">
        <v>45139</v>
      </c>
      <c r="H9" s="4">
        <v>1</v>
      </c>
      <c r="I9" s="4">
        <v>2</v>
      </c>
      <c r="J9" s="4">
        <v>2</v>
      </c>
      <c r="K9" s="4" t="s">
        <v>30</v>
      </c>
      <c r="L9" s="4">
        <v>-1220</v>
      </c>
      <c r="M9" s="4">
        <v>-1220</v>
      </c>
      <c r="N9" s="4" t="s">
        <v>46</v>
      </c>
      <c r="O9" s="4" t="s">
        <v>32</v>
      </c>
      <c r="P9" s="4" t="s">
        <v>33</v>
      </c>
      <c r="Q9" s="4">
        <v>0</v>
      </c>
      <c r="R9" s="7">
        <v>45067</v>
      </c>
      <c r="S9" s="6">
        <v>45142</v>
      </c>
      <c r="T9" s="4" t="s">
        <v>34</v>
      </c>
      <c r="U9" s="4">
        <v>-1220</v>
      </c>
      <c r="V9" s="4">
        <v>0</v>
      </c>
      <c r="W9" s="4">
        <v>0</v>
      </c>
      <c r="X9" s="4" t="s">
        <v>47</v>
      </c>
      <c r="Y9" s="4" t="s">
        <v>48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45136</v>
      </c>
      <c r="G10" s="6">
        <v>45139</v>
      </c>
      <c r="H10" s="4">
        <v>2</v>
      </c>
      <c r="I10" s="4">
        <v>3</v>
      </c>
      <c r="J10" s="4">
        <v>6</v>
      </c>
      <c r="K10" s="4" t="s">
        <v>30</v>
      </c>
      <c r="L10" s="4">
        <v>8256</v>
      </c>
      <c r="M10" s="4">
        <v>8256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45084</v>
      </c>
      <c r="S10" s="6">
        <v>45142</v>
      </c>
      <c r="T10" s="4" t="s">
        <v>34</v>
      </c>
      <c r="U10" s="4">
        <v>8256</v>
      </c>
      <c r="V10" s="4">
        <v>0</v>
      </c>
      <c r="W10" s="4">
        <v>0</v>
      </c>
      <c r="X10" s="4" t="s">
        <v>74</v>
      </c>
      <c r="Y10" s="4" t="s">
        <v>48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45136</v>
      </c>
      <c r="G11" s="6">
        <v>45139</v>
      </c>
      <c r="H11" s="4">
        <v>1</v>
      </c>
      <c r="I11" s="4">
        <v>3</v>
      </c>
      <c r="J11" s="4">
        <v>3</v>
      </c>
      <c r="K11" s="4" t="s">
        <v>30</v>
      </c>
      <c r="L11" s="4">
        <v>699</v>
      </c>
      <c r="M11" s="4">
        <v>699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45084</v>
      </c>
      <c r="S11" s="6">
        <v>45142</v>
      </c>
      <c r="T11" s="4" t="s">
        <v>34</v>
      </c>
      <c r="U11" s="4">
        <v>699</v>
      </c>
      <c r="V11" s="4">
        <v>0</v>
      </c>
      <c r="W11" s="4">
        <v>0</v>
      </c>
      <c r="X11" s="4" t="s">
        <v>79</v>
      </c>
      <c r="Y11" s="4" t="s">
        <v>48</v>
      </c>
    </row>
    <row r="12" s="4" customFormat="1" spans="1:25">
      <c r="A12" s="4" t="s">
        <v>49</v>
      </c>
      <c r="B12" s="4" t="s">
        <v>26</v>
      </c>
      <c r="C12" s="4" t="s">
        <v>69</v>
      </c>
      <c r="D12" s="4" t="s">
        <v>50</v>
      </c>
      <c r="E12" s="4" t="s">
        <v>51</v>
      </c>
      <c r="F12" s="6">
        <v>45136</v>
      </c>
      <c r="G12" s="6">
        <v>45139</v>
      </c>
      <c r="H12" s="4">
        <v>1</v>
      </c>
      <c r="I12" s="4">
        <v>3</v>
      </c>
      <c r="J12" s="4">
        <v>3</v>
      </c>
      <c r="K12" s="4" t="s">
        <v>30</v>
      </c>
      <c r="L12" s="4">
        <v>-2091</v>
      </c>
      <c r="M12" s="4">
        <v>-2091</v>
      </c>
      <c r="N12" s="4" t="s">
        <v>52</v>
      </c>
      <c r="O12" s="4" t="s">
        <v>32</v>
      </c>
      <c r="P12" s="4" t="s">
        <v>33</v>
      </c>
      <c r="Q12" s="4">
        <v>0</v>
      </c>
      <c r="R12" s="7">
        <v>45069</v>
      </c>
      <c r="S12" s="6">
        <v>45142</v>
      </c>
      <c r="T12" s="4" t="s">
        <v>34</v>
      </c>
      <c r="U12" s="4">
        <v>-2091</v>
      </c>
      <c r="V12" s="4">
        <v>0</v>
      </c>
      <c r="W12" s="4">
        <v>0</v>
      </c>
      <c r="X12" s="4" t="s">
        <v>53</v>
      </c>
      <c r="Y12" s="4" t="s">
        <v>48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45135</v>
      </c>
      <c r="G13" s="6">
        <v>45139</v>
      </c>
      <c r="H13" s="4">
        <v>1</v>
      </c>
      <c r="I13" s="4">
        <v>4</v>
      </c>
      <c r="J13" s="4">
        <v>4</v>
      </c>
      <c r="K13" s="4" t="s">
        <v>30</v>
      </c>
      <c r="L13" s="4">
        <v>1636</v>
      </c>
      <c r="M13" s="4">
        <v>1636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45084</v>
      </c>
      <c r="S13" s="6">
        <v>45142</v>
      </c>
      <c r="T13" s="4" t="s">
        <v>34</v>
      </c>
      <c r="U13" s="4">
        <v>1636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45131</v>
      </c>
      <c r="G14" s="6">
        <v>45139</v>
      </c>
      <c r="H14" s="4">
        <v>1</v>
      </c>
      <c r="I14" s="4">
        <v>8</v>
      </c>
      <c r="J14" s="4">
        <v>8</v>
      </c>
      <c r="K14" s="4" t="s">
        <v>30</v>
      </c>
      <c r="L14" s="4">
        <v>6832</v>
      </c>
      <c r="M14" s="4">
        <v>6832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45087.0000115741</v>
      </c>
      <c r="S14" s="6">
        <v>45142</v>
      </c>
      <c r="T14" s="4" t="s">
        <v>34</v>
      </c>
      <c r="U14" s="4">
        <v>6832</v>
      </c>
      <c r="V14" s="4">
        <v>0</v>
      </c>
      <c r="W14" s="4">
        <v>0</v>
      </c>
      <c r="X14" s="4" t="s">
        <v>90</v>
      </c>
      <c r="Y14" s="4" t="s">
        <v>48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87</v>
      </c>
      <c r="E15" s="4" t="s">
        <v>92</v>
      </c>
      <c r="F15" s="6">
        <v>45131</v>
      </c>
      <c r="G15" s="6">
        <v>45139</v>
      </c>
      <c r="H15" s="4">
        <v>1</v>
      </c>
      <c r="I15" s="4">
        <v>8</v>
      </c>
      <c r="J15" s="4">
        <v>8</v>
      </c>
      <c r="K15" s="4" t="s">
        <v>30</v>
      </c>
      <c r="L15" s="4">
        <v>6312</v>
      </c>
      <c r="M15" s="4">
        <v>6312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45088.0000115741</v>
      </c>
      <c r="S15" s="6">
        <v>45142</v>
      </c>
      <c r="T15" s="4" t="s">
        <v>34</v>
      </c>
      <c r="U15" s="4">
        <v>6312</v>
      </c>
      <c r="V15" s="4">
        <v>0</v>
      </c>
      <c r="W15" s="4">
        <v>0</v>
      </c>
      <c r="X15" s="4" t="s">
        <v>94</v>
      </c>
      <c r="Y15" s="4" t="s">
        <v>48</v>
      </c>
    </row>
    <row r="16" s="4" customFormat="1" spans="1:25">
      <c r="A16" s="4" t="s">
        <v>91</v>
      </c>
      <c r="B16" s="4" t="s">
        <v>26</v>
      </c>
      <c r="C16" s="4" t="s">
        <v>69</v>
      </c>
      <c r="D16" s="4" t="s">
        <v>87</v>
      </c>
      <c r="E16" s="4" t="s">
        <v>92</v>
      </c>
      <c r="F16" s="6">
        <v>45131</v>
      </c>
      <c r="G16" s="6">
        <v>45139</v>
      </c>
      <c r="H16" s="4">
        <v>1</v>
      </c>
      <c r="I16" s="4">
        <v>8</v>
      </c>
      <c r="J16" s="4">
        <v>8</v>
      </c>
      <c r="K16" s="4" t="s">
        <v>30</v>
      </c>
      <c r="L16" s="4">
        <v>-6312</v>
      </c>
      <c r="M16" s="4">
        <v>-6312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45088.0000115741</v>
      </c>
      <c r="S16" s="6">
        <v>45142</v>
      </c>
      <c r="T16" s="4" t="s">
        <v>34</v>
      </c>
      <c r="U16" s="4">
        <v>-6312</v>
      </c>
      <c r="V16" s="4">
        <v>0</v>
      </c>
      <c r="W16" s="4">
        <v>0</v>
      </c>
      <c r="X16" s="4" t="s">
        <v>94</v>
      </c>
      <c r="Y16" s="4" t="s">
        <v>48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45135</v>
      </c>
      <c r="G17" s="6">
        <v>45139</v>
      </c>
      <c r="H17" s="4">
        <v>1</v>
      </c>
      <c r="I17" s="4">
        <v>4</v>
      </c>
      <c r="J17" s="4">
        <v>4</v>
      </c>
      <c r="K17" s="4" t="s">
        <v>30</v>
      </c>
      <c r="L17" s="4">
        <v>3352</v>
      </c>
      <c r="M17" s="4">
        <v>3352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45088.0000115741</v>
      </c>
      <c r="S17" s="6">
        <v>45142</v>
      </c>
      <c r="T17" s="4" t="s">
        <v>34</v>
      </c>
      <c r="U17" s="4">
        <v>3352</v>
      </c>
      <c r="V17" s="4">
        <v>0</v>
      </c>
      <c r="W17" s="4">
        <v>0</v>
      </c>
      <c r="X17" s="4" t="s">
        <v>99</v>
      </c>
      <c r="Y17" s="4" t="s">
        <v>48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87</v>
      </c>
      <c r="E18" s="4" t="s">
        <v>101</v>
      </c>
      <c r="F18" s="6">
        <v>45131</v>
      </c>
      <c r="G18" s="6">
        <v>45139</v>
      </c>
      <c r="H18" s="4">
        <v>1</v>
      </c>
      <c r="I18" s="4">
        <v>8</v>
      </c>
      <c r="J18" s="4">
        <v>8</v>
      </c>
      <c r="K18" s="4" t="s">
        <v>30</v>
      </c>
      <c r="L18" s="4">
        <v>6787.52</v>
      </c>
      <c r="M18" s="4">
        <v>6787.52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45090.0000115741</v>
      </c>
      <c r="S18" s="6">
        <v>45142</v>
      </c>
      <c r="T18" s="4" t="s">
        <v>34</v>
      </c>
      <c r="U18" s="4">
        <v>6787.52</v>
      </c>
      <c r="V18" s="4">
        <v>0</v>
      </c>
      <c r="W18" s="4">
        <v>0</v>
      </c>
      <c r="X18" s="4" t="s">
        <v>103</v>
      </c>
      <c r="Y18" s="4" t="s">
        <v>48</v>
      </c>
    </row>
    <row r="19" s="4" customFormat="1" spans="1:25">
      <c r="A19" s="4" t="s">
        <v>100</v>
      </c>
      <c r="B19" s="4" t="s">
        <v>26</v>
      </c>
      <c r="C19" s="4" t="s">
        <v>69</v>
      </c>
      <c r="D19" s="4" t="s">
        <v>87</v>
      </c>
      <c r="E19" s="4" t="s">
        <v>101</v>
      </c>
      <c r="F19" s="6">
        <v>45131</v>
      </c>
      <c r="G19" s="6">
        <v>45139</v>
      </c>
      <c r="H19" s="4">
        <v>1</v>
      </c>
      <c r="I19" s="4">
        <v>8</v>
      </c>
      <c r="J19" s="4">
        <v>8</v>
      </c>
      <c r="K19" s="4" t="s">
        <v>30</v>
      </c>
      <c r="L19" s="4">
        <v>-6787.52</v>
      </c>
      <c r="M19" s="4">
        <v>-6787.52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45090.0000115741</v>
      </c>
      <c r="S19" s="6">
        <v>45142</v>
      </c>
      <c r="T19" s="4" t="s">
        <v>34</v>
      </c>
      <c r="U19" s="4">
        <v>-6787.52</v>
      </c>
      <c r="V19" s="4">
        <v>0</v>
      </c>
      <c r="W19" s="4">
        <v>0</v>
      </c>
      <c r="X19" s="4" t="s">
        <v>103</v>
      </c>
      <c r="Y19" s="4" t="s">
        <v>48</v>
      </c>
    </row>
    <row r="20" s="4" customFormat="1" spans="1:25">
      <c r="A20" s="4" t="s">
        <v>86</v>
      </c>
      <c r="B20" s="4" t="s">
        <v>26</v>
      </c>
      <c r="C20" s="4" t="s">
        <v>69</v>
      </c>
      <c r="D20" s="4" t="s">
        <v>87</v>
      </c>
      <c r="E20" s="4" t="s">
        <v>88</v>
      </c>
      <c r="F20" s="6">
        <v>45131</v>
      </c>
      <c r="G20" s="6">
        <v>45139</v>
      </c>
      <c r="H20" s="4">
        <v>1</v>
      </c>
      <c r="I20" s="4">
        <v>8</v>
      </c>
      <c r="J20" s="4">
        <v>8</v>
      </c>
      <c r="K20" s="4" t="s">
        <v>30</v>
      </c>
      <c r="L20" s="4">
        <v>-6832</v>
      </c>
      <c r="M20" s="4">
        <v>-6832</v>
      </c>
      <c r="N20" s="4" t="s">
        <v>89</v>
      </c>
      <c r="O20" s="4" t="s">
        <v>32</v>
      </c>
      <c r="P20" s="4" t="s">
        <v>33</v>
      </c>
      <c r="Q20" s="4">
        <v>0</v>
      </c>
      <c r="R20" s="7">
        <v>45087.0000115741</v>
      </c>
      <c r="S20" s="6">
        <v>45142</v>
      </c>
      <c r="T20" s="4" t="s">
        <v>34</v>
      </c>
      <c r="U20" s="4">
        <v>-6832</v>
      </c>
      <c r="V20" s="4">
        <v>0</v>
      </c>
      <c r="W20" s="4">
        <v>0</v>
      </c>
      <c r="X20" s="4" t="s">
        <v>90</v>
      </c>
      <c r="Y20" s="4" t="s">
        <v>48</v>
      </c>
    </row>
    <row r="21" s="4" customFormat="1" spans="1:25">
      <c r="A21" s="4" t="s">
        <v>104</v>
      </c>
      <c r="B21" s="4" t="s">
        <v>26</v>
      </c>
      <c r="C21" s="4" t="s">
        <v>27</v>
      </c>
      <c r="D21" s="4" t="s">
        <v>105</v>
      </c>
      <c r="E21" s="4" t="s">
        <v>106</v>
      </c>
      <c r="F21" s="6">
        <v>45137</v>
      </c>
      <c r="G21" s="6">
        <v>45139</v>
      </c>
      <c r="H21" s="4">
        <v>1</v>
      </c>
      <c r="I21" s="4">
        <v>2</v>
      </c>
      <c r="J21" s="4">
        <v>2</v>
      </c>
      <c r="K21" s="4" t="s">
        <v>30</v>
      </c>
      <c r="L21" s="4">
        <v>5551.42</v>
      </c>
      <c r="M21" s="4">
        <v>5551.42</v>
      </c>
      <c r="N21" s="4" t="s">
        <v>107</v>
      </c>
      <c r="O21" s="4" t="s">
        <v>32</v>
      </c>
      <c r="P21" s="4" t="s">
        <v>33</v>
      </c>
      <c r="Q21" s="4">
        <v>0</v>
      </c>
      <c r="R21" s="7">
        <v>45091</v>
      </c>
      <c r="S21" s="6">
        <v>45142</v>
      </c>
      <c r="T21" s="4" t="s">
        <v>34</v>
      </c>
      <c r="U21" s="4">
        <v>5551.42</v>
      </c>
      <c r="V21" s="4">
        <v>0</v>
      </c>
      <c r="W21" s="4">
        <v>0</v>
      </c>
      <c r="X21" s="4" t="s">
        <v>108</v>
      </c>
      <c r="Y21" s="4" t="s">
        <v>109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45138</v>
      </c>
      <c r="G22" s="6">
        <v>45139</v>
      </c>
      <c r="H22" s="4">
        <v>1</v>
      </c>
      <c r="I22" s="4">
        <v>1</v>
      </c>
      <c r="J22" s="4">
        <v>1</v>
      </c>
      <c r="K22" s="4" t="s">
        <v>30</v>
      </c>
      <c r="L22" s="4">
        <v>6174.52</v>
      </c>
      <c r="M22" s="4">
        <v>6174.52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45095</v>
      </c>
      <c r="S22" s="6">
        <v>45142</v>
      </c>
      <c r="T22" s="4" t="s">
        <v>34</v>
      </c>
      <c r="U22" s="4">
        <v>6174.52</v>
      </c>
      <c r="V22" s="4">
        <v>0</v>
      </c>
      <c r="W22" s="4">
        <v>0</v>
      </c>
      <c r="X22" s="4" t="s">
        <v>114</v>
      </c>
      <c r="Y22" s="4" t="s">
        <v>48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45138</v>
      </c>
      <c r="G23" s="6">
        <v>45139</v>
      </c>
      <c r="H23" s="4">
        <v>1</v>
      </c>
      <c r="I23" s="4">
        <v>1</v>
      </c>
      <c r="J23" s="4">
        <v>1</v>
      </c>
      <c r="K23" s="4" t="s">
        <v>30</v>
      </c>
      <c r="L23" s="4">
        <v>728.96</v>
      </c>
      <c r="M23" s="4">
        <v>728.96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45095.0000115741</v>
      </c>
      <c r="S23" s="6">
        <v>45142</v>
      </c>
      <c r="T23" s="4" t="s">
        <v>34</v>
      </c>
      <c r="U23" s="4">
        <v>728.96</v>
      </c>
      <c r="V23" s="4">
        <v>0</v>
      </c>
      <c r="W23" s="4">
        <v>0</v>
      </c>
      <c r="X23" s="4" t="s">
        <v>119</v>
      </c>
      <c r="Y23" s="4" t="s">
        <v>48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45138</v>
      </c>
      <c r="G24" s="6">
        <v>45139</v>
      </c>
      <c r="H24" s="4">
        <v>1</v>
      </c>
      <c r="I24" s="4">
        <v>1</v>
      </c>
      <c r="J24" s="4">
        <v>1</v>
      </c>
      <c r="K24" s="4" t="s">
        <v>30</v>
      </c>
      <c r="L24" s="4">
        <v>425.42</v>
      </c>
      <c r="M24" s="4">
        <v>425.42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45099.0000115741</v>
      </c>
      <c r="S24" s="6">
        <v>45142</v>
      </c>
      <c r="T24" s="4" t="s">
        <v>34</v>
      </c>
      <c r="U24" s="4">
        <v>425.42</v>
      </c>
      <c r="V24" s="4">
        <v>0</v>
      </c>
      <c r="W24" s="4">
        <v>0</v>
      </c>
      <c r="X24" s="4" t="s">
        <v>124</v>
      </c>
      <c r="Y24" s="4" t="s">
        <v>48</v>
      </c>
    </row>
    <row r="25" s="4" customFormat="1" spans="1:25">
      <c r="A25" s="4" t="s">
        <v>120</v>
      </c>
      <c r="B25" s="4" t="s">
        <v>26</v>
      </c>
      <c r="C25" s="4" t="s">
        <v>69</v>
      </c>
      <c r="D25" s="4" t="s">
        <v>121</v>
      </c>
      <c r="E25" s="4" t="s">
        <v>122</v>
      </c>
      <c r="F25" s="6">
        <v>45138</v>
      </c>
      <c r="G25" s="6">
        <v>45139</v>
      </c>
      <c r="H25" s="4">
        <v>1</v>
      </c>
      <c r="I25" s="4">
        <v>1</v>
      </c>
      <c r="J25" s="4">
        <v>1</v>
      </c>
      <c r="K25" s="4" t="s">
        <v>30</v>
      </c>
      <c r="L25" s="4">
        <v>-425.42</v>
      </c>
      <c r="M25" s="4">
        <v>-425.42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45099.0000115741</v>
      </c>
      <c r="S25" s="6">
        <v>45142</v>
      </c>
      <c r="T25" s="4" t="s">
        <v>34</v>
      </c>
      <c r="U25" s="4">
        <v>-425.42</v>
      </c>
      <c r="V25" s="4">
        <v>0</v>
      </c>
      <c r="W25" s="4">
        <v>0</v>
      </c>
      <c r="X25" s="4" t="s">
        <v>124</v>
      </c>
      <c r="Y25" s="4" t="s">
        <v>48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45138</v>
      </c>
      <c r="G26" s="6">
        <v>45139</v>
      </c>
      <c r="H26" s="4">
        <v>1</v>
      </c>
      <c r="I26" s="4">
        <v>1</v>
      </c>
      <c r="J26" s="4">
        <v>1</v>
      </c>
      <c r="K26" s="4" t="s">
        <v>30</v>
      </c>
      <c r="L26" s="4">
        <v>529.63</v>
      </c>
      <c r="M26" s="4">
        <v>529.63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45102.0000115741</v>
      </c>
      <c r="S26" s="6">
        <v>45142</v>
      </c>
      <c r="T26" s="4" t="s">
        <v>34</v>
      </c>
      <c r="U26" s="4">
        <v>529.63</v>
      </c>
      <c r="V26" s="4">
        <v>0</v>
      </c>
      <c r="W26" s="4">
        <v>0</v>
      </c>
      <c r="X26" s="4" t="s">
        <v>129</v>
      </c>
      <c r="Y26" s="4" t="s">
        <v>130</v>
      </c>
    </row>
    <row r="27" s="4" customFormat="1" spans="1:25">
      <c r="A27" s="4" t="s">
        <v>131</v>
      </c>
      <c r="B27" s="4" t="s">
        <v>26</v>
      </c>
      <c r="C27" s="4" t="s">
        <v>27</v>
      </c>
      <c r="D27" s="4" t="s">
        <v>81</v>
      </c>
      <c r="E27" s="4" t="s">
        <v>132</v>
      </c>
      <c r="F27" s="6">
        <v>45136</v>
      </c>
      <c r="G27" s="6">
        <v>45139</v>
      </c>
      <c r="H27" s="4">
        <v>1</v>
      </c>
      <c r="I27" s="4">
        <v>3</v>
      </c>
      <c r="J27" s="4">
        <v>3</v>
      </c>
      <c r="K27" s="4" t="s">
        <v>30</v>
      </c>
      <c r="L27" s="4">
        <v>1337.13</v>
      </c>
      <c r="M27" s="4">
        <v>1337.13</v>
      </c>
      <c r="N27" s="4" t="s">
        <v>133</v>
      </c>
      <c r="O27" s="4" t="s">
        <v>32</v>
      </c>
      <c r="P27" s="4" t="s">
        <v>33</v>
      </c>
      <c r="Q27" s="4">
        <v>0</v>
      </c>
      <c r="R27" s="7">
        <v>45102</v>
      </c>
      <c r="S27" s="6">
        <v>45142</v>
      </c>
      <c r="T27" s="4" t="s">
        <v>34</v>
      </c>
      <c r="U27" s="4">
        <v>1337.13</v>
      </c>
      <c r="V27" s="4">
        <v>0</v>
      </c>
      <c r="W27" s="4">
        <v>0</v>
      </c>
      <c r="X27" s="4" t="s">
        <v>134</v>
      </c>
      <c r="Y27" s="4" t="s">
        <v>135</v>
      </c>
    </row>
    <row r="28" s="4" customFormat="1" spans="1:25">
      <c r="A28" s="4" t="s">
        <v>136</v>
      </c>
      <c r="B28" s="4" t="s">
        <v>26</v>
      </c>
      <c r="C28" s="4" t="s">
        <v>27</v>
      </c>
      <c r="D28" s="4" t="s">
        <v>137</v>
      </c>
      <c r="E28" s="4" t="s">
        <v>138</v>
      </c>
      <c r="F28" s="6">
        <v>45133</v>
      </c>
      <c r="G28" s="6">
        <v>45139</v>
      </c>
      <c r="H28" s="4">
        <v>1</v>
      </c>
      <c r="I28" s="4">
        <v>6</v>
      </c>
      <c r="J28" s="4">
        <v>6</v>
      </c>
      <c r="K28" s="4" t="s">
        <v>30</v>
      </c>
      <c r="L28" s="4">
        <v>5888.94</v>
      </c>
      <c r="M28" s="4">
        <v>5888.94</v>
      </c>
      <c r="N28" s="4" t="s">
        <v>139</v>
      </c>
      <c r="O28" s="4" t="s">
        <v>32</v>
      </c>
      <c r="P28" s="4" t="s">
        <v>33</v>
      </c>
      <c r="Q28" s="4">
        <v>0</v>
      </c>
      <c r="R28" s="7">
        <v>45106.0000115741</v>
      </c>
      <c r="S28" s="6">
        <v>45142</v>
      </c>
      <c r="T28" s="4" t="s">
        <v>34</v>
      </c>
      <c r="U28" s="4">
        <v>5888.94</v>
      </c>
      <c r="V28" s="4">
        <v>0</v>
      </c>
      <c r="W28" s="4">
        <v>0</v>
      </c>
      <c r="X28" s="4" t="s">
        <v>140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143</v>
      </c>
      <c r="E29" s="4" t="s">
        <v>144</v>
      </c>
      <c r="F29" s="6">
        <v>45137</v>
      </c>
      <c r="G29" s="6">
        <v>45139</v>
      </c>
      <c r="H29" s="4">
        <v>1</v>
      </c>
      <c r="I29" s="4">
        <v>2</v>
      </c>
      <c r="J29" s="4">
        <v>2</v>
      </c>
      <c r="K29" s="4" t="s">
        <v>30</v>
      </c>
      <c r="L29" s="4">
        <v>2392.78</v>
      </c>
      <c r="M29" s="4">
        <v>2392.78</v>
      </c>
      <c r="N29" s="4" t="s">
        <v>145</v>
      </c>
      <c r="O29" s="4" t="s">
        <v>32</v>
      </c>
      <c r="P29" s="4" t="s">
        <v>33</v>
      </c>
      <c r="Q29" s="4">
        <v>0</v>
      </c>
      <c r="R29" s="7">
        <v>45106</v>
      </c>
      <c r="S29" s="6">
        <v>45142</v>
      </c>
      <c r="T29" s="4" t="s">
        <v>34</v>
      </c>
      <c r="U29" s="4">
        <v>2392.78</v>
      </c>
      <c r="V29" s="4">
        <v>0</v>
      </c>
      <c r="W29" s="4">
        <v>0</v>
      </c>
      <c r="X29" s="4" t="s">
        <v>146</v>
      </c>
      <c r="Y29" s="4" t="s">
        <v>147</v>
      </c>
    </row>
    <row r="30" s="4" customFormat="1" spans="1:25">
      <c r="A30" s="4" t="s">
        <v>148</v>
      </c>
      <c r="B30" s="4" t="s">
        <v>26</v>
      </c>
      <c r="C30" s="4" t="s">
        <v>27</v>
      </c>
      <c r="D30" s="4" t="s">
        <v>149</v>
      </c>
      <c r="E30" s="4" t="s">
        <v>150</v>
      </c>
      <c r="F30" s="6">
        <v>45138</v>
      </c>
      <c r="G30" s="6">
        <v>45139</v>
      </c>
      <c r="H30" s="4">
        <v>1</v>
      </c>
      <c r="I30" s="4">
        <v>1</v>
      </c>
      <c r="J30" s="4">
        <v>1</v>
      </c>
      <c r="K30" s="4" t="s">
        <v>30</v>
      </c>
      <c r="L30" s="4">
        <v>1122.73</v>
      </c>
      <c r="M30" s="4">
        <v>1122.73</v>
      </c>
      <c r="N30" s="4" t="s">
        <v>151</v>
      </c>
      <c r="O30" s="4" t="s">
        <v>32</v>
      </c>
      <c r="P30" s="4" t="s">
        <v>33</v>
      </c>
      <c r="Q30" s="4">
        <v>0</v>
      </c>
      <c r="R30" s="7">
        <v>45106.0000115741</v>
      </c>
      <c r="S30" s="6">
        <v>45142</v>
      </c>
      <c r="T30" s="4" t="s">
        <v>34</v>
      </c>
      <c r="U30" s="4">
        <v>1122.73</v>
      </c>
      <c r="V30" s="4">
        <v>0</v>
      </c>
      <c r="W30" s="4">
        <v>0</v>
      </c>
      <c r="X30" s="4" t="s">
        <v>152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45137</v>
      </c>
      <c r="G31" s="6">
        <v>45139</v>
      </c>
      <c r="H31" s="4">
        <v>1</v>
      </c>
      <c r="I31" s="4">
        <v>2</v>
      </c>
      <c r="J31" s="4">
        <v>2</v>
      </c>
      <c r="K31" s="4" t="s">
        <v>30</v>
      </c>
      <c r="L31" s="4">
        <v>1251.76</v>
      </c>
      <c r="M31" s="4">
        <v>1251.76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45107</v>
      </c>
      <c r="S31" s="6">
        <v>45142</v>
      </c>
      <c r="T31" s="4" t="s">
        <v>34</v>
      </c>
      <c r="U31" s="4">
        <v>1251.76</v>
      </c>
      <c r="V31" s="4">
        <v>0</v>
      </c>
      <c r="W31" s="4">
        <v>0</v>
      </c>
      <c r="X31" s="4" t="s">
        <v>158</v>
      </c>
      <c r="Y31" s="4" t="s">
        <v>159</v>
      </c>
    </row>
    <row r="32" s="4" customFormat="1" spans="1:25">
      <c r="A32" s="4" t="s">
        <v>154</v>
      </c>
      <c r="B32" s="4" t="s">
        <v>26</v>
      </c>
      <c r="C32" s="4" t="s">
        <v>69</v>
      </c>
      <c r="D32" s="4" t="s">
        <v>155</v>
      </c>
      <c r="E32" s="4" t="s">
        <v>156</v>
      </c>
      <c r="F32" s="6">
        <v>45137</v>
      </c>
      <c r="G32" s="6">
        <v>45139</v>
      </c>
      <c r="H32" s="4">
        <v>1</v>
      </c>
      <c r="I32" s="4">
        <v>2</v>
      </c>
      <c r="J32" s="4">
        <v>2</v>
      </c>
      <c r="K32" s="4" t="s">
        <v>30</v>
      </c>
      <c r="L32" s="4">
        <v>-1251.76</v>
      </c>
      <c r="M32" s="4">
        <v>-1251.76</v>
      </c>
      <c r="N32" s="4" t="s">
        <v>157</v>
      </c>
      <c r="O32" s="4" t="s">
        <v>32</v>
      </c>
      <c r="P32" s="4" t="s">
        <v>33</v>
      </c>
      <c r="Q32" s="4">
        <v>0</v>
      </c>
      <c r="R32" s="7">
        <v>45107</v>
      </c>
      <c r="S32" s="6">
        <v>45142</v>
      </c>
      <c r="T32" s="4" t="s">
        <v>34</v>
      </c>
      <c r="U32" s="4">
        <v>-1251.76</v>
      </c>
      <c r="V32" s="4">
        <v>0</v>
      </c>
      <c r="W32" s="4">
        <v>0</v>
      </c>
      <c r="X32" s="4" t="s">
        <v>158</v>
      </c>
      <c r="Y32" s="4" t="s">
        <v>159</v>
      </c>
    </row>
    <row r="33" s="4" customFormat="1" spans="1:27">
      <c r="A33" s="4" t="s">
        <v>160</v>
      </c>
      <c r="B33" s="4" t="s">
        <v>26</v>
      </c>
      <c r="C33" s="4" t="s">
        <v>27</v>
      </c>
      <c r="D33" s="4" t="s">
        <v>161</v>
      </c>
      <c r="E33" s="4" t="s">
        <v>162</v>
      </c>
      <c r="F33" s="6">
        <v>45138</v>
      </c>
      <c r="G33" s="6">
        <v>45139</v>
      </c>
      <c r="H33" s="4">
        <v>3</v>
      </c>
      <c r="I33" s="4">
        <v>1</v>
      </c>
      <c r="J33" s="4">
        <v>3</v>
      </c>
      <c r="K33" s="4" t="s">
        <v>30</v>
      </c>
      <c r="L33" s="4">
        <v>1780.83</v>
      </c>
      <c r="M33" s="4">
        <v>1780.83</v>
      </c>
      <c r="N33" s="4" t="s">
        <v>163</v>
      </c>
      <c r="O33" s="4" t="s">
        <v>32</v>
      </c>
      <c r="P33" s="4" t="s">
        <v>33</v>
      </c>
      <c r="Q33" s="4">
        <v>0</v>
      </c>
      <c r="R33" s="7">
        <v>45109</v>
      </c>
      <c r="S33" s="6">
        <v>45142</v>
      </c>
      <c r="T33" s="4" t="s">
        <v>34</v>
      </c>
      <c r="U33" s="4">
        <v>1780.83</v>
      </c>
      <c r="V33" s="4">
        <v>0</v>
      </c>
      <c r="W33" s="4">
        <v>0</v>
      </c>
      <c r="X33" s="4" t="s">
        <v>164</v>
      </c>
      <c r="Y33" s="4">
        <v>2.02307036534956e+16</v>
      </c>
      <c r="Z33" s="4">
        <v>2.02307036534956e+16</v>
      </c>
      <c r="AA33" s="4" t="s">
        <v>165</v>
      </c>
    </row>
    <row r="34" s="4" customFormat="1" spans="1:25">
      <c r="A34" s="4" t="s">
        <v>166</v>
      </c>
      <c r="B34" s="4" t="s">
        <v>26</v>
      </c>
      <c r="C34" s="4" t="s">
        <v>27</v>
      </c>
      <c r="D34" s="4" t="s">
        <v>167</v>
      </c>
      <c r="E34" s="4" t="s">
        <v>168</v>
      </c>
      <c r="F34" s="6">
        <v>45136</v>
      </c>
      <c r="G34" s="6">
        <v>45139</v>
      </c>
      <c r="H34" s="4">
        <v>1</v>
      </c>
      <c r="I34" s="4">
        <v>3</v>
      </c>
      <c r="J34" s="4">
        <v>3</v>
      </c>
      <c r="K34" s="4" t="s">
        <v>30</v>
      </c>
      <c r="L34" s="4">
        <v>4490.07</v>
      </c>
      <c r="M34" s="4">
        <v>4490.07</v>
      </c>
      <c r="N34" s="4" t="s">
        <v>169</v>
      </c>
      <c r="O34" s="4" t="s">
        <v>32</v>
      </c>
      <c r="P34" s="4" t="s">
        <v>33</v>
      </c>
      <c r="Q34" s="4">
        <v>0</v>
      </c>
      <c r="R34" s="7">
        <v>45110</v>
      </c>
      <c r="S34" s="6">
        <v>45142</v>
      </c>
      <c r="T34" s="4" t="s">
        <v>34</v>
      </c>
      <c r="U34" s="4">
        <v>4490.07</v>
      </c>
      <c r="V34" s="4">
        <v>0</v>
      </c>
      <c r="W34" s="4">
        <v>0</v>
      </c>
      <c r="X34" s="4" t="s">
        <v>170</v>
      </c>
      <c r="Y34" s="4" t="s">
        <v>171</v>
      </c>
    </row>
    <row r="35" s="4" customFormat="1" spans="1:25">
      <c r="A35" s="4" t="s">
        <v>172</v>
      </c>
      <c r="B35" s="4" t="s">
        <v>26</v>
      </c>
      <c r="C35" s="4" t="s">
        <v>27</v>
      </c>
      <c r="D35" s="4" t="s">
        <v>173</v>
      </c>
      <c r="E35" s="4" t="s">
        <v>174</v>
      </c>
      <c r="F35" s="6">
        <v>45135</v>
      </c>
      <c r="G35" s="6">
        <v>45139</v>
      </c>
      <c r="H35" s="4">
        <v>1</v>
      </c>
      <c r="I35" s="4">
        <v>4</v>
      </c>
      <c r="J35" s="4">
        <v>4</v>
      </c>
      <c r="K35" s="4" t="s">
        <v>30</v>
      </c>
      <c r="L35" s="4">
        <v>963.6</v>
      </c>
      <c r="M35" s="4">
        <v>963.6</v>
      </c>
      <c r="N35" s="4" t="s">
        <v>175</v>
      </c>
      <c r="O35" s="4" t="s">
        <v>32</v>
      </c>
      <c r="P35" s="4" t="s">
        <v>33</v>
      </c>
      <c r="Q35" s="4">
        <v>0</v>
      </c>
      <c r="R35" s="7">
        <v>45111.0000115741</v>
      </c>
      <c r="S35" s="6">
        <v>45142</v>
      </c>
      <c r="T35" s="4" t="s">
        <v>34</v>
      </c>
      <c r="U35" s="4">
        <v>963.6</v>
      </c>
      <c r="V35" s="4">
        <v>0</v>
      </c>
      <c r="W35" s="4">
        <v>0</v>
      </c>
      <c r="X35" s="4" t="s">
        <v>176</v>
      </c>
      <c r="Y35" s="4" t="s">
        <v>177</v>
      </c>
    </row>
    <row r="36" s="4" customFormat="1" spans="1:25">
      <c r="A36" s="4" t="s">
        <v>95</v>
      </c>
      <c r="B36" s="4" t="s">
        <v>26</v>
      </c>
      <c r="C36" s="4" t="s">
        <v>69</v>
      </c>
      <c r="D36" s="4" t="s">
        <v>96</v>
      </c>
      <c r="E36" s="4" t="s">
        <v>97</v>
      </c>
      <c r="F36" s="6">
        <v>45135</v>
      </c>
      <c r="G36" s="6">
        <v>45139</v>
      </c>
      <c r="H36" s="4">
        <v>1</v>
      </c>
      <c r="I36" s="4">
        <v>4</v>
      </c>
      <c r="J36" s="4">
        <v>4</v>
      </c>
      <c r="K36" s="4" t="s">
        <v>30</v>
      </c>
      <c r="L36" s="4">
        <v>-3352</v>
      </c>
      <c r="M36" s="4">
        <v>-3352</v>
      </c>
      <c r="N36" s="4" t="s">
        <v>98</v>
      </c>
      <c r="O36" s="4" t="s">
        <v>32</v>
      </c>
      <c r="P36" s="4" t="s">
        <v>33</v>
      </c>
      <c r="Q36" s="4">
        <v>0</v>
      </c>
      <c r="R36" s="7">
        <v>45088.0000115741</v>
      </c>
      <c r="S36" s="6">
        <v>45142</v>
      </c>
      <c r="T36" s="4" t="s">
        <v>34</v>
      </c>
      <c r="U36" s="4">
        <v>-3352</v>
      </c>
      <c r="V36" s="4">
        <v>0</v>
      </c>
      <c r="W36" s="4">
        <v>0</v>
      </c>
      <c r="X36" s="4" t="s">
        <v>99</v>
      </c>
      <c r="Y36" s="4" t="s">
        <v>48</v>
      </c>
    </row>
    <row r="37" s="4" customFormat="1" spans="1:25">
      <c r="A37" s="4" t="s">
        <v>178</v>
      </c>
      <c r="B37" s="4" t="s">
        <v>26</v>
      </c>
      <c r="C37" s="4" t="s">
        <v>27</v>
      </c>
      <c r="D37" s="4" t="s">
        <v>179</v>
      </c>
      <c r="E37" s="4" t="s">
        <v>180</v>
      </c>
      <c r="F37" s="6">
        <v>45138</v>
      </c>
      <c r="G37" s="6">
        <v>45139</v>
      </c>
      <c r="H37" s="4">
        <v>2</v>
      </c>
      <c r="I37" s="4">
        <v>1</v>
      </c>
      <c r="J37" s="4">
        <v>2</v>
      </c>
      <c r="K37" s="4" t="s">
        <v>30</v>
      </c>
      <c r="L37" s="4">
        <v>961.7</v>
      </c>
      <c r="M37" s="4">
        <v>961.7</v>
      </c>
      <c r="N37" s="4" t="s">
        <v>181</v>
      </c>
      <c r="O37" s="4" t="s">
        <v>32</v>
      </c>
      <c r="P37" s="4" t="s">
        <v>33</v>
      </c>
      <c r="Q37" s="4">
        <v>0</v>
      </c>
      <c r="R37" s="7">
        <v>45112</v>
      </c>
      <c r="S37" s="6">
        <v>45142</v>
      </c>
      <c r="T37" s="4" t="s">
        <v>34</v>
      </c>
      <c r="U37" s="4">
        <v>961.7</v>
      </c>
      <c r="V37" s="4">
        <v>0</v>
      </c>
      <c r="W37" s="4">
        <v>0</v>
      </c>
      <c r="X37" s="4" t="s">
        <v>182</v>
      </c>
      <c r="Y37" s="4" t="s">
        <v>48</v>
      </c>
    </row>
    <row r="38" s="4" customFormat="1" spans="1:25">
      <c r="A38" s="4" t="s">
        <v>178</v>
      </c>
      <c r="B38" s="4" t="s">
        <v>26</v>
      </c>
      <c r="C38" s="4" t="s">
        <v>69</v>
      </c>
      <c r="D38" s="4" t="s">
        <v>179</v>
      </c>
      <c r="E38" s="4" t="s">
        <v>180</v>
      </c>
      <c r="F38" s="6">
        <v>45138</v>
      </c>
      <c r="G38" s="6">
        <v>45139</v>
      </c>
      <c r="H38" s="4">
        <v>2</v>
      </c>
      <c r="I38" s="4">
        <v>1</v>
      </c>
      <c r="J38" s="4">
        <v>2</v>
      </c>
      <c r="K38" s="4" t="s">
        <v>30</v>
      </c>
      <c r="L38" s="4">
        <v>-961.7</v>
      </c>
      <c r="M38" s="4">
        <v>-961.7</v>
      </c>
      <c r="N38" s="4" t="s">
        <v>181</v>
      </c>
      <c r="O38" s="4" t="s">
        <v>32</v>
      </c>
      <c r="P38" s="4" t="s">
        <v>33</v>
      </c>
      <c r="Q38" s="4">
        <v>0</v>
      </c>
      <c r="R38" s="7">
        <v>45112</v>
      </c>
      <c r="S38" s="6">
        <v>45142</v>
      </c>
      <c r="T38" s="4" t="s">
        <v>34</v>
      </c>
      <c r="U38" s="4">
        <v>-961.7</v>
      </c>
      <c r="V38" s="4">
        <v>0</v>
      </c>
      <c r="W38" s="4">
        <v>0</v>
      </c>
      <c r="X38" s="4" t="s">
        <v>182</v>
      </c>
      <c r="Y38" s="4" t="s">
        <v>48</v>
      </c>
    </row>
    <row r="39" s="4" customFormat="1" spans="1:25">
      <c r="A39" s="4" t="s">
        <v>183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45136</v>
      </c>
      <c r="G39" s="6">
        <v>45139</v>
      </c>
      <c r="H39" s="4">
        <v>1</v>
      </c>
      <c r="I39" s="4">
        <v>3</v>
      </c>
      <c r="J39" s="4">
        <v>3</v>
      </c>
      <c r="K39" s="4" t="s">
        <v>30</v>
      </c>
      <c r="L39" s="4">
        <v>562.56</v>
      </c>
      <c r="M39" s="4">
        <v>562.56</v>
      </c>
      <c r="N39" s="4" t="s">
        <v>186</v>
      </c>
      <c r="O39" s="4" t="s">
        <v>32</v>
      </c>
      <c r="P39" s="4" t="s">
        <v>33</v>
      </c>
      <c r="Q39" s="4">
        <v>0</v>
      </c>
      <c r="R39" s="7">
        <v>45112</v>
      </c>
      <c r="S39" s="6">
        <v>45142</v>
      </c>
      <c r="T39" s="4" t="s">
        <v>34</v>
      </c>
      <c r="U39" s="4">
        <v>562.56</v>
      </c>
      <c r="V39" s="4">
        <v>0</v>
      </c>
      <c r="W39" s="4">
        <v>0</v>
      </c>
      <c r="X39" s="4" t="s">
        <v>187</v>
      </c>
      <c r="Y39" s="4" t="s">
        <v>188</v>
      </c>
    </row>
    <row r="40" s="4" customFormat="1" spans="1:25">
      <c r="A40" s="4" t="s">
        <v>189</v>
      </c>
      <c r="B40" s="4" t="s">
        <v>26</v>
      </c>
      <c r="C40" s="4" t="s">
        <v>27</v>
      </c>
      <c r="D40" s="4" t="s">
        <v>190</v>
      </c>
      <c r="E40" s="4" t="s">
        <v>191</v>
      </c>
      <c r="F40" s="6">
        <v>45138</v>
      </c>
      <c r="G40" s="6">
        <v>45139</v>
      </c>
      <c r="H40" s="4">
        <v>1</v>
      </c>
      <c r="I40" s="4">
        <v>1</v>
      </c>
      <c r="J40" s="4">
        <v>1</v>
      </c>
      <c r="K40" s="4" t="s">
        <v>30</v>
      </c>
      <c r="L40" s="4">
        <v>3196.23</v>
      </c>
      <c r="M40" s="4">
        <v>3196.23</v>
      </c>
      <c r="N40" s="4" t="s">
        <v>192</v>
      </c>
      <c r="O40" s="4" t="s">
        <v>32</v>
      </c>
      <c r="P40" s="4" t="s">
        <v>33</v>
      </c>
      <c r="Q40" s="4">
        <v>0</v>
      </c>
      <c r="R40" s="7">
        <v>45114</v>
      </c>
      <c r="S40" s="6">
        <v>45142</v>
      </c>
      <c r="T40" s="4" t="s">
        <v>34</v>
      </c>
      <c r="U40" s="4">
        <v>3196.23</v>
      </c>
      <c r="V40" s="4">
        <v>0</v>
      </c>
      <c r="W40" s="4">
        <v>0</v>
      </c>
      <c r="X40" s="4" t="s">
        <v>193</v>
      </c>
      <c r="Y40" s="4" t="s">
        <v>194</v>
      </c>
    </row>
    <row r="41" s="4" customFormat="1" spans="1:25">
      <c r="A41" s="4" t="s">
        <v>195</v>
      </c>
      <c r="B41" s="4" t="s">
        <v>26</v>
      </c>
      <c r="C41" s="4" t="s">
        <v>27</v>
      </c>
      <c r="D41" s="4" t="s">
        <v>196</v>
      </c>
      <c r="E41" s="4" t="s">
        <v>197</v>
      </c>
      <c r="F41" s="6">
        <v>45138</v>
      </c>
      <c r="G41" s="6">
        <v>45139</v>
      </c>
      <c r="H41" s="4">
        <v>1</v>
      </c>
      <c r="I41" s="4">
        <v>1</v>
      </c>
      <c r="J41" s="4">
        <v>1</v>
      </c>
      <c r="K41" s="4" t="s">
        <v>30</v>
      </c>
      <c r="L41" s="4">
        <v>648.27</v>
      </c>
      <c r="M41" s="4">
        <v>648.27</v>
      </c>
      <c r="N41" s="4" t="s">
        <v>198</v>
      </c>
      <c r="O41" s="4" t="s">
        <v>32</v>
      </c>
      <c r="P41" s="4" t="s">
        <v>33</v>
      </c>
      <c r="Q41" s="4">
        <v>0</v>
      </c>
      <c r="R41" s="7">
        <v>45114</v>
      </c>
      <c r="S41" s="6">
        <v>45142</v>
      </c>
      <c r="T41" s="4" t="s">
        <v>34</v>
      </c>
      <c r="U41" s="4">
        <v>648.27</v>
      </c>
      <c r="V41" s="4">
        <v>0</v>
      </c>
      <c r="W41" s="4">
        <v>0</v>
      </c>
      <c r="X41" s="4" t="s">
        <v>199</v>
      </c>
      <c r="Y41" s="4" t="s">
        <v>48</v>
      </c>
    </row>
    <row r="42" s="4" customFormat="1" spans="1:25">
      <c r="A42" s="4" t="s">
        <v>200</v>
      </c>
      <c r="B42" s="4" t="s">
        <v>26</v>
      </c>
      <c r="C42" s="4" t="s">
        <v>27</v>
      </c>
      <c r="D42" s="4" t="s">
        <v>201</v>
      </c>
      <c r="E42" s="4" t="s">
        <v>202</v>
      </c>
      <c r="F42" s="6">
        <v>45137</v>
      </c>
      <c r="G42" s="6">
        <v>45139</v>
      </c>
      <c r="H42" s="4">
        <v>1</v>
      </c>
      <c r="I42" s="4">
        <v>2</v>
      </c>
      <c r="J42" s="4">
        <v>2</v>
      </c>
      <c r="K42" s="4" t="s">
        <v>30</v>
      </c>
      <c r="L42" s="4">
        <v>3710.78</v>
      </c>
      <c r="M42" s="4">
        <v>3710.78</v>
      </c>
      <c r="N42" s="4" t="s">
        <v>203</v>
      </c>
      <c r="O42" s="4" t="s">
        <v>32</v>
      </c>
      <c r="P42" s="4" t="s">
        <v>33</v>
      </c>
      <c r="Q42" s="4">
        <v>0</v>
      </c>
      <c r="R42" s="7">
        <v>45115</v>
      </c>
      <c r="S42" s="6">
        <v>45142</v>
      </c>
      <c r="T42" s="4" t="s">
        <v>34</v>
      </c>
      <c r="U42" s="4">
        <v>3710.78</v>
      </c>
      <c r="V42" s="4">
        <v>0</v>
      </c>
      <c r="W42" s="4">
        <v>0</v>
      </c>
      <c r="X42" s="4" t="s">
        <v>204</v>
      </c>
      <c r="Y42" s="4" t="s">
        <v>48</v>
      </c>
    </row>
    <row r="43" s="4" customFormat="1" spans="1:25">
      <c r="A43" s="4" t="s">
        <v>200</v>
      </c>
      <c r="B43" s="4" t="s">
        <v>26</v>
      </c>
      <c r="C43" s="4" t="s">
        <v>69</v>
      </c>
      <c r="D43" s="4" t="s">
        <v>201</v>
      </c>
      <c r="E43" s="4" t="s">
        <v>202</v>
      </c>
      <c r="F43" s="6">
        <v>45137</v>
      </c>
      <c r="G43" s="6">
        <v>45139</v>
      </c>
      <c r="H43" s="4">
        <v>1</v>
      </c>
      <c r="I43" s="4">
        <v>2</v>
      </c>
      <c r="J43" s="4">
        <v>2</v>
      </c>
      <c r="K43" s="4" t="s">
        <v>30</v>
      </c>
      <c r="L43" s="4">
        <v>-3710.78</v>
      </c>
      <c r="M43" s="4">
        <v>-3710.78</v>
      </c>
      <c r="N43" s="4" t="s">
        <v>203</v>
      </c>
      <c r="O43" s="4" t="s">
        <v>32</v>
      </c>
      <c r="P43" s="4" t="s">
        <v>33</v>
      </c>
      <c r="Q43" s="4">
        <v>0</v>
      </c>
      <c r="R43" s="7">
        <v>45115</v>
      </c>
      <c r="S43" s="6">
        <v>45142</v>
      </c>
      <c r="T43" s="4" t="s">
        <v>34</v>
      </c>
      <c r="U43" s="4">
        <v>-3710.78</v>
      </c>
      <c r="V43" s="4">
        <v>0</v>
      </c>
      <c r="W43" s="4">
        <v>0</v>
      </c>
      <c r="X43" s="4" t="s">
        <v>204</v>
      </c>
      <c r="Y43" s="4" t="s">
        <v>48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206</v>
      </c>
      <c r="E44" s="4" t="s">
        <v>207</v>
      </c>
      <c r="F44" s="6">
        <v>45138</v>
      </c>
      <c r="G44" s="6">
        <v>45139</v>
      </c>
      <c r="H44" s="4">
        <v>2</v>
      </c>
      <c r="I44" s="4">
        <v>1</v>
      </c>
      <c r="J44" s="4">
        <v>2</v>
      </c>
      <c r="K44" s="4" t="s">
        <v>30</v>
      </c>
      <c r="L44" s="4">
        <v>1197.44</v>
      </c>
      <c r="M44" s="4">
        <v>1197.44</v>
      </c>
      <c r="N44" s="4" t="s">
        <v>208</v>
      </c>
      <c r="O44" s="4" t="s">
        <v>32</v>
      </c>
      <c r="P44" s="4" t="s">
        <v>33</v>
      </c>
      <c r="Q44" s="4">
        <v>0</v>
      </c>
      <c r="R44" s="7">
        <v>45116.0000115741</v>
      </c>
      <c r="S44" s="6">
        <v>45142</v>
      </c>
      <c r="T44" s="4" t="s">
        <v>34</v>
      </c>
      <c r="U44" s="4">
        <v>1197.44</v>
      </c>
      <c r="V44" s="4">
        <v>0</v>
      </c>
      <c r="W44" s="4">
        <v>0</v>
      </c>
      <c r="X44" s="4" t="s">
        <v>209</v>
      </c>
      <c r="Y44" s="4" t="s">
        <v>210</v>
      </c>
    </row>
    <row r="45" s="4" customFormat="1" spans="1:25">
      <c r="A45" s="4" t="s">
        <v>211</v>
      </c>
      <c r="B45" s="4" t="s">
        <v>26</v>
      </c>
      <c r="C45" s="4" t="s">
        <v>27</v>
      </c>
      <c r="D45" s="4" t="s">
        <v>212</v>
      </c>
      <c r="E45" s="4" t="s">
        <v>213</v>
      </c>
      <c r="F45" s="6">
        <v>45137</v>
      </c>
      <c r="G45" s="6">
        <v>45139</v>
      </c>
      <c r="H45" s="4">
        <v>1</v>
      </c>
      <c r="I45" s="4">
        <v>2</v>
      </c>
      <c r="J45" s="4">
        <v>2</v>
      </c>
      <c r="K45" s="4" t="s">
        <v>30</v>
      </c>
      <c r="L45" s="4">
        <v>1137.14</v>
      </c>
      <c r="M45" s="4">
        <v>1137.14</v>
      </c>
      <c r="N45" s="4" t="s">
        <v>214</v>
      </c>
      <c r="O45" s="4" t="s">
        <v>32</v>
      </c>
      <c r="P45" s="4" t="s">
        <v>33</v>
      </c>
      <c r="Q45" s="4">
        <v>0</v>
      </c>
      <c r="R45" s="7">
        <v>45116.0000115741</v>
      </c>
      <c r="S45" s="6">
        <v>45142</v>
      </c>
      <c r="T45" s="4" t="s">
        <v>34</v>
      </c>
      <c r="U45" s="4">
        <v>1137.14</v>
      </c>
      <c r="V45" s="4">
        <v>0</v>
      </c>
      <c r="W45" s="4">
        <v>0</v>
      </c>
      <c r="X45" s="4" t="s">
        <v>215</v>
      </c>
      <c r="Y45" s="4" t="s">
        <v>48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144</v>
      </c>
      <c r="F46" s="6">
        <v>45137</v>
      </c>
      <c r="G46" s="6">
        <v>45139</v>
      </c>
      <c r="H46" s="4">
        <v>1</v>
      </c>
      <c r="I46" s="4">
        <v>2</v>
      </c>
      <c r="J46" s="4">
        <v>2</v>
      </c>
      <c r="K46" s="4" t="s">
        <v>30</v>
      </c>
      <c r="L46" s="4">
        <v>1406.34</v>
      </c>
      <c r="M46" s="4">
        <v>1406.34</v>
      </c>
      <c r="N46" s="4" t="s">
        <v>218</v>
      </c>
      <c r="O46" s="4" t="s">
        <v>32</v>
      </c>
      <c r="P46" s="4" t="s">
        <v>33</v>
      </c>
      <c r="Q46" s="4">
        <v>0</v>
      </c>
      <c r="R46" s="7">
        <v>45116.0000115741</v>
      </c>
      <c r="S46" s="6">
        <v>45142</v>
      </c>
      <c r="T46" s="4" t="s">
        <v>34</v>
      </c>
      <c r="U46" s="4">
        <v>1406.34</v>
      </c>
      <c r="V46" s="4">
        <v>0</v>
      </c>
      <c r="W46" s="4">
        <v>0</v>
      </c>
      <c r="X46" s="4" t="s">
        <v>219</v>
      </c>
      <c r="Y46" s="4" t="s">
        <v>48</v>
      </c>
    </row>
    <row r="47" s="4" customFormat="1" spans="1:25">
      <c r="A47" s="4" t="s">
        <v>220</v>
      </c>
      <c r="B47" s="4" t="s">
        <v>26</v>
      </c>
      <c r="C47" s="4" t="s">
        <v>27</v>
      </c>
      <c r="D47" s="4" t="s">
        <v>221</v>
      </c>
      <c r="E47" s="4" t="s">
        <v>222</v>
      </c>
      <c r="F47" s="6">
        <v>45136</v>
      </c>
      <c r="G47" s="6">
        <v>45139</v>
      </c>
      <c r="H47" s="4">
        <v>1</v>
      </c>
      <c r="I47" s="4">
        <v>3</v>
      </c>
      <c r="J47" s="4">
        <v>3</v>
      </c>
      <c r="K47" s="4" t="s">
        <v>30</v>
      </c>
      <c r="L47" s="4">
        <v>927.95</v>
      </c>
      <c r="M47" s="4">
        <v>927.95</v>
      </c>
      <c r="N47" s="4" t="s">
        <v>223</v>
      </c>
      <c r="O47" s="4" t="s">
        <v>32</v>
      </c>
      <c r="P47" s="4" t="s">
        <v>33</v>
      </c>
      <c r="Q47" s="4">
        <v>0</v>
      </c>
      <c r="R47" s="7">
        <v>45117.0000115741</v>
      </c>
      <c r="S47" s="6">
        <v>45142</v>
      </c>
      <c r="T47" s="4" t="s">
        <v>34</v>
      </c>
      <c r="U47" s="4">
        <v>927.95</v>
      </c>
      <c r="V47" s="4">
        <v>0</v>
      </c>
      <c r="W47" s="4">
        <v>865.5</v>
      </c>
      <c r="X47" s="4" t="s">
        <v>224</v>
      </c>
      <c r="Y47" s="4" t="s">
        <v>225</v>
      </c>
    </row>
    <row r="48" s="4" customFormat="1" spans="1:25">
      <c r="A48" s="4" t="s">
        <v>226</v>
      </c>
      <c r="B48" s="4" t="s">
        <v>26</v>
      </c>
      <c r="C48" s="4" t="s">
        <v>27</v>
      </c>
      <c r="D48" s="4" t="s">
        <v>227</v>
      </c>
      <c r="E48" s="4" t="s">
        <v>228</v>
      </c>
      <c r="F48" s="6">
        <v>45138</v>
      </c>
      <c r="G48" s="6">
        <v>45139</v>
      </c>
      <c r="H48" s="4">
        <v>1</v>
      </c>
      <c r="I48" s="4">
        <v>1</v>
      </c>
      <c r="J48" s="4">
        <v>1</v>
      </c>
      <c r="K48" s="4" t="s">
        <v>30</v>
      </c>
      <c r="L48" s="4">
        <v>200.22</v>
      </c>
      <c r="M48" s="4">
        <v>200.22</v>
      </c>
      <c r="N48" s="4" t="s">
        <v>229</v>
      </c>
      <c r="O48" s="4" t="s">
        <v>32</v>
      </c>
      <c r="P48" s="4" t="s">
        <v>33</v>
      </c>
      <c r="Q48" s="4">
        <v>0</v>
      </c>
      <c r="R48" s="7">
        <v>45117</v>
      </c>
      <c r="S48" s="6">
        <v>45142</v>
      </c>
      <c r="T48" s="4" t="s">
        <v>34</v>
      </c>
      <c r="U48" s="4">
        <v>200.22</v>
      </c>
      <c r="V48" s="4">
        <v>0</v>
      </c>
      <c r="W48" s="4">
        <v>0</v>
      </c>
      <c r="X48" s="4" t="s">
        <v>230</v>
      </c>
      <c r="Y48" s="4" t="s">
        <v>231</v>
      </c>
    </row>
    <row r="49" s="4" customFormat="1" spans="1:25">
      <c r="A49" s="4" t="s">
        <v>232</v>
      </c>
      <c r="B49" s="4" t="s">
        <v>26</v>
      </c>
      <c r="C49" s="4" t="s">
        <v>27</v>
      </c>
      <c r="D49" s="4" t="s">
        <v>233</v>
      </c>
      <c r="E49" s="4" t="s">
        <v>234</v>
      </c>
      <c r="F49" s="6">
        <v>45138</v>
      </c>
      <c r="G49" s="6">
        <v>45139</v>
      </c>
      <c r="H49" s="4">
        <v>1</v>
      </c>
      <c r="I49" s="4">
        <v>1</v>
      </c>
      <c r="J49" s="4">
        <v>1</v>
      </c>
      <c r="K49" s="4" t="s">
        <v>30</v>
      </c>
      <c r="L49" s="4">
        <v>291.7</v>
      </c>
      <c r="M49" s="4">
        <v>291.7</v>
      </c>
      <c r="N49" s="4" t="s">
        <v>235</v>
      </c>
      <c r="O49" s="4" t="s">
        <v>32</v>
      </c>
      <c r="P49" s="4" t="s">
        <v>33</v>
      </c>
      <c r="Q49" s="4">
        <v>0</v>
      </c>
      <c r="R49" s="7">
        <v>45117.0000115741</v>
      </c>
      <c r="S49" s="6">
        <v>45142</v>
      </c>
      <c r="T49" s="4" t="s">
        <v>34</v>
      </c>
      <c r="U49" s="4">
        <v>291.7</v>
      </c>
      <c r="V49" s="4">
        <v>0</v>
      </c>
      <c r="W49" s="4">
        <v>0</v>
      </c>
      <c r="X49" s="4" t="s">
        <v>236</v>
      </c>
      <c r="Y49" s="4" t="s">
        <v>237</v>
      </c>
    </row>
    <row r="50" s="4" customFormat="1" spans="1:25">
      <c r="A50" s="4" t="s">
        <v>238</v>
      </c>
      <c r="B50" s="4" t="s">
        <v>26</v>
      </c>
      <c r="C50" s="4" t="s">
        <v>27</v>
      </c>
      <c r="D50" s="4" t="s">
        <v>239</v>
      </c>
      <c r="E50" s="4" t="s">
        <v>240</v>
      </c>
      <c r="F50" s="6">
        <v>45136</v>
      </c>
      <c r="G50" s="6">
        <v>45139</v>
      </c>
      <c r="H50" s="4">
        <v>1</v>
      </c>
      <c r="I50" s="4">
        <v>3</v>
      </c>
      <c r="J50" s="4">
        <v>3</v>
      </c>
      <c r="K50" s="4" t="s">
        <v>30</v>
      </c>
      <c r="L50" s="4">
        <v>2849.16</v>
      </c>
      <c r="M50" s="4">
        <v>2849.16</v>
      </c>
      <c r="N50" s="4" t="s">
        <v>241</v>
      </c>
      <c r="O50" s="4" t="s">
        <v>32</v>
      </c>
      <c r="P50" s="4" t="s">
        <v>33</v>
      </c>
      <c r="Q50" s="4">
        <v>0</v>
      </c>
      <c r="R50" s="7">
        <v>45118.0000115741</v>
      </c>
      <c r="S50" s="6">
        <v>45142</v>
      </c>
      <c r="T50" s="4" t="s">
        <v>34</v>
      </c>
      <c r="U50" s="4">
        <v>2849.16</v>
      </c>
      <c r="V50" s="4">
        <v>0</v>
      </c>
      <c r="W50" s="4">
        <v>0</v>
      </c>
      <c r="X50" s="4" t="s">
        <v>242</v>
      </c>
      <c r="Y50" s="4" t="s">
        <v>243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45133</v>
      </c>
      <c r="G51" s="6">
        <v>45139</v>
      </c>
      <c r="H51" s="4">
        <v>1</v>
      </c>
      <c r="I51" s="4">
        <v>6</v>
      </c>
      <c r="J51" s="4">
        <v>6</v>
      </c>
      <c r="K51" s="4" t="s">
        <v>30</v>
      </c>
      <c r="L51" s="4">
        <v>9401.94</v>
      </c>
      <c r="M51" s="4">
        <v>9401.94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45119</v>
      </c>
      <c r="S51" s="6">
        <v>45142</v>
      </c>
      <c r="T51" s="4" t="s">
        <v>34</v>
      </c>
      <c r="U51" s="4">
        <v>9401.94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251</v>
      </c>
      <c r="E52" s="4" t="s">
        <v>252</v>
      </c>
      <c r="F52" s="6">
        <v>45138</v>
      </c>
      <c r="G52" s="6">
        <v>45139</v>
      </c>
      <c r="H52" s="4">
        <v>1</v>
      </c>
      <c r="I52" s="4">
        <v>1</v>
      </c>
      <c r="J52" s="4">
        <v>1</v>
      </c>
      <c r="K52" s="4" t="s">
        <v>30</v>
      </c>
      <c r="L52" s="4">
        <v>999.35</v>
      </c>
      <c r="M52" s="4">
        <v>999.35</v>
      </c>
      <c r="N52" s="4" t="s">
        <v>253</v>
      </c>
      <c r="O52" s="4" t="s">
        <v>32</v>
      </c>
      <c r="P52" s="4" t="s">
        <v>33</v>
      </c>
      <c r="Q52" s="4">
        <v>0</v>
      </c>
      <c r="R52" s="7">
        <v>45119</v>
      </c>
      <c r="S52" s="6">
        <v>45142</v>
      </c>
      <c r="T52" s="4" t="s">
        <v>34</v>
      </c>
      <c r="U52" s="4">
        <v>999.35</v>
      </c>
      <c r="V52" s="4">
        <v>0</v>
      </c>
      <c r="W52" s="4">
        <v>0</v>
      </c>
      <c r="X52" s="4" t="s">
        <v>254</v>
      </c>
      <c r="Y52" s="4" t="s">
        <v>255</v>
      </c>
    </row>
    <row r="53" s="4" customFormat="1" spans="1:25">
      <c r="A53" s="4" t="s">
        <v>256</v>
      </c>
      <c r="B53" s="4" t="s">
        <v>26</v>
      </c>
      <c r="C53" s="4" t="s">
        <v>27</v>
      </c>
      <c r="D53" s="4" t="s">
        <v>257</v>
      </c>
      <c r="E53" s="4" t="s">
        <v>258</v>
      </c>
      <c r="F53" s="6">
        <v>45138</v>
      </c>
      <c r="G53" s="6">
        <v>45139</v>
      </c>
      <c r="H53" s="4">
        <v>2</v>
      </c>
      <c r="I53" s="4">
        <v>1</v>
      </c>
      <c r="J53" s="4">
        <v>2</v>
      </c>
      <c r="K53" s="4" t="s">
        <v>30</v>
      </c>
      <c r="L53" s="4">
        <v>738.5</v>
      </c>
      <c r="M53" s="4">
        <v>738.5</v>
      </c>
      <c r="N53" s="4" t="s">
        <v>259</v>
      </c>
      <c r="O53" s="4" t="s">
        <v>32</v>
      </c>
      <c r="P53" s="4" t="s">
        <v>33</v>
      </c>
      <c r="Q53" s="4">
        <v>0</v>
      </c>
      <c r="R53" s="7">
        <v>45119.0000115741</v>
      </c>
      <c r="S53" s="6">
        <v>45142</v>
      </c>
      <c r="T53" s="4" t="s">
        <v>34</v>
      </c>
      <c r="U53" s="4">
        <v>738.5</v>
      </c>
      <c r="V53" s="4">
        <v>0</v>
      </c>
      <c r="W53" s="4">
        <v>0</v>
      </c>
      <c r="X53" s="4" t="s">
        <v>260</v>
      </c>
      <c r="Y53" s="4" t="s">
        <v>261</v>
      </c>
    </row>
    <row r="54" s="4" customFormat="1" spans="1:25">
      <c r="A54" s="4" t="s">
        <v>262</v>
      </c>
      <c r="B54" s="4" t="s">
        <v>26</v>
      </c>
      <c r="C54" s="4" t="s">
        <v>27</v>
      </c>
      <c r="D54" s="4" t="s">
        <v>263</v>
      </c>
      <c r="E54" s="4" t="s">
        <v>264</v>
      </c>
      <c r="F54" s="6">
        <v>45137</v>
      </c>
      <c r="G54" s="6">
        <v>45139</v>
      </c>
      <c r="H54" s="4">
        <v>1</v>
      </c>
      <c r="I54" s="4">
        <v>2</v>
      </c>
      <c r="J54" s="4">
        <v>2</v>
      </c>
      <c r="K54" s="4" t="s">
        <v>30</v>
      </c>
      <c r="L54" s="4">
        <v>1901.86</v>
      </c>
      <c r="M54" s="4">
        <v>1901.86</v>
      </c>
      <c r="N54" s="4" t="s">
        <v>265</v>
      </c>
      <c r="O54" s="4" t="s">
        <v>32</v>
      </c>
      <c r="P54" s="4" t="s">
        <v>33</v>
      </c>
      <c r="Q54" s="4">
        <v>0</v>
      </c>
      <c r="R54" s="7">
        <v>45120.0000115741</v>
      </c>
      <c r="S54" s="6">
        <v>45142</v>
      </c>
      <c r="T54" s="4" t="s">
        <v>34</v>
      </c>
      <c r="U54" s="4">
        <v>1901.86</v>
      </c>
      <c r="V54" s="4">
        <v>0</v>
      </c>
      <c r="W54" s="4">
        <v>0</v>
      </c>
      <c r="X54" s="4" t="s">
        <v>266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174</v>
      </c>
      <c r="F55" s="6">
        <v>45138</v>
      </c>
      <c r="G55" s="6">
        <v>45139</v>
      </c>
      <c r="H55" s="4">
        <v>1</v>
      </c>
      <c r="I55" s="4">
        <v>1</v>
      </c>
      <c r="J55" s="4">
        <v>1</v>
      </c>
      <c r="K55" s="4" t="s">
        <v>30</v>
      </c>
      <c r="L55" s="4">
        <v>699.89</v>
      </c>
      <c r="M55" s="4">
        <v>699.89</v>
      </c>
      <c r="N55" s="4" t="s">
        <v>270</v>
      </c>
      <c r="O55" s="4" t="s">
        <v>32</v>
      </c>
      <c r="P55" s="4" t="s">
        <v>33</v>
      </c>
      <c r="Q55" s="4">
        <v>0</v>
      </c>
      <c r="R55" s="7">
        <v>45121</v>
      </c>
      <c r="S55" s="6">
        <v>45142</v>
      </c>
      <c r="T55" s="4" t="s">
        <v>34</v>
      </c>
      <c r="U55" s="4">
        <v>699.89</v>
      </c>
      <c r="V55" s="4">
        <v>0</v>
      </c>
      <c r="W55" s="4">
        <v>0</v>
      </c>
      <c r="X55" s="4" t="s">
        <v>271</v>
      </c>
      <c r="Y55" s="4" t="s">
        <v>48</v>
      </c>
    </row>
    <row r="56" s="4" customFormat="1" spans="1:25">
      <c r="A56" s="4" t="s">
        <v>272</v>
      </c>
      <c r="B56" s="4" t="s">
        <v>26</v>
      </c>
      <c r="C56" s="4" t="s">
        <v>27</v>
      </c>
      <c r="D56" s="4" t="s">
        <v>273</v>
      </c>
      <c r="E56" s="4" t="s">
        <v>274</v>
      </c>
      <c r="F56" s="6">
        <v>45138</v>
      </c>
      <c r="G56" s="6">
        <v>45139</v>
      </c>
      <c r="H56" s="4">
        <v>1</v>
      </c>
      <c r="I56" s="4">
        <v>1</v>
      </c>
      <c r="J56" s="4">
        <v>1</v>
      </c>
      <c r="K56" s="4" t="s">
        <v>30</v>
      </c>
      <c r="L56" s="4">
        <v>1852.57</v>
      </c>
      <c r="M56" s="4">
        <v>1852.57</v>
      </c>
      <c r="N56" s="4" t="s">
        <v>275</v>
      </c>
      <c r="O56" s="4" t="s">
        <v>32</v>
      </c>
      <c r="P56" s="4" t="s">
        <v>33</v>
      </c>
      <c r="Q56" s="4">
        <v>0</v>
      </c>
      <c r="R56" s="7">
        <v>45121.0000115741</v>
      </c>
      <c r="S56" s="6">
        <v>45142</v>
      </c>
      <c r="T56" s="4" t="s">
        <v>34</v>
      </c>
      <c r="U56" s="4">
        <v>1852.57</v>
      </c>
      <c r="V56" s="4">
        <v>0</v>
      </c>
      <c r="W56" s="4">
        <v>0</v>
      </c>
      <c r="X56" s="4" t="s">
        <v>276</v>
      </c>
      <c r="Y56" s="4" t="s">
        <v>277</v>
      </c>
    </row>
    <row r="57" s="4" customFormat="1" spans="1:25">
      <c r="A57" s="4" t="s">
        <v>278</v>
      </c>
      <c r="B57" s="4" t="s">
        <v>26</v>
      </c>
      <c r="C57" s="4" t="s">
        <v>27</v>
      </c>
      <c r="D57" s="4" t="s">
        <v>279</v>
      </c>
      <c r="E57" s="4" t="s">
        <v>280</v>
      </c>
      <c r="F57" s="6">
        <v>45136</v>
      </c>
      <c r="G57" s="6">
        <v>45139</v>
      </c>
      <c r="H57" s="4">
        <v>1</v>
      </c>
      <c r="I57" s="4">
        <v>3</v>
      </c>
      <c r="J57" s="4">
        <v>3</v>
      </c>
      <c r="K57" s="4" t="s">
        <v>30</v>
      </c>
      <c r="L57" s="4">
        <v>1326.27</v>
      </c>
      <c r="M57" s="4">
        <v>1326.27</v>
      </c>
      <c r="N57" s="4" t="s">
        <v>281</v>
      </c>
      <c r="O57" s="4" t="s">
        <v>32</v>
      </c>
      <c r="P57" s="4" t="s">
        <v>33</v>
      </c>
      <c r="Q57" s="4">
        <v>0</v>
      </c>
      <c r="R57" s="7">
        <v>45123.0000115741</v>
      </c>
      <c r="S57" s="6">
        <v>45142</v>
      </c>
      <c r="T57" s="4" t="s">
        <v>34</v>
      </c>
      <c r="U57" s="4">
        <v>1326.27</v>
      </c>
      <c r="V57" s="4">
        <v>0</v>
      </c>
      <c r="W57" s="4">
        <v>0</v>
      </c>
      <c r="X57" s="4" t="s">
        <v>282</v>
      </c>
      <c r="Y57" s="4" t="s">
        <v>283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45136</v>
      </c>
      <c r="G58" s="6">
        <v>45139</v>
      </c>
      <c r="H58" s="4">
        <v>3</v>
      </c>
      <c r="I58" s="4">
        <v>3</v>
      </c>
      <c r="J58" s="4">
        <v>9</v>
      </c>
      <c r="K58" s="4" t="s">
        <v>30</v>
      </c>
      <c r="L58" s="4">
        <v>3905.28</v>
      </c>
      <c r="M58" s="4">
        <v>3905.28</v>
      </c>
      <c r="N58" s="4" t="s">
        <v>287</v>
      </c>
      <c r="O58" s="4" t="s">
        <v>32</v>
      </c>
      <c r="P58" s="4" t="s">
        <v>33</v>
      </c>
      <c r="Q58" s="4">
        <v>0</v>
      </c>
      <c r="R58" s="7">
        <v>45123.0000115741</v>
      </c>
      <c r="S58" s="6">
        <v>45142</v>
      </c>
      <c r="T58" s="4" t="s">
        <v>34</v>
      </c>
      <c r="U58" s="4">
        <v>3905.28</v>
      </c>
      <c r="V58" s="4">
        <v>0</v>
      </c>
      <c r="W58" s="4">
        <v>0</v>
      </c>
      <c r="X58" s="4" t="s">
        <v>288</v>
      </c>
      <c r="Y58" s="4" t="s">
        <v>48</v>
      </c>
    </row>
    <row r="59" s="4" customFormat="1" spans="1:25">
      <c r="A59" s="4" t="s">
        <v>284</v>
      </c>
      <c r="B59" s="4" t="s">
        <v>26</v>
      </c>
      <c r="C59" s="4" t="s">
        <v>69</v>
      </c>
      <c r="D59" s="4" t="s">
        <v>285</v>
      </c>
      <c r="E59" s="4" t="s">
        <v>286</v>
      </c>
      <c r="F59" s="6">
        <v>45136</v>
      </c>
      <c r="G59" s="6">
        <v>45139</v>
      </c>
      <c r="H59" s="4">
        <v>3</v>
      </c>
      <c r="I59" s="4">
        <v>3</v>
      </c>
      <c r="J59" s="4">
        <v>9</v>
      </c>
      <c r="K59" s="4" t="s">
        <v>30</v>
      </c>
      <c r="L59" s="4">
        <v>-3905.28</v>
      </c>
      <c r="M59" s="4">
        <v>-3905.28</v>
      </c>
      <c r="N59" s="4" t="s">
        <v>287</v>
      </c>
      <c r="O59" s="4" t="s">
        <v>32</v>
      </c>
      <c r="P59" s="4" t="s">
        <v>33</v>
      </c>
      <c r="Q59" s="4">
        <v>0</v>
      </c>
      <c r="R59" s="7">
        <v>45123.0000115741</v>
      </c>
      <c r="S59" s="6">
        <v>45142</v>
      </c>
      <c r="T59" s="4" t="s">
        <v>34</v>
      </c>
      <c r="U59" s="4">
        <v>-3905.28</v>
      </c>
      <c r="V59" s="4">
        <v>0</v>
      </c>
      <c r="W59" s="4">
        <v>0</v>
      </c>
      <c r="X59" s="4" t="s">
        <v>288</v>
      </c>
      <c r="Y59" s="4" t="s">
        <v>48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207</v>
      </c>
      <c r="F60" s="6">
        <v>45136</v>
      </c>
      <c r="G60" s="6">
        <v>45139</v>
      </c>
      <c r="H60" s="4">
        <v>2</v>
      </c>
      <c r="I60" s="4">
        <v>3</v>
      </c>
      <c r="J60" s="4">
        <v>6</v>
      </c>
      <c r="K60" s="4" t="s">
        <v>30</v>
      </c>
      <c r="L60" s="4">
        <v>2776.98</v>
      </c>
      <c r="M60" s="4">
        <v>2776.98</v>
      </c>
      <c r="N60" s="4" t="s">
        <v>291</v>
      </c>
      <c r="O60" s="4" t="s">
        <v>32</v>
      </c>
      <c r="P60" s="4" t="s">
        <v>33</v>
      </c>
      <c r="Q60" s="4">
        <v>0</v>
      </c>
      <c r="R60" s="7">
        <v>45124</v>
      </c>
      <c r="S60" s="6">
        <v>45142</v>
      </c>
      <c r="T60" s="4" t="s">
        <v>34</v>
      </c>
      <c r="U60" s="4">
        <v>2776.98</v>
      </c>
      <c r="V60" s="4">
        <v>0</v>
      </c>
      <c r="W60" s="4">
        <v>0</v>
      </c>
      <c r="X60" s="4" t="s">
        <v>292</v>
      </c>
      <c r="Y60" s="4" t="s">
        <v>48</v>
      </c>
    </row>
    <row r="61" s="4" customFormat="1" spans="1:25">
      <c r="A61" s="4" t="s">
        <v>289</v>
      </c>
      <c r="B61" s="4" t="s">
        <v>26</v>
      </c>
      <c r="C61" s="4" t="s">
        <v>69</v>
      </c>
      <c r="D61" s="4" t="s">
        <v>290</v>
      </c>
      <c r="E61" s="4" t="s">
        <v>207</v>
      </c>
      <c r="F61" s="6">
        <v>45136</v>
      </c>
      <c r="G61" s="6">
        <v>45139</v>
      </c>
      <c r="H61" s="4">
        <v>2</v>
      </c>
      <c r="I61" s="4">
        <v>3</v>
      </c>
      <c r="J61" s="4">
        <v>6</v>
      </c>
      <c r="K61" s="4" t="s">
        <v>30</v>
      </c>
      <c r="L61" s="4">
        <v>-2776.98</v>
      </c>
      <c r="M61" s="4">
        <v>-2776.98</v>
      </c>
      <c r="N61" s="4" t="s">
        <v>291</v>
      </c>
      <c r="O61" s="4" t="s">
        <v>32</v>
      </c>
      <c r="P61" s="4" t="s">
        <v>33</v>
      </c>
      <c r="Q61" s="4">
        <v>0</v>
      </c>
      <c r="R61" s="7">
        <v>45124</v>
      </c>
      <c r="S61" s="6">
        <v>45142</v>
      </c>
      <c r="T61" s="4" t="s">
        <v>34</v>
      </c>
      <c r="U61" s="4">
        <v>-2776.98</v>
      </c>
      <c r="V61" s="4">
        <v>0</v>
      </c>
      <c r="W61" s="4">
        <v>0</v>
      </c>
      <c r="X61" s="4" t="s">
        <v>292</v>
      </c>
      <c r="Y61" s="4" t="s">
        <v>48</v>
      </c>
    </row>
    <row r="62" s="4" customFormat="1" spans="1:25">
      <c r="A62" s="4" t="s">
        <v>293</v>
      </c>
      <c r="B62" s="4" t="s">
        <v>26</v>
      </c>
      <c r="C62" s="4" t="s">
        <v>27</v>
      </c>
      <c r="D62" s="4" t="s">
        <v>294</v>
      </c>
      <c r="E62" s="4" t="s">
        <v>295</v>
      </c>
      <c r="F62" s="6">
        <v>45136</v>
      </c>
      <c r="G62" s="6">
        <v>45139</v>
      </c>
      <c r="H62" s="4">
        <v>1</v>
      </c>
      <c r="I62" s="4">
        <v>3</v>
      </c>
      <c r="J62" s="4">
        <v>3</v>
      </c>
      <c r="K62" s="4" t="s">
        <v>30</v>
      </c>
      <c r="L62" s="4">
        <v>870</v>
      </c>
      <c r="M62" s="4">
        <v>870</v>
      </c>
      <c r="N62" s="4" t="s">
        <v>296</v>
      </c>
      <c r="O62" s="4" t="s">
        <v>32</v>
      </c>
      <c r="P62" s="4" t="s">
        <v>33</v>
      </c>
      <c r="Q62" s="4">
        <v>0</v>
      </c>
      <c r="R62" s="7">
        <v>45125.0000115741</v>
      </c>
      <c r="S62" s="6">
        <v>45142</v>
      </c>
      <c r="T62" s="4" t="s">
        <v>34</v>
      </c>
      <c r="U62" s="4">
        <v>870</v>
      </c>
      <c r="V62" s="4">
        <v>0</v>
      </c>
      <c r="W62" s="4">
        <v>0</v>
      </c>
      <c r="X62" s="4" t="s">
        <v>297</v>
      </c>
      <c r="Y62" s="4" t="s">
        <v>298</v>
      </c>
    </row>
    <row r="63" s="4" customFormat="1" spans="1:25">
      <c r="A63" s="4" t="s">
        <v>299</v>
      </c>
      <c r="B63" s="4" t="s">
        <v>26</v>
      </c>
      <c r="C63" s="4" t="s">
        <v>27</v>
      </c>
      <c r="D63" s="4" t="s">
        <v>300</v>
      </c>
      <c r="E63" s="4" t="s">
        <v>301</v>
      </c>
      <c r="F63" s="6">
        <v>45138</v>
      </c>
      <c r="G63" s="6">
        <v>45139</v>
      </c>
      <c r="H63" s="4">
        <v>1</v>
      </c>
      <c r="I63" s="4">
        <v>1</v>
      </c>
      <c r="J63" s="4">
        <v>1</v>
      </c>
      <c r="K63" s="4" t="s">
        <v>30</v>
      </c>
      <c r="L63" s="4">
        <v>2435.93</v>
      </c>
      <c r="M63" s="4">
        <v>2435.93</v>
      </c>
      <c r="N63" s="4" t="s">
        <v>302</v>
      </c>
      <c r="O63" s="4" t="s">
        <v>32</v>
      </c>
      <c r="P63" s="4" t="s">
        <v>33</v>
      </c>
      <c r="Q63" s="4">
        <v>0</v>
      </c>
      <c r="R63" s="7">
        <v>45125.0000115741</v>
      </c>
      <c r="S63" s="6">
        <v>45142</v>
      </c>
      <c r="T63" s="4" t="s">
        <v>34</v>
      </c>
      <c r="U63" s="4">
        <v>2435.93</v>
      </c>
      <c r="V63" s="4">
        <v>0</v>
      </c>
      <c r="W63" s="4">
        <v>0</v>
      </c>
      <c r="X63" s="4" t="s">
        <v>303</v>
      </c>
      <c r="Y63" s="4" t="s">
        <v>48</v>
      </c>
    </row>
    <row r="64" s="4" customFormat="1" spans="1:25">
      <c r="A64" s="4" t="s">
        <v>304</v>
      </c>
      <c r="B64" s="4" t="s">
        <v>26</v>
      </c>
      <c r="C64" s="4" t="s">
        <v>27</v>
      </c>
      <c r="D64" s="4" t="s">
        <v>305</v>
      </c>
      <c r="E64" s="4" t="s">
        <v>306</v>
      </c>
      <c r="F64" s="6">
        <v>45138</v>
      </c>
      <c r="G64" s="6">
        <v>45139</v>
      </c>
      <c r="H64" s="4">
        <v>1</v>
      </c>
      <c r="I64" s="4">
        <v>1</v>
      </c>
      <c r="J64" s="4">
        <v>1</v>
      </c>
      <c r="K64" s="4" t="s">
        <v>30</v>
      </c>
      <c r="L64" s="4">
        <v>691.54</v>
      </c>
      <c r="M64" s="4">
        <v>691.54</v>
      </c>
      <c r="N64" s="4" t="s">
        <v>307</v>
      </c>
      <c r="O64" s="4" t="s">
        <v>32</v>
      </c>
      <c r="P64" s="4" t="s">
        <v>33</v>
      </c>
      <c r="Q64" s="4">
        <v>0</v>
      </c>
      <c r="R64" s="7">
        <v>45125.0000115741</v>
      </c>
      <c r="S64" s="6">
        <v>45142</v>
      </c>
      <c r="T64" s="4" t="s">
        <v>34</v>
      </c>
      <c r="U64" s="4">
        <v>691.54</v>
      </c>
      <c r="V64" s="4">
        <v>0</v>
      </c>
      <c r="W64" s="4">
        <v>0</v>
      </c>
      <c r="X64" s="4" t="s">
        <v>308</v>
      </c>
      <c r="Y64" s="4" t="s">
        <v>48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310</v>
      </c>
      <c r="E65" s="4" t="s">
        <v>311</v>
      </c>
      <c r="F65" s="6">
        <v>45138</v>
      </c>
      <c r="G65" s="6">
        <v>45139</v>
      </c>
      <c r="H65" s="4">
        <v>1</v>
      </c>
      <c r="I65" s="4">
        <v>1</v>
      </c>
      <c r="J65" s="4">
        <v>1</v>
      </c>
      <c r="K65" s="4" t="s">
        <v>30</v>
      </c>
      <c r="L65" s="4">
        <v>727.12</v>
      </c>
      <c r="M65" s="4">
        <v>727.12</v>
      </c>
      <c r="N65" s="4" t="s">
        <v>312</v>
      </c>
      <c r="O65" s="4" t="s">
        <v>32</v>
      </c>
      <c r="P65" s="4" t="s">
        <v>33</v>
      </c>
      <c r="Q65" s="4">
        <v>0</v>
      </c>
      <c r="R65" s="7">
        <v>45126</v>
      </c>
      <c r="S65" s="6">
        <v>45142</v>
      </c>
      <c r="T65" s="4" t="s">
        <v>34</v>
      </c>
      <c r="U65" s="4">
        <v>727.12</v>
      </c>
      <c r="V65" s="4">
        <v>0</v>
      </c>
      <c r="W65" s="4">
        <v>0</v>
      </c>
      <c r="X65" s="4" t="s">
        <v>313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45137</v>
      </c>
      <c r="G66" s="6">
        <v>45139</v>
      </c>
      <c r="H66" s="4">
        <v>1</v>
      </c>
      <c r="I66" s="4">
        <v>2</v>
      </c>
      <c r="J66" s="4">
        <v>2</v>
      </c>
      <c r="K66" s="4" t="s">
        <v>30</v>
      </c>
      <c r="L66" s="4">
        <v>2879.9</v>
      </c>
      <c r="M66" s="4">
        <v>2879.9</v>
      </c>
      <c r="N66" s="4" t="s">
        <v>318</v>
      </c>
      <c r="O66" s="4" t="s">
        <v>32</v>
      </c>
      <c r="P66" s="4" t="s">
        <v>33</v>
      </c>
      <c r="Q66" s="4">
        <v>0</v>
      </c>
      <c r="R66" s="7">
        <v>45127</v>
      </c>
      <c r="S66" s="6">
        <v>45142</v>
      </c>
      <c r="T66" s="4" t="s">
        <v>34</v>
      </c>
      <c r="U66" s="4">
        <v>2879.9</v>
      </c>
      <c r="V66" s="4">
        <v>0</v>
      </c>
      <c r="W66" s="4">
        <v>0</v>
      </c>
      <c r="X66" s="4" t="s">
        <v>319</v>
      </c>
      <c r="Y66" s="4" t="s">
        <v>48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45137</v>
      </c>
      <c r="G67" s="6">
        <v>45139</v>
      </c>
      <c r="H67" s="4">
        <v>1</v>
      </c>
      <c r="I67" s="4">
        <v>2</v>
      </c>
      <c r="J67" s="4">
        <v>2</v>
      </c>
      <c r="K67" s="4" t="s">
        <v>30</v>
      </c>
      <c r="L67" s="4">
        <v>2256.92</v>
      </c>
      <c r="M67" s="4">
        <v>2256.92</v>
      </c>
      <c r="N67" s="4" t="s">
        <v>323</v>
      </c>
      <c r="O67" s="4" t="s">
        <v>32</v>
      </c>
      <c r="P67" s="4" t="s">
        <v>33</v>
      </c>
      <c r="Q67" s="4">
        <v>0</v>
      </c>
      <c r="R67" s="7">
        <v>45127.0000115741</v>
      </c>
      <c r="S67" s="6">
        <v>45142</v>
      </c>
      <c r="T67" s="4" t="s">
        <v>34</v>
      </c>
      <c r="U67" s="4">
        <v>2256.92</v>
      </c>
      <c r="V67" s="4">
        <v>0</v>
      </c>
      <c r="W67" s="4">
        <v>0</v>
      </c>
      <c r="X67" s="4" t="s">
        <v>324</v>
      </c>
      <c r="Y67" s="4" t="s">
        <v>325</v>
      </c>
    </row>
    <row r="68" s="4" customFormat="1" spans="1:25">
      <c r="A68" s="4" t="s">
        <v>326</v>
      </c>
      <c r="B68" s="4" t="s">
        <v>26</v>
      </c>
      <c r="C68" s="4" t="s">
        <v>27</v>
      </c>
      <c r="D68" s="4" t="s">
        <v>327</v>
      </c>
      <c r="E68" s="4" t="s">
        <v>328</v>
      </c>
      <c r="F68" s="6">
        <v>45137</v>
      </c>
      <c r="G68" s="6">
        <v>45139</v>
      </c>
      <c r="H68" s="4">
        <v>1</v>
      </c>
      <c r="I68" s="4">
        <v>2</v>
      </c>
      <c r="J68" s="4">
        <v>2</v>
      </c>
      <c r="K68" s="4" t="s">
        <v>30</v>
      </c>
      <c r="L68" s="4">
        <v>408.56</v>
      </c>
      <c r="M68" s="4">
        <v>408.56</v>
      </c>
      <c r="N68" s="4" t="s">
        <v>329</v>
      </c>
      <c r="O68" s="4" t="s">
        <v>32</v>
      </c>
      <c r="P68" s="4" t="s">
        <v>33</v>
      </c>
      <c r="Q68" s="4">
        <v>0</v>
      </c>
      <c r="R68" s="7">
        <v>45127.0000115741</v>
      </c>
      <c r="S68" s="6">
        <v>45142</v>
      </c>
      <c r="T68" s="4" t="s">
        <v>34</v>
      </c>
      <c r="U68" s="4">
        <v>408.56</v>
      </c>
      <c r="V68" s="4">
        <v>0</v>
      </c>
      <c r="W68" s="4">
        <v>0</v>
      </c>
      <c r="X68" s="4" t="s">
        <v>330</v>
      </c>
      <c r="Y68" s="4" t="s">
        <v>48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321</v>
      </c>
      <c r="E69" s="4" t="s">
        <v>322</v>
      </c>
      <c r="F69" s="6">
        <v>45137</v>
      </c>
      <c r="G69" s="6">
        <v>45139</v>
      </c>
      <c r="H69" s="4">
        <v>1</v>
      </c>
      <c r="I69" s="4">
        <v>2</v>
      </c>
      <c r="J69" s="4">
        <v>2</v>
      </c>
      <c r="K69" s="4" t="s">
        <v>30</v>
      </c>
      <c r="L69" s="4">
        <v>2256.92</v>
      </c>
      <c r="M69" s="4">
        <v>2256.92</v>
      </c>
      <c r="N69" s="4" t="s">
        <v>332</v>
      </c>
      <c r="O69" s="4" t="s">
        <v>32</v>
      </c>
      <c r="P69" s="4" t="s">
        <v>33</v>
      </c>
      <c r="Q69" s="4">
        <v>0</v>
      </c>
      <c r="R69" s="7">
        <v>45127.0000115741</v>
      </c>
      <c r="S69" s="6">
        <v>45142</v>
      </c>
      <c r="T69" s="4" t="s">
        <v>34</v>
      </c>
      <c r="U69" s="4">
        <v>2256.92</v>
      </c>
      <c r="V69" s="4">
        <v>0</v>
      </c>
      <c r="W69" s="4">
        <v>0</v>
      </c>
      <c r="X69" s="4" t="s">
        <v>333</v>
      </c>
      <c r="Y69" s="4" t="s">
        <v>334</v>
      </c>
    </row>
    <row r="70" s="4" customFormat="1" spans="1:25">
      <c r="A70" s="4" t="s">
        <v>335</v>
      </c>
      <c r="B70" s="4" t="s">
        <v>26</v>
      </c>
      <c r="C70" s="4" t="s">
        <v>27</v>
      </c>
      <c r="D70" s="4" t="s">
        <v>321</v>
      </c>
      <c r="E70" s="4" t="s">
        <v>336</v>
      </c>
      <c r="F70" s="6">
        <v>45137</v>
      </c>
      <c r="G70" s="6">
        <v>45139</v>
      </c>
      <c r="H70" s="4">
        <v>1</v>
      </c>
      <c r="I70" s="4">
        <v>2</v>
      </c>
      <c r="J70" s="4">
        <v>2</v>
      </c>
      <c r="K70" s="4" t="s">
        <v>30</v>
      </c>
      <c r="L70" s="4">
        <v>2343.02</v>
      </c>
      <c r="M70" s="4">
        <v>2343.02</v>
      </c>
      <c r="N70" s="4" t="s">
        <v>337</v>
      </c>
      <c r="O70" s="4" t="s">
        <v>32</v>
      </c>
      <c r="P70" s="4" t="s">
        <v>33</v>
      </c>
      <c r="Q70" s="4">
        <v>0</v>
      </c>
      <c r="R70" s="7">
        <v>45127.0000115741</v>
      </c>
      <c r="S70" s="6">
        <v>45142</v>
      </c>
      <c r="T70" s="4" t="s">
        <v>34</v>
      </c>
      <c r="U70" s="4">
        <v>2343.02</v>
      </c>
      <c r="V70" s="4">
        <v>0</v>
      </c>
      <c r="W70" s="4">
        <v>0</v>
      </c>
      <c r="X70" s="4" t="s">
        <v>338</v>
      </c>
      <c r="Y70" s="4" t="s">
        <v>48</v>
      </c>
    </row>
    <row r="71" s="4" customFormat="1" spans="1:25">
      <c r="A71" s="4" t="s">
        <v>339</v>
      </c>
      <c r="B71" s="4" t="s">
        <v>26</v>
      </c>
      <c r="C71" s="4" t="s">
        <v>27</v>
      </c>
      <c r="D71" s="4" t="s">
        <v>285</v>
      </c>
      <c r="E71" s="4" t="s">
        <v>340</v>
      </c>
      <c r="F71" s="6">
        <v>45137</v>
      </c>
      <c r="G71" s="6">
        <v>45139</v>
      </c>
      <c r="H71" s="4">
        <v>1</v>
      </c>
      <c r="I71" s="4">
        <v>2</v>
      </c>
      <c r="J71" s="4">
        <v>2</v>
      </c>
      <c r="K71" s="4" t="s">
        <v>30</v>
      </c>
      <c r="L71" s="4">
        <v>720.3</v>
      </c>
      <c r="M71" s="4">
        <v>720.3</v>
      </c>
      <c r="N71" s="4" t="s">
        <v>341</v>
      </c>
      <c r="O71" s="4" t="s">
        <v>32</v>
      </c>
      <c r="P71" s="4" t="s">
        <v>33</v>
      </c>
      <c r="Q71" s="4">
        <v>0</v>
      </c>
      <c r="R71" s="7">
        <v>45127.0000115741</v>
      </c>
      <c r="S71" s="6">
        <v>45142</v>
      </c>
      <c r="T71" s="4" t="s">
        <v>34</v>
      </c>
      <c r="U71" s="4">
        <v>720.3</v>
      </c>
      <c r="V71" s="4">
        <v>0</v>
      </c>
      <c r="W71" s="4">
        <v>0</v>
      </c>
      <c r="X71" s="4" t="s">
        <v>342</v>
      </c>
      <c r="Y71" s="4" t="s">
        <v>343</v>
      </c>
    </row>
    <row r="72" s="4" customFormat="1" spans="1:25">
      <c r="A72" s="4" t="s">
        <v>344</v>
      </c>
      <c r="B72" s="4" t="s">
        <v>26</v>
      </c>
      <c r="C72" s="4" t="s">
        <v>27</v>
      </c>
      <c r="D72" s="4" t="s">
        <v>345</v>
      </c>
      <c r="E72" s="4" t="s">
        <v>346</v>
      </c>
      <c r="F72" s="6">
        <v>45138</v>
      </c>
      <c r="G72" s="6">
        <v>45139</v>
      </c>
      <c r="H72" s="4">
        <v>1</v>
      </c>
      <c r="I72" s="4">
        <v>1</v>
      </c>
      <c r="J72" s="4">
        <v>1</v>
      </c>
      <c r="K72" s="4" t="s">
        <v>30</v>
      </c>
      <c r="L72" s="4">
        <v>513.48</v>
      </c>
      <c r="M72" s="4">
        <v>513.48</v>
      </c>
      <c r="N72" s="4" t="s">
        <v>347</v>
      </c>
      <c r="O72" s="4" t="s">
        <v>32</v>
      </c>
      <c r="P72" s="4" t="s">
        <v>33</v>
      </c>
      <c r="Q72" s="4">
        <v>0</v>
      </c>
      <c r="R72" s="7">
        <v>45127.0000115741</v>
      </c>
      <c r="S72" s="6">
        <v>45142</v>
      </c>
      <c r="T72" s="4" t="s">
        <v>34</v>
      </c>
      <c r="U72" s="4">
        <v>513.48</v>
      </c>
      <c r="V72" s="4">
        <v>0</v>
      </c>
      <c r="W72" s="4">
        <v>0</v>
      </c>
      <c r="X72" s="4" t="s">
        <v>348</v>
      </c>
      <c r="Y72" s="4" t="s">
        <v>48</v>
      </c>
    </row>
    <row r="73" s="4" customFormat="1" spans="1:25">
      <c r="A73" s="4" t="s">
        <v>349</v>
      </c>
      <c r="B73" s="4" t="s">
        <v>26</v>
      </c>
      <c r="C73" s="4" t="s">
        <v>27</v>
      </c>
      <c r="D73" s="4" t="s">
        <v>350</v>
      </c>
      <c r="E73" s="4" t="s">
        <v>351</v>
      </c>
      <c r="F73" s="6">
        <v>45131</v>
      </c>
      <c r="G73" s="6">
        <v>45139</v>
      </c>
      <c r="H73" s="4">
        <v>1</v>
      </c>
      <c r="I73" s="4">
        <v>8</v>
      </c>
      <c r="J73" s="4">
        <v>8</v>
      </c>
      <c r="K73" s="4" t="s">
        <v>30</v>
      </c>
      <c r="L73" s="4">
        <v>4407.6</v>
      </c>
      <c r="M73" s="4">
        <v>4407.6</v>
      </c>
      <c r="N73" s="4" t="s">
        <v>352</v>
      </c>
      <c r="O73" s="4" t="s">
        <v>32</v>
      </c>
      <c r="P73" s="4" t="s">
        <v>33</v>
      </c>
      <c r="Q73" s="4">
        <v>0</v>
      </c>
      <c r="R73" s="7">
        <v>45127.0000115741</v>
      </c>
      <c r="S73" s="6">
        <v>45142</v>
      </c>
      <c r="T73" s="4" t="s">
        <v>34</v>
      </c>
      <c r="U73" s="4">
        <v>4407.6</v>
      </c>
      <c r="V73" s="4">
        <v>0</v>
      </c>
      <c r="W73" s="4">
        <v>0</v>
      </c>
      <c r="X73" s="4" t="s">
        <v>353</v>
      </c>
      <c r="Y73" s="4" t="s">
        <v>48</v>
      </c>
    </row>
    <row r="74" s="4" customFormat="1" spans="1:25">
      <c r="A74" s="4" t="s">
        <v>354</v>
      </c>
      <c r="B74" s="4" t="s">
        <v>26</v>
      </c>
      <c r="C74" s="4" t="s">
        <v>27</v>
      </c>
      <c r="D74" s="4" t="s">
        <v>355</v>
      </c>
      <c r="E74" s="4" t="s">
        <v>356</v>
      </c>
      <c r="F74" s="6">
        <v>45134</v>
      </c>
      <c r="G74" s="6">
        <v>45139</v>
      </c>
      <c r="H74" s="4">
        <v>1</v>
      </c>
      <c r="I74" s="4">
        <v>5</v>
      </c>
      <c r="J74" s="4">
        <v>5</v>
      </c>
      <c r="K74" s="4" t="s">
        <v>30</v>
      </c>
      <c r="L74" s="4">
        <v>3703.9</v>
      </c>
      <c r="M74" s="4">
        <v>3703.9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45127</v>
      </c>
      <c r="S74" s="6">
        <v>45142</v>
      </c>
      <c r="T74" s="4" t="s">
        <v>34</v>
      </c>
      <c r="U74" s="4">
        <v>3703.9</v>
      </c>
      <c r="V74" s="4">
        <v>0</v>
      </c>
      <c r="W74" s="4">
        <v>0</v>
      </c>
      <c r="X74" s="4" t="s">
        <v>358</v>
      </c>
      <c r="Y74" s="4" t="s">
        <v>359</v>
      </c>
    </row>
    <row r="75" s="4" customFormat="1" spans="1:25">
      <c r="A75" s="4" t="s">
        <v>360</v>
      </c>
      <c r="B75" s="4" t="s">
        <v>26</v>
      </c>
      <c r="C75" s="4" t="s">
        <v>27</v>
      </c>
      <c r="D75" s="4" t="s">
        <v>361</v>
      </c>
      <c r="E75" s="4" t="s">
        <v>362</v>
      </c>
      <c r="F75" s="6">
        <v>45135</v>
      </c>
      <c r="G75" s="6">
        <v>45139</v>
      </c>
      <c r="H75" s="4">
        <v>1</v>
      </c>
      <c r="I75" s="4">
        <v>4</v>
      </c>
      <c r="J75" s="4">
        <v>4</v>
      </c>
      <c r="K75" s="4" t="s">
        <v>30</v>
      </c>
      <c r="L75" s="4">
        <v>2829.08</v>
      </c>
      <c r="M75" s="4">
        <v>2829.08</v>
      </c>
      <c r="N75" s="4" t="s">
        <v>363</v>
      </c>
      <c r="O75" s="4" t="s">
        <v>32</v>
      </c>
      <c r="P75" s="4" t="s">
        <v>33</v>
      </c>
      <c r="Q75" s="4">
        <v>0</v>
      </c>
      <c r="R75" s="7">
        <v>45089</v>
      </c>
      <c r="S75" s="6">
        <v>45142</v>
      </c>
      <c r="T75" s="4" t="s">
        <v>34</v>
      </c>
      <c r="U75" s="4">
        <v>2829.08</v>
      </c>
      <c r="V75" s="4">
        <v>0</v>
      </c>
      <c r="W75" s="4">
        <v>0</v>
      </c>
      <c r="X75" s="4" t="s">
        <v>364</v>
      </c>
      <c r="Y75" s="4" t="s">
        <v>365</v>
      </c>
    </row>
    <row r="76" s="4" customFormat="1" spans="1:25">
      <c r="A76" s="4" t="s">
        <v>293</v>
      </c>
      <c r="B76" s="4" t="s">
        <v>26</v>
      </c>
      <c r="C76" s="4" t="s">
        <v>69</v>
      </c>
      <c r="D76" s="4" t="s">
        <v>294</v>
      </c>
      <c r="E76" s="4" t="s">
        <v>295</v>
      </c>
      <c r="F76" s="6">
        <v>45136</v>
      </c>
      <c r="G76" s="6">
        <v>45139</v>
      </c>
      <c r="H76" s="4">
        <v>1</v>
      </c>
      <c r="I76" s="4">
        <v>3</v>
      </c>
      <c r="J76" s="4">
        <v>3</v>
      </c>
      <c r="K76" s="4" t="s">
        <v>30</v>
      </c>
      <c r="L76" s="4">
        <v>-870</v>
      </c>
      <c r="M76" s="4">
        <v>-870</v>
      </c>
      <c r="N76" s="4" t="s">
        <v>296</v>
      </c>
      <c r="O76" s="4" t="s">
        <v>32</v>
      </c>
      <c r="P76" s="4" t="s">
        <v>33</v>
      </c>
      <c r="Q76" s="4">
        <v>0</v>
      </c>
      <c r="R76" s="7">
        <v>45125.0000115741</v>
      </c>
      <c r="S76" s="6">
        <v>45142</v>
      </c>
      <c r="T76" s="4" t="s">
        <v>34</v>
      </c>
      <c r="U76" s="4">
        <v>-870</v>
      </c>
      <c r="V76" s="4">
        <v>0</v>
      </c>
      <c r="W76" s="4">
        <v>0</v>
      </c>
      <c r="X76" s="4" t="s">
        <v>297</v>
      </c>
      <c r="Y76" s="4" t="s">
        <v>298</v>
      </c>
    </row>
    <row r="77" s="4" customFormat="1" spans="1:25">
      <c r="A77" s="4" t="s">
        <v>366</v>
      </c>
      <c r="B77" s="4" t="s">
        <v>26</v>
      </c>
      <c r="C77" s="4" t="s">
        <v>27</v>
      </c>
      <c r="D77" s="4" t="s">
        <v>367</v>
      </c>
      <c r="E77" s="4" t="s">
        <v>368</v>
      </c>
      <c r="F77" s="6">
        <v>45138</v>
      </c>
      <c r="G77" s="6">
        <v>45139</v>
      </c>
      <c r="H77" s="4">
        <v>1</v>
      </c>
      <c r="I77" s="4">
        <v>1</v>
      </c>
      <c r="J77" s="4">
        <v>1</v>
      </c>
      <c r="K77" s="4" t="s">
        <v>30</v>
      </c>
      <c r="L77" s="4">
        <v>376.52</v>
      </c>
      <c r="M77" s="4">
        <v>376.52</v>
      </c>
      <c r="N77" s="4" t="s">
        <v>369</v>
      </c>
      <c r="O77" s="4" t="s">
        <v>32</v>
      </c>
      <c r="P77" s="4" t="s">
        <v>33</v>
      </c>
      <c r="Q77" s="4">
        <v>0</v>
      </c>
      <c r="R77" s="7">
        <v>45128</v>
      </c>
      <c r="S77" s="6">
        <v>45142</v>
      </c>
      <c r="T77" s="4" t="s">
        <v>34</v>
      </c>
      <c r="U77" s="4">
        <v>376.52</v>
      </c>
      <c r="V77" s="4">
        <v>0</v>
      </c>
      <c r="W77" s="4">
        <v>0</v>
      </c>
      <c r="X77" s="4" t="s">
        <v>370</v>
      </c>
      <c r="Y77" s="4" t="s">
        <v>48</v>
      </c>
    </row>
    <row r="78" s="4" customFormat="1" spans="1:25">
      <c r="A78" s="4" t="s">
        <v>371</v>
      </c>
      <c r="B78" s="4" t="s">
        <v>26</v>
      </c>
      <c r="C78" s="4" t="s">
        <v>27</v>
      </c>
      <c r="D78" s="4" t="s">
        <v>372</v>
      </c>
      <c r="E78" s="4" t="s">
        <v>373</v>
      </c>
      <c r="F78" s="6">
        <v>45138</v>
      </c>
      <c r="G78" s="6">
        <v>45139</v>
      </c>
      <c r="H78" s="4">
        <v>1</v>
      </c>
      <c r="I78" s="4">
        <v>1</v>
      </c>
      <c r="J78" s="4">
        <v>1</v>
      </c>
      <c r="K78" s="4" t="s">
        <v>30</v>
      </c>
      <c r="L78" s="4">
        <v>825.29</v>
      </c>
      <c r="M78" s="4">
        <v>825.29</v>
      </c>
      <c r="N78" s="4" t="s">
        <v>374</v>
      </c>
      <c r="O78" s="4" t="s">
        <v>32</v>
      </c>
      <c r="P78" s="4" t="s">
        <v>33</v>
      </c>
      <c r="Q78" s="4">
        <v>0</v>
      </c>
      <c r="R78" s="7">
        <v>45128.0000115741</v>
      </c>
      <c r="S78" s="6">
        <v>45142</v>
      </c>
      <c r="T78" s="4" t="s">
        <v>34</v>
      </c>
      <c r="U78" s="4">
        <v>825.29</v>
      </c>
      <c r="V78" s="4">
        <v>0</v>
      </c>
      <c r="W78" s="4">
        <v>0</v>
      </c>
      <c r="X78" s="4" t="s">
        <v>375</v>
      </c>
      <c r="Y78" s="4" t="s">
        <v>376</v>
      </c>
    </row>
    <row r="79" s="4" customFormat="1" spans="1:25">
      <c r="A79" s="4" t="s">
        <v>377</v>
      </c>
      <c r="B79" s="4" t="s">
        <v>26</v>
      </c>
      <c r="C79" s="4" t="s">
        <v>27</v>
      </c>
      <c r="D79" s="4" t="s">
        <v>372</v>
      </c>
      <c r="E79" s="4" t="s">
        <v>373</v>
      </c>
      <c r="F79" s="6">
        <v>45138</v>
      </c>
      <c r="G79" s="6">
        <v>45139</v>
      </c>
      <c r="H79" s="4">
        <v>1</v>
      </c>
      <c r="I79" s="4">
        <v>1</v>
      </c>
      <c r="J79" s="4">
        <v>1</v>
      </c>
      <c r="K79" s="4" t="s">
        <v>30</v>
      </c>
      <c r="L79" s="4">
        <v>825.29</v>
      </c>
      <c r="M79" s="4">
        <v>825.29</v>
      </c>
      <c r="N79" s="4" t="s">
        <v>378</v>
      </c>
      <c r="O79" s="4" t="s">
        <v>32</v>
      </c>
      <c r="P79" s="4" t="s">
        <v>33</v>
      </c>
      <c r="Q79" s="4">
        <v>0</v>
      </c>
      <c r="R79" s="7">
        <v>45128</v>
      </c>
      <c r="S79" s="6">
        <v>45142</v>
      </c>
      <c r="T79" s="4" t="s">
        <v>34</v>
      </c>
      <c r="U79" s="4">
        <v>825.29</v>
      </c>
      <c r="V79" s="4">
        <v>0</v>
      </c>
      <c r="W79" s="4">
        <v>0</v>
      </c>
      <c r="X79" s="4" t="s">
        <v>379</v>
      </c>
      <c r="Y79" s="4" t="s">
        <v>380</v>
      </c>
    </row>
    <row r="80" s="4" customFormat="1" spans="1:25">
      <c r="A80" s="4" t="s">
        <v>381</v>
      </c>
      <c r="B80" s="4" t="s">
        <v>26</v>
      </c>
      <c r="C80" s="4" t="s">
        <v>27</v>
      </c>
      <c r="D80" s="4" t="s">
        <v>382</v>
      </c>
      <c r="E80" s="4" t="s">
        <v>383</v>
      </c>
      <c r="F80" s="6">
        <v>45135</v>
      </c>
      <c r="G80" s="6">
        <v>45139</v>
      </c>
      <c r="H80" s="4">
        <v>2</v>
      </c>
      <c r="I80" s="4">
        <v>4</v>
      </c>
      <c r="J80" s="4">
        <v>8</v>
      </c>
      <c r="K80" s="4" t="s">
        <v>30</v>
      </c>
      <c r="L80" s="4">
        <v>1783.92</v>
      </c>
      <c r="M80" s="4">
        <v>1783.92</v>
      </c>
      <c r="N80" s="4" t="s">
        <v>384</v>
      </c>
      <c r="O80" s="4" t="s">
        <v>32</v>
      </c>
      <c r="P80" s="4" t="s">
        <v>33</v>
      </c>
      <c r="Q80" s="4">
        <v>0</v>
      </c>
      <c r="R80" s="7">
        <v>45128.0000115741</v>
      </c>
      <c r="S80" s="6">
        <v>45142</v>
      </c>
      <c r="T80" s="4" t="s">
        <v>34</v>
      </c>
      <c r="U80" s="4">
        <v>1783.92</v>
      </c>
      <c r="V80" s="4">
        <v>0</v>
      </c>
      <c r="W80" s="4">
        <v>0</v>
      </c>
      <c r="X80" s="4" t="s">
        <v>385</v>
      </c>
      <c r="Y80" s="4" t="s">
        <v>386</v>
      </c>
    </row>
    <row r="81" s="4" customFormat="1" spans="1:25">
      <c r="A81" s="4" t="s">
        <v>387</v>
      </c>
      <c r="B81" s="4" t="s">
        <v>26</v>
      </c>
      <c r="C81" s="4" t="s">
        <v>27</v>
      </c>
      <c r="D81" s="4" t="s">
        <v>382</v>
      </c>
      <c r="E81" s="4" t="s">
        <v>388</v>
      </c>
      <c r="F81" s="6">
        <v>45135</v>
      </c>
      <c r="G81" s="6">
        <v>45139</v>
      </c>
      <c r="H81" s="4">
        <v>1</v>
      </c>
      <c r="I81" s="4">
        <v>4</v>
      </c>
      <c r="J81" s="4">
        <v>4</v>
      </c>
      <c r="K81" s="4" t="s">
        <v>30</v>
      </c>
      <c r="L81" s="4">
        <v>1560.8</v>
      </c>
      <c r="M81" s="4">
        <v>1560.8</v>
      </c>
      <c r="N81" s="4" t="s">
        <v>389</v>
      </c>
      <c r="O81" s="4" t="s">
        <v>32</v>
      </c>
      <c r="P81" s="4" t="s">
        <v>33</v>
      </c>
      <c r="Q81" s="4">
        <v>0</v>
      </c>
      <c r="R81" s="7">
        <v>45128.0000115741</v>
      </c>
      <c r="S81" s="6">
        <v>45142</v>
      </c>
      <c r="T81" s="4" t="s">
        <v>34</v>
      </c>
      <c r="U81" s="4">
        <v>1560.8</v>
      </c>
      <c r="V81" s="4">
        <v>0</v>
      </c>
      <c r="W81" s="4">
        <v>0</v>
      </c>
      <c r="X81" s="4" t="s">
        <v>390</v>
      </c>
      <c r="Y81" s="4" t="s">
        <v>391</v>
      </c>
    </row>
    <row r="82" s="4" customFormat="1" spans="1:25">
      <c r="A82" s="4" t="s">
        <v>392</v>
      </c>
      <c r="B82" s="4" t="s">
        <v>26</v>
      </c>
      <c r="C82" s="4" t="s">
        <v>27</v>
      </c>
      <c r="D82" s="4" t="s">
        <v>393</v>
      </c>
      <c r="E82" s="4" t="s">
        <v>394</v>
      </c>
      <c r="F82" s="6">
        <v>45138</v>
      </c>
      <c r="G82" s="6">
        <v>45139</v>
      </c>
      <c r="H82" s="4">
        <v>1</v>
      </c>
      <c r="I82" s="4">
        <v>1</v>
      </c>
      <c r="J82" s="4">
        <v>1</v>
      </c>
      <c r="K82" s="4" t="s">
        <v>30</v>
      </c>
      <c r="L82" s="4">
        <v>1636</v>
      </c>
      <c r="M82" s="4">
        <v>1636</v>
      </c>
      <c r="N82" s="4" t="s">
        <v>395</v>
      </c>
      <c r="O82" s="4" t="s">
        <v>32</v>
      </c>
      <c r="P82" s="4" t="s">
        <v>33</v>
      </c>
      <c r="Q82" s="4">
        <v>0</v>
      </c>
      <c r="R82" s="7">
        <v>45086.0000115741</v>
      </c>
      <c r="S82" s="6">
        <v>45142</v>
      </c>
      <c r="T82" s="4" t="s">
        <v>34</v>
      </c>
      <c r="U82" s="4">
        <v>1636</v>
      </c>
      <c r="V82" s="4">
        <v>0</v>
      </c>
      <c r="W82" s="4">
        <v>0</v>
      </c>
      <c r="X82" s="4" t="s">
        <v>396</v>
      </c>
      <c r="Y82" s="4" t="s">
        <v>48</v>
      </c>
    </row>
    <row r="83" s="4" customFormat="1" spans="1:25">
      <c r="A83" s="4" t="s">
        <v>335</v>
      </c>
      <c r="B83" s="4" t="s">
        <v>26</v>
      </c>
      <c r="C83" s="4" t="s">
        <v>69</v>
      </c>
      <c r="D83" s="4" t="s">
        <v>321</v>
      </c>
      <c r="E83" s="4" t="s">
        <v>336</v>
      </c>
      <c r="F83" s="6">
        <v>45137</v>
      </c>
      <c r="G83" s="6">
        <v>45139</v>
      </c>
      <c r="H83" s="4">
        <v>1</v>
      </c>
      <c r="I83" s="4">
        <v>2</v>
      </c>
      <c r="J83" s="4">
        <v>2</v>
      </c>
      <c r="K83" s="4" t="s">
        <v>30</v>
      </c>
      <c r="L83" s="4">
        <v>-2343.02</v>
      </c>
      <c r="M83" s="4">
        <v>-2343.02</v>
      </c>
      <c r="N83" s="4" t="s">
        <v>337</v>
      </c>
      <c r="O83" s="4" t="s">
        <v>32</v>
      </c>
      <c r="P83" s="4" t="s">
        <v>33</v>
      </c>
      <c r="Q83" s="4">
        <v>0</v>
      </c>
      <c r="R83" s="7">
        <v>45127.0000115741</v>
      </c>
      <c r="S83" s="6">
        <v>45142</v>
      </c>
      <c r="T83" s="4" t="s">
        <v>34</v>
      </c>
      <c r="U83" s="4">
        <v>-2343.02</v>
      </c>
      <c r="V83" s="4">
        <v>0</v>
      </c>
      <c r="W83" s="4">
        <v>0</v>
      </c>
      <c r="X83" s="4" t="s">
        <v>338</v>
      </c>
      <c r="Y83" s="4" t="s">
        <v>48</v>
      </c>
    </row>
    <row r="84" s="4" customFormat="1" spans="1:25">
      <c r="A84" s="4" t="s">
        <v>397</v>
      </c>
      <c r="B84" s="4" t="s">
        <v>26</v>
      </c>
      <c r="C84" s="4" t="s">
        <v>27</v>
      </c>
      <c r="D84" s="4" t="s">
        <v>121</v>
      </c>
      <c r="E84" s="4" t="s">
        <v>398</v>
      </c>
      <c r="F84" s="6">
        <v>45137</v>
      </c>
      <c r="G84" s="6">
        <v>45139</v>
      </c>
      <c r="H84" s="4">
        <v>1</v>
      </c>
      <c r="I84" s="4">
        <v>2</v>
      </c>
      <c r="J84" s="4">
        <v>2</v>
      </c>
      <c r="K84" s="4" t="s">
        <v>30</v>
      </c>
      <c r="L84" s="4">
        <v>859.46</v>
      </c>
      <c r="M84" s="4">
        <v>859.46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45128.0000115741</v>
      </c>
      <c r="S84" s="6">
        <v>45142</v>
      </c>
      <c r="T84" s="4" t="s">
        <v>34</v>
      </c>
      <c r="U84" s="4">
        <v>859.46</v>
      </c>
      <c r="V84" s="4">
        <v>0</v>
      </c>
      <c r="W84" s="4">
        <v>0</v>
      </c>
      <c r="X84" s="4" t="s">
        <v>400</v>
      </c>
      <c r="Y84" s="4" t="s">
        <v>401</v>
      </c>
    </row>
    <row r="85" s="4" customFormat="1" spans="1:25">
      <c r="A85" s="4" t="s">
        <v>402</v>
      </c>
      <c r="B85" s="4" t="s">
        <v>26</v>
      </c>
      <c r="C85" s="4" t="s">
        <v>27</v>
      </c>
      <c r="D85" s="4" t="s">
        <v>321</v>
      </c>
      <c r="E85" s="4" t="s">
        <v>322</v>
      </c>
      <c r="F85" s="6">
        <v>45137</v>
      </c>
      <c r="G85" s="6">
        <v>45139</v>
      </c>
      <c r="H85" s="4">
        <v>1</v>
      </c>
      <c r="I85" s="4">
        <v>2</v>
      </c>
      <c r="J85" s="4">
        <v>2</v>
      </c>
      <c r="K85" s="4" t="s">
        <v>30</v>
      </c>
      <c r="L85" s="4">
        <v>2229.22</v>
      </c>
      <c r="M85" s="4">
        <v>2229.22</v>
      </c>
      <c r="N85" s="4" t="s">
        <v>337</v>
      </c>
      <c r="O85" s="4" t="s">
        <v>32</v>
      </c>
      <c r="P85" s="4" t="s">
        <v>33</v>
      </c>
      <c r="Q85" s="4">
        <v>0</v>
      </c>
      <c r="R85" s="7">
        <v>45129.0000115741</v>
      </c>
      <c r="S85" s="6">
        <v>45142</v>
      </c>
      <c r="T85" s="4" t="s">
        <v>34</v>
      </c>
      <c r="U85" s="4">
        <v>2229.22</v>
      </c>
      <c r="V85" s="4">
        <v>0</v>
      </c>
      <c r="W85" s="4">
        <v>0</v>
      </c>
      <c r="X85" s="4" t="s">
        <v>403</v>
      </c>
      <c r="Y85" s="4" t="s">
        <v>404</v>
      </c>
    </row>
    <row r="86" s="4" customFormat="1" spans="1:25">
      <c r="A86" s="4" t="s">
        <v>405</v>
      </c>
      <c r="B86" s="4" t="s">
        <v>26</v>
      </c>
      <c r="C86" s="4" t="s">
        <v>27</v>
      </c>
      <c r="D86" s="4" t="s">
        <v>406</v>
      </c>
      <c r="E86" s="4" t="s">
        <v>407</v>
      </c>
      <c r="F86" s="6">
        <v>45135</v>
      </c>
      <c r="G86" s="6">
        <v>45139</v>
      </c>
      <c r="H86" s="4">
        <v>1</v>
      </c>
      <c r="I86" s="4">
        <v>4</v>
      </c>
      <c r="J86" s="4">
        <v>4</v>
      </c>
      <c r="K86" s="4" t="s">
        <v>30</v>
      </c>
      <c r="L86" s="4">
        <v>3472.68</v>
      </c>
      <c r="M86" s="4">
        <v>3472.68</v>
      </c>
      <c r="N86" s="4" t="s">
        <v>408</v>
      </c>
      <c r="O86" s="4" t="s">
        <v>32</v>
      </c>
      <c r="P86" s="4" t="s">
        <v>33</v>
      </c>
      <c r="Q86" s="4">
        <v>0</v>
      </c>
      <c r="R86" s="7">
        <v>45129.0000115741</v>
      </c>
      <c r="S86" s="6">
        <v>45142</v>
      </c>
      <c r="T86" s="4" t="s">
        <v>34</v>
      </c>
      <c r="U86" s="4">
        <v>3472.68</v>
      </c>
      <c r="V86" s="4">
        <v>0</v>
      </c>
      <c r="W86" s="4">
        <v>0</v>
      </c>
      <c r="X86" s="4" t="s">
        <v>409</v>
      </c>
      <c r="Y86" s="4" t="s">
        <v>48</v>
      </c>
    </row>
    <row r="87" s="4" customFormat="1" spans="1:25">
      <c r="A87" s="4" t="s">
        <v>410</v>
      </c>
      <c r="B87" s="4" t="s">
        <v>26</v>
      </c>
      <c r="C87" s="4" t="s">
        <v>27</v>
      </c>
      <c r="D87" s="4" t="s">
        <v>411</v>
      </c>
      <c r="E87" s="4" t="s">
        <v>412</v>
      </c>
      <c r="F87" s="6">
        <v>45137</v>
      </c>
      <c r="G87" s="6">
        <v>45139</v>
      </c>
      <c r="H87" s="4">
        <v>1</v>
      </c>
      <c r="I87" s="4">
        <v>2</v>
      </c>
      <c r="J87" s="4">
        <v>2</v>
      </c>
      <c r="K87" s="4" t="s">
        <v>30</v>
      </c>
      <c r="L87" s="4">
        <v>2281.84</v>
      </c>
      <c r="M87" s="4">
        <v>2281.84</v>
      </c>
      <c r="N87" s="4" t="s">
        <v>413</v>
      </c>
      <c r="O87" s="4" t="s">
        <v>32</v>
      </c>
      <c r="P87" s="4" t="s">
        <v>33</v>
      </c>
      <c r="Q87" s="4">
        <v>0</v>
      </c>
      <c r="R87" s="7">
        <v>45129</v>
      </c>
      <c r="S87" s="6">
        <v>45142</v>
      </c>
      <c r="T87" s="4" t="s">
        <v>34</v>
      </c>
      <c r="U87" s="4">
        <v>2281.84</v>
      </c>
      <c r="V87" s="4">
        <v>0</v>
      </c>
      <c r="W87" s="4">
        <v>0</v>
      </c>
      <c r="X87" s="4" t="s">
        <v>414</v>
      </c>
      <c r="Y87" s="4" t="s">
        <v>415</v>
      </c>
    </row>
    <row r="88" s="4" customFormat="1" spans="1:25">
      <c r="A88" s="4" t="s">
        <v>416</v>
      </c>
      <c r="B88" s="4" t="s">
        <v>26</v>
      </c>
      <c r="C88" s="4" t="s">
        <v>27</v>
      </c>
      <c r="D88" s="4" t="s">
        <v>417</v>
      </c>
      <c r="E88" s="4" t="s">
        <v>418</v>
      </c>
      <c r="F88" s="6">
        <v>45136</v>
      </c>
      <c r="G88" s="6">
        <v>45139</v>
      </c>
      <c r="H88" s="4">
        <v>1</v>
      </c>
      <c r="I88" s="4">
        <v>3</v>
      </c>
      <c r="J88" s="4">
        <v>3</v>
      </c>
      <c r="K88" s="4" t="s">
        <v>30</v>
      </c>
      <c r="L88" s="4">
        <v>7033.53</v>
      </c>
      <c r="M88" s="4">
        <v>7033.53</v>
      </c>
      <c r="N88" s="4" t="s">
        <v>419</v>
      </c>
      <c r="O88" s="4" t="s">
        <v>32</v>
      </c>
      <c r="P88" s="4" t="s">
        <v>33</v>
      </c>
      <c r="Q88" s="4">
        <v>0</v>
      </c>
      <c r="R88" s="7">
        <v>45116</v>
      </c>
      <c r="S88" s="6">
        <v>45142</v>
      </c>
      <c r="T88" s="4" t="s">
        <v>34</v>
      </c>
      <c r="U88" s="4">
        <v>7033.53</v>
      </c>
      <c r="V88" s="4">
        <v>0</v>
      </c>
      <c r="W88" s="4">
        <v>0</v>
      </c>
      <c r="X88" s="4" t="s">
        <v>420</v>
      </c>
      <c r="Y88" s="4" t="s">
        <v>421</v>
      </c>
    </row>
    <row r="89" s="4" customFormat="1" spans="1:25">
      <c r="A89" s="4" t="s">
        <v>422</v>
      </c>
      <c r="B89" s="4" t="s">
        <v>26</v>
      </c>
      <c r="C89" s="4" t="s">
        <v>27</v>
      </c>
      <c r="D89" s="4" t="s">
        <v>423</v>
      </c>
      <c r="E89" s="4" t="s">
        <v>424</v>
      </c>
      <c r="F89" s="6">
        <v>45138</v>
      </c>
      <c r="G89" s="6">
        <v>45139</v>
      </c>
      <c r="H89" s="4">
        <v>1</v>
      </c>
      <c r="I89" s="4">
        <v>1</v>
      </c>
      <c r="J89" s="4">
        <v>1</v>
      </c>
      <c r="K89" s="4" t="s">
        <v>30</v>
      </c>
      <c r="L89" s="4">
        <v>1915.61</v>
      </c>
      <c r="M89" s="4">
        <v>1915.61</v>
      </c>
      <c r="N89" s="4" t="s">
        <v>425</v>
      </c>
      <c r="O89" s="4" t="s">
        <v>32</v>
      </c>
      <c r="P89" s="4" t="s">
        <v>33</v>
      </c>
      <c r="Q89" s="4">
        <v>0</v>
      </c>
      <c r="R89" s="7">
        <v>45129.0000115741</v>
      </c>
      <c r="S89" s="6">
        <v>45142</v>
      </c>
      <c r="T89" s="4" t="s">
        <v>34</v>
      </c>
      <c r="U89" s="4">
        <v>1915.61</v>
      </c>
      <c r="V89" s="4">
        <v>0</v>
      </c>
      <c r="W89" s="4">
        <v>0</v>
      </c>
      <c r="X89" s="4" t="s">
        <v>426</v>
      </c>
      <c r="Y89" s="4" t="s">
        <v>427</v>
      </c>
    </row>
    <row r="90" s="4" customFormat="1" spans="1:25">
      <c r="A90" s="4" t="s">
        <v>428</v>
      </c>
      <c r="B90" s="4" t="s">
        <v>26</v>
      </c>
      <c r="C90" s="4" t="s">
        <v>27</v>
      </c>
      <c r="D90" s="4" t="s">
        <v>429</v>
      </c>
      <c r="E90" s="4" t="s">
        <v>430</v>
      </c>
      <c r="F90" s="6">
        <v>45137</v>
      </c>
      <c r="G90" s="6">
        <v>45139</v>
      </c>
      <c r="H90" s="4">
        <v>1</v>
      </c>
      <c r="I90" s="4">
        <v>2</v>
      </c>
      <c r="J90" s="4">
        <v>2</v>
      </c>
      <c r="K90" s="4" t="s">
        <v>30</v>
      </c>
      <c r="L90" s="4">
        <v>2226.8</v>
      </c>
      <c r="M90" s="4">
        <v>2226.8</v>
      </c>
      <c r="N90" s="4" t="s">
        <v>431</v>
      </c>
      <c r="O90" s="4" t="s">
        <v>32</v>
      </c>
      <c r="P90" s="4" t="s">
        <v>33</v>
      </c>
      <c r="Q90" s="4">
        <v>0</v>
      </c>
      <c r="R90" s="7">
        <v>45129</v>
      </c>
      <c r="S90" s="6">
        <v>45142</v>
      </c>
      <c r="T90" s="4" t="s">
        <v>34</v>
      </c>
      <c r="U90" s="4">
        <v>2226.8</v>
      </c>
      <c r="V90" s="4">
        <v>0</v>
      </c>
      <c r="W90" s="4">
        <v>0</v>
      </c>
      <c r="X90" s="4" t="s">
        <v>432</v>
      </c>
      <c r="Y90" s="4" t="s">
        <v>433</v>
      </c>
    </row>
    <row r="91" s="4" customFormat="1" spans="1:25">
      <c r="A91" s="4" t="s">
        <v>434</v>
      </c>
      <c r="B91" s="4" t="s">
        <v>26</v>
      </c>
      <c r="C91" s="4" t="s">
        <v>27</v>
      </c>
      <c r="D91" s="4" t="s">
        <v>435</v>
      </c>
      <c r="E91" s="4" t="s">
        <v>436</v>
      </c>
      <c r="F91" s="6">
        <v>45135</v>
      </c>
      <c r="G91" s="6">
        <v>45139</v>
      </c>
      <c r="H91" s="4">
        <v>3</v>
      </c>
      <c r="I91" s="4">
        <v>4</v>
      </c>
      <c r="J91" s="4">
        <v>12</v>
      </c>
      <c r="K91" s="4" t="s">
        <v>30</v>
      </c>
      <c r="L91" s="4">
        <v>16637.04</v>
      </c>
      <c r="M91" s="4">
        <v>16637.04</v>
      </c>
      <c r="N91" s="4" t="s">
        <v>437</v>
      </c>
      <c r="O91" s="4" t="s">
        <v>32</v>
      </c>
      <c r="P91" s="4" t="s">
        <v>33</v>
      </c>
      <c r="Q91" s="4">
        <v>0</v>
      </c>
      <c r="R91" s="7">
        <v>45129.0000115741</v>
      </c>
      <c r="S91" s="6">
        <v>45142</v>
      </c>
      <c r="T91" s="4" t="s">
        <v>34</v>
      </c>
      <c r="U91" s="4">
        <v>16637.04</v>
      </c>
      <c r="V91" s="4">
        <v>0</v>
      </c>
      <c r="W91" s="4">
        <v>0</v>
      </c>
      <c r="X91" s="4" t="s">
        <v>438</v>
      </c>
      <c r="Y91" s="4" t="s">
        <v>48</v>
      </c>
    </row>
    <row r="92" s="4" customFormat="1" spans="1:25">
      <c r="A92" s="4" t="s">
        <v>439</v>
      </c>
      <c r="B92" s="4" t="s">
        <v>26</v>
      </c>
      <c r="C92" s="4" t="s">
        <v>27</v>
      </c>
      <c r="D92" s="4" t="s">
        <v>233</v>
      </c>
      <c r="E92" s="4" t="s">
        <v>440</v>
      </c>
      <c r="F92" s="6">
        <v>45137</v>
      </c>
      <c r="G92" s="6">
        <v>45139</v>
      </c>
      <c r="H92" s="4">
        <v>1</v>
      </c>
      <c r="I92" s="4">
        <v>2</v>
      </c>
      <c r="J92" s="4">
        <v>2</v>
      </c>
      <c r="K92" s="4" t="s">
        <v>30</v>
      </c>
      <c r="L92" s="4">
        <v>817.7</v>
      </c>
      <c r="M92" s="4">
        <v>817.7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45129.0000115741</v>
      </c>
      <c r="S92" s="6">
        <v>45142</v>
      </c>
      <c r="T92" s="4" t="s">
        <v>34</v>
      </c>
      <c r="U92" s="4">
        <v>817.7</v>
      </c>
      <c r="V92" s="4">
        <v>0</v>
      </c>
      <c r="W92" s="4">
        <v>0</v>
      </c>
      <c r="X92" s="4" t="s">
        <v>442</v>
      </c>
      <c r="Y92" s="4" t="s">
        <v>237</v>
      </c>
    </row>
    <row r="93" s="4" customFormat="1" spans="1:25">
      <c r="A93" s="4" t="s">
        <v>443</v>
      </c>
      <c r="B93" s="4" t="s">
        <v>26</v>
      </c>
      <c r="C93" s="4" t="s">
        <v>27</v>
      </c>
      <c r="D93" s="4" t="s">
        <v>444</v>
      </c>
      <c r="E93" s="4" t="s">
        <v>445</v>
      </c>
      <c r="F93" s="6">
        <v>45134</v>
      </c>
      <c r="G93" s="6">
        <v>45139</v>
      </c>
      <c r="H93" s="4">
        <v>1</v>
      </c>
      <c r="I93" s="4">
        <v>5</v>
      </c>
      <c r="J93" s="4">
        <v>5</v>
      </c>
      <c r="K93" s="4" t="s">
        <v>30</v>
      </c>
      <c r="L93" s="4">
        <v>10370.6</v>
      </c>
      <c r="M93" s="4">
        <v>10370.6</v>
      </c>
      <c r="N93" s="4" t="s">
        <v>446</v>
      </c>
      <c r="O93" s="4" t="s">
        <v>32</v>
      </c>
      <c r="P93" s="4" t="s">
        <v>33</v>
      </c>
      <c r="Q93" s="4">
        <v>0</v>
      </c>
      <c r="R93" s="7">
        <v>45129</v>
      </c>
      <c r="S93" s="6">
        <v>45142</v>
      </c>
      <c r="T93" s="4" t="s">
        <v>34</v>
      </c>
      <c r="U93" s="4">
        <v>10370.6</v>
      </c>
      <c r="V93" s="4">
        <v>0</v>
      </c>
      <c r="W93" s="4">
        <v>0</v>
      </c>
      <c r="X93" s="4" t="s">
        <v>447</v>
      </c>
      <c r="Y93" s="4" t="s">
        <v>48</v>
      </c>
    </row>
    <row r="94" s="4" customFormat="1" spans="1:25">
      <c r="A94" s="4" t="s">
        <v>443</v>
      </c>
      <c r="B94" s="4" t="s">
        <v>26</v>
      </c>
      <c r="C94" s="4" t="s">
        <v>69</v>
      </c>
      <c r="D94" s="4" t="s">
        <v>444</v>
      </c>
      <c r="E94" s="4" t="s">
        <v>445</v>
      </c>
      <c r="F94" s="6">
        <v>45134</v>
      </c>
      <c r="G94" s="6">
        <v>45139</v>
      </c>
      <c r="H94" s="4">
        <v>1</v>
      </c>
      <c r="I94" s="4">
        <v>5</v>
      </c>
      <c r="J94" s="4">
        <v>5</v>
      </c>
      <c r="K94" s="4" t="s">
        <v>30</v>
      </c>
      <c r="L94" s="4">
        <v>-10370.6</v>
      </c>
      <c r="M94" s="4">
        <v>-10370.6</v>
      </c>
      <c r="N94" s="4" t="s">
        <v>446</v>
      </c>
      <c r="O94" s="4" t="s">
        <v>32</v>
      </c>
      <c r="P94" s="4" t="s">
        <v>33</v>
      </c>
      <c r="Q94" s="4">
        <v>0</v>
      </c>
      <c r="R94" s="7">
        <v>45129</v>
      </c>
      <c r="S94" s="6">
        <v>45142</v>
      </c>
      <c r="T94" s="4" t="s">
        <v>34</v>
      </c>
      <c r="U94" s="4">
        <v>-10370.6</v>
      </c>
      <c r="V94" s="4">
        <v>0</v>
      </c>
      <c r="W94" s="4">
        <v>0</v>
      </c>
      <c r="X94" s="4" t="s">
        <v>447</v>
      </c>
      <c r="Y94" s="4" t="s">
        <v>48</v>
      </c>
    </row>
    <row r="95" s="4" customFormat="1" spans="1:25">
      <c r="A95" s="4" t="s">
        <v>448</v>
      </c>
      <c r="B95" s="4" t="s">
        <v>26</v>
      </c>
      <c r="C95" s="4" t="s">
        <v>27</v>
      </c>
      <c r="D95" s="4" t="s">
        <v>449</v>
      </c>
      <c r="E95" s="4" t="s">
        <v>450</v>
      </c>
      <c r="F95" s="6">
        <v>45137</v>
      </c>
      <c r="G95" s="6">
        <v>45139</v>
      </c>
      <c r="H95" s="4">
        <v>1</v>
      </c>
      <c r="I95" s="4">
        <v>2</v>
      </c>
      <c r="J95" s="4">
        <v>2</v>
      </c>
      <c r="K95" s="4" t="s">
        <v>30</v>
      </c>
      <c r="L95" s="4">
        <v>3169.46</v>
      </c>
      <c r="M95" s="4">
        <v>3169.46</v>
      </c>
      <c r="N95" s="4" t="s">
        <v>451</v>
      </c>
      <c r="O95" s="4" t="s">
        <v>32</v>
      </c>
      <c r="P95" s="4" t="s">
        <v>33</v>
      </c>
      <c r="Q95" s="4">
        <v>0</v>
      </c>
      <c r="R95" s="7">
        <v>45130.0000115741</v>
      </c>
      <c r="S95" s="6">
        <v>45142</v>
      </c>
      <c r="T95" s="4" t="s">
        <v>34</v>
      </c>
      <c r="U95" s="4">
        <v>3169.46</v>
      </c>
      <c r="V95" s="4">
        <v>0</v>
      </c>
      <c r="W95" s="4">
        <v>0</v>
      </c>
      <c r="X95" s="4" t="s">
        <v>452</v>
      </c>
      <c r="Y95" s="4" t="s">
        <v>48</v>
      </c>
    </row>
    <row r="96" s="4" customFormat="1" spans="1:25">
      <c r="A96" s="4" t="s">
        <v>453</v>
      </c>
      <c r="B96" s="4" t="s">
        <v>26</v>
      </c>
      <c r="C96" s="4" t="s">
        <v>27</v>
      </c>
      <c r="D96" s="4" t="s">
        <v>454</v>
      </c>
      <c r="E96" s="4" t="s">
        <v>455</v>
      </c>
      <c r="F96" s="6">
        <v>45138</v>
      </c>
      <c r="G96" s="6">
        <v>45139</v>
      </c>
      <c r="H96" s="4">
        <v>1</v>
      </c>
      <c r="I96" s="4">
        <v>1</v>
      </c>
      <c r="J96" s="4">
        <v>1</v>
      </c>
      <c r="K96" s="4" t="s">
        <v>30</v>
      </c>
      <c r="L96" s="4">
        <v>1838.49</v>
      </c>
      <c r="M96" s="4">
        <v>1838.49</v>
      </c>
      <c r="N96" s="4" t="s">
        <v>456</v>
      </c>
      <c r="O96" s="4" t="s">
        <v>32</v>
      </c>
      <c r="P96" s="4" t="s">
        <v>33</v>
      </c>
      <c r="Q96" s="4">
        <v>0</v>
      </c>
      <c r="R96" s="7">
        <v>45130</v>
      </c>
      <c r="S96" s="6">
        <v>45142</v>
      </c>
      <c r="T96" s="4" t="s">
        <v>34</v>
      </c>
      <c r="U96" s="4">
        <v>1838.49</v>
      </c>
      <c r="V96" s="4">
        <v>0</v>
      </c>
      <c r="W96" s="4">
        <v>0</v>
      </c>
      <c r="X96" s="4" t="s">
        <v>457</v>
      </c>
      <c r="Y96" s="4" t="s">
        <v>458</v>
      </c>
    </row>
    <row r="97" s="4" customFormat="1" spans="1:25">
      <c r="A97" s="4" t="s">
        <v>459</v>
      </c>
      <c r="B97" s="4" t="s">
        <v>26</v>
      </c>
      <c r="C97" s="4" t="s">
        <v>27</v>
      </c>
      <c r="D97" s="4" t="s">
        <v>460</v>
      </c>
      <c r="E97" s="4" t="s">
        <v>356</v>
      </c>
      <c r="F97" s="6">
        <v>45136</v>
      </c>
      <c r="G97" s="6">
        <v>45139</v>
      </c>
      <c r="H97" s="4">
        <v>1</v>
      </c>
      <c r="I97" s="4">
        <v>3</v>
      </c>
      <c r="J97" s="4">
        <v>3</v>
      </c>
      <c r="K97" s="4" t="s">
        <v>30</v>
      </c>
      <c r="L97" s="4">
        <v>1225.77</v>
      </c>
      <c r="M97" s="4">
        <v>1225.77</v>
      </c>
      <c r="N97" s="4" t="s">
        <v>461</v>
      </c>
      <c r="O97" s="4" t="s">
        <v>32</v>
      </c>
      <c r="P97" s="4" t="s">
        <v>33</v>
      </c>
      <c r="Q97" s="4">
        <v>0</v>
      </c>
      <c r="R97" s="7">
        <v>45130</v>
      </c>
      <c r="S97" s="6">
        <v>45142</v>
      </c>
      <c r="T97" s="4" t="s">
        <v>34</v>
      </c>
      <c r="U97" s="4">
        <v>1225.77</v>
      </c>
      <c r="V97" s="4">
        <v>0</v>
      </c>
      <c r="W97" s="4">
        <v>0</v>
      </c>
      <c r="X97" s="4" t="s">
        <v>462</v>
      </c>
      <c r="Y97" s="4" t="s">
        <v>463</v>
      </c>
    </row>
    <row r="98" s="4" customFormat="1" spans="1:25">
      <c r="A98" s="4" t="s">
        <v>464</v>
      </c>
      <c r="B98" s="4" t="s">
        <v>26</v>
      </c>
      <c r="C98" s="4" t="s">
        <v>27</v>
      </c>
      <c r="D98" s="4" t="s">
        <v>460</v>
      </c>
      <c r="E98" s="4" t="s">
        <v>465</v>
      </c>
      <c r="F98" s="6">
        <v>45137</v>
      </c>
      <c r="G98" s="6">
        <v>45139</v>
      </c>
      <c r="H98" s="4">
        <v>1</v>
      </c>
      <c r="I98" s="4">
        <v>2</v>
      </c>
      <c r="J98" s="4">
        <v>2</v>
      </c>
      <c r="K98" s="4" t="s">
        <v>30</v>
      </c>
      <c r="L98" s="4">
        <v>490.32</v>
      </c>
      <c r="M98" s="4">
        <v>490.32</v>
      </c>
      <c r="N98" s="4" t="s">
        <v>466</v>
      </c>
      <c r="O98" s="4" t="s">
        <v>32</v>
      </c>
      <c r="P98" s="4" t="s">
        <v>33</v>
      </c>
      <c r="Q98" s="4">
        <v>0</v>
      </c>
      <c r="R98" s="7">
        <v>45130</v>
      </c>
      <c r="S98" s="6">
        <v>45142</v>
      </c>
      <c r="T98" s="4" t="s">
        <v>34</v>
      </c>
      <c r="U98" s="4">
        <v>490.32</v>
      </c>
      <c r="V98" s="4">
        <v>0</v>
      </c>
      <c r="W98" s="4">
        <v>0</v>
      </c>
      <c r="X98" s="4" t="s">
        <v>467</v>
      </c>
      <c r="Y98" s="4" t="s">
        <v>48</v>
      </c>
    </row>
    <row r="99" s="4" customFormat="1" spans="1:25">
      <c r="A99" s="4" t="s">
        <v>468</v>
      </c>
      <c r="B99" s="4" t="s">
        <v>26</v>
      </c>
      <c r="C99" s="4" t="s">
        <v>27</v>
      </c>
      <c r="D99" s="4" t="s">
        <v>469</v>
      </c>
      <c r="E99" s="4" t="s">
        <v>470</v>
      </c>
      <c r="F99" s="6">
        <v>45138</v>
      </c>
      <c r="G99" s="6">
        <v>45139</v>
      </c>
      <c r="H99" s="4">
        <v>1</v>
      </c>
      <c r="I99" s="4">
        <v>1</v>
      </c>
      <c r="J99" s="4">
        <v>1</v>
      </c>
      <c r="K99" s="4" t="s">
        <v>30</v>
      </c>
      <c r="L99" s="4">
        <v>345.44</v>
      </c>
      <c r="M99" s="4">
        <v>345.44</v>
      </c>
      <c r="N99" s="4" t="s">
        <v>471</v>
      </c>
      <c r="O99" s="4" t="s">
        <v>32</v>
      </c>
      <c r="P99" s="4" t="s">
        <v>33</v>
      </c>
      <c r="Q99" s="4">
        <v>0</v>
      </c>
      <c r="R99" s="7">
        <v>45130</v>
      </c>
      <c r="S99" s="6">
        <v>45142</v>
      </c>
      <c r="T99" s="4" t="s">
        <v>34</v>
      </c>
      <c r="U99" s="4">
        <v>345.44</v>
      </c>
      <c r="V99" s="4">
        <v>0</v>
      </c>
      <c r="W99" s="4">
        <v>0</v>
      </c>
      <c r="X99" s="4" t="s">
        <v>472</v>
      </c>
      <c r="Y99" s="4" t="s">
        <v>473</v>
      </c>
    </row>
    <row r="100" s="4" customFormat="1" spans="1:25">
      <c r="A100" s="4" t="s">
        <v>474</v>
      </c>
      <c r="B100" s="4" t="s">
        <v>26</v>
      </c>
      <c r="C100" s="4" t="s">
        <v>27</v>
      </c>
      <c r="D100" s="4" t="s">
        <v>475</v>
      </c>
      <c r="E100" s="4" t="s">
        <v>476</v>
      </c>
      <c r="F100" s="6">
        <v>45135</v>
      </c>
      <c r="G100" s="6">
        <v>45139</v>
      </c>
      <c r="H100" s="4">
        <v>1</v>
      </c>
      <c r="I100" s="4">
        <v>4</v>
      </c>
      <c r="J100" s="4">
        <v>4</v>
      </c>
      <c r="K100" s="4" t="s">
        <v>30</v>
      </c>
      <c r="L100" s="4">
        <v>1114.86</v>
      </c>
      <c r="M100" s="4">
        <v>1114.86</v>
      </c>
      <c r="N100" s="4" t="s">
        <v>477</v>
      </c>
      <c r="O100" s="4" t="s">
        <v>32</v>
      </c>
      <c r="P100" s="4" t="s">
        <v>33</v>
      </c>
      <c r="Q100" s="4">
        <v>0</v>
      </c>
      <c r="R100" s="7">
        <v>45131</v>
      </c>
      <c r="S100" s="6">
        <v>45142</v>
      </c>
      <c r="T100" s="4" t="s">
        <v>34</v>
      </c>
      <c r="U100" s="4">
        <v>1114.86</v>
      </c>
      <c r="V100" s="4">
        <v>0</v>
      </c>
      <c r="W100" s="4">
        <v>0</v>
      </c>
      <c r="X100" s="4" t="s">
        <v>478</v>
      </c>
      <c r="Y100" s="4" t="s">
        <v>48</v>
      </c>
    </row>
    <row r="101" s="4" customFormat="1" spans="1:25">
      <c r="A101" s="4" t="s">
        <v>479</v>
      </c>
      <c r="B101" s="4" t="s">
        <v>26</v>
      </c>
      <c r="C101" s="4" t="s">
        <v>27</v>
      </c>
      <c r="D101" s="4" t="s">
        <v>480</v>
      </c>
      <c r="E101" s="4" t="s">
        <v>481</v>
      </c>
      <c r="F101" s="6">
        <v>45138</v>
      </c>
      <c r="G101" s="6">
        <v>45139</v>
      </c>
      <c r="H101" s="4">
        <v>1</v>
      </c>
      <c r="I101" s="4">
        <v>1</v>
      </c>
      <c r="J101" s="4">
        <v>1</v>
      </c>
      <c r="K101" s="4" t="s">
        <v>30</v>
      </c>
      <c r="L101" s="4">
        <v>393.66</v>
      </c>
      <c r="M101" s="4">
        <v>393.66</v>
      </c>
      <c r="N101" s="4" t="s">
        <v>482</v>
      </c>
      <c r="O101" s="4" t="s">
        <v>32</v>
      </c>
      <c r="P101" s="4" t="s">
        <v>33</v>
      </c>
      <c r="Q101" s="4">
        <v>0</v>
      </c>
      <c r="R101" s="7">
        <v>45131.0000115741</v>
      </c>
      <c r="S101" s="6">
        <v>45142</v>
      </c>
      <c r="T101" s="4" t="s">
        <v>34</v>
      </c>
      <c r="U101" s="4">
        <v>393.66</v>
      </c>
      <c r="V101" s="4">
        <v>0</v>
      </c>
      <c r="W101" s="4">
        <v>0</v>
      </c>
      <c r="X101" s="4" t="s">
        <v>483</v>
      </c>
      <c r="Y101" s="4" t="s">
        <v>48</v>
      </c>
    </row>
    <row r="102" s="4" customFormat="1" spans="1:25">
      <c r="A102" s="4" t="s">
        <v>484</v>
      </c>
      <c r="B102" s="4" t="s">
        <v>26</v>
      </c>
      <c r="C102" s="4" t="s">
        <v>27</v>
      </c>
      <c r="D102" s="4" t="s">
        <v>50</v>
      </c>
      <c r="E102" s="4" t="s">
        <v>485</v>
      </c>
      <c r="F102" s="6">
        <v>45136</v>
      </c>
      <c r="G102" s="6">
        <v>45139</v>
      </c>
      <c r="H102" s="4">
        <v>1</v>
      </c>
      <c r="I102" s="4">
        <v>3</v>
      </c>
      <c r="J102" s="4">
        <v>3</v>
      </c>
      <c r="K102" s="4" t="s">
        <v>30</v>
      </c>
      <c r="L102" s="4">
        <v>2079</v>
      </c>
      <c r="M102" s="4">
        <v>2079</v>
      </c>
      <c r="N102" s="4" t="s">
        <v>486</v>
      </c>
      <c r="O102" s="4" t="s">
        <v>32</v>
      </c>
      <c r="P102" s="4" t="s">
        <v>33</v>
      </c>
      <c r="Q102" s="4">
        <v>0</v>
      </c>
      <c r="R102" s="7">
        <v>45067</v>
      </c>
      <c r="S102" s="6">
        <v>45142</v>
      </c>
      <c r="T102" s="4" t="s">
        <v>34</v>
      </c>
      <c r="U102" s="4">
        <v>2079</v>
      </c>
      <c r="V102" s="4">
        <v>0</v>
      </c>
      <c r="W102" s="4">
        <v>0</v>
      </c>
      <c r="X102" s="4" t="s">
        <v>487</v>
      </c>
      <c r="Y102" s="4" t="s">
        <v>48</v>
      </c>
    </row>
    <row r="103" s="4" customFormat="1" spans="1:25">
      <c r="A103" s="4" t="s">
        <v>488</v>
      </c>
      <c r="B103" s="4" t="s">
        <v>26</v>
      </c>
      <c r="C103" s="4" t="s">
        <v>27</v>
      </c>
      <c r="D103" s="4" t="s">
        <v>50</v>
      </c>
      <c r="E103" s="4" t="s">
        <v>489</v>
      </c>
      <c r="F103" s="6">
        <v>45136</v>
      </c>
      <c r="G103" s="6">
        <v>45139</v>
      </c>
      <c r="H103" s="4">
        <v>1</v>
      </c>
      <c r="I103" s="4">
        <v>3</v>
      </c>
      <c r="J103" s="4">
        <v>3</v>
      </c>
      <c r="K103" s="4" t="s">
        <v>30</v>
      </c>
      <c r="L103" s="4">
        <v>2079</v>
      </c>
      <c r="M103" s="4">
        <v>2079</v>
      </c>
      <c r="N103" s="4" t="s">
        <v>490</v>
      </c>
      <c r="O103" s="4" t="s">
        <v>32</v>
      </c>
      <c r="P103" s="4" t="s">
        <v>33</v>
      </c>
      <c r="Q103" s="4">
        <v>0</v>
      </c>
      <c r="R103" s="7">
        <v>45067</v>
      </c>
      <c r="S103" s="6">
        <v>45142</v>
      </c>
      <c r="T103" s="4" t="s">
        <v>34</v>
      </c>
      <c r="U103" s="4">
        <v>2079</v>
      </c>
      <c r="V103" s="4">
        <v>0</v>
      </c>
      <c r="W103" s="4">
        <v>0</v>
      </c>
      <c r="X103" s="4" t="s">
        <v>491</v>
      </c>
      <c r="Y103" s="4" t="s">
        <v>48</v>
      </c>
    </row>
    <row r="104" s="4" customFormat="1" spans="1:25">
      <c r="A104" s="4" t="s">
        <v>448</v>
      </c>
      <c r="B104" s="4" t="s">
        <v>26</v>
      </c>
      <c r="C104" s="4" t="s">
        <v>69</v>
      </c>
      <c r="D104" s="4" t="s">
        <v>449</v>
      </c>
      <c r="E104" s="4" t="s">
        <v>450</v>
      </c>
      <c r="F104" s="6">
        <v>45137</v>
      </c>
      <c r="G104" s="6">
        <v>45139</v>
      </c>
      <c r="H104" s="4">
        <v>1</v>
      </c>
      <c r="I104" s="4">
        <v>2</v>
      </c>
      <c r="J104" s="4">
        <v>2</v>
      </c>
      <c r="K104" s="4" t="s">
        <v>30</v>
      </c>
      <c r="L104" s="4">
        <v>-3169.46</v>
      </c>
      <c r="M104" s="4">
        <v>-3169.46</v>
      </c>
      <c r="N104" s="4" t="s">
        <v>451</v>
      </c>
      <c r="O104" s="4" t="s">
        <v>32</v>
      </c>
      <c r="P104" s="4" t="s">
        <v>33</v>
      </c>
      <c r="Q104" s="4">
        <v>0</v>
      </c>
      <c r="R104" s="7">
        <v>45130.0000115741</v>
      </c>
      <c r="S104" s="6">
        <v>45142</v>
      </c>
      <c r="T104" s="4" t="s">
        <v>34</v>
      </c>
      <c r="U104" s="4">
        <v>-3169.46</v>
      </c>
      <c r="V104" s="4">
        <v>0</v>
      </c>
      <c r="W104" s="4">
        <v>0</v>
      </c>
      <c r="X104" s="4" t="s">
        <v>452</v>
      </c>
      <c r="Y104" s="4" t="s">
        <v>48</v>
      </c>
    </row>
    <row r="105" s="4" customFormat="1" spans="1:25">
      <c r="A105" s="4" t="s">
        <v>492</v>
      </c>
      <c r="B105" s="4" t="s">
        <v>26</v>
      </c>
      <c r="C105" s="4" t="s">
        <v>27</v>
      </c>
      <c r="D105" s="4" t="s">
        <v>493</v>
      </c>
      <c r="E105" s="4" t="s">
        <v>494</v>
      </c>
      <c r="F105" s="6">
        <v>45138</v>
      </c>
      <c r="G105" s="6">
        <v>45139</v>
      </c>
      <c r="H105" s="4">
        <v>1</v>
      </c>
      <c r="I105" s="4">
        <v>1</v>
      </c>
      <c r="J105" s="4">
        <v>1</v>
      </c>
      <c r="K105" s="4" t="s">
        <v>30</v>
      </c>
      <c r="L105" s="4">
        <v>607.64</v>
      </c>
      <c r="M105" s="4">
        <v>607.64</v>
      </c>
      <c r="N105" s="4" t="s">
        <v>495</v>
      </c>
      <c r="O105" s="4" t="s">
        <v>32</v>
      </c>
      <c r="P105" s="4" t="s">
        <v>33</v>
      </c>
      <c r="Q105" s="4">
        <v>0</v>
      </c>
      <c r="R105" s="7">
        <v>45131</v>
      </c>
      <c r="S105" s="6">
        <v>45142</v>
      </c>
      <c r="T105" s="4" t="s">
        <v>34</v>
      </c>
      <c r="U105" s="4">
        <v>607.64</v>
      </c>
      <c r="V105" s="4">
        <v>0</v>
      </c>
      <c r="W105" s="4">
        <v>0</v>
      </c>
      <c r="X105" s="4" t="s">
        <v>496</v>
      </c>
      <c r="Y105" s="4" t="s">
        <v>497</v>
      </c>
    </row>
    <row r="106" s="4" customFormat="1" spans="1:25">
      <c r="A106" s="4" t="s">
        <v>498</v>
      </c>
      <c r="B106" s="4" t="s">
        <v>26</v>
      </c>
      <c r="C106" s="4" t="s">
        <v>27</v>
      </c>
      <c r="D106" s="4" t="s">
        <v>499</v>
      </c>
      <c r="E106" s="4" t="s">
        <v>500</v>
      </c>
      <c r="F106" s="6">
        <v>45136</v>
      </c>
      <c r="G106" s="6">
        <v>45139</v>
      </c>
      <c r="H106" s="4">
        <v>2</v>
      </c>
      <c r="I106" s="4">
        <v>3</v>
      </c>
      <c r="J106" s="4">
        <v>6</v>
      </c>
      <c r="K106" s="4" t="s">
        <v>30</v>
      </c>
      <c r="L106" s="4">
        <v>3993.46</v>
      </c>
      <c r="M106" s="4">
        <v>3993.46</v>
      </c>
      <c r="N106" s="4" t="s">
        <v>501</v>
      </c>
      <c r="O106" s="4" t="s">
        <v>32</v>
      </c>
      <c r="P106" s="4" t="s">
        <v>33</v>
      </c>
      <c r="Q106" s="4">
        <v>0</v>
      </c>
      <c r="R106" s="7">
        <v>45131.0000115741</v>
      </c>
      <c r="S106" s="6">
        <v>45142</v>
      </c>
      <c r="T106" s="4" t="s">
        <v>34</v>
      </c>
      <c r="U106" s="4">
        <v>3993.46</v>
      </c>
      <c r="V106" s="4">
        <v>0</v>
      </c>
      <c r="W106" s="4">
        <v>0</v>
      </c>
      <c r="X106" s="4" t="s">
        <v>502</v>
      </c>
      <c r="Y106" s="4" t="s">
        <v>48</v>
      </c>
    </row>
    <row r="107" s="4" customFormat="1" spans="1:25">
      <c r="A107" s="4" t="s">
        <v>498</v>
      </c>
      <c r="B107" s="4" t="s">
        <v>26</v>
      </c>
      <c r="C107" s="4" t="s">
        <v>69</v>
      </c>
      <c r="D107" s="4" t="s">
        <v>499</v>
      </c>
      <c r="E107" s="4" t="s">
        <v>500</v>
      </c>
      <c r="F107" s="6">
        <v>45136</v>
      </c>
      <c r="G107" s="6">
        <v>45139</v>
      </c>
      <c r="H107" s="4">
        <v>2</v>
      </c>
      <c r="I107" s="4">
        <v>3</v>
      </c>
      <c r="J107" s="4">
        <v>6</v>
      </c>
      <c r="K107" s="4" t="s">
        <v>30</v>
      </c>
      <c r="L107" s="4">
        <v>-3993.46</v>
      </c>
      <c r="M107" s="4">
        <v>-3993.46</v>
      </c>
      <c r="N107" s="4" t="s">
        <v>501</v>
      </c>
      <c r="O107" s="4" t="s">
        <v>32</v>
      </c>
      <c r="P107" s="4" t="s">
        <v>33</v>
      </c>
      <c r="Q107" s="4">
        <v>0</v>
      </c>
      <c r="R107" s="7">
        <v>45131.0000115741</v>
      </c>
      <c r="S107" s="6">
        <v>45142</v>
      </c>
      <c r="T107" s="4" t="s">
        <v>34</v>
      </c>
      <c r="U107" s="4">
        <v>-3993.46</v>
      </c>
      <c r="V107" s="4">
        <v>0</v>
      </c>
      <c r="W107" s="4">
        <v>0</v>
      </c>
      <c r="X107" s="4" t="s">
        <v>502</v>
      </c>
      <c r="Y107" s="4" t="s">
        <v>48</v>
      </c>
    </row>
    <row r="108" s="4" customFormat="1" spans="1:25">
      <c r="A108" s="4" t="s">
        <v>410</v>
      </c>
      <c r="B108" s="4" t="s">
        <v>26</v>
      </c>
      <c r="C108" s="4" t="s">
        <v>69</v>
      </c>
      <c r="D108" s="4" t="s">
        <v>411</v>
      </c>
      <c r="E108" s="4" t="s">
        <v>412</v>
      </c>
      <c r="F108" s="6">
        <v>45137</v>
      </c>
      <c r="G108" s="6">
        <v>45139</v>
      </c>
      <c r="H108" s="4">
        <v>1</v>
      </c>
      <c r="I108" s="4">
        <v>2</v>
      </c>
      <c r="J108" s="4">
        <v>2</v>
      </c>
      <c r="K108" s="4" t="s">
        <v>30</v>
      </c>
      <c r="L108" s="4">
        <v>-2281.84</v>
      </c>
      <c r="M108" s="4">
        <v>-2281.84</v>
      </c>
      <c r="N108" s="4" t="s">
        <v>413</v>
      </c>
      <c r="O108" s="4" t="s">
        <v>32</v>
      </c>
      <c r="P108" s="4" t="s">
        <v>33</v>
      </c>
      <c r="Q108" s="4">
        <v>0</v>
      </c>
      <c r="R108" s="7">
        <v>45129</v>
      </c>
      <c r="S108" s="6">
        <v>45142</v>
      </c>
      <c r="T108" s="4" t="s">
        <v>34</v>
      </c>
      <c r="U108" s="4">
        <v>-2281.84</v>
      </c>
      <c r="V108" s="4">
        <v>0</v>
      </c>
      <c r="W108" s="4">
        <v>0</v>
      </c>
      <c r="X108" s="4" t="s">
        <v>414</v>
      </c>
      <c r="Y108" s="4" t="s">
        <v>415</v>
      </c>
    </row>
    <row r="109" s="4" customFormat="1" spans="1:25">
      <c r="A109" s="4" t="s">
        <v>503</v>
      </c>
      <c r="B109" s="4" t="s">
        <v>26</v>
      </c>
      <c r="C109" s="4" t="s">
        <v>27</v>
      </c>
      <c r="D109" s="4" t="s">
        <v>504</v>
      </c>
      <c r="E109" s="4" t="s">
        <v>505</v>
      </c>
      <c r="F109" s="6">
        <v>45138</v>
      </c>
      <c r="G109" s="6">
        <v>45139</v>
      </c>
      <c r="H109" s="4">
        <v>1</v>
      </c>
      <c r="I109" s="4">
        <v>1</v>
      </c>
      <c r="J109" s="4">
        <v>1</v>
      </c>
      <c r="K109" s="4" t="s">
        <v>30</v>
      </c>
      <c r="L109" s="4">
        <v>529.64</v>
      </c>
      <c r="M109" s="4">
        <v>529.64</v>
      </c>
      <c r="N109" s="4" t="s">
        <v>506</v>
      </c>
      <c r="O109" s="4" t="s">
        <v>32</v>
      </c>
      <c r="P109" s="4" t="s">
        <v>33</v>
      </c>
      <c r="Q109" s="4">
        <v>0</v>
      </c>
      <c r="R109" s="7">
        <v>45132</v>
      </c>
      <c r="S109" s="6">
        <v>45142</v>
      </c>
      <c r="T109" s="4" t="s">
        <v>34</v>
      </c>
      <c r="U109" s="4">
        <v>529.64</v>
      </c>
      <c r="V109" s="4">
        <v>0</v>
      </c>
      <c r="W109" s="4">
        <v>0</v>
      </c>
      <c r="X109" s="4" t="s">
        <v>507</v>
      </c>
      <c r="Y109" s="4" t="s">
        <v>508</v>
      </c>
    </row>
    <row r="110" s="4" customFormat="1" spans="1:25">
      <c r="A110" s="4" t="s">
        <v>509</v>
      </c>
      <c r="B110" s="4" t="s">
        <v>26</v>
      </c>
      <c r="C110" s="4" t="s">
        <v>27</v>
      </c>
      <c r="D110" s="4" t="s">
        <v>429</v>
      </c>
      <c r="E110" s="4" t="s">
        <v>430</v>
      </c>
      <c r="F110" s="6">
        <v>45137</v>
      </c>
      <c r="G110" s="6">
        <v>45139</v>
      </c>
      <c r="H110" s="4">
        <v>1</v>
      </c>
      <c r="I110" s="4">
        <v>2</v>
      </c>
      <c r="J110" s="4">
        <v>2</v>
      </c>
      <c r="K110" s="4" t="s">
        <v>30</v>
      </c>
      <c r="L110" s="4">
        <v>2226.08</v>
      </c>
      <c r="M110" s="4">
        <v>2226.08</v>
      </c>
      <c r="N110" s="4" t="s">
        <v>510</v>
      </c>
      <c r="O110" s="4" t="s">
        <v>32</v>
      </c>
      <c r="P110" s="4" t="s">
        <v>33</v>
      </c>
      <c r="Q110" s="4">
        <v>0</v>
      </c>
      <c r="R110" s="7">
        <v>45132</v>
      </c>
      <c r="S110" s="6">
        <v>45142</v>
      </c>
      <c r="T110" s="4" t="s">
        <v>34</v>
      </c>
      <c r="U110" s="4">
        <v>2226.08</v>
      </c>
      <c r="V110" s="4">
        <v>0</v>
      </c>
      <c r="W110" s="4">
        <v>0</v>
      </c>
      <c r="X110" s="4" t="s">
        <v>511</v>
      </c>
      <c r="Y110" s="4" t="s">
        <v>48</v>
      </c>
    </row>
    <row r="111" s="4" customFormat="1" spans="1:25">
      <c r="A111" s="4" t="s">
        <v>512</v>
      </c>
      <c r="B111" s="4" t="s">
        <v>26</v>
      </c>
      <c r="C111" s="4" t="s">
        <v>27</v>
      </c>
      <c r="D111" s="4" t="s">
        <v>513</v>
      </c>
      <c r="E111" s="4" t="s">
        <v>412</v>
      </c>
      <c r="F111" s="6">
        <v>45138</v>
      </c>
      <c r="G111" s="6">
        <v>45139</v>
      </c>
      <c r="H111" s="4">
        <v>1</v>
      </c>
      <c r="I111" s="4">
        <v>1</v>
      </c>
      <c r="J111" s="4">
        <v>1</v>
      </c>
      <c r="K111" s="4" t="s">
        <v>30</v>
      </c>
      <c r="L111" s="4">
        <v>1827.05</v>
      </c>
      <c r="M111" s="4">
        <v>1827.05</v>
      </c>
      <c r="N111" s="4" t="s">
        <v>514</v>
      </c>
      <c r="O111" s="4" t="s">
        <v>32</v>
      </c>
      <c r="P111" s="4" t="s">
        <v>33</v>
      </c>
      <c r="Q111" s="4">
        <v>0</v>
      </c>
      <c r="R111" s="7">
        <v>45132</v>
      </c>
      <c r="S111" s="6">
        <v>45142</v>
      </c>
      <c r="T111" s="4" t="s">
        <v>34</v>
      </c>
      <c r="U111" s="4">
        <v>1827.05</v>
      </c>
      <c r="V111" s="4">
        <v>0</v>
      </c>
      <c r="W111" s="4">
        <v>0</v>
      </c>
      <c r="X111" s="4" t="s">
        <v>515</v>
      </c>
      <c r="Y111" s="4" t="s">
        <v>48</v>
      </c>
    </row>
    <row r="112" s="4" customFormat="1" spans="1:25">
      <c r="A112" s="4" t="s">
        <v>512</v>
      </c>
      <c r="B112" s="4" t="s">
        <v>26</v>
      </c>
      <c r="C112" s="4" t="s">
        <v>69</v>
      </c>
      <c r="D112" s="4" t="s">
        <v>513</v>
      </c>
      <c r="E112" s="4" t="s">
        <v>412</v>
      </c>
      <c r="F112" s="6">
        <v>45138</v>
      </c>
      <c r="G112" s="6">
        <v>45139</v>
      </c>
      <c r="H112" s="4">
        <v>1</v>
      </c>
      <c r="I112" s="4">
        <v>1</v>
      </c>
      <c r="J112" s="4">
        <v>1</v>
      </c>
      <c r="K112" s="4" t="s">
        <v>30</v>
      </c>
      <c r="L112" s="4">
        <v>-1827.05</v>
      </c>
      <c r="M112" s="4">
        <v>-1827.05</v>
      </c>
      <c r="N112" s="4" t="s">
        <v>514</v>
      </c>
      <c r="O112" s="4" t="s">
        <v>32</v>
      </c>
      <c r="P112" s="4" t="s">
        <v>33</v>
      </c>
      <c r="Q112" s="4">
        <v>0</v>
      </c>
      <c r="R112" s="7">
        <v>45132</v>
      </c>
      <c r="S112" s="6">
        <v>45142</v>
      </c>
      <c r="T112" s="4" t="s">
        <v>34</v>
      </c>
      <c r="U112" s="4">
        <v>-1827.05</v>
      </c>
      <c r="V112" s="4">
        <v>0</v>
      </c>
      <c r="W112" s="4">
        <v>0</v>
      </c>
      <c r="X112" s="4" t="s">
        <v>515</v>
      </c>
      <c r="Y112" s="4" t="s">
        <v>48</v>
      </c>
    </row>
    <row r="113" s="4" customFormat="1" spans="1:25">
      <c r="A113" s="4" t="s">
        <v>509</v>
      </c>
      <c r="B113" s="4" t="s">
        <v>26</v>
      </c>
      <c r="C113" s="4" t="s">
        <v>69</v>
      </c>
      <c r="D113" s="4" t="s">
        <v>429</v>
      </c>
      <c r="E113" s="4" t="s">
        <v>430</v>
      </c>
      <c r="F113" s="6">
        <v>45137</v>
      </c>
      <c r="G113" s="6">
        <v>45139</v>
      </c>
      <c r="H113" s="4">
        <v>1</v>
      </c>
      <c r="I113" s="4">
        <v>2</v>
      </c>
      <c r="J113" s="4">
        <v>2</v>
      </c>
      <c r="K113" s="4" t="s">
        <v>30</v>
      </c>
      <c r="L113" s="4">
        <v>-2226.08</v>
      </c>
      <c r="M113" s="4">
        <v>-2226.08</v>
      </c>
      <c r="N113" s="4" t="s">
        <v>510</v>
      </c>
      <c r="O113" s="4" t="s">
        <v>32</v>
      </c>
      <c r="P113" s="4" t="s">
        <v>33</v>
      </c>
      <c r="Q113" s="4">
        <v>0</v>
      </c>
      <c r="R113" s="7">
        <v>45132</v>
      </c>
      <c r="S113" s="6">
        <v>45142</v>
      </c>
      <c r="T113" s="4" t="s">
        <v>34</v>
      </c>
      <c r="U113" s="4">
        <v>-2226.08</v>
      </c>
      <c r="V113" s="4">
        <v>0</v>
      </c>
      <c r="W113" s="4">
        <v>0</v>
      </c>
      <c r="X113" s="4" t="s">
        <v>511</v>
      </c>
      <c r="Y113" s="4" t="s">
        <v>48</v>
      </c>
    </row>
    <row r="114" s="4" customFormat="1" spans="1:25">
      <c r="A114" s="4" t="s">
        <v>516</v>
      </c>
      <c r="B114" s="4" t="s">
        <v>26</v>
      </c>
      <c r="C114" s="4" t="s">
        <v>27</v>
      </c>
      <c r="D114" s="4" t="s">
        <v>517</v>
      </c>
      <c r="E114" s="4" t="s">
        <v>518</v>
      </c>
      <c r="F114" s="6">
        <v>45137</v>
      </c>
      <c r="G114" s="6">
        <v>45139</v>
      </c>
      <c r="H114" s="4">
        <v>1</v>
      </c>
      <c r="I114" s="4">
        <v>2</v>
      </c>
      <c r="J114" s="4">
        <v>2</v>
      </c>
      <c r="K114" s="4" t="s">
        <v>30</v>
      </c>
      <c r="L114" s="4">
        <v>2287.62</v>
      </c>
      <c r="M114" s="4">
        <v>2287.62</v>
      </c>
      <c r="N114" s="4" t="s">
        <v>519</v>
      </c>
      <c r="O114" s="4" t="s">
        <v>32</v>
      </c>
      <c r="P114" s="4" t="s">
        <v>33</v>
      </c>
      <c r="Q114" s="4">
        <v>0</v>
      </c>
      <c r="R114" s="7">
        <v>45129</v>
      </c>
      <c r="S114" s="6">
        <v>45142</v>
      </c>
      <c r="T114" s="4" t="s">
        <v>34</v>
      </c>
      <c r="U114" s="4">
        <v>2287.62</v>
      </c>
      <c r="V114" s="4">
        <v>0</v>
      </c>
      <c r="W114" s="4">
        <v>0</v>
      </c>
      <c r="X114" s="4" t="s">
        <v>520</v>
      </c>
      <c r="Y114" s="4" t="s">
        <v>521</v>
      </c>
    </row>
    <row r="115" s="4" customFormat="1" spans="1:25">
      <c r="A115" s="4" t="s">
        <v>522</v>
      </c>
      <c r="B115" s="4" t="s">
        <v>26</v>
      </c>
      <c r="C115" s="4" t="s">
        <v>27</v>
      </c>
      <c r="D115" s="4" t="s">
        <v>179</v>
      </c>
      <c r="E115" s="4" t="s">
        <v>523</v>
      </c>
      <c r="F115" s="6">
        <v>45137</v>
      </c>
      <c r="G115" s="6">
        <v>45139</v>
      </c>
      <c r="H115" s="4">
        <v>1</v>
      </c>
      <c r="I115" s="4">
        <v>2</v>
      </c>
      <c r="J115" s="4">
        <v>2</v>
      </c>
      <c r="K115" s="4" t="s">
        <v>30</v>
      </c>
      <c r="L115" s="4">
        <v>1051.5</v>
      </c>
      <c r="M115" s="4">
        <v>1051.5</v>
      </c>
      <c r="N115" s="4" t="s">
        <v>524</v>
      </c>
      <c r="O115" s="4" t="s">
        <v>32</v>
      </c>
      <c r="P115" s="4" t="s">
        <v>33</v>
      </c>
      <c r="Q115" s="4">
        <v>0</v>
      </c>
      <c r="R115" s="7">
        <v>45132</v>
      </c>
      <c r="S115" s="6">
        <v>45142</v>
      </c>
      <c r="T115" s="4" t="s">
        <v>34</v>
      </c>
      <c r="U115" s="4">
        <v>1051.5</v>
      </c>
      <c r="V115" s="4">
        <v>0</v>
      </c>
      <c r="W115" s="4">
        <v>0</v>
      </c>
      <c r="X115" s="4" t="s">
        <v>525</v>
      </c>
      <c r="Y115" s="4" t="s">
        <v>526</v>
      </c>
    </row>
    <row r="116" s="4" customFormat="1" spans="1:25">
      <c r="A116" s="4" t="s">
        <v>527</v>
      </c>
      <c r="B116" s="4" t="s">
        <v>26</v>
      </c>
      <c r="C116" s="4" t="s">
        <v>27</v>
      </c>
      <c r="D116" s="4" t="s">
        <v>528</v>
      </c>
      <c r="E116" s="4" t="s">
        <v>529</v>
      </c>
      <c r="F116" s="6">
        <v>45137</v>
      </c>
      <c r="G116" s="6">
        <v>45139</v>
      </c>
      <c r="H116" s="4">
        <v>1</v>
      </c>
      <c r="I116" s="4">
        <v>2</v>
      </c>
      <c r="J116" s="4">
        <v>2</v>
      </c>
      <c r="K116" s="4" t="s">
        <v>30</v>
      </c>
      <c r="L116" s="4">
        <v>686.08</v>
      </c>
      <c r="M116" s="4">
        <v>686.08</v>
      </c>
      <c r="N116" s="4" t="s">
        <v>530</v>
      </c>
      <c r="O116" s="4" t="s">
        <v>32</v>
      </c>
      <c r="P116" s="4" t="s">
        <v>33</v>
      </c>
      <c r="Q116" s="4">
        <v>0</v>
      </c>
      <c r="R116" s="7">
        <v>45132.0000115741</v>
      </c>
      <c r="S116" s="6">
        <v>45142</v>
      </c>
      <c r="T116" s="4" t="s">
        <v>34</v>
      </c>
      <c r="U116" s="4">
        <v>686.08</v>
      </c>
      <c r="V116" s="4">
        <v>0</v>
      </c>
      <c r="W116" s="4">
        <v>0</v>
      </c>
      <c r="X116" s="4" t="s">
        <v>531</v>
      </c>
      <c r="Y116" s="4" t="s">
        <v>532</v>
      </c>
    </row>
    <row r="117" s="4" customFormat="1" spans="1:25">
      <c r="A117" s="4" t="s">
        <v>533</v>
      </c>
      <c r="B117" s="4" t="s">
        <v>26</v>
      </c>
      <c r="C117" s="4" t="s">
        <v>27</v>
      </c>
      <c r="D117" s="4" t="s">
        <v>534</v>
      </c>
      <c r="E117" s="4" t="s">
        <v>356</v>
      </c>
      <c r="F117" s="6">
        <v>45136</v>
      </c>
      <c r="G117" s="6">
        <v>45139</v>
      </c>
      <c r="H117" s="4">
        <v>1</v>
      </c>
      <c r="I117" s="4">
        <v>3</v>
      </c>
      <c r="J117" s="4">
        <v>3</v>
      </c>
      <c r="K117" s="4" t="s">
        <v>30</v>
      </c>
      <c r="L117" s="4">
        <v>1996.56</v>
      </c>
      <c r="M117" s="4">
        <v>1996.56</v>
      </c>
      <c r="N117" s="4" t="s">
        <v>535</v>
      </c>
      <c r="O117" s="4" t="s">
        <v>32</v>
      </c>
      <c r="P117" s="4" t="s">
        <v>33</v>
      </c>
      <c r="Q117" s="4">
        <v>0</v>
      </c>
      <c r="R117" s="7">
        <v>45133.0000115741</v>
      </c>
      <c r="S117" s="6">
        <v>45142</v>
      </c>
      <c r="T117" s="4" t="s">
        <v>34</v>
      </c>
      <c r="U117" s="4">
        <v>1996.56</v>
      </c>
      <c r="V117" s="4">
        <v>0</v>
      </c>
      <c r="W117" s="4">
        <v>0</v>
      </c>
      <c r="X117" s="4" t="s">
        <v>536</v>
      </c>
      <c r="Y117" s="4" t="s">
        <v>537</v>
      </c>
    </row>
    <row r="118" s="4" customFormat="1" spans="1:25">
      <c r="A118" s="4" t="s">
        <v>538</v>
      </c>
      <c r="B118" s="4" t="s">
        <v>26</v>
      </c>
      <c r="C118" s="4" t="s">
        <v>27</v>
      </c>
      <c r="D118" s="4" t="s">
        <v>539</v>
      </c>
      <c r="E118" s="4" t="s">
        <v>540</v>
      </c>
      <c r="F118" s="6">
        <v>45138</v>
      </c>
      <c r="G118" s="6">
        <v>45139</v>
      </c>
      <c r="H118" s="4">
        <v>1</v>
      </c>
      <c r="I118" s="4">
        <v>1</v>
      </c>
      <c r="J118" s="4">
        <v>1</v>
      </c>
      <c r="K118" s="4" t="s">
        <v>30</v>
      </c>
      <c r="L118" s="4">
        <v>2631.88</v>
      </c>
      <c r="M118" s="4">
        <v>2631.88</v>
      </c>
      <c r="N118" s="4" t="s">
        <v>541</v>
      </c>
      <c r="O118" s="4" t="s">
        <v>32</v>
      </c>
      <c r="P118" s="4" t="s">
        <v>33</v>
      </c>
      <c r="Q118" s="4">
        <v>0</v>
      </c>
      <c r="R118" s="7">
        <v>45133</v>
      </c>
      <c r="S118" s="6">
        <v>45142</v>
      </c>
      <c r="T118" s="4" t="s">
        <v>34</v>
      </c>
      <c r="U118" s="4">
        <v>2631.88</v>
      </c>
      <c r="V118" s="4">
        <v>0</v>
      </c>
      <c r="W118" s="4">
        <v>0</v>
      </c>
      <c r="X118" s="4" t="s">
        <v>542</v>
      </c>
      <c r="Y118" s="4" t="s">
        <v>48</v>
      </c>
    </row>
    <row r="119" s="4" customFormat="1" spans="1:25">
      <c r="A119" s="4" t="s">
        <v>543</v>
      </c>
      <c r="B119" s="4" t="s">
        <v>26</v>
      </c>
      <c r="C119" s="4" t="s">
        <v>27</v>
      </c>
      <c r="D119" s="4" t="s">
        <v>544</v>
      </c>
      <c r="E119" s="4" t="s">
        <v>545</v>
      </c>
      <c r="F119" s="6">
        <v>45138</v>
      </c>
      <c r="G119" s="6">
        <v>45139</v>
      </c>
      <c r="H119" s="4">
        <v>1</v>
      </c>
      <c r="I119" s="4">
        <v>1</v>
      </c>
      <c r="J119" s="4">
        <v>1</v>
      </c>
      <c r="K119" s="4" t="s">
        <v>30</v>
      </c>
      <c r="L119" s="4">
        <v>802.82</v>
      </c>
      <c r="M119" s="4">
        <v>802.82</v>
      </c>
      <c r="N119" s="4" t="s">
        <v>546</v>
      </c>
      <c r="O119" s="4" t="s">
        <v>32</v>
      </c>
      <c r="P119" s="4" t="s">
        <v>33</v>
      </c>
      <c r="Q119" s="4">
        <v>0</v>
      </c>
      <c r="R119" s="7">
        <v>45133.0000115741</v>
      </c>
      <c r="S119" s="6">
        <v>45142</v>
      </c>
      <c r="T119" s="4" t="s">
        <v>34</v>
      </c>
      <c r="U119" s="4">
        <v>802.82</v>
      </c>
      <c r="V119" s="4">
        <v>0</v>
      </c>
      <c r="W119" s="4">
        <v>0</v>
      </c>
      <c r="X119" s="4" t="s">
        <v>547</v>
      </c>
      <c r="Y119" s="4" t="s">
        <v>548</v>
      </c>
    </row>
    <row r="120" s="4" customFormat="1" spans="1:25">
      <c r="A120" s="4" t="s">
        <v>549</v>
      </c>
      <c r="B120" s="4" t="s">
        <v>26</v>
      </c>
      <c r="C120" s="4" t="s">
        <v>27</v>
      </c>
      <c r="D120" s="4" t="s">
        <v>493</v>
      </c>
      <c r="E120" s="4" t="s">
        <v>550</v>
      </c>
      <c r="F120" s="6">
        <v>45138</v>
      </c>
      <c r="G120" s="6">
        <v>45139</v>
      </c>
      <c r="H120" s="4">
        <v>1</v>
      </c>
      <c r="I120" s="4">
        <v>1</v>
      </c>
      <c r="J120" s="4">
        <v>1</v>
      </c>
      <c r="K120" s="4" t="s">
        <v>30</v>
      </c>
      <c r="L120" s="4">
        <v>518.84</v>
      </c>
      <c r="M120" s="4">
        <v>518.84</v>
      </c>
      <c r="N120" s="4" t="s">
        <v>551</v>
      </c>
      <c r="O120" s="4" t="s">
        <v>32</v>
      </c>
      <c r="P120" s="4" t="s">
        <v>33</v>
      </c>
      <c r="Q120" s="4">
        <v>0</v>
      </c>
      <c r="R120" s="7">
        <v>45133.0000115741</v>
      </c>
      <c r="S120" s="6">
        <v>45142</v>
      </c>
      <c r="T120" s="4" t="s">
        <v>34</v>
      </c>
      <c r="U120" s="4">
        <v>518.84</v>
      </c>
      <c r="V120" s="4">
        <v>0</v>
      </c>
      <c r="W120" s="4">
        <v>0</v>
      </c>
      <c r="X120" s="4" t="s">
        <v>552</v>
      </c>
      <c r="Y120" s="4" t="s">
        <v>553</v>
      </c>
    </row>
    <row r="121" s="4" customFormat="1" spans="1:25">
      <c r="A121" s="4" t="s">
        <v>554</v>
      </c>
      <c r="B121" s="4" t="s">
        <v>26</v>
      </c>
      <c r="C121" s="4" t="s">
        <v>27</v>
      </c>
      <c r="D121" s="4" t="s">
        <v>555</v>
      </c>
      <c r="E121" s="4" t="s">
        <v>556</v>
      </c>
      <c r="F121" s="6">
        <v>45136</v>
      </c>
      <c r="G121" s="6">
        <v>45139</v>
      </c>
      <c r="H121" s="4">
        <v>1</v>
      </c>
      <c r="I121" s="4">
        <v>3</v>
      </c>
      <c r="J121" s="4">
        <v>3</v>
      </c>
      <c r="K121" s="4" t="s">
        <v>30</v>
      </c>
      <c r="L121" s="4">
        <v>5725.13</v>
      </c>
      <c r="M121" s="4">
        <v>5725.13</v>
      </c>
      <c r="N121" s="4" t="s">
        <v>557</v>
      </c>
      <c r="O121" s="4" t="s">
        <v>32</v>
      </c>
      <c r="P121" s="4" t="s">
        <v>33</v>
      </c>
      <c r="Q121" s="4">
        <v>0</v>
      </c>
      <c r="R121" s="7">
        <v>45133.0000115741</v>
      </c>
      <c r="S121" s="6">
        <v>45142</v>
      </c>
      <c r="T121" s="4" t="s">
        <v>34</v>
      </c>
      <c r="U121" s="4">
        <v>5725.13</v>
      </c>
      <c r="V121" s="4">
        <v>0</v>
      </c>
      <c r="W121" s="4">
        <v>0</v>
      </c>
      <c r="X121" s="4" t="s">
        <v>558</v>
      </c>
      <c r="Y121" s="4" t="s">
        <v>48</v>
      </c>
    </row>
    <row r="122" s="4" customFormat="1" spans="1:25">
      <c r="A122" s="4" t="s">
        <v>559</v>
      </c>
      <c r="B122" s="4" t="s">
        <v>26</v>
      </c>
      <c r="C122" s="4" t="s">
        <v>27</v>
      </c>
      <c r="D122" s="4" t="s">
        <v>560</v>
      </c>
      <c r="E122" s="4" t="s">
        <v>561</v>
      </c>
      <c r="F122" s="6">
        <v>45137</v>
      </c>
      <c r="G122" s="6">
        <v>45139</v>
      </c>
      <c r="H122" s="4">
        <v>1</v>
      </c>
      <c r="I122" s="4">
        <v>2</v>
      </c>
      <c r="J122" s="4">
        <v>2</v>
      </c>
      <c r="K122" s="4" t="s">
        <v>30</v>
      </c>
      <c r="L122" s="4">
        <v>1447.48</v>
      </c>
      <c r="M122" s="4">
        <v>1447.48</v>
      </c>
      <c r="N122" s="4" t="s">
        <v>562</v>
      </c>
      <c r="O122" s="4" t="s">
        <v>32</v>
      </c>
      <c r="P122" s="4" t="s">
        <v>33</v>
      </c>
      <c r="Q122" s="4">
        <v>0</v>
      </c>
      <c r="R122" s="7">
        <v>45133.0000115741</v>
      </c>
      <c r="S122" s="6">
        <v>45142</v>
      </c>
      <c r="T122" s="4" t="s">
        <v>34</v>
      </c>
      <c r="U122" s="4">
        <v>1447.48</v>
      </c>
      <c r="V122" s="4">
        <v>0</v>
      </c>
      <c r="W122" s="4">
        <v>0</v>
      </c>
      <c r="X122" s="4" t="s">
        <v>563</v>
      </c>
      <c r="Y122" s="4" t="s">
        <v>48</v>
      </c>
    </row>
    <row r="123" s="4" customFormat="1" spans="1:25">
      <c r="A123" s="4" t="s">
        <v>564</v>
      </c>
      <c r="B123" s="4" t="s">
        <v>26</v>
      </c>
      <c r="C123" s="4" t="s">
        <v>27</v>
      </c>
      <c r="D123" s="4" t="s">
        <v>565</v>
      </c>
      <c r="E123" s="4" t="s">
        <v>566</v>
      </c>
      <c r="F123" s="6">
        <v>45134</v>
      </c>
      <c r="G123" s="6">
        <v>45139</v>
      </c>
      <c r="H123" s="4">
        <v>1</v>
      </c>
      <c r="I123" s="4">
        <v>5</v>
      </c>
      <c r="J123" s="4">
        <v>5</v>
      </c>
      <c r="K123" s="4" t="s">
        <v>30</v>
      </c>
      <c r="L123" s="4">
        <v>6523.61</v>
      </c>
      <c r="M123" s="4">
        <v>6523.61</v>
      </c>
      <c r="N123" s="4" t="s">
        <v>567</v>
      </c>
      <c r="O123" s="4" t="s">
        <v>32</v>
      </c>
      <c r="P123" s="4" t="s">
        <v>33</v>
      </c>
      <c r="Q123" s="4">
        <v>0</v>
      </c>
      <c r="R123" s="7">
        <v>45133.0000115741</v>
      </c>
      <c r="S123" s="6">
        <v>45142</v>
      </c>
      <c r="T123" s="4" t="s">
        <v>34</v>
      </c>
      <c r="U123" s="4">
        <v>6523.61</v>
      </c>
      <c r="V123" s="4">
        <v>0</v>
      </c>
      <c r="W123" s="4">
        <v>0</v>
      </c>
      <c r="X123" s="4" t="s">
        <v>568</v>
      </c>
      <c r="Y123" s="4" t="s">
        <v>569</v>
      </c>
    </row>
    <row r="124" s="4" customFormat="1" spans="1:25">
      <c r="A124" s="4" t="s">
        <v>570</v>
      </c>
      <c r="B124" s="4" t="s">
        <v>26</v>
      </c>
      <c r="C124" s="4" t="s">
        <v>27</v>
      </c>
      <c r="D124" s="4" t="s">
        <v>345</v>
      </c>
      <c r="E124" s="4" t="s">
        <v>346</v>
      </c>
      <c r="F124" s="6">
        <v>45137</v>
      </c>
      <c r="G124" s="6">
        <v>45139</v>
      </c>
      <c r="H124" s="4">
        <v>1</v>
      </c>
      <c r="I124" s="4">
        <v>2</v>
      </c>
      <c r="J124" s="4">
        <v>2</v>
      </c>
      <c r="K124" s="4" t="s">
        <v>30</v>
      </c>
      <c r="L124" s="4">
        <v>969.16</v>
      </c>
      <c r="M124" s="4">
        <v>969.16</v>
      </c>
      <c r="N124" s="4" t="s">
        <v>571</v>
      </c>
      <c r="O124" s="4" t="s">
        <v>32</v>
      </c>
      <c r="P124" s="4" t="s">
        <v>33</v>
      </c>
      <c r="Q124" s="4">
        <v>0</v>
      </c>
      <c r="R124" s="7">
        <v>45133.0000115741</v>
      </c>
      <c r="S124" s="6">
        <v>45142</v>
      </c>
      <c r="T124" s="4" t="s">
        <v>34</v>
      </c>
      <c r="U124" s="4">
        <v>969.16</v>
      </c>
      <c r="V124" s="4">
        <v>0</v>
      </c>
      <c r="W124" s="4">
        <v>0</v>
      </c>
      <c r="X124" s="4" t="s">
        <v>572</v>
      </c>
      <c r="Y124" s="4" t="s">
        <v>48</v>
      </c>
    </row>
    <row r="125" s="4" customFormat="1" spans="1:25">
      <c r="A125" s="4" t="s">
        <v>573</v>
      </c>
      <c r="B125" s="4" t="s">
        <v>26</v>
      </c>
      <c r="C125" s="4" t="s">
        <v>27</v>
      </c>
      <c r="D125" s="4" t="s">
        <v>574</v>
      </c>
      <c r="E125" s="4" t="s">
        <v>39</v>
      </c>
      <c r="F125" s="6">
        <v>45138</v>
      </c>
      <c r="G125" s="6">
        <v>45139</v>
      </c>
      <c r="H125" s="4">
        <v>1</v>
      </c>
      <c r="I125" s="4">
        <v>1</v>
      </c>
      <c r="J125" s="4">
        <v>1</v>
      </c>
      <c r="K125" s="4" t="s">
        <v>30</v>
      </c>
      <c r="L125" s="4">
        <v>369.76</v>
      </c>
      <c r="M125" s="4">
        <v>369.76</v>
      </c>
      <c r="N125" s="4" t="s">
        <v>575</v>
      </c>
      <c r="O125" s="4" t="s">
        <v>32</v>
      </c>
      <c r="P125" s="4" t="s">
        <v>33</v>
      </c>
      <c r="Q125" s="4">
        <v>0</v>
      </c>
      <c r="R125" s="7">
        <v>45134</v>
      </c>
      <c r="S125" s="6">
        <v>45142</v>
      </c>
      <c r="T125" s="4" t="s">
        <v>34</v>
      </c>
      <c r="U125" s="4">
        <v>369.76</v>
      </c>
      <c r="V125" s="4">
        <v>0</v>
      </c>
      <c r="W125" s="4">
        <v>0</v>
      </c>
      <c r="X125" s="4" t="s">
        <v>576</v>
      </c>
      <c r="Y125" s="4" t="s">
        <v>48</v>
      </c>
    </row>
    <row r="126" s="4" customFormat="1" spans="1:25">
      <c r="A126" s="4" t="s">
        <v>577</v>
      </c>
      <c r="B126" s="4" t="s">
        <v>26</v>
      </c>
      <c r="C126" s="4" t="s">
        <v>27</v>
      </c>
      <c r="D126" s="4" t="s">
        <v>578</v>
      </c>
      <c r="E126" s="4" t="s">
        <v>579</v>
      </c>
      <c r="F126" s="6">
        <v>45137</v>
      </c>
      <c r="G126" s="6">
        <v>45139</v>
      </c>
      <c r="H126" s="4">
        <v>1</v>
      </c>
      <c r="I126" s="4">
        <v>2</v>
      </c>
      <c r="J126" s="4">
        <v>2</v>
      </c>
      <c r="K126" s="4" t="s">
        <v>30</v>
      </c>
      <c r="L126" s="4">
        <v>1307.88</v>
      </c>
      <c r="M126" s="4">
        <v>1307.88</v>
      </c>
      <c r="N126" s="4" t="s">
        <v>580</v>
      </c>
      <c r="O126" s="4" t="s">
        <v>32</v>
      </c>
      <c r="P126" s="4" t="s">
        <v>33</v>
      </c>
      <c r="Q126" s="4">
        <v>0</v>
      </c>
      <c r="R126" s="7">
        <v>45134.0000115741</v>
      </c>
      <c r="S126" s="6">
        <v>45142</v>
      </c>
      <c r="T126" s="4" t="s">
        <v>34</v>
      </c>
      <c r="U126" s="4">
        <v>1307.88</v>
      </c>
      <c r="V126" s="4">
        <v>0</v>
      </c>
      <c r="W126" s="4">
        <v>0</v>
      </c>
      <c r="X126" s="4" t="s">
        <v>581</v>
      </c>
      <c r="Y126" s="4" t="s">
        <v>48</v>
      </c>
    </row>
    <row r="127" s="4" customFormat="1" spans="1:25">
      <c r="A127" s="4" t="s">
        <v>582</v>
      </c>
      <c r="B127" s="4" t="s">
        <v>26</v>
      </c>
      <c r="C127" s="4" t="s">
        <v>27</v>
      </c>
      <c r="D127" s="4" t="s">
        <v>583</v>
      </c>
      <c r="E127" s="4" t="s">
        <v>584</v>
      </c>
      <c r="F127" s="6">
        <v>45138</v>
      </c>
      <c r="G127" s="6">
        <v>45139</v>
      </c>
      <c r="H127" s="4">
        <v>1</v>
      </c>
      <c r="I127" s="4">
        <v>1</v>
      </c>
      <c r="J127" s="4">
        <v>1</v>
      </c>
      <c r="K127" s="4" t="s">
        <v>30</v>
      </c>
      <c r="L127" s="4">
        <v>1117.71</v>
      </c>
      <c r="M127" s="4">
        <v>1117.71</v>
      </c>
      <c r="N127" s="4" t="s">
        <v>585</v>
      </c>
      <c r="O127" s="4" t="s">
        <v>32</v>
      </c>
      <c r="P127" s="4" t="s">
        <v>33</v>
      </c>
      <c r="Q127" s="4">
        <v>0</v>
      </c>
      <c r="R127" s="7">
        <v>45134.0000115741</v>
      </c>
      <c r="S127" s="6">
        <v>45142</v>
      </c>
      <c r="T127" s="4" t="s">
        <v>34</v>
      </c>
      <c r="U127" s="4">
        <v>1117.71</v>
      </c>
      <c r="V127" s="4">
        <v>0</v>
      </c>
      <c r="W127" s="4">
        <v>0</v>
      </c>
      <c r="X127" s="4" t="s">
        <v>586</v>
      </c>
      <c r="Y127" s="4" t="s">
        <v>587</v>
      </c>
    </row>
    <row r="128" s="4" customFormat="1" spans="1:25">
      <c r="A128" s="4" t="s">
        <v>588</v>
      </c>
      <c r="B128" s="4" t="s">
        <v>26</v>
      </c>
      <c r="C128" s="4" t="s">
        <v>27</v>
      </c>
      <c r="D128" s="4" t="s">
        <v>589</v>
      </c>
      <c r="E128" s="4" t="s">
        <v>590</v>
      </c>
      <c r="F128" s="6">
        <v>45138</v>
      </c>
      <c r="G128" s="6">
        <v>45139</v>
      </c>
      <c r="H128" s="4">
        <v>1</v>
      </c>
      <c r="I128" s="4">
        <v>1</v>
      </c>
      <c r="J128" s="4">
        <v>1</v>
      </c>
      <c r="K128" s="4" t="s">
        <v>30</v>
      </c>
      <c r="L128" s="4">
        <v>153.37</v>
      </c>
      <c r="M128" s="4">
        <v>153.37</v>
      </c>
      <c r="N128" s="4" t="s">
        <v>591</v>
      </c>
      <c r="O128" s="4" t="s">
        <v>32</v>
      </c>
      <c r="P128" s="4" t="s">
        <v>33</v>
      </c>
      <c r="Q128" s="4">
        <v>0</v>
      </c>
      <c r="R128" s="7">
        <v>45134.0000115741</v>
      </c>
      <c r="S128" s="6">
        <v>45142</v>
      </c>
      <c r="T128" s="4" t="s">
        <v>34</v>
      </c>
      <c r="U128" s="4">
        <v>153.37</v>
      </c>
      <c r="V128" s="4">
        <v>0</v>
      </c>
      <c r="W128" s="4">
        <v>0</v>
      </c>
      <c r="X128" s="4" t="s">
        <v>592</v>
      </c>
      <c r="Y128" s="4" t="s">
        <v>593</v>
      </c>
    </row>
    <row r="129" s="4" customFormat="1" spans="1:25">
      <c r="A129" s="4" t="s">
        <v>594</v>
      </c>
      <c r="B129" s="4" t="s">
        <v>26</v>
      </c>
      <c r="C129" s="4" t="s">
        <v>27</v>
      </c>
      <c r="D129" s="4" t="s">
        <v>595</v>
      </c>
      <c r="E129" s="4" t="s">
        <v>596</v>
      </c>
      <c r="F129" s="6">
        <v>45137</v>
      </c>
      <c r="G129" s="6">
        <v>45139</v>
      </c>
      <c r="H129" s="4">
        <v>1</v>
      </c>
      <c r="I129" s="4">
        <v>2</v>
      </c>
      <c r="J129" s="4">
        <v>2</v>
      </c>
      <c r="K129" s="4" t="s">
        <v>30</v>
      </c>
      <c r="L129" s="4">
        <v>1528.62</v>
      </c>
      <c r="M129" s="4">
        <v>1528.62</v>
      </c>
      <c r="N129" s="4" t="s">
        <v>597</v>
      </c>
      <c r="O129" s="4" t="s">
        <v>32</v>
      </c>
      <c r="P129" s="4" t="s">
        <v>33</v>
      </c>
      <c r="Q129" s="4">
        <v>0</v>
      </c>
      <c r="R129" s="7">
        <v>45134</v>
      </c>
      <c r="S129" s="6">
        <v>45142</v>
      </c>
      <c r="T129" s="4" t="s">
        <v>34</v>
      </c>
      <c r="U129" s="4">
        <v>1528.62</v>
      </c>
      <c r="V129" s="4">
        <v>0</v>
      </c>
      <c r="W129" s="4">
        <v>0</v>
      </c>
      <c r="X129" s="4" t="s">
        <v>598</v>
      </c>
      <c r="Y129" s="4" t="s">
        <v>599</v>
      </c>
    </row>
    <row r="130" s="4" customFormat="1" spans="1:25">
      <c r="A130" s="4" t="s">
        <v>600</v>
      </c>
      <c r="B130" s="4" t="s">
        <v>26</v>
      </c>
      <c r="C130" s="4" t="s">
        <v>27</v>
      </c>
      <c r="D130" s="4" t="s">
        <v>601</v>
      </c>
      <c r="E130" s="4" t="s">
        <v>602</v>
      </c>
      <c r="F130" s="6">
        <v>45138</v>
      </c>
      <c r="G130" s="6">
        <v>45139</v>
      </c>
      <c r="H130" s="4">
        <v>1</v>
      </c>
      <c r="I130" s="4">
        <v>1</v>
      </c>
      <c r="J130" s="4">
        <v>1</v>
      </c>
      <c r="K130" s="4" t="s">
        <v>30</v>
      </c>
      <c r="L130" s="4">
        <v>1513.81</v>
      </c>
      <c r="M130" s="4">
        <v>1513.81</v>
      </c>
      <c r="N130" s="4" t="s">
        <v>603</v>
      </c>
      <c r="O130" s="4" t="s">
        <v>32</v>
      </c>
      <c r="P130" s="4" t="s">
        <v>33</v>
      </c>
      <c r="Q130" s="4">
        <v>0</v>
      </c>
      <c r="R130" s="7">
        <v>45134.0000115741</v>
      </c>
      <c r="S130" s="6">
        <v>45142</v>
      </c>
      <c r="T130" s="4" t="s">
        <v>34</v>
      </c>
      <c r="U130" s="4">
        <v>1513.81</v>
      </c>
      <c r="V130" s="4">
        <v>0</v>
      </c>
      <c r="W130" s="4">
        <v>0</v>
      </c>
      <c r="X130" s="4" t="s">
        <v>604</v>
      </c>
      <c r="Y130" s="4" t="s">
        <v>605</v>
      </c>
    </row>
    <row r="131" s="4" customFormat="1" spans="1:25">
      <c r="A131" s="4" t="s">
        <v>606</v>
      </c>
      <c r="B131" s="4" t="s">
        <v>26</v>
      </c>
      <c r="C131" s="4" t="s">
        <v>27</v>
      </c>
      <c r="D131" s="4" t="s">
        <v>607</v>
      </c>
      <c r="E131" s="4" t="s">
        <v>258</v>
      </c>
      <c r="F131" s="6">
        <v>45138</v>
      </c>
      <c r="G131" s="6">
        <v>45139</v>
      </c>
      <c r="H131" s="4">
        <v>1</v>
      </c>
      <c r="I131" s="4">
        <v>1</v>
      </c>
      <c r="J131" s="4">
        <v>1</v>
      </c>
      <c r="K131" s="4" t="s">
        <v>30</v>
      </c>
      <c r="L131" s="4">
        <v>523.48</v>
      </c>
      <c r="M131" s="4">
        <v>523.48</v>
      </c>
      <c r="N131" s="4" t="s">
        <v>608</v>
      </c>
      <c r="O131" s="4" t="s">
        <v>32</v>
      </c>
      <c r="P131" s="4" t="s">
        <v>33</v>
      </c>
      <c r="Q131" s="4">
        <v>0</v>
      </c>
      <c r="R131" s="7">
        <v>45134.0000115741</v>
      </c>
      <c r="S131" s="6">
        <v>45142</v>
      </c>
      <c r="T131" s="4" t="s">
        <v>34</v>
      </c>
      <c r="U131" s="4">
        <v>523.48</v>
      </c>
      <c r="V131" s="4">
        <v>0</v>
      </c>
      <c r="W131" s="4">
        <v>0</v>
      </c>
      <c r="X131" s="4" t="s">
        <v>609</v>
      </c>
      <c r="Y131" s="4" t="s">
        <v>610</v>
      </c>
    </row>
    <row r="132" s="4" customFormat="1" spans="1:25">
      <c r="A132" s="4" t="s">
        <v>611</v>
      </c>
      <c r="B132" s="4" t="s">
        <v>26</v>
      </c>
      <c r="C132" s="4" t="s">
        <v>27</v>
      </c>
      <c r="D132" s="4" t="s">
        <v>612</v>
      </c>
      <c r="E132" s="4" t="s">
        <v>613</v>
      </c>
      <c r="F132" s="6">
        <v>45138</v>
      </c>
      <c r="G132" s="6">
        <v>45139</v>
      </c>
      <c r="H132" s="4">
        <v>1</v>
      </c>
      <c r="I132" s="4">
        <v>1</v>
      </c>
      <c r="J132" s="4">
        <v>1</v>
      </c>
      <c r="K132" s="4" t="s">
        <v>30</v>
      </c>
      <c r="L132" s="4">
        <v>765.96</v>
      </c>
      <c r="M132" s="4">
        <v>765.96</v>
      </c>
      <c r="N132" s="4" t="s">
        <v>614</v>
      </c>
      <c r="O132" s="4" t="s">
        <v>32</v>
      </c>
      <c r="P132" s="4" t="s">
        <v>33</v>
      </c>
      <c r="Q132" s="4">
        <v>0</v>
      </c>
      <c r="R132" s="7">
        <v>45134.0000115741</v>
      </c>
      <c r="S132" s="6">
        <v>45142</v>
      </c>
      <c r="T132" s="4" t="s">
        <v>34</v>
      </c>
      <c r="U132" s="4">
        <v>765.96</v>
      </c>
      <c r="V132" s="4">
        <v>0</v>
      </c>
      <c r="W132" s="4">
        <v>0</v>
      </c>
      <c r="X132" s="4" t="s">
        <v>615</v>
      </c>
      <c r="Y132" s="4" t="s">
        <v>616</v>
      </c>
    </row>
    <row r="133" s="4" customFormat="1" spans="1:25">
      <c r="A133" s="4" t="s">
        <v>617</v>
      </c>
      <c r="B133" s="4" t="s">
        <v>26</v>
      </c>
      <c r="C133" s="4" t="s">
        <v>27</v>
      </c>
      <c r="D133" s="4" t="s">
        <v>618</v>
      </c>
      <c r="E133" s="4" t="s">
        <v>619</v>
      </c>
      <c r="F133" s="6">
        <v>45134</v>
      </c>
      <c r="G133" s="6">
        <v>45139</v>
      </c>
      <c r="H133" s="4">
        <v>1</v>
      </c>
      <c r="I133" s="4">
        <v>5</v>
      </c>
      <c r="J133" s="4">
        <v>5</v>
      </c>
      <c r="K133" s="4" t="s">
        <v>30</v>
      </c>
      <c r="L133" s="4">
        <v>5532.25</v>
      </c>
      <c r="M133" s="4">
        <v>5532.25</v>
      </c>
      <c r="N133" s="4" t="s">
        <v>620</v>
      </c>
      <c r="O133" s="4" t="s">
        <v>32</v>
      </c>
      <c r="P133" s="4" t="s">
        <v>33</v>
      </c>
      <c r="Q133" s="4">
        <v>0</v>
      </c>
      <c r="R133" s="7">
        <v>45134.0000115741</v>
      </c>
      <c r="S133" s="6">
        <v>45142</v>
      </c>
      <c r="T133" s="4" t="s">
        <v>34</v>
      </c>
      <c r="U133" s="4">
        <v>5532.25</v>
      </c>
      <c r="V133" s="4">
        <v>0</v>
      </c>
      <c r="W133" s="4">
        <v>0</v>
      </c>
      <c r="X133" s="4" t="s">
        <v>621</v>
      </c>
      <c r="Y133" s="4" t="s">
        <v>622</v>
      </c>
    </row>
    <row r="134" s="4" customFormat="1" spans="1:27">
      <c r="A134" s="4" t="s">
        <v>623</v>
      </c>
      <c r="B134" s="4" t="s">
        <v>26</v>
      </c>
      <c r="C134" s="4" t="s">
        <v>27</v>
      </c>
      <c r="D134" s="4" t="s">
        <v>624</v>
      </c>
      <c r="E134" s="4" t="s">
        <v>625</v>
      </c>
      <c r="F134" s="6">
        <v>45138</v>
      </c>
      <c r="G134" s="6">
        <v>45139</v>
      </c>
      <c r="H134" s="4">
        <v>3</v>
      </c>
      <c r="I134" s="4">
        <v>1</v>
      </c>
      <c r="J134" s="4">
        <v>3</v>
      </c>
      <c r="K134" s="4" t="s">
        <v>30</v>
      </c>
      <c r="L134" s="4">
        <v>1714.2</v>
      </c>
      <c r="M134" s="4">
        <v>1714.2</v>
      </c>
      <c r="N134" s="4" t="s">
        <v>626</v>
      </c>
      <c r="O134" s="4" t="s">
        <v>32</v>
      </c>
      <c r="P134" s="4" t="s">
        <v>33</v>
      </c>
      <c r="Q134" s="4">
        <v>0</v>
      </c>
      <c r="R134" s="7">
        <v>45134</v>
      </c>
      <c r="S134" s="6">
        <v>45142</v>
      </c>
      <c r="T134" s="4" t="s">
        <v>34</v>
      </c>
      <c r="U134" s="4">
        <v>1714.2</v>
      </c>
      <c r="V134" s="4">
        <v>0</v>
      </c>
      <c r="W134" s="4">
        <v>0</v>
      </c>
      <c r="X134" s="4" t="s">
        <v>627</v>
      </c>
      <c r="Y134" s="4">
        <v>7169737</v>
      </c>
      <c r="Z134" s="4">
        <v>7169738</v>
      </c>
      <c r="AA134" s="4" t="s">
        <v>628</v>
      </c>
    </row>
    <row r="135" s="4" customFormat="1" spans="1:25">
      <c r="A135" s="4" t="s">
        <v>629</v>
      </c>
      <c r="B135" s="4" t="s">
        <v>26</v>
      </c>
      <c r="C135" s="4" t="s">
        <v>27</v>
      </c>
      <c r="D135" s="4" t="s">
        <v>630</v>
      </c>
      <c r="E135" s="4" t="s">
        <v>631</v>
      </c>
      <c r="F135" s="6">
        <v>45137</v>
      </c>
      <c r="G135" s="6">
        <v>45139</v>
      </c>
      <c r="H135" s="4">
        <v>1</v>
      </c>
      <c r="I135" s="4">
        <v>2</v>
      </c>
      <c r="J135" s="4">
        <v>2</v>
      </c>
      <c r="K135" s="4" t="s">
        <v>30</v>
      </c>
      <c r="L135" s="4">
        <v>2042.76</v>
      </c>
      <c r="M135" s="4">
        <v>2042.76</v>
      </c>
      <c r="N135" s="4" t="s">
        <v>632</v>
      </c>
      <c r="O135" s="4" t="s">
        <v>32</v>
      </c>
      <c r="P135" s="4" t="s">
        <v>33</v>
      </c>
      <c r="Q135" s="4">
        <v>0</v>
      </c>
      <c r="R135" s="7">
        <v>45134.0000115741</v>
      </c>
      <c r="S135" s="6">
        <v>45142</v>
      </c>
      <c r="T135" s="4" t="s">
        <v>34</v>
      </c>
      <c r="U135" s="4">
        <v>2042.76</v>
      </c>
      <c r="V135" s="4">
        <v>0</v>
      </c>
      <c r="W135" s="4">
        <v>0</v>
      </c>
      <c r="X135" s="4" t="s">
        <v>633</v>
      </c>
      <c r="Y135" s="4" t="s">
        <v>48</v>
      </c>
    </row>
    <row r="136" s="4" customFormat="1" spans="1:25">
      <c r="A136" s="4" t="s">
        <v>634</v>
      </c>
      <c r="B136" s="4" t="s">
        <v>26</v>
      </c>
      <c r="C136" s="4" t="s">
        <v>27</v>
      </c>
      <c r="D136" s="4" t="s">
        <v>499</v>
      </c>
      <c r="E136" s="4" t="s">
        <v>635</v>
      </c>
      <c r="F136" s="6">
        <v>45138</v>
      </c>
      <c r="G136" s="6">
        <v>45139</v>
      </c>
      <c r="H136" s="4">
        <v>1</v>
      </c>
      <c r="I136" s="4">
        <v>1</v>
      </c>
      <c r="J136" s="4">
        <v>1</v>
      </c>
      <c r="K136" s="4" t="s">
        <v>30</v>
      </c>
      <c r="L136" s="4">
        <v>830.23</v>
      </c>
      <c r="M136" s="4">
        <v>830.23</v>
      </c>
      <c r="N136" s="4" t="s">
        <v>636</v>
      </c>
      <c r="O136" s="4" t="s">
        <v>32</v>
      </c>
      <c r="P136" s="4" t="s">
        <v>33</v>
      </c>
      <c r="Q136" s="4">
        <v>0</v>
      </c>
      <c r="R136" s="7">
        <v>45134</v>
      </c>
      <c r="S136" s="6">
        <v>45142</v>
      </c>
      <c r="T136" s="4" t="s">
        <v>34</v>
      </c>
      <c r="U136" s="4">
        <v>830.23</v>
      </c>
      <c r="V136" s="4">
        <v>0</v>
      </c>
      <c r="W136" s="4">
        <v>0</v>
      </c>
      <c r="X136" s="4" t="s">
        <v>48</v>
      </c>
      <c r="Y136" s="4" t="s">
        <v>637</v>
      </c>
    </row>
    <row r="137" s="4" customFormat="1" spans="1:25">
      <c r="A137" s="4" t="s">
        <v>638</v>
      </c>
      <c r="B137" s="4" t="s">
        <v>26</v>
      </c>
      <c r="C137" s="4" t="s">
        <v>27</v>
      </c>
      <c r="D137" s="4" t="s">
        <v>612</v>
      </c>
      <c r="E137" s="4" t="s">
        <v>174</v>
      </c>
      <c r="F137" s="6">
        <v>45138</v>
      </c>
      <c r="G137" s="6">
        <v>45139</v>
      </c>
      <c r="H137" s="4">
        <v>1</v>
      </c>
      <c r="I137" s="4">
        <v>1</v>
      </c>
      <c r="J137" s="4">
        <v>1</v>
      </c>
      <c r="K137" s="4" t="s">
        <v>30</v>
      </c>
      <c r="L137" s="4">
        <v>442.19</v>
      </c>
      <c r="M137" s="4">
        <v>442.19</v>
      </c>
      <c r="N137" s="4" t="s">
        <v>639</v>
      </c>
      <c r="O137" s="4" t="s">
        <v>32</v>
      </c>
      <c r="P137" s="4" t="s">
        <v>33</v>
      </c>
      <c r="Q137" s="4">
        <v>0</v>
      </c>
      <c r="R137" s="7">
        <v>45134.0000115741</v>
      </c>
      <c r="S137" s="6">
        <v>45142</v>
      </c>
      <c r="T137" s="4" t="s">
        <v>34</v>
      </c>
      <c r="U137" s="4">
        <v>442.19</v>
      </c>
      <c r="V137" s="4">
        <v>0</v>
      </c>
      <c r="W137" s="4">
        <v>0</v>
      </c>
      <c r="X137" s="4" t="s">
        <v>640</v>
      </c>
      <c r="Y137" s="4" t="s">
        <v>48</v>
      </c>
    </row>
    <row r="138" s="4" customFormat="1" spans="1:25">
      <c r="A138" s="4" t="s">
        <v>641</v>
      </c>
      <c r="B138" s="4" t="s">
        <v>26</v>
      </c>
      <c r="C138" s="4" t="s">
        <v>27</v>
      </c>
      <c r="D138" s="4" t="s">
        <v>642</v>
      </c>
      <c r="E138" s="4" t="s">
        <v>643</v>
      </c>
      <c r="F138" s="6">
        <v>45138</v>
      </c>
      <c r="G138" s="6">
        <v>45139</v>
      </c>
      <c r="H138" s="4">
        <v>1</v>
      </c>
      <c r="I138" s="4">
        <v>1</v>
      </c>
      <c r="J138" s="4">
        <v>1</v>
      </c>
      <c r="K138" s="4" t="s">
        <v>30</v>
      </c>
      <c r="L138" s="4">
        <v>272.46</v>
      </c>
      <c r="M138" s="4">
        <v>272.46</v>
      </c>
      <c r="N138" s="4" t="s">
        <v>644</v>
      </c>
      <c r="O138" s="4" t="s">
        <v>32</v>
      </c>
      <c r="P138" s="4" t="s">
        <v>33</v>
      </c>
      <c r="Q138" s="4">
        <v>0</v>
      </c>
      <c r="R138" s="7">
        <v>45134</v>
      </c>
      <c r="S138" s="6">
        <v>45142</v>
      </c>
      <c r="T138" s="4" t="s">
        <v>34</v>
      </c>
      <c r="U138" s="4">
        <v>272.46</v>
      </c>
      <c r="V138" s="4">
        <v>0</v>
      </c>
      <c r="W138" s="4">
        <v>0</v>
      </c>
      <c r="X138" s="4" t="s">
        <v>645</v>
      </c>
      <c r="Y138" s="4" t="s">
        <v>646</v>
      </c>
    </row>
    <row r="139" s="4" customFormat="1" spans="1:25">
      <c r="A139" s="4" t="s">
        <v>647</v>
      </c>
      <c r="B139" s="4" t="s">
        <v>26</v>
      </c>
      <c r="C139" s="4" t="s">
        <v>27</v>
      </c>
      <c r="D139" s="4" t="s">
        <v>648</v>
      </c>
      <c r="E139" s="4" t="s">
        <v>306</v>
      </c>
      <c r="F139" s="6">
        <v>45138</v>
      </c>
      <c r="G139" s="6">
        <v>45139</v>
      </c>
      <c r="H139" s="4">
        <v>1</v>
      </c>
      <c r="I139" s="4">
        <v>1</v>
      </c>
      <c r="J139" s="4">
        <v>1</v>
      </c>
      <c r="K139" s="4" t="s">
        <v>30</v>
      </c>
      <c r="L139" s="4">
        <v>923.14</v>
      </c>
      <c r="M139" s="4">
        <v>923.14</v>
      </c>
      <c r="N139" s="4" t="s">
        <v>649</v>
      </c>
      <c r="O139" s="4" t="s">
        <v>32</v>
      </c>
      <c r="P139" s="4" t="s">
        <v>33</v>
      </c>
      <c r="Q139" s="4">
        <v>0</v>
      </c>
      <c r="R139" s="7">
        <v>45135</v>
      </c>
      <c r="S139" s="6">
        <v>45142</v>
      </c>
      <c r="T139" s="4" t="s">
        <v>34</v>
      </c>
      <c r="U139" s="4">
        <v>923.14</v>
      </c>
      <c r="V139" s="4">
        <v>0</v>
      </c>
      <c r="W139" s="4">
        <v>0</v>
      </c>
      <c r="X139" s="4" t="s">
        <v>650</v>
      </c>
      <c r="Y139" s="4" t="s">
        <v>48</v>
      </c>
    </row>
    <row r="140" s="4" customFormat="1" spans="1:25">
      <c r="A140" s="4" t="s">
        <v>651</v>
      </c>
      <c r="B140" s="4" t="s">
        <v>26</v>
      </c>
      <c r="C140" s="4" t="s">
        <v>27</v>
      </c>
      <c r="D140" s="4" t="s">
        <v>652</v>
      </c>
      <c r="E140" s="4" t="s">
        <v>653</v>
      </c>
      <c r="F140" s="6">
        <v>45138</v>
      </c>
      <c r="G140" s="6">
        <v>45139</v>
      </c>
      <c r="H140" s="4">
        <v>1</v>
      </c>
      <c r="I140" s="4">
        <v>1</v>
      </c>
      <c r="J140" s="4">
        <v>1</v>
      </c>
      <c r="K140" s="4" t="s">
        <v>30</v>
      </c>
      <c r="L140" s="4">
        <v>957.7</v>
      </c>
      <c r="M140" s="4">
        <v>957.7</v>
      </c>
      <c r="N140" s="4" t="s">
        <v>654</v>
      </c>
      <c r="O140" s="4" t="s">
        <v>32</v>
      </c>
      <c r="P140" s="4" t="s">
        <v>33</v>
      </c>
      <c r="Q140" s="4">
        <v>0</v>
      </c>
      <c r="R140" s="7">
        <v>45135</v>
      </c>
      <c r="S140" s="6">
        <v>45142</v>
      </c>
      <c r="T140" s="4" t="s">
        <v>34</v>
      </c>
      <c r="U140" s="4">
        <v>957.7</v>
      </c>
      <c r="V140" s="4">
        <v>0</v>
      </c>
      <c r="W140" s="4">
        <v>0</v>
      </c>
      <c r="X140" s="4" t="s">
        <v>655</v>
      </c>
      <c r="Y140" s="4" t="s">
        <v>656</v>
      </c>
    </row>
    <row r="141" s="4" customFormat="1" spans="1:25">
      <c r="A141" s="4" t="s">
        <v>657</v>
      </c>
      <c r="B141" s="4" t="s">
        <v>26</v>
      </c>
      <c r="C141" s="4" t="s">
        <v>27</v>
      </c>
      <c r="D141" s="4" t="s">
        <v>658</v>
      </c>
      <c r="E141" s="4" t="s">
        <v>659</v>
      </c>
      <c r="F141" s="6">
        <v>45138</v>
      </c>
      <c r="G141" s="6">
        <v>45139</v>
      </c>
      <c r="H141" s="4">
        <v>1</v>
      </c>
      <c r="I141" s="4">
        <v>1</v>
      </c>
      <c r="J141" s="4">
        <v>1</v>
      </c>
      <c r="K141" s="4" t="s">
        <v>30</v>
      </c>
      <c r="L141" s="4">
        <v>386.73</v>
      </c>
      <c r="M141" s="4">
        <v>386.73</v>
      </c>
      <c r="N141" s="4" t="s">
        <v>660</v>
      </c>
      <c r="O141" s="4" t="s">
        <v>32</v>
      </c>
      <c r="P141" s="4" t="s">
        <v>33</v>
      </c>
      <c r="Q141" s="4">
        <v>0</v>
      </c>
      <c r="R141" s="7">
        <v>45135</v>
      </c>
      <c r="S141" s="6">
        <v>45142</v>
      </c>
      <c r="T141" s="4" t="s">
        <v>34</v>
      </c>
      <c r="U141" s="4">
        <v>386.73</v>
      </c>
      <c r="V141" s="4">
        <v>0</v>
      </c>
      <c r="W141" s="4">
        <v>0</v>
      </c>
      <c r="X141" s="4" t="s">
        <v>661</v>
      </c>
      <c r="Y141" s="4" t="s">
        <v>662</v>
      </c>
    </row>
    <row r="142" s="4" customFormat="1" spans="1:25">
      <c r="A142" s="4" t="s">
        <v>663</v>
      </c>
      <c r="B142" s="4" t="s">
        <v>26</v>
      </c>
      <c r="C142" s="4" t="s">
        <v>27</v>
      </c>
      <c r="D142" s="4" t="s">
        <v>664</v>
      </c>
      <c r="E142" s="4" t="s">
        <v>665</v>
      </c>
      <c r="F142" s="6">
        <v>45136</v>
      </c>
      <c r="G142" s="6">
        <v>45139</v>
      </c>
      <c r="H142" s="4">
        <v>1</v>
      </c>
      <c r="I142" s="4">
        <v>3</v>
      </c>
      <c r="J142" s="4">
        <v>3</v>
      </c>
      <c r="K142" s="4" t="s">
        <v>30</v>
      </c>
      <c r="L142" s="4">
        <v>4819.27</v>
      </c>
      <c r="M142" s="4">
        <v>4819.27</v>
      </c>
      <c r="N142" s="4" t="s">
        <v>666</v>
      </c>
      <c r="O142" s="4" t="s">
        <v>32</v>
      </c>
      <c r="P142" s="4" t="s">
        <v>33</v>
      </c>
      <c r="Q142" s="4">
        <v>0</v>
      </c>
      <c r="R142" s="7">
        <v>45135.0000115741</v>
      </c>
      <c r="S142" s="6">
        <v>45142</v>
      </c>
      <c r="T142" s="4" t="s">
        <v>34</v>
      </c>
      <c r="U142" s="4">
        <v>4819.27</v>
      </c>
      <c r="V142" s="4">
        <v>0</v>
      </c>
      <c r="W142" s="4">
        <v>0</v>
      </c>
      <c r="X142" s="4" t="s">
        <v>667</v>
      </c>
      <c r="Y142" s="4" t="s">
        <v>668</v>
      </c>
    </row>
    <row r="143" s="4" customFormat="1" spans="1:25">
      <c r="A143" s="4" t="s">
        <v>669</v>
      </c>
      <c r="B143" s="4" t="s">
        <v>26</v>
      </c>
      <c r="C143" s="4" t="s">
        <v>27</v>
      </c>
      <c r="D143" s="4" t="s">
        <v>670</v>
      </c>
      <c r="E143" s="4" t="s">
        <v>671</v>
      </c>
      <c r="F143" s="6">
        <v>45136</v>
      </c>
      <c r="G143" s="6">
        <v>45139</v>
      </c>
      <c r="H143" s="4">
        <v>2</v>
      </c>
      <c r="I143" s="4">
        <v>3</v>
      </c>
      <c r="J143" s="4">
        <v>6</v>
      </c>
      <c r="K143" s="4" t="s">
        <v>30</v>
      </c>
      <c r="L143" s="4">
        <v>4245.32</v>
      </c>
      <c r="M143" s="4">
        <v>4245.32</v>
      </c>
      <c r="N143" s="4" t="s">
        <v>672</v>
      </c>
      <c r="O143" s="4" t="s">
        <v>32</v>
      </c>
      <c r="P143" s="4" t="s">
        <v>33</v>
      </c>
      <c r="Q143" s="4">
        <v>0</v>
      </c>
      <c r="R143" s="7">
        <v>45135</v>
      </c>
      <c r="S143" s="6">
        <v>45142</v>
      </c>
      <c r="T143" s="4" t="s">
        <v>34</v>
      </c>
      <c r="U143" s="4">
        <v>4245.32</v>
      </c>
      <c r="V143" s="4">
        <v>0</v>
      </c>
      <c r="W143" s="4">
        <v>0</v>
      </c>
      <c r="X143" s="4" t="s">
        <v>673</v>
      </c>
      <c r="Y143" s="4" t="s">
        <v>674</v>
      </c>
    </row>
    <row r="144" s="4" customFormat="1" spans="1:25">
      <c r="A144" s="4" t="s">
        <v>675</v>
      </c>
      <c r="B144" s="4" t="s">
        <v>26</v>
      </c>
      <c r="C144" s="4" t="s">
        <v>27</v>
      </c>
      <c r="D144" s="4" t="s">
        <v>676</v>
      </c>
      <c r="E144" s="4" t="s">
        <v>66</v>
      </c>
      <c r="F144" s="6">
        <v>45138</v>
      </c>
      <c r="G144" s="6">
        <v>45139</v>
      </c>
      <c r="H144" s="4">
        <v>1</v>
      </c>
      <c r="I144" s="4">
        <v>1</v>
      </c>
      <c r="J144" s="4">
        <v>1</v>
      </c>
      <c r="K144" s="4" t="s">
        <v>30</v>
      </c>
      <c r="L144" s="4">
        <v>83.58</v>
      </c>
      <c r="M144" s="4">
        <v>83.58</v>
      </c>
      <c r="N144" s="4" t="s">
        <v>677</v>
      </c>
      <c r="O144" s="4" t="s">
        <v>32</v>
      </c>
      <c r="P144" s="4" t="s">
        <v>33</v>
      </c>
      <c r="Q144" s="4">
        <v>0</v>
      </c>
      <c r="R144" s="7">
        <v>45135.0000115741</v>
      </c>
      <c r="S144" s="6">
        <v>45142</v>
      </c>
      <c r="T144" s="4" t="s">
        <v>34</v>
      </c>
      <c r="U144" s="4">
        <v>83.58</v>
      </c>
      <c r="V144" s="4">
        <v>0</v>
      </c>
      <c r="W144" s="4">
        <v>0</v>
      </c>
      <c r="X144" s="4" t="s">
        <v>678</v>
      </c>
      <c r="Y144" s="4" t="s">
        <v>48</v>
      </c>
    </row>
    <row r="145" s="4" customFormat="1" spans="1:25">
      <c r="A145" s="4" t="s">
        <v>679</v>
      </c>
      <c r="B145" s="4" t="s">
        <v>26</v>
      </c>
      <c r="C145" s="4" t="s">
        <v>27</v>
      </c>
      <c r="D145" s="4" t="s">
        <v>680</v>
      </c>
      <c r="E145" s="4" t="s">
        <v>681</v>
      </c>
      <c r="F145" s="6">
        <v>45137</v>
      </c>
      <c r="G145" s="6">
        <v>45139</v>
      </c>
      <c r="H145" s="4">
        <v>1</v>
      </c>
      <c r="I145" s="4">
        <v>2</v>
      </c>
      <c r="J145" s="4">
        <v>2</v>
      </c>
      <c r="K145" s="4" t="s">
        <v>30</v>
      </c>
      <c r="L145" s="4">
        <v>681.09</v>
      </c>
      <c r="M145" s="4">
        <v>681.09</v>
      </c>
      <c r="N145" s="4" t="s">
        <v>682</v>
      </c>
      <c r="O145" s="4" t="s">
        <v>32</v>
      </c>
      <c r="P145" s="4" t="s">
        <v>33</v>
      </c>
      <c r="Q145" s="4">
        <v>0</v>
      </c>
      <c r="R145" s="7">
        <v>45135.0000115741</v>
      </c>
      <c r="S145" s="6">
        <v>45142</v>
      </c>
      <c r="T145" s="4" t="s">
        <v>34</v>
      </c>
      <c r="U145" s="4">
        <v>681.09</v>
      </c>
      <c r="V145" s="4">
        <v>0</v>
      </c>
      <c r="W145" s="4">
        <v>0</v>
      </c>
      <c r="X145" s="4" t="s">
        <v>683</v>
      </c>
      <c r="Y145" s="4" t="s">
        <v>684</v>
      </c>
    </row>
    <row r="146" s="4" customFormat="1" spans="1:25">
      <c r="A146" s="4" t="s">
        <v>685</v>
      </c>
      <c r="B146" s="4" t="s">
        <v>26</v>
      </c>
      <c r="C146" s="4" t="s">
        <v>27</v>
      </c>
      <c r="D146" s="4" t="s">
        <v>499</v>
      </c>
      <c r="E146" s="4" t="s">
        <v>686</v>
      </c>
      <c r="F146" s="6">
        <v>45136</v>
      </c>
      <c r="G146" s="6">
        <v>45139</v>
      </c>
      <c r="H146" s="4">
        <v>1</v>
      </c>
      <c r="I146" s="4">
        <v>3</v>
      </c>
      <c r="J146" s="4">
        <v>3</v>
      </c>
      <c r="K146" s="4" t="s">
        <v>30</v>
      </c>
      <c r="L146" s="4">
        <v>2355.36</v>
      </c>
      <c r="M146" s="4">
        <v>2355.36</v>
      </c>
      <c r="N146" s="4" t="s">
        <v>687</v>
      </c>
      <c r="O146" s="4" t="s">
        <v>32</v>
      </c>
      <c r="P146" s="4" t="s">
        <v>33</v>
      </c>
      <c r="Q146" s="4">
        <v>0</v>
      </c>
      <c r="R146" s="7">
        <v>45135.0000115741</v>
      </c>
      <c r="S146" s="6">
        <v>45142</v>
      </c>
      <c r="T146" s="4" t="s">
        <v>34</v>
      </c>
      <c r="U146" s="4">
        <v>2355.36</v>
      </c>
      <c r="V146" s="4">
        <v>0</v>
      </c>
      <c r="W146" s="4">
        <v>0</v>
      </c>
      <c r="X146" s="4" t="s">
        <v>688</v>
      </c>
      <c r="Y146" s="4" t="s">
        <v>689</v>
      </c>
    </row>
    <row r="147" s="4" customFormat="1" spans="1:25">
      <c r="A147" s="4" t="s">
        <v>690</v>
      </c>
      <c r="B147" s="4" t="s">
        <v>26</v>
      </c>
      <c r="C147" s="4" t="s">
        <v>27</v>
      </c>
      <c r="D147" s="4" t="s">
        <v>691</v>
      </c>
      <c r="E147" s="4" t="s">
        <v>430</v>
      </c>
      <c r="F147" s="6">
        <v>45137</v>
      </c>
      <c r="G147" s="6">
        <v>45139</v>
      </c>
      <c r="H147" s="4">
        <v>1</v>
      </c>
      <c r="I147" s="4">
        <v>2</v>
      </c>
      <c r="J147" s="4">
        <v>2</v>
      </c>
      <c r="K147" s="4" t="s">
        <v>30</v>
      </c>
      <c r="L147" s="4">
        <v>918.52</v>
      </c>
      <c r="M147" s="4">
        <v>918.52</v>
      </c>
      <c r="N147" s="4" t="s">
        <v>692</v>
      </c>
      <c r="O147" s="4" t="s">
        <v>32</v>
      </c>
      <c r="P147" s="4" t="s">
        <v>33</v>
      </c>
      <c r="Q147" s="4">
        <v>0</v>
      </c>
      <c r="R147" s="7">
        <v>45135</v>
      </c>
      <c r="S147" s="6">
        <v>45142</v>
      </c>
      <c r="T147" s="4" t="s">
        <v>34</v>
      </c>
      <c r="U147" s="4">
        <v>918.52</v>
      </c>
      <c r="V147" s="4">
        <v>0</v>
      </c>
      <c r="W147" s="4">
        <v>0</v>
      </c>
      <c r="X147" s="4" t="s">
        <v>693</v>
      </c>
      <c r="Y147" s="4" t="s">
        <v>694</v>
      </c>
    </row>
    <row r="148" s="4" customFormat="1" spans="1:25">
      <c r="A148" s="4" t="s">
        <v>695</v>
      </c>
      <c r="B148" s="4" t="s">
        <v>26</v>
      </c>
      <c r="C148" s="4" t="s">
        <v>27</v>
      </c>
      <c r="D148" s="4" t="s">
        <v>696</v>
      </c>
      <c r="E148" s="4" t="s">
        <v>697</v>
      </c>
      <c r="F148" s="6">
        <v>45138</v>
      </c>
      <c r="G148" s="6">
        <v>45139</v>
      </c>
      <c r="H148" s="4">
        <v>1</v>
      </c>
      <c r="I148" s="4">
        <v>1</v>
      </c>
      <c r="J148" s="4">
        <v>1</v>
      </c>
      <c r="K148" s="4" t="s">
        <v>30</v>
      </c>
      <c r="L148" s="4">
        <v>749.19</v>
      </c>
      <c r="M148" s="4">
        <v>749.19</v>
      </c>
      <c r="N148" s="4" t="s">
        <v>698</v>
      </c>
      <c r="O148" s="4" t="s">
        <v>32</v>
      </c>
      <c r="P148" s="4" t="s">
        <v>33</v>
      </c>
      <c r="Q148" s="4">
        <v>0</v>
      </c>
      <c r="R148" s="7">
        <v>45135</v>
      </c>
      <c r="S148" s="6">
        <v>45142</v>
      </c>
      <c r="T148" s="4" t="s">
        <v>34</v>
      </c>
      <c r="U148" s="4">
        <v>749.19</v>
      </c>
      <c r="V148" s="4">
        <v>0</v>
      </c>
      <c r="W148" s="4">
        <v>0</v>
      </c>
      <c r="X148" s="4" t="s">
        <v>699</v>
      </c>
      <c r="Y148" s="4" t="s">
        <v>48</v>
      </c>
    </row>
    <row r="149" s="4" customFormat="1" spans="1:25">
      <c r="A149" s="4" t="s">
        <v>700</v>
      </c>
      <c r="B149" s="4" t="s">
        <v>26</v>
      </c>
      <c r="C149" s="4" t="s">
        <v>27</v>
      </c>
      <c r="D149" s="4" t="s">
        <v>701</v>
      </c>
      <c r="E149" s="4" t="s">
        <v>702</v>
      </c>
      <c r="F149" s="6">
        <v>45135</v>
      </c>
      <c r="G149" s="6">
        <v>45139</v>
      </c>
      <c r="H149" s="4">
        <v>1</v>
      </c>
      <c r="I149" s="4">
        <v>4</v>
      </c>
      <c r="J149" s="4">
        <v>4</v>
      </c>
      <c r="K149" s="4" t="s">
        <v>30</v>
      </c>
      <c r="L149" s="4">
        <v>1346.56</v>
      </c>
      <c r="M149" s="4">
        <v>1346.56</v>
      </c>
      <c r="N149" s="4" t="s">
        <v>703</v>
      </c>
      <c r="O149" s="4" t="s">
        <v>32</v>
      </c>
      <c r="P149" s="4" t="s">
        <v>33</v>
      </c>
      <c r="Q149" s="4">
        <v>0</v>
      </c>
      <c r="R149" s="7">
        <v>45135</v>
      </c>
      <c r="S149" s="6">
        <v>45142</v>
      </c>
      <c r="T149" s="4" t="s">
        <v>34</v>
      </c>
      <c r="U149" s="4">
        <v>1346.56</v>
      </c>
      <c r="V149" s="4">
        <v>0</v>
      </c>
      <c r="W149" s="4">
        <v>0</v>
      </c>
      <c r="X149" s="4" t="s">
        <v>704</v>
      </c>
      <c r="Y149" s="4" t="s">
        <v>705</v>
      </c>
    </row>
    <row r="150" s="4" customFormat="1" spans="1:25">
      <c r="A150" s="4" t="s">
        <v>706</v>
      </c>
      <c r="B150" s="4" t="s">
        <v>26</v>
      </c>
      <c r="C150" s="4" t="s">
        <v>27</v>
      </c>
      <c r="D150" s="4" t="s">
        <v>707</v>
      </c>
      <c r="E150" s="4" t="s">
        <v>708</v>
      </c>
      <c r="F150" s="6">
        <v>45136</v>
      </c>
      <c r="G150" s="6">
        <v>45139</v>
      </c>
      <c r="H150" s="4">
        <v>1</v>
      </c>
      <c r="I150" s="4">
        <v>3</v>
      </c>
      <c r="J150" s="4">
        <v>3</v>
      </c>
      <c r="K150" s="4" t="s">
        <v>30</v>
      </c>
      <c r="L150" s="4">
        <v>1225.69</v>
      </c>
      <c r="M150" s="4">
        <v>1225.69</v>
      </c>
      <c r="N150" s="4" t="s">
        <v>709</v>
      </c>
      <c r="O150" s="4" t="s">
        <v>32</v>
      </c>
      <c r="P150" s="4" t="s">
        <v>33</v>
      </c>
      <c r="Q150" s="4">
        <v>0</v>
      </c>
      <c r="R150" s="7">
        <v>45135</v>
      </c>
      <c r="S150" s="6">
        <v>45142</v>
      </c>
      <c r="T150" s="4" t="s">
        <v>34</v>
      </c>
      <c r="U150" s="4">
        <v>1225.69</v>
      </c>
      <c r="V150" s="4">
        <v>0</v>
      </c>
      <c r="W150" s="4">
        <v>0</v>
      </c>
      <c r="X150" s="4" t="s">
        <v>710</v>
      </c>
      <c r="Y150" s="4" t="s">
        <v>48</v>
      </c>
    </row>
    <row r="151" s="4" customFormat="1" spans="1:25">
      <c r="A151" s="4" t="s">
        <v>711</v>
      </c>
      <c r="B151" s="4" t="s">
        <v>26</v>
      </c>
      <c r="C151" s="4" t="s">
        <v>27</v>
      </c>
      <c r="D151" s="4" t="s">
        <v>712</v>
      </c>
      <c r="E151" s="4" t="s">
        <v>174</v>
      </c>
      <c r="F151" s="6">
        <v>45135</v>
      </c>
      <c r="G151" s="6">
        <v>45139</v>
      </c>
      <c r="H151" s="4">
        <v>3</v>
      </c>
      <c r="I151" s="4">
        <v>4</v>
      </c>
      <c r="J151" s="4">
        <v>12</v>
      </c>
      <c r="K151" s="4" t="s">
        <v>30</v>
      </c>
      <c r="L151" s="4">
        <v>2488.32</v>
      </c>
      <c r="M151" s="4">
        <v>2488.32</v>
      </c>
      <c r="N151" s="4" t="s">
        <v>713</v>
      </c>
      <c r="O151" s="4" t="s">
        <v>32</v>
      </c>
      <c r="P151" s="4" t="s">
        <v>33</v>
      </c>
      <c r="Q151" s="4">
        <v>0</v>
      </c>
      <c r="R151" s="7">
        <v>45135</v>
      </c>
      <c r="S151" s="6">
        <v>45142</v>
      </c>
      <c r="T151" s="4" t="s">
        <v>34</v>
      </c>
      <c r="U151" s="4">
        <v>2488.32</v>
      </c>
      <c r="V151" s="4">
        <v>0</v>
      </c>
      <c r="W151" s="4">
        <v>0</v>
      </c>
      <c r="X151" s="4" t="s">
        <v>714</v>
      </c>
      <c r="Y151" s="4" t="s">
        <v>715</v>
      </c>
    </row>
    <row r="152" s="4" customFormat="1" spans="1:25">
      <c r="A152" s="4" t="s">
        <v>716</v>
      </c>
      <c r="B152" s="4" t="s">
        <v>26</v>
      </c>
      <c r="C152" s="4" t="s">
        <v>27</v>
      </c>
      <c r="D152" s="4" t="s">
        <v>717</v>
      </c>
      <c r="E152" s="4" t="s">
        <v>445</v>
      </c>
      <c r="F152" s="6">
        <v>45137</v>
      </c>
      <c r="G152" s="6">
        <v>45139</v>
      </c>
      <c r="H152" s="4">
        <v>1</v>
      </c>
      <c r="I152" s="4">
        <v>2</v>
      </c>
      <c r="J152" s="4">
        <v>2</v>
      </c>
      <c r="K152" s="4" t="s">
        <v>30</v>
      </c>
      <c r="L152" s="4">
        <v>300.66</v>
      </c>
      <c r="M152" s="4">
        <v>300.66</v>
      </c>
      <c r="N152" s="4" t="s">
        <v>718</v>
      </c>
      <c r="O152" s="4" t="s">
        <v>32</v>
      </c>
      <c r="P152" s="4" t="s">
        <v>33</v>
      </c>
      <c r="Q152" s="4">
        <v>0</v>
      </c>
      <c r="R152" s="7">
        <v>45135.0000115741</v>
      </c>
      <c r="S152" s="6">
        <v>45142</v>
      </c>
      <c r="T152" s="4" t="s">
        <v>34</v>
      </c>
      <c r="U152" s="4">
        <v>300.66</v>
      </c>
      <c r="V152" s="4">
        <v>0</v>
      </c>
      <c r="W152" s="4">
        <v>0</v>
      </c>
      <c r="X152" s="4" t="s">
        <v>719</v>
      </c>
      <c r="Y152" s="4" t="s">
        <v>720</v>
      </c>
    </row>
    <row r="153" s="4" customFormat="1" spans="1:25">
      <c r="A153" s="4" t="s">
        <v>721</v>
      </c>
      <c r="B153" s="4" t="s">
        <v>26</v>
      </c>
      <c r="C153" s="4" t="s">
        <v>27</v>
      </c>
      <c r="D153" s="4" t="s">
        <v>722</v>
      </c>
      <c r="E153" s="4" t="s">
        <v>723</v>
      </c>
      <c r="F153" s="6">
        <v>45138</v>
      </c>
      <c r="G153" s="6">
        <v>45139</v>
      </c>
      <c r="H153" s="4">
        <v>1</v>
      </c>
      <c r="I153" s="4">
        <v>1</v>
      </c>
      <c r="J153" s="4">
        <v>1</v>
      </c>
      <c r="K153" s="4" t="s">
        <v>30</v>
      </c>
      <c r="L153" s="4">
        <v>2033.12</v>
      </c>
      <c r="M153" s="4">
        <v>2033.12</v>
      </c>
      <c r="N153" s="4" t="s">
        <v>724</v>
      </c>
      <c r="O153" s="4" t="s">
        <v>32</v>
      </c>
      <c r="P153" s="4" t="s">
        <v>33</v>
      </c>
      <c r="Q153" s="4">
        <v>0</v>
      </c>
      <c r="R153" s="7">
        <v>45135.0000115741</v>
      </c>
      <c r="S153" s="6">
        <v>45142</v>
      </c>
      <c r="T153" s="4" t="s">
        <v>34</v>
      </c>
      <c r="U153" s="4">
        <v>2033.12</v>
      </c>
      <c r="V153" s="4">
        <v>0</v>
      </c>
      <c r="W153" s="4">
        <v>0</v>
      </c>
      <c r="X153" s="4" t="s">
        <v>725</v>
      </c>
      <c r="Y153" s="4" t="s">
        <v>726</v>
      </c>
    </row>
    <row r="154" s="4" customFormat="1" spans="1:25">
      <c r="A154" s="4" t="s">
        <v>727</v>
      </c>
      <c r="B154" s="4" t="s">
        <v>26</v>
      </c>
      <c r="C154" s="4" t="s">
        <v>27</v>
      </c>
      <c r="D154" s="4" t="s">
        <v>728</v>
      </c>
      <c r="E154" s="4" t="s">
        <v>729</v>
      </c>
      <c r="F154" s="6">
        <v>45138</v>
      </c>
      <c r="G154" s="6">
        <v>45139</v>
      </c>
      <c r="H154" s="4">
        <v>1</v>
      </c>
      <c r="I154" s="4">
        <v>1</v>
      </c>
      <c r="J154" s="4">
        <v>1</v>
      </c>
      <c r="K154" s="4" t="s">
        <v>30</v>
      </c>
      <c r="L154" s="4">
        <v>1405.24</v>
      </c>
      <c r="M154" s="4">
        <v>1405.24</v>
      </c>
      <c r="N154" s="4" t="s">
        <v>730</v>
      </c>
      <c r="O154" s="4" t="s">
        <v>32</v>
      </c>
      <c r="P154" s="4" t="s">
        <v>33</v>
      </c>
      <c r="Q154" s="4">
        <v>0</v>
      </c>
      <c r="R154" s="7">
        <v>45135</v>
      </c>
      <c r="S154" s="6">
        <v>45142</v>
      </c>
      <c r="T154" s="4" t="s">
        <v>34</v>
      </c>
      <c r="U154" s="4">
        <v>1405.24</v>
      </c>
      <c r="V154" s="4">
        <v>0</v>
      </c>
      <c r="W154" s="4">
        <v>0</v>
      </c>
      <c r="X154" s="4" t="s">
        <v>731</v>
      </c>
      <c r="Y154" s="4" t="s">
        <v>732</v>
      </c>
    </row>
    <row r="155" s="4" customFormat="1" spans="1:25">
      <c r="A155" s="4" t="s">
        <v>733</v>
      </c>
      <c r="B155" s="4" t="s">
        <v>26</v>
      </c>
      <c r="C155" s="4" t="s">
        <v>27</v>
      </c>
      <c r="D155" s="4" t="s">
        <v>734</v>
      </c>
      <c r="E155" s="4" t="s">
        <v>735</v>
      </c>
      <c r="F155" s="6">
        <v>45136</v>
      </c>
      <c r="G155" s="6">
        <v>45139</v>
      </c>
      <c r="H155" s="4">
        <v>1</v>
      </c>
      <c r="I155" s="4">
        <v>3</v>
      </c>
      <c r="J155" s="4">
        <v>3</v>
      </c>
      <c r="K155" s="4" t="s">
        <v>30</v>
      </c>
      <c r="L155" s="4">
        <v>2041.47</v>
      </c>
      <c r="M155" s="4">
        <v>2041.47</v>
      </c>
      <c r="N155" s="4" t="s">
        <v>736</v>
      </c>
      <c r="O155" s="4" t="s">
        <v>32</v>
      </c>
      <c r="P155" s="4" t="s">
        <v>33</v>
      </c>
      <c r="Q155" s="4">
        <v>0</v>
      </c>
      <c r="R155" s="7">
        <v>45135</v>
      </c>
      <c r="S155" s="6">
        <v>45142</v>
      </c>
      <c r="T155" s="4" t="s">
        <v>34</v>
      </c>
      <c r="U155" s="4">
        <v>2041.47</v>
      </c>
      <c r="V155" s="4">
        <v>0</v>
      </c>
      <c r="W155" s="4">
        <v>0</v>
      </c>
      <c r="X155" s="4" t="s">
        <v>737</v>
      </c>
      <c r="Y155" s="4" t="s">
        <v>48</v>
      </c>
    </row>
    <row r="156" s="4" customFormat="1" spans="1:25">
      <c r="A156" s="4" t="s">
        <v>738</v>
      </c>
      <c r="B156" s="4" t="s">
        <v>26</v>
      </c>
      <c r="C156" s="4" t="s">
        <v>27</v>
      </c>
      <c r="D156" s="4" t="s">
        <v>676</v>
      </c>
      <c r="E156" s="4" t="s">
        <v>66</v>
      </c>
      <c r="F156" s="6">
        <v>45138</v>
      </c>
      <c r="G156" s="6">
        <v>45139</v>
      </c>
      <c r="H156" s="4">
        <v>1</v>
      </c>
      <c r="I156" s="4">
        <v>1</v>
      </c>
      <c r="J156" s="4">
        <v>1</v>
      </c>
      <c r="K156" s="4" t="s">
        <v>30</v>
      </c>
      <c r="L156" s="4">
        <v>84.2</v>
      </c>
      <c r="M156" s="4">
        <v>84.2</v>
      </c>
      <c r="N156" s="4" t="s">
        <v>677</v>
      </c>
      <c r="O156" s="4" t="s">
        <v>32</v>
      </c>
      <c r="P156" s="4" t="s">
        <v>33</v>
      </c>
      <c r="Q156" s="4">
        <v>0</v>
      </c>
      <c r="R156" s="7">
        <v>45135</v>
      </c>
      <c r="S156" s="6">
        <v>45142</v>
      </c>
      <c r="T156" s="4" t="s">
        <v>34</v>
      </c>
      <c r="U156" s="4">
        <v>84.2</v>
      </c>
      <c r="V156" s="4">
        <v>0</v>
      </c>
      <c r="W156" s="4">
        <v>0</v>
      </c>
      <c r="X156" s="4" t="s">
        <v>739</v>
      </c>
      <c r="Y156" s="4" t="s">
        <v>48</v>
      </c>
    </row>
    <row r="157" s="4" customFormat="1" spans="1:25">
      <c r="A157" s="4" t="s">
        <v>740</v>
      </c>
      <c r="B157" s="4" t="s">
        <v>26</v>
      </c>
      <c r="C157" s="4" t="s">
        <v>27</v>
      </c>
      <c r="D157" s="4" t="s">
        <v>741</v>
      </c>
      <c r="E157" s="4" t="s">
        <v>742</v>
      </c>
      <c r="F157" s="6">
        <v>45138</v>
      </c>
      <c r="G157" s="6">
        <v>45139</v>
      </c>
      <c r="H157" s="4">
        <v>1</v>
      </c>
      <c r="I157" s="4">
        <v>1</v>
      </c>
      <c r="J157" s="4">
        <v>1</v>
      </c>
      <c r="K157" s="4" t="s">
        <v>30</v>
      </c>
      <c r="L157" s="4">
        <v>1296.51</v>
      </c>
      <c r="M157" s="4">
        <v>1296.51</v>
      </c>
      <c r="N157" s="4" t="s">
        <v>743</v>
      </c>
      <c r="O157" s="4" t="s">
        <v>32</v>
      </c>
      <c r="P157" s="4" t="s">
        <v>33</v>
      </c>
      <c r="Q157" s="4">
        <v>0</v>
      </c>
      <c r="R157" s="7">
        <v>45135</v>
      </c>
      <c r="S157" s="6">
        <v>45142</v>
      </c>
      <c r="T157" s="4" t="s">
        <v>34</v>
      </c>
      <c r="U157" s="4">
        <v>1296.51</v>
      </c>
      <c r="V157" s="4">
        <v>0</v>
      </c>
      <c r="W157" s="4">
        <v>0</v>
      </c>
      <c r="X157" s="4" t="s">
        <v>744</v>
      </c>
      <c r="Y157" s="4" t="s">
        <v>745</v>
      </c>
    </row>
    <row r="158" s="4" customFormat="1" spans="1:25">
      <c r="A158" s="4" t="s">
        <v>746</v>
      </c>
      <c r="B158" s="4" t="s">
        <v>26</v>
      </c>
      <c r="C158" s="4" t="s">
        <v>27</v>
      </c>
      <c r="D158" s="4" t="s">
        <v>747</v>
      </c>
      <c r="E158" s="4" t="s">
        <v>748</v>
      </c>
      <c r="F158" s="6">
        <v>45138</v>
      </c>
      <c r="G158" s="6">
        <v>45139</v>
      </c>
      <c r="H158" s="4">
        <v>1</v>
      </c>
      <c r="I158" s="4">
        <v>1</v>
      </c>
      <c r="J158" s="4">
        <v>1</v>
      </c>
      <c r="K158" s="4" t="s">
        <v>30</v>
      </c>
      <c r="L158" s="4">
        <v>823.72</v>
      </c>
      <c r="M158" s="4">
        <v>823.72</v>
      </c>
      <c r="N158" s="4" t="s">
        <v>749</v>
      </c>
      <c r="O158" s="4" t="s">
        <v>32</v>
      </c>
      <c r="P158" s="4" t="s">
        <v>33</v>
      </c>
      <c r="Q158" s="4">
        <v>0</v>
      </c>
      <c r="R158" s="7">
        <v>45135.0000115741</v>
      </c>
      <c r="S158" s="6">
        <v>45142</v>
      </c>
      <c r="T158" s="4" t="s">
        <v>34</v>
      </c>
      <c r="U158" s="4">
        <v>823.72</v>
      </c>
      <c r="V158" s="4">
        <v>0</v>
      </c>
      <c r="W158" s="4">
        <v>0</v>
      </c>
      <c r="X158" s="4" t="s">
        <v>750</v>
      </c>
      <c r="Y158" s="4" t="s">
        <v>751</v>
      </c>
    </row>
    <row r="159" s="4" customFormat="1" spans="1:25">
      <c r="A159" s="4" t="s">
        <v>611</v>
      </c>
      <c r="B159" s="4" t="s">
        <v>26</v>
      </c>
      <c r="C159" s="4" t="s">
        <v>69</v>
      </c>
      <c r="D159" s="4" t="s">
        <v>612</v>
      </c>
      <c r="E159" s="4" t="s">
        <v>613</v>
      </c>
      <c r="F159" s="6">
        <v>45138</v>
      </c>
      <c r="G159" s="6">
        <v>45139</v>
      </c>
      <c r="H159" s="4">
        <v>1</v>
      </c>
      <c r="I159" s="4">
        <v>1</v>
      </c>
      <c r="J159" s="4">
        <v>1</v>
      </c>
      <c r="K159" s="4" t="s">
        <v>30</v>
      </c>
      <c r="L159" s="4">
        <v>-765.96</v>
      </c>
      <c r="M159" s="4">
        <v>-765.96</v>
      </c>
      <c r="N159" s="4" t="s">
        <v>614</v>
      </c>
      <c r="O159" s="4" t="s">
        <v>32</v>
      </c>
      <c r="P159" s="4" t="s">
        <v>33</v>
      </c>
      <c r="Q159" s="4">
        <v>0</v>
      </c>
      <c r="R159" s="7">
        <v>45134.0000115741</v>
      </c>
      <c r="S159" s="6">
        <v>45142</v>
      </c>
      <c r="T159" s="4" t="s">
        <v>34</v>
      </c>
      <c r="U159" s="4">
        <v>-765.96</v>
      </c>
      <c r="V159" s="4">
        <v>0</v>
      </c>
      <c r="W159" s="4">
        <v>0</v>
      </c>
      <c r="X159" s="4" t="s">
        <v>615</v>
      </c>
      <c r="Y159" s="4" t="s">
        <v>616</v>
      </c>
    </row>
    <row r="160" s="4" customFormat="1" spans="1:25">
      <c r="A160" s="4" t="s">
        <v>752</v>
      </c>
      <c r="B160" s="4" t="s">
        <v>26</v>
      </c>
      <c r="C160" s="4" t="s">
        <v>27</v>
      </c>
      <c r="D160" s="4" t="s">
        <v>753</v>
      </c>
      <c r="E160" s="4" t="s">
        <v>754</v>
      </c>
      <c r="F160" s="6">
        <v>45136</v>
      </c>
      <c r="G160" s="6">
        <v>45139</v>
      </c>
      <c r="H160" s="4">
        <v>1</v>
      </c>
      <c r="I160" s="4">
        <v>3</v>
      </c>
      <c r="J160" s="4">
        <v>3</v>
      </c>
      <c r="K160" s="4" t="s">
        <v>30</v>
      </c>
      <c r="L160" s="4">
        <v>3842.61</v>
      </c>
      <c r="M160" s="4">
        <v>3842.61</v>
      </c>
      <c r="N160" s="4" t="s">
        <v>755</v>
      </c>
      <c r="O160" s="4" t="s">
        <v>32</v>
      </c>
      <c r="P160" s="4" t="s">
        <v>33</v>
      </c>
      <c r="Q160" s="4">
        <v>0</v>
      </c>
      <c r="R160" s="7">
        <v>45135.0000115741</v>
      </c>
      <c r="S160" s="6">
        <v>45142</v>
      </c>
      <c r="T160" s="4" t="s">
        <v>34</v>
      </c>
      <c r="U160" s="4">
        <v>3842.61</v>
      </c>
      <c r="V160" s="4">
        <v>0</v>
      </c>
      <c r="W160" s="4">
        <v>0</v>
      </c>
      <c r="X160" s="4" t="s">
        <v>756</v>
      </c>
      <c r="Y160" s="4" t="s">
        <v>757</v>
      </c>
    </row>
    <row r="161" s="4" customFormat="1" spans="1:25">
      <c r="A161" s="4" t="s">
        <v>758</v>
      </c>
      <c r="B161" s="4" t="s">
        <v>26</v>
      </c>
      <c r="C161" s="4" t="s">
        <v>27</v>
      </c>
      <c r="D161" s="4" t="s">
        <v>759</v>
      </c>
      <c r="E161" s="4" t="s">
        <v>760</v>
      </c>
      <c r="F161" s="6">
        <v>45138</v>
      </c>
      <c r="G161" s="6">
        <v>45139</v>
      </c>
      <c r="H161" s="4">
        <v>1</v>
      </c>
      <c r="I161" s="4">
        <v>1</v>
      </c>
      <c r="J161" s="4">
        <v>1</v>
      </c>
      <c r="K161" s="4" t="s">
        <v>30</v>
      </c>
      <c r="L161" s="4">
        <v>585.36</v>
      </c>
      <c r="M161" s="4">
        <v>585.36</v>
      </c>
      <c r="N161" s="4" t="s">
        <v>761</v>
      </c>
      <c r="O161" s="4" t="s">
        <v>32</v>
      </c>
      <c r="P161" s="4" t="s">
        <v>33</v>
      </c>
      <c r="Q161" s="4">
        <v>0</v>
      </c>
      <c r="R161" s="7">
        <v>45135</v>
      </c>
      <c r="S161" s="6">
        <v>45142</v>
      </c>
      <c r="T161" s="4" t="s">
        <v>34</v>
      </c>
      <c r="U161" s="4">
        <v>585.36</v>
      </c>
      <c r="V161" s="4">
        <v>0</v>
      </c>
      <c r="W161" s="4">
        <v>0</v>
      </c>
      <c r="X161" s="4" t="s">
        <v>762</v>
      </c>
      <c r="Y161" s="4" t="s">
        <v>48</v>
      </c>
    </row>
    <row r="162" s="4" customFormat="1" spans="1:25">
      <c r="A162" s="4" t="s">
        <v>763</v>
      </c>
      <c r="B162" s="4" t="s">
        <v>26</v>
      </c>
      <c r="C162" s="4" t="s">
        <v>27</v>
      </c>
      <c r="D162" s="4" t="s">
        <v>764</v>
      </c>
      <c r="E162" s="4" t="s">
        <v>765</v>
      </c>
      <c r="F162" s="6">
        <v>45138</v>
      </c>
      <c r="G162" s="6">
        <v>45139</v>
      </c>
      <c r="H162" s="4">
        <v>1</v>
      </c>
      <c r="I162" s="4">
        <v>1</v>
      </c>
      <c r="J162" s="4">
        <v>1</v>
      </c>
      <c r="K162" s="4" t="s">
        <v>30</v>
      </c>
      <c r="L162" s="4">
        <v>1010.12</v>
      </c>
      <c r="M162" s="4">
        <v>1010.12</v>
      </c>
      <c r="N162" s="4" t="s">
        <v>766</v>
      </c>
      <c r="O162" s="4" t="s">
        <v>32</v>
      </c>
      <c r="P162" s="4" t="s">
        <v>33</v>
      </c>
      <c r="Q162" s="4">
        <v>0</v>
      </c>
      <c r="R162" s="7">
        <v>45135.0000115741</v>
      </c>
      <c r="S162" s="6">
        <v>45142</v>
      </c>
      <c r="T162" s="4" t="s">
        <v>34</v>
      </c>
      <c r="U162" s="4">
        <v>1010.12</v>
      </c>
      <c r="V162" s="4">
        <v>0</v>
      </c>
      <c r="W162" s="4">
        <v>0</v>
      </c>
      <c r="X162" s="4" t="s">
        <v>767</v>
      </c>
      <c r="Y162" s="4" t="s">
        <v>768</v>
      </c>
    </row>
    <row r="163" s="4" customFormat="1" spans="1:25">
      <c r="A163" s="4" t="s">
        <v>769</v>
      </c>
      <c r="B163" s="4" t="s">
        <v>26</v>
      </c>
      <c r="C163" s="4" t="s">
        <v>27</v>
      </c>
      <c r="D163" s="4" t="s">
        <v>770</v>
      </c>
      <c r="E163" s="4" t="s">
        <v>771</v>
      </c>
      <c r="F163" s="6">
        <v>45138</v>
      </c>
      <c r="G163" s="6">
        <v>45139</v>
      </c>
      <c r="H163" s="4">
        <v>1</v>
      </c>
      <c r="I163" s="4">
        <v>1</v>
      </c>
      <c r="J163" s="4">
        <v>1</v>
      </c>
      <c r="K163" s="4" t="s">
        <v>30</v>
      </c>
      <c r="L163" s="4">
        <v>1057.15</v>
      </c>
      <c r="M163" s="4">
        <v>1057.15</v>
      </c>
      <c r="N163" s="4" t="s">
        <v>772</v>
      </c>
      <c r="O163" s="4" t="s">
        <v>32</v>
      </c>
      <c r="P163" s="4" t="s">
        <v>33</v>
      </c>
      <c r="Q163" s="4">
        <v>0</v>
      </c>
      <c r="R163" s="7">
        <v>45136</v>
      </c>
      <c r="S163" s="6">
        <v>45142</v>
      </c>
      <c r="T163" s="4" t="s">
        <v>34</v>
      </c>
      <c r="U163" s="4">
        <v>1057.15</v>
      </c>
      <c r="V163" s="4">
        <v>0</v>
      </c>
      <c r="W163" s="4">
        <v>0</v>
      </c>
      <c r="X163" s="4" t="s">
        <v>773</v>
      </c>
      <c r="Y163" s="4" t="s">
        <v>774</v>
      </c>
    </row>
    <row r="164" s="4" customFormat="1" spans="1:25">
      <c r="A164" s="4" t="s">
        <v>775</v>
      </c>
      <c r="B164" s="4" t="s">
        <v>26</v>
      </c>
      <c r="C164" s="4" t="s">
        <v>27</v>
      </c>
      <c r="D164" s="4" t="s">
        <v>776</v>
      </c>
      <c r="E164" s="4" t="s">
        <v>777</v>
      </c>
      <c r="F164" s="6">
        <v>45138</v>
      </c>
      <c r="G164" s="6">
        <v>45139</v>
      </c>
      <c r="H164" s="4">
        <v>1</v>
      </c>
      <c r="I164" s="4">
        <v>1</v>
      </c>
      <c r="J164" s="4">
        <v>1</v>
      </c>
      <c r="K164" s="4" t="s">
        <v>30</v>
      </c>
      <c r="L164" s="4">
        <v>2371.13</v>
      </c>
      <c r="M164" s="4">
        <v>2371.13</v>
      </c>
      <c r="N164" s="4" t="s">
        <v>778</v>
      </c>
      <c r="O164" s="4" t="s">
        <v>32</v>
      </c>
      <c r="P164" s="4" t="s">
        <v>33</v>
      </c>
      <c r="Q164" s="4">
        <v>0</v>
      </c>
      <c r="R164" s="7">
        <v>45136</v>
      </c>
      <c r="S164" s="6">
        <v>45142</v>
      </c>
      <c r="T164" s="4" t="s">
        <v>34</v>
      </c>
      <c r="U164" s="4">
        <v>2371.13</v>
      </c>
      <c r="V164" s="4">
        <v>0</v>
      </c>
      <c r="W164" s="4">
        <v>0</v>
      </c>
      <c r="X164" s="4" t="s">
        <v>779</v>
      </c>
      <c r="Y164" s="4" t="s">
        <v>48</v>
      </c>
    </row>
    <row r="165" s="4" customFormat="1" spans="1:25">
      <c r="A165" s="4" t="s">
        <v>780</v>
      </c>
      <c r="B165" s="4" t="s">
        <v>26</v>
      </c>
      <c r="C165" s="4" t="s">
        <v>27</v>
      </c>
      <c r="D165" s="4" t="s">
        <v>781</v>
      </c>
      <c r="E165" s="4" t="s">
        <v>782</v>
      </c>
      <c r="F165" s="6">
        <v>45136</v>
      </c>
      <c r="G165" s="6">
        <v>45139</v>
      </c>
      <c r="H165" s="4">
        <v>1</v>
      </c>
      <c r="I165" s="4">
        <v>3</v>
      </c>
      <c r="J165" s="4">
        <v>3</v>
      </c>
      <c r="K165" s="4" t="s">
        <v>30</v>
      </c>
      <c r="L165" s="4">
        <v>801.9</v>
      </c>
      <c r="M165" s="4">
        <v>801.9</v>
      </c>
      <c r="N165" s="4" t="s">
        <v>783</v>
      </c>
      <c r="O165" s="4" t="s">
        <v>32</v>
      </c>
      <c r="P165" s="4" t="s">
        <v>33</v>
      </c>
      <c r="Q165" s="4">
        <v>0</v>
      </c>
      <c r="R165" s="7">
        <v>45136</v>
      </c>
      <c r="S165" s="6">
        <v>45142</v>
      </c>
      <c r="T165" s="4" t="s">
        <v>34</v>
      </c>
      <c r="U165" s="4">
        <v>801.9</v>
      </c>
      <c r="V165" s="4">
        <v>0</v>
      </c>
      <c r="W165" s="4">
        <v>0</v>
      </c>
      <c r="X165" s="4" t="s">
        <v>784</v>
      </c>
      <c r="Y165" s="4" t="s">
        <v>785</v>
      </c>
    </row>
    <row r="166" s="4" customFormat="1" spans="1:25">
      <c r="A166" s="4" t="s">
        <v>786</v>
      </c>
      <c r="B166" s="4" t="s">
        <v>26</v>
      </c>
      <c r="C166" s="4" t="s">
        <v>27</v>
      </c>
      <c r="D166" s="4" t="s">
        <v>787</v>
      </c>
      <c r="E166" s="4" t="s">
        <v>62</v>
      </c>
      <c r="F166" s="6">
        <v>45138</v>
      </c>
      <c r="G166" s="6">
        <v>45139</v>
      </c>
      <c r="H166" s="4">
        <v>1</v>
      </c>
      <c r="I166" s="4">
        <v>1</v>
      </c>
      <c r="J166" s="4">
        <v>1</v>
      </c>
      <c r="K166" s="4" t="s">
        <v>30</v>
      </c>
      <c r="L166" s="4">
        <v>658.14</v>
      </c>
      <c r="M166" s="4">
        <v>658.14</v>
      </c>
      <c r="N166" s="4" t="s">
        <v>788</v>
      </c>
      <c r="O166" s="4" t="s">
        <v>32</v>
      </c>
      <c r="P166" s="4" t="s">
        <v>33</v>
      </c>
      <c r="Q166" s="4">
        <v>0</v>
      </c>
      <c r="R166" s="7">
        <v>45136</v>
      </c>
      <c r="S166" s="6">
        <v>45142</v>
      </c>
      <c r="T166" s="4" t="s">
        <v>34</v>
      </c>
      <c r="U166" s="4">
        <v>658.14</v>
      </c>
      <c r="V166" s="4">
        <v>0</v>
      </c>
      <c r="W166" s="4">
        <v>0</v>
      </c>
      <c r="X166" s="4" t="s">
        <v>789</v>
      </c>
      <c r="Y166" s="4" t="s">
        <v>790</v>
      </c>
    </row>
    <row r="167" s="4" customFormat="1" spans="1:25">
      <c r="A167" s="4" t="s">
        <v>791</v>
      </c>
      <c r="B167" s="4" t="s">
        <v>26</v>
      </c>
      <c r="C167" s="4" t="s">
        <v>27</v>
      </c>
      <c r="D167" s="4" t="s">
        <v>792</v>
      </c>
      <c r="E167" s="4" t="s">
        <v>793</v>
      </c>
      <c r="F167" s="6">
        <v>45137</v>
      </c>
      <c r="G167" s="6">
        <v>45139</v>
      </c>
      <c r="H167" s="4">
        <v>1</v>
      </c>
      <c r="I167" s="4">
        <v>2</v>
      </c>
      <c r="J167" s="4">
        <v>2</v>
      </c>
      <c r="K167" s="4" t="s">
        <v>30</v>
      </c>
      <c r="L167" s="4">
        <v>954.8</v>
      </c>
      <c r="M167" s="4">
        <v>954.8</v>
      </c>
      <c r="N167" s="4" t="s">
        <v>794</v>
      </c>
      <c r="O167" s="4" t="s">
        <v>32</v>
      </c>
      <c r="P167" s="4" t="s">
        <v>33</v>
      </c>
      <c r="Q167" s="4">
        <v>0</v>
      </c>
      <c r="R167" s="7">
        <v>45136</v>
      </c>
      <c r="S167" s="6">
        <v>45142</v>
      </c>
      <c r="T167" s="4" t="s">
        <v>34</v>
      </c>
      <c r="U167" s="4">
        <v>954.8</v>
      </c>
      <c r="V167" s="4">
        <v>0</v>
      </c>
      <c r="W167" s="4">
        <v>0</v>
      </c>
      <c r="X167" s="4" t="s">
        <v>795</v>
      </c>
      <c r="Y167" s="4" t="s">
        <v>48</v>
      </c>
    </row>
    <row r="168" s="4" customFormat="1" spans="1:25">
      <c r="A168" s="4" t="s">
        <v>796</v>
      </c>
      <c r="B168" s="4" t="s">
        <v>26</v>
      </c>
      <c r="C168" s="4" t="s">
        <v>27</v>
      </c>
      <c r="D168" s="4" t="s">
        <v>797</v>
      </c>
      <c r="E168" s="4" t="s">
        <v>561</v>
      </c>
      <c r="F168" s="6">
        <v>45138</v>
      </c>
      <c r="G168" s="6">
        <v>45139</v>
      </c>
      <c r="H168" s="4">
        <v>1</v>
      </c>
      <c r="I168" s="4">
        <v>1</v>
      </c>
      <c r="J168" s="4">
        <v>1</v>
      </c>
      <c r="K168" s="4" t="s">
        <v>30</v>
      </c>
      <c r="L168" s="4">
        <v>770.69</v>
      </c>
      <c r="M168" s="4">
        <v>770.69</v>
      </c>
      <c r="N168" s="4" t="s">
        <v>798</v>
      </c>
      <c r="O168" s="4" t="s">
        <v>32</v>
      </c>
      <c r="P168" s="4" t="s">
        <v>33</v>
      </c>
      <c r="Q168" s="4">
        <v>0</v>
      </c>
      <c r="R168" s="7">
        <v>45136.0000115741</v>
      </c>
      <c r="S168" s="6">
        <v>45142</v>
      </c>
      <c r="T168" s="4" t="s">
        <v>34</v>
      </c>
      <c r="U168" s="4">
        <v>770.69</v>
      </c>
      <c r="V168" s="4">
        <v>0</v>
      </c>
      <c r="W168" s="4">
        <v>0</v>
      </c>
      <c r="X168" s="4" t="s">
        <v>799</v>
      </c>
      <c r="Y168" s="4" t="s">
        <v>48</v>
      </c>
    </row>
    <row r="169" s="4" customFormat="1" spans="1:25">
      <c r="A169" s="4" t="s">
        <v>800</v>
      </c>
      <c r="B169" s="4" t="s">
        <v>26</v>
      </c>
      <c r="C169" s="4" t="s">
        <v>27</v>
      </c>
      <c r="D169" s="4" t="s">
        <v>601</v>
      </c>
      <c r="E169" s="4" t="s">
        <v>801</v>
      </c>
      <c r="F169" s="6">
        <v>45137</v>
      </c>
      <c r="G169" s="6">
        <v>45139</v>
      </c>
      <c r="H169" s="4">
        <v>1</v>
      </c>
      <c r="I169" s="4">
        <v>2</v>
      </c>
      <c r="J169" s="4">
        <v>2</v>
      </c>
      <c r="K169" s="4" t="s">
        <v>30</v>
      </c>
      <c r="L169" s="4">
        <v>2578.24</v>
      </c>
      <c r="M169" s="4">
        <v>2578.24</v>
      </c>
      <c r="N169" s="4" t="s">
        <v>802</v>
      </c>
      <c r="O169" s="4" t="s">
        <v>32</v>
      </c>
      <c r="P169" s="4" t="s">
        <v>33</v>
      </c>
      <c r="Q169" s="4">
        <v>0</v>
      </c>
      <c r="R169" s="7">
        <v>45136</v>
      </c>
      <c r="S169" s="6">
        <v>45142</v>
      </c>
      <c r="T169" s="4" t="s">
        <v>34</v>
      </c>
      <c r="U169" s="4">
        <v>2578.24</v>
      </c>
      <c r="V169" s="4">
        <v>0</v>
      </c>
      <c r="W169" s="4">
        <v>0</v>
      </c>
      <c r="X169" s="4" t="s">
        <v>803</v>
      </c>
      <c r="Y169" s="4" t="s">
        <v>605</v>
      </c>
    </row>
    <row r="170" s="4" customFormat="1" spans="1:25">
      <c r="A170" s="4" t="s">
        <v>804</v>
      </c>
      <c r="B170" s="4" t="s">
        <v>26</v>
      </c>
      <c r="C170" s="4" t="s">
        <v>27</v>
      </c>
      <c r="D170" s="4" t="s">
        <v>805</v>
      </c>
      <c r="E170" s="4" t="s">
        <v>806</v>
      </c>
      <c r="F170" s="6">
        <v>45137</v>
      </c>
      <c r="G170" s="6">
        <v>45139</v>
      </c>
      <c r="H170" s="4">
        <v>1</v>
      </c>
      <c r="I170" s="4">
        <v>2</v>
      </c>
      <c r="J170" s="4">
        <v>2</v>
      </c>
      <c r="K170" s="4" t="s">
        <v>30</v>
      </c>
      <c r="L170" s="4">
        <v>535.14</v>
      </c>
      <c r="M170" s="4">
        <v>535.14</v>
      </c>
      <c r="N170" s="4" t="s">
        <v>807</v>
      </c>
      <c r="O170" s="4" t="s">
        <v>32</v>
      </c>
      <c r="P170" s="4" t="s">
        <v>33</v>
      </c>
      <c r="Q170" s="4">
        <v>0</v>
      </c>
      <c r="R170" s="7">
        <v>45136</v>
      </c>
      <c r="S170" s="6">
        <v>45142</v>
      </c>
      <c r="T170" s="4" t="s">
        <v>34</v>
      </c>
      <c r="U170" s="4">
        <v>535.14</v>
      </c>
      <c r="V170" s="4">
        <v>0</v>
      </c>
      <c r="W170" s="4">
        <v>0</v>
      </c>
      <c r="X170" s="4" t="s">
        <v>808</v>
      </c>
      <c r="Y170" s="4" t="s">
        <v>48</v>
      </c>
    </row>
    <row r="171" s="4" customFormat="1" spans="1:25">
      <c r="A171" s="4" t="s">
        <v>809</v>
      </c>
      <c r="B171" s="4" t="s">
        <v>26</v>
      </c>
      <c r="C171" s="4" t="s">
        <v>27</v>
      </c>
      <c r="D171" s="4" t="s">
        <v>810</v>
      </c>
      <c r="E171" s="4" t="s">
        <v>811</v>
      </c>
      <c r="F171" s="6">
        <v>45136</v>
      </c>
      <c r="G171" s="6">
        <v>45139</v>
      </c>
      <c r="H171" s="4">
        <v>1</v>
      </c>
      <c r="I171" s="4">
        <v>3</v>
      </c>
      <c r="J171" s="4">
        <v>3</v>
      </c>
      <c r="K171" s="4" t="s">
        <v>30</v>
      </c>
      <c r="L171" s="4">
        <v>4492.41</v>
      </c>
      <c r="M171" s="4">
        <v>4492.41</v>
      </c>
      <c r="N171" s="4" t="s">
        <v>812</v>
      </c>
      <c r="O171" s="4" t="s">
        <v>32</v>
      </c>
      <c r="P171" s="4" t="s">
        <v>33</v>
      </c>
      <c r="Q171" s="4">
        <v>0</v>
      </c>
      <c r="R171" s="7">
        <v>45136.0000115741</v>
      </c>
      <c r="S171" s="6">
        <v>45142</v>
      </c>
      <c r="T171" s="4" t="s">
        <v>34</v>
      </c>
      <c r="U171" s="4">
        <v>4492.41</v>
      </c>
      <c r="V171" s="4">
        <v>0</v>
      </c>
      <c r="W171" s="4">
        <v>0</v>
      </c>
      <c r="X171" s="4" t="s">
        <v>813</v>
      </c>
      <c r="Y171" s="4" t="s">
        <v>814</v>
      </c>
    </row>
    <row r="172" s="4" customFormat="1" spans="1:25">
      <c r="A172" s="4" t="s">
        <v>815</v>
      </c>
      <c r="B172" s="4" t="s">
        <v>26</v>
      </c>
      <c r="C172" s="4" t="s">
        <v>27</v>
      </c>
      <c r="D172" s="4" t="s">
        <v>816</v>
      </c>
      <c r="E172" s="4" t="s">
        <v>817</v>
      </c>
      <c r="F172" s="6">
        <v>45138</v>
      </c>
      <c r="G172" s="6">
        <v>45139</v>
      </c>
      <c r="H172" s="4">
        <v>1</v>
      </c>
      <c r="I172" s="4">
        <v>1</v>
      </c>
      <c r="J172" s="4">
        <v>1</v>
      </c>
      <c r="K172" s="4" t="s">
        <v>30</v>
      </c>
      <c r="L172" s="4">
        <v>1007.83</v>
      </c>
      <c r="M172" s="4">
        <v>1007.83</v>
      </c>
      <c r="N172" s="4" t="s">
        <v>818</v>
      </c>
      <c r="O172" s="4" t="s">
        <v>32</v>
      </c>
      <c r="P172" s="4" t="s">
        <v>33</v>
      </c>
      <c r="Q172" s="4">
        <v>0</v>
      </c>
      <c r="R172" s="7">
        <v>45136</v>
      </c>
      <c r="S172" s="6">
        <v>45142</v>
      </c>
      <c r="T172" s="4" t="s">
        <v>34</v>
      </c>
      <c r="U172" s="4">
        <v>1007.83</v>
      </c>
      <c r="V172" s="4">
        <v>0</v>
      </c>
      <c r="W172" s="4">
        <v>0</v>
      </c>
      <c r="X172" s="4" t="s">
        <v>819</v>
      </c>
      <c r="Y172" s="4" t="s">
        <v>48</v>
      </c>
    </row>
    <row r="173" s="4" customFormat="1" spans="1:25">
      <c r="A173" s="4" t="s">
        <v>820</v>
      </c>
      <c r="B173" s="4" t="s">
        <v>26</v>
      </c>
      <c r="C173" s="4" t="s">
        <v>27</v>
      </c>
      <c r="D173" s="4" t="s">
        <v>821</v>
      </c>
      <c r="E173" s="4" t="s">
        <v>822</v>
      </c>
      <c r="F173" s="6">
        <v>45136</v>
      </c>
      <c r="G173" s="6">
        <v>45139</v>
      </c>
      <c r="H173" s="4">
        <v>1</v>
      </c>
      <c r="I173" s="4">
        <v>3</v>
      </c>
      <c r="J173" s="4">
        <v>3</v>
      </c>
      <c r="K173" s="4" t="s">
        <v>30</v>
      </c>
      <c r="L173" s="4">
        <v>651.32</v>
      </c>
      <c r="M173" s="4">
        <v>651.32</v>
      </c>
      <c r="N173" s="4" t="s">
        <v>823</v>
      </c>
      <c r="O173" s="4" t="s">
        <v>32</v>
      </c>
      <c r="P173" s="4" t="s">
        <v>33</v>
      </c>
      <c r="Q173" s="4">
        <v>0</v>
      </c>
      <c r="R173" s="7">
        <v>45136.0000115741</v>
      </c>
      <c r="S173" s="6">
        <v>45142</v>
      </c>
      <c r="T173" s="4" t="s">
        <v>34</v>
      </c>
      <c r="U173" s="4">
        <v>651.32</v>
      </c>
      <c r="V173" s="4">
        <v>0</v>
      </c>
      <c r="W173" s="4">
        <v>0</v>
      </c>
      <c r="X173" s="4" t="s">
        <v>824</v>
      </c>
      <c r="Y173" s="4" t="s">
        <v>825</v>
      </c>
    </row>
    <row r="174" s="4" customFormat="1" spans="1:25">
      <c r="A174" s="4" t="s">
        <v>826</v>
      </c>
      <c r="B174" s="4" t="s">
        <v>26</v>
      </c>
      <c r="C174" s="4" t="s">
        <v>27</v>
      </c>
      <c r="D174" s="4" t="s">
        <v>475</v>
      </c>
      <c r="E174" s="4" t="s">
        <v>476</v>
      </c>
      <c r="F174" s="6">
        <v>45138</v>
      </c>
      <c r="G174" s="6">
        <v>45139</v>
      </c>
      <c r="H174" s="4">
        <v>1</v>
      </c>
      <c r="I174" s="4">
        <v>1</v>
      </c>
      <c r="J174" s="4">
        <v>1</v>
      </c>
      <c r="K174" s="4" t="s">
        <v>30</v>
      </c>
      <c r="L174" s="4">
        <v>280.11</v>
      </c>
      <c r="M174" s="4">
        <v>280.11</v>
      </c>
      <c r="N174" s="4" t="s">
        <v>827</v>
      </c>
      <c r="O174" s="4" t="s">
        <v>32</v>
      </c>
      <c r="P174" s="4" t="s">
        <v>33</v>
      </c>
      <c r="Q174" s="4">
        <v>0</v>
      </c>
      <c r="R174" s="7">
        <v>45136</v>
      </c>
      <c r="S174" s="6">
        <v>45142</v>
      </c>
      <c r="T174" s="4" t="s">
        <v>34</v>
      </c>
      <c r="U174" s="4">
        <v>280.11</v>
      </c>
      <c r="V174" s="4">
        <v>0</v>
      </c>
      <c r="W174" s="4">
        <v>0</v>
      </c>
      <c r="X174" s="4" t="s">
        <v>828</v>
      </c>
      <c r="Y174" s="4" t="s">
        <v>48</v>
      </c>
    </row>
    <row r="175" s="4" customFormat="1" spans="1:25">
      <c r="A175" s="4" t="s">
        <v>829</v>
      </c>
      <c r="B175" s="4" t="s">
        <v>26</v>
      </c>
      <c r="C175" s="4" t="s">
        <v>27</v>
      </c>
      <c r="D175" s="4" t="s">
        <v>830</v>
      </c>
      <c r="E175" s="4" t="s">
        <v>430</v>
      </c>
      <c r="F175" s="6">
        <v>45138</v>
      </c>
      <c r="G175" s="6">
        <v>45139</v>
      </c>
      <c r="H175" s="4">
        <v>1</v>
      </c>
      <c r="I175" s="4">
        <v>1</v>
      </c>
      <c r="J175" s="4">
        <v>1</v>
      </c>
      <c r="K175" s="4" t="s">
        <v>30</v>
      </c>
      <c r="L175" s="4">
        <v>335.29</v>
      </c>
      <c r="M175" s="4">
        <v>335.29</v>
      </c>
      <c r="N175" s="4" t="s">
        <v>831</v>
      </c>
      <c r="O175" s="4" t="s">
        <v>32</v>
      </c>
      <c r="P175" s="4" t="s">
        <v>33</v>
      </c>
      <c r="Q175" s="4">
        <v>0</v>
      </c>
      <c r="R175" s="7">
        <v>45136.0000115741</v>
      </c>
      <c r="S175" s="6">
        <v>45142</v>
      </c>
      <c r="T175" s="4" t="s">
        <v>34</v>
      </c>
      <c r="U175" s="4">
        <v>335.29</v>
      </c>
      <c r="V175" s="4">
        <v>0</v>
      </c>
      <c r="W175" s="4">
        <v>0</v>
      </c>
      <c r="X175" s="4" t="s">
        <v>832</v>
      </c>
      <c r="Y175" s="4" t="s">
        <v>833</v>
      </c>
    </row>
    <row r="176" s="4" customFormat="1" spans="1:25">
      <c r="A176" s="4" t="s">
        <v>834</v>
      </c>
      <c r="B176" s="4" t="s">
        <v>26</v>
      </c>
      <c r="C176" s="4" t="s">
        <v>27</v>
      </c>
      <c r="D176" s="4" t="s">
        <v>539</v>
      </c>
      <c r="E176" s="4" t="s">
        <v>835</v>
      </c>
      <c r="F176" s="6">
        <v>45138</v>
      </c>
      <c r="G176" s="6">
        <v>45139</v>
      </c>
      <c r="H176" s="4">
        <v>1</v>
      </c>
      <c r="I176" s="4">
        <v>1</v>
      </c>
      <c r="J176" s="4">
        <v>1</v>
      </c>
      <c r="K176" s="4" t="s">
        <v>30</v>
      </c>
      <c r="L176" s="4">
        <v>2716.32</v>
      </c>
      <c r="M176" s="4">
        <v>2716.32</v>
      </c>
      <c r="N176" s="4" t="s">
        <v>836</v>
      </c>
      <c r="O176" s="4" t="s">
        <v>32</v>
      </c>
      <c r="P176" s="4" t="s">
        <v>33</v>
      </c>
      <c r="Q176" s="4">
        <v>0</v>
      </c>
      <c r="R176" s="7">
        <v>45136</v>
      </c>
      <c r="S176" s="6">
        <v>45142</v>
      </c>
      <c r="T176" s="4" t="s">
        <v>34</v>
      </c>
      <c r="U176" s="4">
        <v>2716.32</v>
      </c>
      <c r="V176" s="4">
        <v>0</v>
      </c>
      <c r="W176" s="4">
        <v>0</v>
      </c>
      <c r="X176" s="4" t="s">
        <v>837</v>
      </c>
      <c r="Y176" s="4" t="s">
        <v>48</v>
      </c>
    </row>
    <row r="177" s="4" customFormat="1" spans="1:25">
      <c r="A177" s="4" t="s">
        <v>838</v>
      </c>
      <c r="B177" s="4" t="s">
        <v>26</v>
      </c>
      <c r="C177" s="4" t="s">
        <v>27</v>
      </c>
      <c r="D177" s="4" t="s">
        <v>839</v>
      </c>
      <c r="E177" s="4" t="s">
        <v>840</v>
      </c>
      <c r="F177" s="6">
        <v>45137</v>
      </c>
      <c r="G177" s="6">
        <v>45139</v>
      </c>
      <c r="H177" s="4">
        <v>1</v>
      </c>
      <c r="I177" s="4">
        <v>2</v>
      </c>
      <c r="J177" s="4">
        <v>2</v>
      </c>
      <c r="K177" s="4" t="s">
        <v>30</v>
      </c>
      <c r="L177" s="4">
        <v>564.2</v>
      </c>
      <c r="M177" s="4">
        <v>564.2</v>
      </c>
      <c r="N177" s="4" t="s">
        <v>841</v>
      </c>
      <c r="O177" s="4" t="s">
        <v>32</v>
      </c>
      <c r="P177" s="4" t="s">
        <v>33</v>
      </c>
      <c r="Q177" s="4">
        <v>0</v>
      </c>
      <c r="R177" s="7">
        <v>45136.0000115741</v>
      </c>
      <c r="S177" s="6">
        <v>45142</v>
      </c>
      <c r="T177" s="4" t="s">
        <v>34</v>
      </c>
      <c r="U177" s="4">
        <v>564.2</v>
      </c>
      <c r="V177" s="4">
        <v>0</v>
      </c>
      <c r="W177" s="4">
        <v>0</v>
      </c>
      <c r="X177" s="4" t="s">
        <v>842</v>
      </c>
      <c r="Y177" s="4" t="s">
        <v>48</v>
      </c>
    </row>
    <row r="178" s="4" customFormat="1" spans="1:25">
      <c r="A178" s="4" t="s">
        <v>843</v>
      </c>
      <c r="B178" s="4" t="s">
        <v>26</v>
      </c>
      <c r="C178" s="4" t="s">
        <v>27</v>
      </c>
      <c r="D178" s="4" t="s">
        <v>844</v>
      </c>
      <c r="E178" s="4" t="s">
        <v>845</v>
      </c>
      <c r="F178" s="6">
        <v>45137</v>
      </c>
      <c r="G178" s="6">
        <v>45139</v>
      </c>
      <c r="H178" s="4">
        <v>4</v>
      </c>
      <c r="I178" s="4">
        <v>2</v>
      </c>
      <c r="J178" s="4">
        <v>8</v>
      </c>
      <c r="K178" s="4" t="s">
        <v>30</v>
      </c>
      <c r="L178" s="4">
        <v>3778.08</v>
      </c>
      <c r="M178" s="4">
        <v>3778.08</v>
      </c>
      <c r="N178" s="4" t="s">
        <v>846</v>
      </c>
      <c r="O178" s="4" t="s">
        <v>32</v>
      </c>
      <c r="P178" s="4" t="s">
        <v>33</v>
      </c>
      <c r="Q178" s="4">
        <v>0</v>
      </c>
      <c r="R178" s="7">
        <v>45136.0000115741</v>
      </c>
      <c r="S178" s="6">
        <v>45142</v>
      </c>
      <c r="T178" s="4" t="s">
        <v>34</v>
      </c>
      <c r="U178" s="4">
        <v>3778.08</v>
      </c>
      <c r="V178" s="4">
        <v>0</v>
      </c>
      <c r="W178" s="4">
        <v>0</v>
      </c>
      <c r="X178" s="4" t="s">
        <v>847</v>
      </c>
      <c r="Y178" s="4" t="s">
        <v>48</v>
      </c>
    </row>
    <row r="179" s="4" customFormat="1" spans="1:25">
      <c r="A179" s="4" t="s">
        <v>848</v>
      </c>
      <c r="B179" s="4" t="s">
        <v>26</v>
      </c>
      <c r="C179" s="4" t="s">
        <v>27</v>
      </c>
      <c r="D179" s="4" t="s">
        <v>849</v>
      </c>
      <c r="E179" s="4" t="s">
        <v>144</v>
      </c>
      <c r="F179" s="6">
        <v>45138</v>
      </c>
      <c r="G179" s="6">
        <v>45139</v>
      </c>
      <c r="H179" s="4">
        <v>1</v>
      </c>
      <c r="I179" s="4">
        <v>1</v>
      </c>
      <c r="J179" s="4">
        <v>1</v>
      </c>
      <c r="K179" s="4" t="s">
        <v>30</v>
      </c>
      <c r="L179" s="4">
        <v>900.4</v>
      </c>
      <c r="M179" s="4">
        <v>900.4</v>
      </c>
      <c r="N179" s="4" t="s">
        <v>850</v>
      </c>
      <c r="O179" s="4" t="s">
        <v>32</v>
      </c>
      <c r="P179" s="4" t="s">
        <v>33</v>
      </c>
      <c r="Q179" s="4">
        <v>0</v>
      </c>
      <c r="R179" s="7">
        <v>45136</v>
      </c>
      <c r="S179" s="6">
        <v>45142</v>
      </c>
      <c r="T179" s="4" t="s">
        <v>34</v>
      </c>
      <c r="U179" s="4">
        <v>900.4</v>
      </c>
      <c r="V179" s="4">
        <v>0</v>
      </c>
      <c r="W179" s="4">
        <v>0</v>
      </c>
      <c r="X179" s="4" t="s">
        <v>851</v>
      </c>
      <c r="Y179" s="4" t="s">
        <v>48</v>
      </c>
    </row>
    <row r="180" s="4" customFormat="1" spans="1:25">
      <c r="A180" s="4" t="s">
        <v>852</v>
      </c>
      <c r="B180" s="4" t="s">
        <v>26</v>
      </c>
      <c r="C180" s="4" t="s">
        <v>27</v>
      </c>
      <c r="D180" s="4" t="s">
        <v>517</v>
      </c>
      <c r="E180" s="4" t="s">
        <v>853</v>
      </c>
      <c r="F180" s="6">
        <v>45137</v>
      </c>
      <c r="G180" s="6">
        <v>45139</v>
      </c>
      <c r="H180" s="4">
        <v>1</v>
      </c>
      <c r="I180" s="4">
        <v>2</v>
      </c>
      <c r="J180" s="4">
        <v>2</v>
      </c>
      <c r="K180" s="4" t="s">
        <v>30</v>
      </c>
      <c r="L180" s="4">
        <v>2003.39</v>
      </c>
      <c r="M180" s="4">
        <v>2003.39</v>
      </c>
      <c r="N180" s="4" t="s">
        <v>854</v>
      </c>
      <c r="O180" s="4" t="s">
        <v>32</v>
      </c>
      <c r="P180" s="4" t="s">
        <v>33</v>
      </c>
      <c r="Q180" s="4">
        <v>0</v>
      </c>
      <c r="R180" s="7">
        <v>45136</v>
      </c>
      <c r="S180" s="6">
        <v>45142</v>
      </c>
      <c r="T180" s="4" t="s">
        <v>34</v>
      </c>
      <c r="U180" s="4">
        <v>2003.39</v>
      </c>
      <c r="V180" s="4">
        <v>0</v>
      </c>
      <c r="W180" s="4">
        <v>0</v>
      </c>
      <c r="X180" s="4" t="s">
        <v>855</v>
      </c>
      <c r="Y180" s="4" t="s">
        <v>856</v>
      </c>
    </row>
    <row r="181" s="4" customFormat="1" spans="1:25">
      <c r="A181" s="4" t="s">
        <v>857</v>
      </c>
      <c r="B181" s="4" t="s">
        <v>26</v>
      </c>
      <c r="C181" s="4" t="s">
        <v>27</v>
      </c>
      <c r="D181" s="4" t="s">
        <v>858</v>
      </c>
      <c r="E181" s="4" t="s">
        <v>859</v>
      </c>
      <c r="F181" s="6">
        <v>45137</v>
      </c>
      <c r="G181" s="6">
        <v>45139</v>
      </c>
      <c r="H181" s="4">
        <v>1</v>
      </c>
      <c r="I181" s="4">
        <v>2</v>
      </c>
      <c r="J181" s="4">
        <v>2</v>
      </c>
      <c r="K181" s="4" t="s">
        <v>30</v>
      </c>
      <c r="L181" s="4">
        <v>2371.9</v>
      </c>
      <c r="M181" s="4">
        <v>2371.9</v>
      </c>
      <c r="N181" s="4" t="s">
        <v>860</v>
      </c>
      <c r="O181" s="4" t="s">
        <v>32</v>
      </c>
      <c r="P181" s="4" t="s">
        <v>33</v>
      </c>
      <c r="Q181" s="4">
        <v>0</v>
      </c>
      <c r="R181" s="7">
        <v>45136.0000115741</v>
      </c>
      <c r="S181" s="6">
        <v>45142</v>
      </c>
      <c r="T181" s="4" t="s">
        <v>34</v>
      </c>
      <c r="U181" s="4">
        <v>2371.9</v>
      </c>
      <c r="V181" s="4">
        <v>0</v>
      </c>
      <c r="W181" s="4">
        <v>0</v>
      </c>
      <c r="X181" s="4" t="s">
        <v>861</v>
      </c>
      <c r="Y181" s="4" t="s">
        <v>862</v>
      </c>
    </row>
    <row r="182" s="4" customFormat="1" spans="1:25">
      <c r="A182" s="4" t="s">
        <v>238</v>
      </c>
      <c r="B182" s="4" t="s">
        <v>26</v>
      </c>
      <c r="C182" s="4" t="s">
        <v>69</v>
      </c>
      <c r="D182" s="4" t="s">
        <v>239</v>
      </c>
      <c r="E182" s="4" t="s">
        <v>240</v>
      </c>
      <c r="F182" s="6">
        <v>45136</v>
      </c>
      <c r="G182" s="6">
        <v>45139</v>
      </c>
      <c r="H182" s="4">
        <v>1</v>
      </c>
      <c r="I182" s="4">
        <v>3</v>
      </c>
      <c r="J182" s="4">
        <v>3</v>
      </c>
      <c r="K182" s="4" t="s">
        <v>30</v>
      </c>
      <c r="L182" s="4">
        <v>-2849.16</v>
      </c>
      <c r="M182" s="4">
        <v>-2849.16</v>
      </c>
      <c r="N182" s="4" t="s">
        <v>241</v>
      </c>
      <c r="O182" s="4" t="s">
        <v>32</v>
      </c>
      <c r="P182" s="4" t="s">
        <v>33</v>
      </c>
      <c r="Q182" s="4">
        <v>0</v>
      </c>
      <c r="R182" s="7">
        <v>45118.0000115741</v>
      </c>
      <c r="S182" s="6">
        <v>45142</v>
      </c>
      <c r="T182" s="4" t="s">
        <v>34</v>
      </c>
      <c r="U182" s="4">
        <v>-2849.16</v>
      </c>
      <c r="V182" s="4">
        <v>0</v>
      </c>
      <c r="W182" s="4">
        <v>0</v>
      </c>
      <c r="X182" s="4" t="s">
        <v>242</v>
      </c>
      <c r="Y182" s="4" t="s">
        <v>243</v>
      </c>
    </row>
    <row r="183" s="4" customFormat="1" spans="1:25">
      <c r="A183" s="4" t="s">
        <v>238</v>
      </c>
      <c r="B183" s="4" t="s">
        <v>26</v>
      </c>
      <c r="C183" s="4" t="s">
        <v>863</v>
      </c>
      <c r="D183" s="4" t="s">
        <v>239</v>
      </c>
      <c r="E183" s="4" t="s">
        <v>240</v>
      </c>
      <c r="F183" s="6">
        <v>45136</v>
      </c>
      <c r="G183" s="6">
        <v>45139</v>
      </c>
      <c r="H183" s="4">
        <v>1</v>
      </c>
      <c r="I183" s="4">
        <v>3</v>
      </c>
      <c r="J183" s="4">
        <v>3</v>
      </c>
      <c r="K183" s="4" t="s">
        <v>30</v>
      </c>
      <c r="L183" s="4">
        <v>949.72</v>
      </c>
      <c r="M183" s="4">
        <v>949.72</v>
      </c>
      <c r="N183" s="4" t="s">
        <v>241</v>
      </c>
      <c r="O183" s="4" t="s">
        <v>32</v>
      </c>
      <c r="P183" s="4" t="s">
        <v>33</v>
      </c>
      <c r="Q183" s="4">
        <v>0</v>
      </c>
      <c r="R183" s="7">
        <v>45118.7915393518</v>
      </c>
      <c r="S183" s="6">
        <v>45142</v>
      </c>
      <c r="T183" s="4" t="s">
        <v>34</v>
      </c>
      <c r="U183" s="4">
        <v>949.72</v>
      </c>
      <c r="V183" s="4">
        <v>0</v>
      </c>
      <c r="W183" s="4">
        <v>0</v>
      </c>
      <c r="X183" s="4" t="s">
        <v>242</v>
      </c>
      <c r="Y183" s="4" t="s">
        <v>243</v>
      </c>
    </row>
    <row r="184" s="4" customFormat="1" spans="1:25">
      <c r="A184" s="4" t="s">
        <v>864</v>
      </c>
      <c r="B184" s="4" t="s">
        <v>26</v>
      </c>
      <c r="C184" s="4" t="s">
        <v>27</v>
      </c>
      <c r="D184" s="4" t="s">
        <v>865</v>
      </c>
      <c r="E184" s="4" t="s">
        <v>440</v>
      </c>
      <c r="F184" s="6">
        <v>45137</v>
      </c>
      <c r="G184" s="6">
        <v>45139</v>
      </c>
      <c r="H184" s="4">
        <v>1</v>
      </c>
      <c r="I184" s="4">
        <v>2</v>
      </c>
      <c r="J184" s="4">
        <v>2</v>
      </c>
      <c r="K184" s="4" t="s">
        <v>30</v>
      </c>
      <c r="L184" s="4">
        <v>400.5</v>
      </c>
      <c r="M184" s="4">
        <v>400.5</v>
      </c>
      <c r="N184" s="4" t="s">
        <v>866</v>
      </c>
      <c r="O184" s="4" t="s">
        <v>32</v>
      </c>
      <c r="P184" s="4" t="s">
        <v>33</v>
      </c>
      <c r="Q184" s="4">
        <v>0</v>
      </c>
      <c r="R184" s="7">
        <v>45136.0000115741</v>
      </c>
      <c r="S184" s="6">
        <v>45142</v>
      </c>
      <c r="T184" s="4" t="s">
        <v>34</v>
      </c>
      <c r="U184" s="4">
        <v>400.5</v>
      </c>
      <c r="V184" s="4">
        <v>0</v>
      </c>
      <c r="W184" s="4">
        <v>0</v>
      </c>
      <c r="X184" s="4" t="s">
        <v>867</v>
      </c>
      <c r="Y184" s="4" t="s">
        <v>48</v>
      </c>
    </row>
    <row r="185" s="4" customFormat="1" spans="1:25">
      <c r="A185" s="4" t="s">
        <v>868</v>
      </c>
      <c r="B185" s="4" t="s">
        <v>26</v>
      </c>
      <c r="C185" s="4" t="s">
        <v>27</v>
      </c>
      <c r="D185" s="4" t="s">
        <v>869</v>
      </c>
      <c r="E185" s="4" t="s">
        <v>870</v>
      </c>
      <c r="F185" s="6">
        <v>45137</v>
      </c>
      <c r="G185" s="6">
        <v>45139</v>
      </c>
      <c r="H185" s="4">
        <v>1</v>
      </c>
      <c r="I185" s="4">
        <v>2</v>
      </c>
      <c r="J185" s="4">
        <v>2</v>
      </c>
      <c r="K185" s="4" t="s">
        <v>30</v>
      </c>
      <c r="L185" s="4">
        <v>666.04</v>
      </c>
      <c r="M185" s="4">
        <v>666.04</v>
      </c>
      <c r="N185" s="4" t="s">
        <v>871</v>
      </c>
      <c r="O185" s="4" t="s">
        <v>32</v>
      </c>
      <c r="P185" s="4" t="s">
        <v>33</v>
      </c>
      <c r="Q185" s="4">
        <v>0</v>
      </c>
      <c r="R185" s="7">
        <v>45136</v>
      </c>
      <c r="S185" s="6">
        <v>45142</v>
      </c>
      <c r="T185" s="4" t="s">
        <v>34</v>
      </c>
      <c r="U185" s="4">
        <v>666.04</v>
      </c>
      <c r="V185" s="4">
        <v>0</v>
      </c>
      <c r="W185" s="4">
        <v>0</v>
      </c>
      <c r="X185" s="4" t="s">
        <v>872</v>
      </c>
      <c r="Y185" s="4" t="s">
        <v>873</v>
      </c>
    </row>
    <row r="186" s="4" customFormat="1" spans="1:25">
      <c r="A186" s="4" t="s">
        <v>874</v>
      </c>
      <c r="B186" s="4" t="s">
        <v>26</v>
      </c>
      <c r="C186" s="4" t="s">
        <v>27</v>
      </c>
      <c r="D186" s="4" t="s">
        <v>875</v>
      </c>
      <c r="E186" s="4" t="s">
        <v>876</v>
      </c>
      <c r="F186" s="6">
        <v>45136</v>
      </c>
      <c r="G186" s="6">
        <v>45139</v>
      </c>
      <c r="H186" s="4">
        <v>1</v>
      </c>
      <c r="I186" s="4">
        <v>3</v>
      </c>
      <c r="J186" s="4">
        <v>3</v>
      </c>
      <c r="K186" s="4" t="s">
        <v>30</v>
      </c>
      <c r="L186" s="4">
        <v>1349.6</v>
      </c>
      <c r="M186" s="4">
        <v>1349.6</v>
      </c>
      <c r="N186" s="4" t="s">
        <v>877</v>
      </c>
      <c r="O186" s="4" t="s">
        <v>32</v>
      </c>
      <c r="P186" s="4" t="s">
        <v>33</v>
      </c>
      <c r="Q186" s="4">
        <v>0</v>
      </c>
      <c r="R186" s="7">
        <v>45136.0000115741</v>
      </c>
      <c r="S186" s="6">
        <v>45142</v>
      </c>
      <c r="T186" s="4" t="s">
        <v>34</v>
      </c>
      <c r="U186" s="4">
        <v>1349.6</v>
      </c>
      <c r="V186" s="4">
        <v>0</v>
      </c>
      <c r="W186" s="4">
        <v>0</v>
      </c>
      <c r="X186" s="4" t="s">
        <v>878</v>
      </c>
      <c r="Y186" s="4" t="s">
        <v>879</v>
      </c>
    </row>
    <row r="187" s="4" customFormat="1" spans="1:25">
      <c r="A187" s="4" t="s">
        <v>880</v>
      </c>
      <c r="B187" s="4" t="s">
        <v>26</v>
      </c>
      <c r="C187" s="4" t="s">
        <v>27</v>
      </c>
      <c r="D187" s="4" t="s">
        <v>574</v>
      </c>
      <c r="E187" s="4" t="s">
        <v>39</v>
      </c>
      <c r="F187" s="6">
        <v>45138</v>
      </c>
      <c r="G187" s="6">
        <v>45139</v>
      </c>
      <c r="H187" s="4">
        <v>1</v>
      </c>
      <c r="I187" s="4">
        <v>1</v>
      </c>
      <c r="J187" s="4">
        <v>1</v>
      </c>
      <c r="K187" s="4" t="s">
        <v>30</v>
      </c>
      <c r="L187" s="4">
        <v>367.91</v>
      </c>
      <c r="M187" s="4">
        <v>367.91</v>
      </c>
      <c r="N187" s="4" t="s">
        <v>881</v>
      </c>
      <c r="O187" s="4" t="s">
        <v>32</v>
      </c>
      <c r="P187" s="4" t="s">
        <v>33</v>
      </c>
      <c r="Q187" s="4">
        <v>0</v>
      </c>
      <c r="R187" s="7">
        <v>45136.0000115741</v>
      </c>
      <c r="S187" s="6">
        <v>45142</v>
      </c>
      <c r="T187" s="4" t="s">
        <v>34</v>
      </c>
      <c r="U187" s="4">
        <v>367.91</v>
      </c>
      <c r="V187" s="4">
        <v>0</v>
      </c>
      <c r="W187" s="4">
        <v>0</v>
      </c>
      <c r="X187" s="4" t="s">
        <v>882</v>
      </c>
      <c r="Y187" s="4" t="s">
        <v>48</v>
      </c>
    </row>
    <row r="188" s="4" customFormat="1" spans="1:25">
      <c r="A188" s="4" t="s">
        <v>883</v>
      </c>
      <c r="B188" s="4" t="s">
        <v>26</v>
      </c>
      <c r="C188" s="4" t="s">
        <v>27</v>
      </c>
      <c r="D188" s="4" t="s">
        <v>884</v>
      </c>
      <c r="E188" s="4" t="s">
        <v>885</v>
      </c>
      <c r="F188" s="6">
        <v>45138</v>
      </c>
      <c r="G188" s="6">
        <v>45139</v>
      </c>
      <c r="H188" s="4">
        <v>1</v>
      </c>
      <c r="I188" s="4">
        <v>1</v>
      </c>
      <c r="J188" s="4">
        <v>1</v>
      </c>
      <c r="K188" s="4" t="s">
        <v>30</v>
      </c>
      <c r="L188" s="4">
        <v>192.27</v>
      </c>
      <c r="M188" s="4">
        <v>192.27</v>
      </c>
      <c r="N188" s="4" t="s">
        <v>886</v>
      </c>
      <c r="O188" s="4" t="s">
        <v>32</v>
      </c>
      <c r="P188" s="4" t="s">
        <v>33</v>
      </c>
      <c r="Q188" s="4">
        <v>0</v>
      </c>
      <c r="R188" s="7">
        <v>45137.0000115741</v>
      </c>
      <c r="S188" s="6">
        <v>45142</v>
      </c>
      <c r="T188" s="4" t="s">
        <v>34</v>
      </c>
      <c r="U188" s="4">
        <v>192.27</v>
      </c>
      <c r="V188" s="4">
        <v>0</v>
      </c>
      <c r="W188" s="4">
        <v>0</v>
      </c>
      <c r="X188" s="4" t="s">
        <v>887</v>
      </c>
      <c r="Y188" s="4" t="s">
        <v>888</v>
      </c>
    </row>
    <row r="189" s="4" customFormat="1" spans="1:25">
      <c r="A189" s="4" t="s">
        <v>889</v>
      </c>
      <c r="B189" s="4" t="s">
        <v>26</v>
      </c>
      <c r="C189" s="4" t="s">
        <v>27</v>
      </c>
      <c r="D189" s="4" t="s">
        <v>890</v>
      </c>
      <c r="E189" s="4" t="s">
        <v>806</v>
      </c>
      <c r="F189" s="6">
        <v>45138</v>
      </c>
      <c r="G189" s="6">
        <v>45139</v>
      </c>
      <c r="H189" s="4">
        <v>1</v>
      </c>
      <c r="I189" s="4">
        <v>1</v>
      </c>
      <c r="J189" s="4">
        <v>1</v>
      </c>
      <c r="K189" s="4" t="s">
        <v>30</v>
      </c>
      <c r="L189" s="4">
        <v>288.07</v>
      </c>
      <c r="M189" s="4">
        <v>288.07</v>
      </c>
      <c r="N189" s="4" t="s">
        <v>891</v>
      </c>
      <c r="O189" s="4" t="s">
        <v>32</v>
      </c>
      <c r="P189" s="4" t="s">
        <v>33</v>
      </c>
      <c r="Q189" s="4">
        <v>0</v>
      </c>
      <c r="R189" s="7">
        <v>45137</v>
      </c>
      <c r="S189" s="6">
        <v>45142</v>
      </c>
      <c r="T189" s="4" t="s">
        <v>34</v>
      </c>
      <c r="U189" s="4">
        <v>288.07</v>
      </c>
      <c r="V189" s="4">
        <v>0</v>
      </c>
      <c r="W189" s="4">
        <v>0</v>
      </c>
      <c r="X189" s="4" t="s">
        <v>892</v>
      </c>
      <c r="Y189" s="4" t="s">
        <v>893</v>
      </c>
    </row>
    <row r="190" s="4" customFormat="1" spans="1:25">
      <c r="A190" s="4" t="s">
        <v>894</v>
      </c>
      <c r="B190" s="4" t="s">
        <v>26</v>
      </c>
      <c r="C190" s="4" t="s">
        <v>27</v>
      </c>
      <c r="D190" s="4" t="s">
        <v>895</v>
      </c>
      <c r="E190" s="4" t="s">
        <v>896</v>
      </c>
      <c r="F190" s="6">
        <v>45138</v>
      </c>
      <c r="G190" s="6">
        <v>45139</v>
      </c>
      <c r="H190" s="4">
        <v>1</v>
      </c>
      <c r="I190" s="4">
        <v>1</v>
      </c>
      <c r="J190" s="4">
        <v>1</v>
      </c>
      <c r="K190" s="4" t="s">
        <v>30</v>
      </c>
      <c r="L190" s="4">
        <v>1076.42</v>
      </c>
      <c r="M190" s="4">
        <v>1076.42</v>
      </c>
      <c r="N190" s="4" t="s">
        <v>897</v>
      </c>
      <c r="O190" s="4" t="s">
        <v>32</v>
      </c>
      <c r="P190" s="4" t="s">
        <v>33</v>
      </c>
      <c r="Q190" s="4">
        <v>0</v>
      </c>
      <c r="R190" s="7">
        <v>45137.0000115741</v>
      </c>
      <c r="S190" s="6">
        <v>45142</v>
      </c>
      <c r="T190" s="4" t="s">
        <v>34</v>
      </c>
      <c r="U190" s="4">
        <v>1076.42</v>
      </c>
      <c r="V190" s="4">
        <v>0</v>
      </c>
      <c r="W190" s="4">
        <v>0</v>
      </c>
      <c r="X190" s="4" t="s">
        <v>898</v>
      </c>
      <c r="Y190" s="4" t="s">
        <v>48</v>
      </c>
    </row>
    <row r="191" s="4" customFormat="1" spans="1:25">
      <c r="A191" s="4" t="s">
        <v>899</v>
      </c>
      <c r="B191" s="4" t="s">
        <v>26</v>
      </c>
      <c r="C191" s="4" t="s">
        <v>27</v>
      </c>
      <c r="D191" s="4" t="s">
        <v>900</v>
      </c>
      <c r="E191" s="4" t="s">
        <v>901</v>
      </c>
      <c r="F191" s="6">
        <v>45138</v>
      </c>
      <c r="G191" s="6">
        <v>45139</v>
      </c>
      <c r="H191" s="4">
        <v>1</v>
      </c>
      <c r="I191" s="4">
        <v>1</v>
      </c>
      <c r="J191" s="4">
        <v>1</v>
      </c>
      <c r="K191" s="4" t="s">
        <v>30</v>
      </c>
      <c r="L191" s="4">
        <v>1796.48</v>
      </c>
      <c r="M191" s="4">
        <v>1796.48</v>
      </c>
      <c r="N191" s="4" t="s">
        <v>902</v>
      </c>
      <c r="O191" s="4" t="s">
        <v>32</v>
      </c>
      <c r="P191" s="4" t="s">
        <v>33</v>
      </c>
      <c r="Q191" s="4">
        <v>0</v>
      </c>
      <c r="R191" s="7">
        <v>45137</v>
      </c>
      <c r="S191" s="6">
        <v>45142</v>
      </c>
      <c r="T191" s="4" t="s">
        <v>34</v>
      </c>
      <c r="U191" s="4">
        <v>1796.48</v>
      </c>
      <c r="V191" s="4">
        <v>0</v>
      </c>
      <c r="W191" s="4">
        <v>0</v>
      </c>
      <c r="X191" s="4" t="s">
        <v>903</v>
      </c>
      <c r="Y191" s="4" t="s">
        <v>904</v>
      </c>
    </row>
    <row r="192" s="4" customFormat="1" spans="1:25">
      <c r="A192" s="4" t="s">
        <v>905</v>
      </c>
      <c r="B192" s="4" t="s">
        <v>26</v>
      </c>
      <c r="C192" s="4" t="s">
        <v>27</v>
      </c>
      <c r="D192" s="4" t="s">
        <v>906</v>
      </c>
      <c r="E192" s="4" t="s">
        <v>907</v>
      </c>
      <c r="F192" s="6">
        <v>45138</v>
      </c>
      <c r="G192" s="6">
        <v>45139</v>
      </c>
      <c r="H192" s="4">
        <v>1</v>
      </c>
      <c r="I192" s="4">
        <v>1</v>
      </c>
      <c r="J192" s="4">
        <v>1</v>
      </c>
      <c r="K192" s="4" t="s">
        <v>30</v>
      </c>
      <c r="L192" s="4">
        <v>116.68</v>
      </c>
      <c r="M192" s="4">
        <v>116.68</v>
      </c>
      <c r="N192" s="4" t="s">
        <v>908</v>
      </c>
      <c r="O192" s="4" t="s">
        <v>32</v>
      </c>
      <c r="P192" s="4" t="s">
        <v>33</v>
      </c>
      <c r="Q192" s="4">
        <v>0</v>
      </c>
      <c r="R192" s="7">
        <v>45137</v>
      </c>
      <c r="S192" s="6">
        <v>45142</v>
      </c>
      <c r="T192" s="4" t="s">
        <v>34</v>
      </c>
      <c r="U192" s="4">
        <v>116.68</v>
      </c>
      <c r="V192" s="4">
        <v>0</v>
      </c>
      <c r="W192" s="4">
        <v>0</v>
      </c>
      <c r="X192" s="4" t="s">
        <v>909</v>
      </c>
      <c r="Y192" s="4" t="s">
        <v>48</v>
      </c>
    </row>
    <row r="193" s="4" customFormat="1" spans="1:25">
      <c r="A193" s="4" t="s">
        <v>910</v>
      </c>
      <c r="B193" s="4" t="s">
        <v>26</v>
      </c>
      <c r="C193" s="4" t="s">
        <v>27</v>
      </c>
      <c r="D193" s="4" t="s">
        <v>911</v>
      </c>
      <c r="E193" s="4" t="s">
        <v>912</v>
      </c>
      <c r="F193" s="6">
        <v>45138</v>
      </c>
      <c r="G193" s="6">
        <v>45139</v>
      </c>
      <c r="H193" s="4">
        <v>1</v>
      </c>
      <c r="I193" s="4">
        <v>1</v>
      </c>
      <c r="J193" s="4">
        <v>1</v>
      </c>
      <c r="K193" s="4" t="s">
        <v>30</v>
      </c>
      <c r="L193" s="4">
        <v>1132.2</v>
      </c>
      <c r="M193" s="4">
        <v>1132.2</v>
      </c>
      <c r="N193" s="4" t="s">
        <v>913</v>
      </c>
      <c r="O193" s="4" t="s">
        <v>32</v>
      </c>
      <c r="P193" s="4" t="s">
        <v>33</v>
      </c>
      <c r="Q193" s="4">
        <v>0</v>
      </c>
      <c r="R193" s="7">
        <v>45137</v>
      </c>
      <c r="S193" s="6">
        <v>45142</v>
      </c>
      <c r="T193" s="4" t="s">
        <v>34</v>
      </c>
      <c r="U193" s="4">
        <v>1132.2</v>
      </c>
      <c r="V193" s="4">
        <v>0</v>
      </c>
      <c r="W193" s="4">
        <v>0</v>
      </c>
      <c r="X193" s="4" t="s">
        <v>914</v>
      </c>
      <c r="Y193" s="4" t="s">
        <v>915</v>
      </c>
    </row>
    <row r="194" s="4" customFormat="1" spans="1:25">
      <c r="A194" s="4" t="s">
        <v>916</v>
      </c>
      <c r="B194" s="4" t="s">
        <v>26</v>
      </c>
      <c r="C194" s="4" t="s">
        <v>27</v>
      </c>
      <c r="D194" s="4" t="s">
        <v>917</v>
      </c>
      <c r="E194" s="4" t="s">
        <v>918</v>
      </c>
      <c r="F194" s="6">
        <v>45137</v>
      </c>
      <c r="G194" s="6">
        <v>45139</v>
      </c>
      <c r="H194" s="4">
        <v>1</v>
      </c>
      <c r="I194" s="4">
        <v>2</v>
      </c>
      <c r="J194" s="4">
        <v>2</v>
      </c>
      <c r="K194" s="4" t="s">
        <v>30</v>
      </c>
      <c r="L194" s="4">
        <v>466.4</v>
      </c>
      <c r="M194" s="4">
        <v>466.4</v>
      </c>
      <c r="N194" s="4" t="s">
        <v>919</v>
      </c>
      <c r="O194" s="4" t="s">
        <v>32</v>
      </c>
      <c r="P194" s="4" t="s">
        <v>33</v>
      </c>
      <c r="Q194" s="4">
        <v>0</v>
      </c>
      <c r="R194" s="7">
        <v>45137</v>
      </c>
      <c r="S194" s="6">
        <v>45142</v>
      </c>
      <c r="T194" s="4" t="s">
        <v>34</v>
      </c>
      <c r="U194" s="4">
        <v>466.4</v>
      </c>
      <c r="V194" s="4">
        <v>0</v>
      </c>
      <c r="W194" s="4">
        <v>0</v>
      </c>
      <c r="X194" s="4" t="s">
        <v>920</v>
      </c>
      <c r="Y194" s="4" t="s">
        <v>921</v>
      </c>
    </row>
    <row r="195" s="4" customFormat="1" spans="1:25">
      <c r="A195" s="4" t="s">
        <v>922</v>
      </c>
      <c r="B195" s="4" t="s">
        <v>26</v>
      </c>
      <c r="C195" s="4" t="s">
        <v>27</v>
      </c>
      <c r="D195" s="4" t="s">
        <v>923</v>
      </c>
      <c r="E195" s="4" t="s">
        <v>174</v>
      </c>
      <c r="F195" s="6">
        <v>45138</v>
      </c>
      <c r="G195" s="6">
        <v>45139</v>
      </c>
      <c r="H195" s="4">
        <v>1</v>
      </c>
      <c r="I195" s="4">
        <v>1</v>
      </c>
      <c r="J195" s="4">
        <v>1</v>
      </c>
      <c r="K195" s="4" t="s">
        <v>30</v>
      </c>
      <c r="L195" s="4">
        <v>172.31</v>
      </c>
      <c r="M195" s="4">
        <v>172.31</v>
      </c>
      <c r="N195" s="4" t="s">
        <v>924</v>
      </c>
      <c r="O195" s="4" t="s">
        <v>32</v>
      </c>
      <c r="P195" s="4" t="s">
        <v>33</v>
      </c>
      <c r="Q195" s="4">
        <v>0</v>
      </c>
      <c r="R195" s="7">
        <v>45137</v>
      </c>
      <c r="S195" s="6">
        <v>45142</v>
      </c>
      <c r="T195" s="4" t="s">
        <v>34</v>
      </c>
      <c r="U195" s="4">
        <v>172.31</v>
      </c>
      <c r="V195" s="4">
        <v>0</v>
      </c>
      <c r="W195" s="4">
        <v>0</v>
      </c>
      <c r="X195" s="4" t="s">
        <v>925</v>
      </c>
      <c r="Y195" s="4" t="s">
        <v>926</v>
      </c>
    </row>
    <row r="196" s="4" customFormat="1" spans="1:25">
      <c r="A196" s="4" t="s">
        <v>927</v>
      </c>
      <c r="B196" s="4" t="s">
        <v>26</v>
      </c>
      <c r="C196" s="4" t="s">
        <v>27</v>
      </c>
      <c r="D196" s="4" t="s">
        <v>676</v>
      </c>
      <c r="E196" s="4" t="s">
        <v>66</v>
      </c>
      <c r="F196" s="6">
        <v>45138</v>
      </c>
      <c r="G196" s="6">
        <v>45139</v>
      </c>
      <c r="H196" s="4">
        <v>1</v>
      </c>
      <c r="I196" s="4">
        <v>1</v>
      </c>
      <c r="J196" s="4">
        <v>1</v>
      </c>
      <c r="K196" s="4" t="s">
        <v>30</v>
      </c>
      <c r="L196" s="4">
        <v>84.36</v>
      </c>
      <c r="M196" s="4">
        <v>84.36</v>
      </c>
      <c r="N196" s="4" t="s">
        <v>928</v>
      </c>
      <c r="O196" s="4" t="s">
        <v>32</v>
      </c>
      <c r="P196" s="4" t="s">
        <v>33</v>
      </c>
      <c r="Q196" s="4">
        <v>0</v>
      </c>
      <c r="R196" s="7">
        <v>45137.0000115741</v>
      </c>
      <c r="S196" s="6">
        <v>45142</v>
      </c>
      <c r="T196" s="4" t="s">
        <v>34</v>
      </c>
      <c r="U196" s="4">
        <v>84.36</v>
      </c>
      <c r="V196" s="4">
        <v>0</v>
      </c>
      <c r="W196" s="4">
        <v>0</v>
      </c>
      <c r="X196" s="4" t="s">
        <v>929</v>
      </c>
      <c r="Y196" s="4" t="s">
        <v>48</v>
      </c>
    </row>
    <row r="197" s="4" customFormat="1" spans="1:25">
      <c r="A197" s="4" t="s">
        <v>930</v>
      </c>
      <c r="B197" s="4" t="s">
        <v>26</v>
      </c>
      <c r="C197" s="4" t="s">
        <v>27</v>
      </c>
      <c r="D197" s="4" t="s">
        <v>931</v>
      </c>
      <c r="E197" s="4" t="s">
        <v>932</v>
      </c>
      <c r="F197" s="6">
        <v>45137</v>
      </c>
      <c r="G197" s="6">
        <v>45139</v>
      </c>
      <c r="H197" s="4">
        <v>1</v>
      </c>
      <c r="I197" s="4">
        <v>2</v>
      </c>
      <c r="J197" s="4">
        <v>2</v>
      </c>
      <c r="K197" s="4" t="s">
        <v>30</v>
      </c>
      <c r="L197" s="4">
        <v>586.74</v>
      </c>
      <c r="M197" s="4">
        <v>586.74</v>
      </c>
      <c r="N197" s="4" t="s">
        <v>933</v>
      </c>
      <c r="O197" s="4" t="s">
        <v>32</v>
      </c>
      <c r="P197" s="4" t="s">
        <v>33</v>
      </c>
      <c r="Q197" s="4">
        <v>0</v>
      </c>
      <c r="R197" s="7">
        <v>45137</v>
      </c>
      <c r="S197" s="6">
        <v>45142</v>
      </c>
      <c r="T197" s="4" t="s">
        <v>34</v>
      </c>
      <c r="U197" s="4">
        <v>586.74</v>
      </c>
      <c r="V197" s="4">
        <v>0</v>
      </c>
      <c r="W197" s="4">
        <v>0</v>
      </c>
      <c r="X197" s="4" t="s">
        <v>934</v>
      </c>
      <c r="Y197" s="4" t="s">
        <v>935</v>
      </c>
    </row>
    <row r="198" s="4" customFormat="1" spans="1:25">
      <c r="A198" s="4" t="s">
        <v>936</v>
      </c>
      <c r="B198" s="4" t="s">
        <v>26</v>
      </c>
      <c r="C198" s="4" t="s">
        <v>27</v>
      </c>
      <c r="D198" s="4" t="s">
        <v>937</v>
      </c>
      <c r="E198" s="4" t="s">
        <v>174</v>
      </c>
      <c r="F198" s="6">
        <v>45138</v>
      </c>
      <c r="G198" s="6">
        <v>45139</v>
      </c>
      <c r="H198" s="4">
        <v>1</v>
      </c>
      <c r="I198" s="4">
        <v>1</v>
      </c>
      <c r="J198" s="4">
        <v>1</v>
      </c>
      <c r="K198" s="4" t="s">
        <v>30</v>
      </c>
      <c r="L198" s="4">
        <v>233.35</v>
      </c>
      <c r="M198" s="4">
        <v>233.35</v>
      </c>
      <c r="N198" s="4" t="s">
        <v>938</v>
      </c>
      <c r="O198" s="4" t="s">
        <v>32</v>
      </c>
      <c r="P198" s="4" t="s">
        <v>33</v>
      </c>
      <c r="Q198" s="4">
        <v>0</v>
      </c>
      <c r="R198" s="7">
        <v>45137.0000115741</v>
      </c>
      <c r="S198" s="6">
        <v>45142</v>
      </c>
      <c r="T198" s="4" t="s">
        <v>34</v>
      </c>
      <c r="U198" s="4">
        <v>233.35</v>
      </c>
      <c r="V198" s="4">
        <v>0</v>
      </c>
      <c r="W198" s="4">
        <v>0</v>
      </c>
      <c r="X198" s="4" t="s">
        <v>939</v>
      </c>
      <c r="Y198" s="4" t="s">
        <v>48</v>
      </c>
    </row>
    <row r="199" s="4" customFormat="1" spans="1:25">
      <c r="A199" s="4" t="s">
        <v>940</v>
      </c>
      <c r="B199" s="4" t="s">
        <v>26</v>
      </c>
      <c r="C199" s="4" t="s">
        <v>27</v>
      </c>
      <c r="D199" s="4" t="s">
        <v>941</v>
      </c>
      <c r="E199" s="4" t="s">
        <v>942</v>
      </c>
      <c r="F199" s="6">
        <v>45138</v>
      </c>
      <c r="G199" s="6">
        <v>45139</v>
      </c>
      <c r="H199" s="4">
        <v>1</v>
      </c>
      <c r="I199" s="4">
        <v>1</v>
      </c>
      <c r="J199" s="4">
        <v>1</v>
      </c>
      <c r="K199" s="4" t="s">
        <v>30</v>
      </c>
      <c r="L199" s="4">
        <v>288.14</v>
      </c>
      <c r="M199" s="4">
        <v>288.14</v>
      </c>
      <c r="N199" s="4" t="s">
        <v>943</v>
      </c>
      <c r="O199" s="4" t="s">
        <v>32</v>
      </c>
      <c r="P199" s="4" t="s">
        <v>33</v>
      </c>
      <c r="Q199" s="4">
        <v>0</v>
      </c>
      <c r="R199" s="7">
        <v>45137.0000115741</v>
      </c>
      <c r="S199" s="6">
        <v>45142</v>
      </c>
      <c r="T199" s="4" t="s">
        <v>34</v>
      </c>
      <c r="U199" s="4">
        <v>288.14</v>
      </c>
      <c r="V199" s="4">
        <v>0</v>
      </c>
      <c r="W199" s="4">
        <v>0</v>
      </c>
      <c r="X199" s="4" t="s">
        <v>944</v>
      </c>
      <c r="Y199" s="4" t="s">
        <v>48</v>
      </c>
    </row>
    <row r="200" s="4" customFormat="1" spans="1:25">
      <c r="A200" s="4" t="s">
        <v>945</v>
      </c>
      <c r="B200" s="4" t="s">
        <v>26</v>
      </c>
      <c r="C200" s="4" t="s">
        <v>27</v>
      </c>
      <c r="D200" s="4" t="s">
        <v>946</v>
      </c>
      <c r="E200" s="4" t="s">
        <v>947</v>
      </c>
      <c r="F200" s="6">
        <v>45138</v>
      </c>
      <c r="G200" s="6">
        <v>45139</v>
      </c>
      <c r="H200" s="4">
        <v>1</v>
      </c>
      <c r="I200" s="4">
        <v>1</v>
      </c>
      <c r="J200" s="4">
        <v>1</v>
      </c>
      <c r="K200" s="4" t="s">
        <v>30</v>
      </c>
      <c r="L200" s="4">
        <v>986.66</v>
      </c>
      <c r="M200" s="4">
        <v>986.66</v>
      </c>
      <c r="N200" s="4" t="s">
        <v>948</v>
      </c>
      <c r="O200" s="4" t="s">
        <v>32</v>
      </c>
      <c r="P200" s="4" t="s">
        <v>33</v>
      </c>
      <c r="Q200" s="4">
        <v>0</v>
      </c>
      <c r="R200" s="7">
        <v>45137</v>
      </c>
      <c r="S200" s="6">
        <v>45142</v>
      </c>
      <c r="T200" s="4" t="s">
        <v>34</v>
      </c>
      <c r="U200" s="4">
        <v>986.66</v>
      </c>
      <c r="V200" s="4">
        <v>0</v>
      </c>
      <c r="W200" s="4">
        <v>0</v>
      </c>
      <c r="X200" s="4" t="s">
        <v>949</v>
      </c>
      <c r="Y200" s="4" t="s">
        <v>48</v>
      </c>
    </row>
    <row r="201" s="4" customFormat="1" spans="1:25">
      <c r="A201" s="4" t="s">
        <v>950</v>
      </c>
      <c r="B201" s="4" t="s">
        <v>26</v>
      </c>
      <c r="C201" s="4" t="s">
        <v>27</v>
      </c>
      <c r="D201" s="4" t="s">
        <v>951</v>
      </c>
      <c r="E201" s="4" t="s">
        <v>952</v>
      </c>
      <c r="F201" s="6">
        <v>45138</v>
      </c>
      <c r="G201" s="6">
        <v>45139</v>
      </c>
      <c r="H201" s="4">
        <v>1</v>
      </c>
      <c r="I201" s="4">
        <v>1</v>
      </c>
      <c r="J201" s="4">
        <v>1</v>
      </c>
      <c r="K201" s="4" t="s">
        <v>30</v>
      </c>
      <c r="L201" s="4">
        <v>303.35</v>
      </c>
      <c r="M201" s="4">
        <v>303.35</v>
      </c>
      <c r="N201" s="4" t="s">
        <v>953</v>
      </c>
      <c r="O201" s="4" t="s">
        <v>32</v>
      </c>
      <c r="P201" s="4" t="s">
        <v>33</v>
      </c>
      <c r="Q201" s="4">
        <v>0</v>
      </c>
      <c r="R201" s="7">
        <v>45137</v>
      </c>
      <c r="S201" s="6">
        <v>45142</v>
      </c>
      <c r="T201" s="4" t="s">
        <v>34</v>
      </c>
      <c r="U201" s="4">
        <v>303.35</v>
      </c>
      <c r="V201" s="4">
        <v>0</v>
      </c>
      <c r="W201" s="4">
        <v>0</v>
      </c>
      <c r="X201" s="4" t="s">
        <v>954</v>
      </c>
      <c r="Y201" s="4" t="s">
        <v>48</v>
      </c>
    </row>
    <row r="202" s="4" customFormat="1" spans="1:25">
      <c r="A202" s="4" t="s">
        <v>955</v>
      </c>
      <c r="B202" s="4" t="s">
        <v>26</v>
      </c>
      <c r="C202" s="4" t="s">
        <v>27</v>
      </c>
      <c r="D202" s="4" t="s">
        <v>956</v>
      </c>
      <c r="E202" s="4" t="s">
        <v>957</v>
      </c>
      <c r="F202" s="6">
        <v>45138</v>
      </c>
      <c r="G202" s="6">
        <v>45139</v>
      </c>
      <c r="H202" s="4">
        <v>3</v>
      </c>
      <c r="I202" s="4">
        <v>1</v>
      </c>
      <c r="J202" s="4">
        <v>3</v>
      </c>
      <c r="K202" s="4" t="s">
        <v>30</v>
      </c>
      <c r="L202" s="4">
        <v>1088.22</v>
      </c>
      <c r="M202" s="4">
        <v>1088.22</v>
      </c>
      <c r="N202" s="4" t="s">
        <v>958</v>
      </c>
      <c r="O202" s="4" t="s">
        <v>32</v>
      </c>
      <c r="P202" s="4" t="s">
        <v>33</v>
      </c>
      <c r="Q202" s="4">
        <v>0</v>
      </c>
      <c r="R202" s="7">
        <v>45137</v>
      </c>
      <c r="S202" s="6">
        <v>45142</v>
      </c>
      <c r="T202" s="4" t="s">
        <v>34</v>
      </c>
      <c r="U202" s="4">
        <v>1088.22</v>
      </c>
      <c r="V202" s="4">
        <v>0</v>
      </c>
      <c r="W202" s="4">
        <v>0</v>
      </c>
      <c r="X202" s="4" t="s">
        <v>959</v>
      </c>
      <c r="Y202" s="4" t="s">
        <v>48</v>
      </c>
    </row>
    <row r="203" s="4" customFormat="1" spans="1:25">
      <c r="A203" s="4" t="s">
        <v>960</v>
      </c>
      <c r="B203" s="4" t="s">
        <v>26</v>
      </c>
      <c r="C203" s="4" t="s">
        <v>27</v>
      </c>
      <c r="D203" s="4" t="s">
        <v>797</v>
      </c>
      <c r="E203" s="4" t="s">
        <v>561</v>
      </c>
      <c r="F203" s="6">
        <v>45138</v>
      </c>
      <c r="G203" s="6">
        <v>45139</v>
      </c>
      <c r="H203" s="4">
        <v>1</v>
      </c>
      <c r="I203" s="4">
        <v>1</v>
      </c>
      <c r="J203" s="4">
        <v>1</v>
      </c>
      <c r="K203" s="4" t="s">
        <v>30</v>
      </c>
      <c r="L203" s="4">
        <v>770.43</v>
      </c>
      <c r="M203" s="4">
        <v>770.43</v>
      </c>
      <c r="N203" s="4" t="s">
        <v>961</v>
      </c>
      <c r="O203" s="4" t="s">
        <v>32</v>
      </c>
      <c r="P203" s="4" t="s">
        <v>33</v>
      </c>
      <c r="Q203" s="4">
        <v>0</v>
      </c>
      <c r="R203" s="7">
        <v>45137.0000115741</v>
      </c>
      <c r="S203" s="6">
        <v>45142</v>
      </c>
      <c r="T203" s="4" t="s">
        <v>34</v>
      </c>
      <c r="U203" s="4">
        <v>770.43</v>
      </c>
      <c r="V203" s="4">
        <v>0</v>
      </c>
      <c r="W203" s="4">
        <v>0</v>
      </c>
      <c r="X203" s="4" t="s">
        <v>962</v>
      </c>
      <c r="Y203" s="4" t="s">
        <v>48</v>
      </c>
    </row>
    <row r="204" s="4" customFormat="1" spans="1:25">
      <c r="A204" s="4" t="s">
        <v>963</v>
      </c>
      <c r="B204" s="4" t="s">
        <v>26</v>
      </c>
      <c r="C204" s="4" t="s">
        <v>27</v>
      </c>
      <c r="D204" s="4" t="s">
        <v>964</v>
      </c>
      <c r="E204" s="4" t="s">
        <v>144</v>
      </c>
      <c r="F204" s="6">
        <v>45138</v>
      </c>
      <c r="G204" s="6">
        <v>45139</v>
      </c>
      <c r="H204" s="4">
        <v>1</v>
      </c>
      <c r="I204" s="4">
        <v>1</v>
      </c>
      <c r="J204" s="4">
        <v>1</v>
      </c>
      <c r="K204" s="4" t="s">
        <v>30</v>
      </c>
      <c r="L204" s="4">
        <v>1255.35</v>
      </c>
      <c r="M204" s="4">
        <v>1255.35</v>
      </c>
      <c r="N204" s="4" t="s">
        <v>965</v>
      </c>
      <c r="O204" s="4" t="s">
        <v>32</v>
      </c>
      <c r="P204" s="4" t="s">
        <v>33</v>
      </c>
      <c r="Q204" s="4">
        <v>0</v>
      </c>
      <c r="R204" s="7">
        <v>45137.0000115741</v>
      </c>
      <c r="S204" s="6">
        <v>45142</v>
      </c>
      <c r="T204" s="4" t="s">
        <v>34</v>
      </c>
      <c r="U204" s="4">
        <v>1255.35</v>
      </c>
      <c r="V204" s="4">
        <v>0</v>
      </c>
      <c r="W204" s="4">
        <v>0</v>
      </c>
      <c r="X204" s="4" t="s">
        <v>966</v>
      </c>
      <c r="Y204" s="4" t="s">
        <v>48</v>
      </c>
    </row>
    <row r="205" s="4" customFormat="1" spans="1:25">
      <c r="A205" s="4" t="s">
        <v>967</v>
      </c>
      <c r="B205" s="4" t="s">
        <v>26</v>
      </c>
      <c r="C205" s="4" t="s">
        <v>27</v>
      </c>
      <c r="D205" s="4" t="s">
        <v>951</v>
      </c>
      <c r="E205" s="4" t="s">
        <v>968</v>
      </c>
      <c r="F205" s="6">
        <v>45138</v>
      </c>
      <c r="G205" s="6">
        <v>45139</v>
      </c>
      <c r="H205" s="4">
        <v>1</v>
      </c>
      <c r="I205" s="4">
        <v>1</v>
      </c>
      <c r="J205" s="4">
        <v>1</v>
      </c>
      <c r="K205" s="4" t="s">
        <v>30</v>
      </c>
      <c r="L205" s="4">
        <v>396.69</v>
      </c>
      <c r="M205" s="4">
        <v>396.69</v>
      </c>
      <c r="N205" s="4" t="s">
        <v>969</v>
      </c>
      <c r="O205" s="4" t="s">
        <v>32</v>
      </c>
      <c r="P205" s="4" t="s">
        <v>33</v>
      </c>
      <c r="Q205" s="4">
        <v>0</v>
      </c>
      <c r="R205" s="7">
        <v>45137.0000115741</v>
      </c>
      <c r="S205" s="6">
        <v>45142</v>
      </c>
      <c r="T205" s="4" t="s">
        <v>34</v>
      </c>
      <c r="U205" s="4">
        <v>396.69</v>
      </c>
      <c r="V205" s="4">
        <v>0</v>
      </c>
      <c r="W205" s="4">
        <v>0</v>
      </c>
      <c r="X205" s="4" t="s">
        <v>970</v>
      </c>
      <c r="Y205" s="4" t="s">
        <v>48</v>
      </c>
    </row>
    <row r="206" s="4" customFormat="1" spans="1:25">
      <c r="A206" s="4" t="s">
        <v>971</v>
      </c>
      <c r="B206" s="4" t="s">
        <v>26</v>
      </c>
      <c r="C206" s="4" t="s">
        <v>27</v>
      </c>
      <c r="D206" s="4" t="s">
        <v>972</v>
      </c>
      <c r="E206" s="4" t="s">
        <v>174</v>
      </c>
      <c r="F206" s="6">
        <v>45137</v>
      </c>
      <c r="G206" s="6">
        <v>45139</v>
      </c>
      <c r="H206" s="4">
        <v>1</v>
      </c>
      <c r="I206" s="4">
        <v>2</v>
      </c>
      <c r="J206" s="4">
        <v>2</v>
      </c>
      <c r="K206" s="4" t="s">
        <v>30</v>
      </c>
      <c r="L206" s="4">
        <v>307.52</v>
      </c>
      <c r="M206" s="4">
        <v>307.52</v>
      </c>
      <c r="N206" s="4" t="s">
        <v>973</v>
      </c>
      <c r="O206" s="4" t="s">
        <v>32</v>
      </c>
      <c r="P206" s="4" t="s">
        <v>33</v>
      </c>
      <c r="Q206" s="4">
        <v>0</v>
      </c>
      <c r="R206" s="7">
        <v>45137</v>
      </c>
      <c r="S206" s="6">
        <v>45142</v>
      </c>
      <c r="T206" s="4" t="s">
        <v>34</v>
      </c>
      <c r="U206" s="4">
        <v>307.52</v>
      </c>
      <c r="V206" s="4">
        <v>0</v>
      </c>
      <c r="W206" s="4">
        <v>0</v>
      </c>
      <c r="X206" s="4" t="s">
        <v>974</v>
      </c>
      <c r="Y206" s="4" t="s">
        <v>975</v>
      </c>
    </row>
    <row r="207" s="4" customFormat="1" spans="1:25">
      <c r="A207" s="4" t="s">
        <v>976</v>
      </c>
      <c r="B207" s="4" t="s">
        <v>26</v>
      </c>
      <c r="C207" s="4" t="s">
        <v>27</v>
      </c>
      <c r="D207" s="4" t="s">
        <v>977</v>
      </c>
      <c r="E207" s="4" t="s">
        <v>978</v>
      </c>
      <c r="F207" s="6">
        <v>45138</v>
      </c>
      <c r="G207" s="6">
        <v>45139</v>
      </c>
      <c r="H207" s="4">
        <v>1</v>
      </c>
      <c r="I207" s="4">
        <v>1</v>
      </c>
      <c r="J207" s="4">
        <v>1</v>
      </c>
      <c r="K207" s="4" t="s">
        <v>30</v>
      </c>
      <c r="L207" s="4">
        <v>1202.45</v>
      </c>
      <c r="M207" s="4">
        <v>1202.45</v>
      </c>
      <c r="N207" s="4" t="s">
        <v>979</v>
      </c>
      <c r="O207" s="4" t="s">
        <v>32</v>
      </c>
      <c r="P207" s="4" t="s">
        <v>33</v>
      </c>
      <c r="Q207" s="4">
        <v>0</v>
      </c>
      <c r="R207" s="7">
        <v>45137.0000115741</v>
      </c>
      <c r="S207" s="6">
        <v>45142</v>
      </c>
      <c r="T207" s="4" t="s">
        <v>34</v>
      </c>
      <c r="U207" s="4">
        <v>1202.45</v>
      </c>
      <c r="V207" s="4">
        <v>0</v>
      </c>
      <c r="W207" s="4">
        <v>0</v>
      </c>
      <c r="X207" s="4" t="s">
        <v>980</v>
      </c>
      <c r="Y207" s="4" t="s">
        <v>981</v>
      </c>
    </row>
    <row r="208" s="4" customFormat="1" spans="1:25">
      <c r="A208" s="4" t="s">
        <v>982</v>
      </c>
      <c r="B208" s="4" t="s">
        <v>26</v>
      </c>
      <c r="C208" s="4" t="s">
        <v>27</v>
      </c>
      <c r="D208" s="4" t="s">
        <v>983</v>
      </c>
      <c r="E208" s="4" t="s">
        <v>984</v>
      </c>
      <c r="F208" s="6">
        <v>45137</v>
      </c>
      <c r="G208" s="6">
        <v>45139</v>
      </c>
      <c r="H208" s="4">
        <v>1</v>
      </c>
      <c r="I208" s="4">
        <v>2</v>
      </c>
      <c r="J208" s="4">
        <v>2</v>
      </c>
      <c r="K208" s="4" t="s">
        <v>30</v>
      </c>
      <c r="L208" s="4">
        <v>328.8</v>
      </c>
      <c r="M208" s="4">
        <v>328.8</v>
      </c>
      <c r="N208" s="4" t="s">
        <v>985</v>
      </c>
      <c r="O208" s="4" t="s">
        <v>32</v>
      </c>
      <c r="P208" s="4" t="s">
        <v>33</v>
      </c>
      <c r="Q208" s="4">
        <v>0</v>
      </c>
      <c r="R208" s="7">
        <v>45137</v>
      </c>
      <c r="S208" s="6">
        <v>45142</v>
      </c>
      <c r="T208" s="4" t="s">
        <v>34</v>
      </c>
      <c r="U208" s="4">
        <v>328.8</v>
      </c>
      <c r="V208" s="4">
        <v>0</v>
      </c>
      <c r="W208" s="4">
        <v>0</v>
      </c>
      <c r="X208" s="4" t="s">
        <v>986</v>
      </c>
      <c r="Y208" s="4" t="s">
        <v>987</v>
      </c>
    </row>
    <row r="209" s="4" customFormat="1" spans="1:25">
      <c r="A209" s="4" t="s">
        <v>988</v>
      </c>
      <c r="B209" s="4" t="s">
        <v>26</v>
      </c>
      <c r="C209" s="4" t="s">
        <v>27</v>
      </c>
      <c r="D209" s="4" t="s">
        <v>989</v>
      </c>
      <c r="E209" s="4" t="s">
        <v>990</v>
      </c>
      <c r="F209" s="6">
        <v>45138</v>
      </c>
      <c r="G209" s="6">
        <v>45139</v>
      </c>
      <c r="H209" s="4">
        <v>1</v>
      </c>
      <c r="I209" s="4">
        <v>1</v>
      </c>
      <c r="J209" s="4">
        <v>1</v>
      </c>
      <c r="K209" s="4" t="s">
        <v>30</v>
      </c>
      <c r="L209" s="4">
        <v>909.43</v>
      </c>
      <c r="M209" s="4">
        <v>909.43</v>
      </c>
      <c r="N209" s="4" t="s">
        <v>991</v>
      </c>
      <c r="O209" s="4" t="s">
        <v>32</v>
      </c>
      <c r="P209" s="4" t="s">
        <v>33</v>
      </c>
      <c r="Q209" s="4">
        <v>0</v>
      </c>
      <c r="R209" s="7">
        <v>45137</v>
      </c>
      <c r="S209" s="6">
        <v>45142</v>
      </c>
      <c r="T209" s="4" t="s">
        <v>34</v>
      </c>
      <c r="U209" s="4">
        <v>909.43</v>
      </c>
      <c r="V209" s="4">
        <v>0</v>
      </c>
      <c r="W209" s="4">
        <v>0</v>
      </c>
      <c r="X209" s="4" t="s">
        <v>992</v>
      </c>
      <c r="Y209" s="4" t="s">
        <v>48</v>
      </c>
    </row>
    <row r="210" s="4" customFormat="1" spans="1:25">
      <c r="A210" s="4" t="s">
        <v>993</v>
      </c>
      <c r="B210" s="4" t="s">
        <v>26</v>
      </c>
      <c r="C210" s="4" t="s">
        <v>27</v>
      </c>
      <c r="D210" s="4" t="s">
        <v>994</v>
      </c>
      <c r="E210" s="4" t="s">
        <v>995</v>
      </c>
      <c r="F210" s="6">
        <v>45137</v>
      </c>
      <c r="G210" s="6">
        <v>45139</v>
      </c>
      <c r="H210" s="4">
        <v>1</v>
      </c>
      <c r="I210" s="4">
        <v>2</v>
      </c>
      <c r="J210" s="4">
        <v>2</v>
      </c>
      <c r="K210" s="4" t="s">
        <v>30</v>
      </c>
      <c r="L210" s="4">
        <v>5751.92</v>
      </c>
      <c r="M210" s="4">
        <v>5751.92</v>
      </c>
      <c r="N210" s="4" t="s">
        <v>996</v>
      </c>
      <c r="O210" s="4" t="s">
        <v>32</v>
      </c>
      <c r="P210" s="4" t="s">
        <v>33</v>
      </c>
      <c r="Q210" s="4">
        <v>0</v>
      </c>
      <c r="R210" s="7">
        <v>45137.0000115741</v>
      </c>
      <c r="S210" s="6">
        <v>45142</v>
      </c>
      <c r="T210" s="4" t="s">
        <v>34</v>
      </c>
      <c r="U210" s="4">
        <v>5751.92</v>
      </c>
      <c r="V210" s="4">
        <v>0</v>
      </c>
      <c r="W210" s="4">
        <v>0</v>
      </c>
      <c r="X210" s="4" t="s">
        <v>997</v>
      </c>
      <c r="Y210" s="4" t="s">
        <v>48</v>
      </c>
    </row>
    <row r="211" s="4" customFormat="1" spans="1:25">
      <c r="A211" s="4" t="s">
        <v>998</v>
      </c>
      <c r="B211" s="4" t="s">
        <v>26</v>
      </c>
      <c r="C211" s="4" t="s">
        <v>27</v>
      </c>
      <c r="D211" s="4" t="s">
        <v>999</v>
      </c>
      <c r="E211" s="4" t="s">
        <v>918</v>
      </c>
      <c r="F211" s="6">
        <v>45138</v>
      </c>
      <c r="G211" s="6">
        <v>45139</v>
      </c>
      <c r="H211" s="4">
        <v>1</v>
      </c>
      <c r="I211" s="4">
        <v>1</v>
      </c>
      <c r="J211" s="4">
        <v>1</v>
      </c>
      <c r="K211" s="4" t="s">
        <v>30</v>
      </c>
      <c r="L211" s="4">
        <v>211.83</v>
      </c>
      <c r="M211" s="4">
        <v>211.83</v>
      </c>
      <c r="N211" s="4" t="s">
        <v>1000</v>
      </c>
      <c r="O211" s="4" t="s">
        <v>32</v>
      </c>
      <c r="P211" s="4" t="s">
        <v>33</v>
      </c>
      <c r="Q211" s="4">
        <v>0</v>
      </c>
      <c r="R211" s="7">
        <v>45137</v>
      </c>
      <c r="S211" s="6">
        <v>45142</v>
      </c>
      <c r="T211" s="4" t="s">
        <v>34</v>
      </c>
      <c r="U211" s="4">
        <v>211.83</v>
      </c>
      <c r="V211" s="4">
        <v>0</v>
      </c>
      <c r="W211" s="4">
        <v>0</v>
      </c>
      <c r="X211" s="4" t="s">
        <v>1001</v>
      </c>
      <c r="Y211" s="4" t="s">
        <v>48</v>
      </c>
    </row>
    <row r="212" s="4" customFormat="1" spans="1:25">
      <c r="A212" s="4" t="s">
        <v>1002</v>
      </c>
      <c r="B212" s="4" t="s">
        <v>26</v>
      </c>
      <c r="C212" s="4" t="s">
        <v>27</v>
      </c>
      <c r="D212" s="4" t="s">
        <v>1003</v>
      </c>
      <c r="E212" s="4" t="s">
        <v>1004</v>
      </c>
      <c r="F212" s="6">
        <v>45137</v>
      </c>
      <c r="G212" s="6">
        <v>45139</v>
      </c>
      <c r="H212" s="4">
        <v>1</v>
      </c>
      <c r="I212" s="4">
        <v>2</v>
      </c>
      <c r="J212" s="4">
        <v>2</v>
      </c>
      <c r="K212" s="4" t="s">
        <v>30</v>
      </c>
      <c r="L212" s="4">
        <v>322.9</v>
      </c>
      <c r="M212" s="4">
        <v>322.9</v>
      </c>
      <c r="N212" s="4" t="s">
        <v>1005</v>
      </c>
      <c r="O212" s="4" t="s">
        <v>32</v>
      </c>
      <c r="P212" s="4" t="s">
        <v>33</v>
      </c>
      <c r="Q212" s="4">
        <v>0</v>
      </c>
      <c r="R212" s="7">
        <v>45137.0000115741</v>
      </c>
      <c r="S212" s="6">
        <v>45142</v>
      </c>
      <c r="T212" s="4" t="s">
        <v>34</v>
      </c>
      <c r="U212" s="4">
        <v>322.9</v>
      </c>
      <c r="V212" s="4">
        <v>0</v>
      </c>
      <c r="W212" s="4">
        <v>0</v>
      </c>
      <c r="X212" s="4" t="s">
        <v>1006</v>
      </c>
      <c r="Y212" s="4" t="s">
        <v>1007</v>
      </c>
    </row>
    <row r="213" s="4" customFormat="1" spans="1:25">
      <c r="A213" s="4" t="s">
        <v>1008</v>
      </c>
      <c r="B213" s="4" t="s">
        <v>26</v>
      </c>
      <c r="C213" s="4" t="s">
        <v>27</v>
      </c>
      <c r="D213" s="4" t="s">
        <v>1009</v>
      </c>
      <c r="E213" s="4" t="s">
        <v>1010</v>
      </c>
      <c r="F213" s="6">
        <v>45137</v>
      </c>
      <c r="G213" s="6">
        <v>45139</v>
      </c>
      <c r="H213" s="4">
        <v>1</v>
      </c>
      <c r="I213" s="4">
        <v>2</v>
      </c>
      <c r="J213" s="4">
        <v>2</v>
      </c>
      <c r="K213" s="4" t="s">
        <v>30</v>
      </c>
      <c r="L213" s="4">
        <v>1606.26</v>
      </c>
      <c r="M213" s="4">
        <v>1606.26</v>
      </c>
      <c r="N213" s="4" t="s">
        <v>1011</v>
      </c>
      <c r="O213" s="4" t="s">
        <v>32</v>
      </c>
      <c r="P213" s="4" t="s">
        <v>33</v>
      </c>
      <c r="Q213" s="4">
        <v>0</v>
      </c>
      <c r="R213" s="7">
        <v>45137</v>
      </c>
      <c r="S213" s="6">
        <v>45142</v>
      </c>
      <c r="T213" s="4" t="s">
        <v>34</v>
      </c>
      <c r="U213" s="4">
        <v>1606.26</v>
      </c>
      <c r="V213" s="4">
        <v>0</v>
      </c>
      <c r="W213" s="4">
        <v>0</v>
      </c>
      <c r="X213" s="4" t="s">
        <v>1012</v>
      </c>
      <c r="Y213" s="4" t="s">
        <v>1013</v>
      </c>
    </row>
    <row r="214" s="4" customFormat="1" spans="1:25">
      <c r="A214" s="4" t="s">
        <v>1014</v>
      </c>
      <c r="B214" s="4" t="s">
        <v>26</v>
      </c>
      <c r="C214" s="4" t="s">
        <v>27</v>
      </c>
      <c r="D214" s="4" t="s">
        <v>676</v>
      </c>
      <c r="E214" s="4" t="s">
        <v>66</v>
      </c>
      <c r="F214" s="6">
        <v>45138</v>
      </c>
      <c r="G214" s="6">
        <v>45139</v>
      </c>
      <c r="H214" s="4">
        <v>1</v>
      </c>
      <c r="I214" s="4">
        <v>1</v>
      </c>
      <c r="J214" s="4">
        <v>1</v>
      </c>
      <c r="K214" s="4" t="s">
        <v>30</v>
      </c>
      <c r="L214" s="4">
        <v>97.34</v>
      </c>
      <c r="M214" s="4">
        <v>97.34</v>
      </c>
      <c r="N214" s="4" t="s">
        <v>1015</v>
      </c>
      <c r="O214" s="4" t="s">
        <v>32</v>
      </c>
      <c r="P214" s="4" t="s">
        <v>33</v>
      </c>
      <c r="Q214" s="4">
        <v>0</v>
      </c>
      <c r="R214" s="7">
        <v>45137</v>
      </c>
      <c r="S214" s="6">
        <v>45142</v>
      </c>
      <c r="T214" s="4" t="s">
        <v>34</v>
      </c>
      <c r="U214" s="4">
        <v>97.34</v>
      </c>
      <c r="V214" s="4">
        <v>0</v>
      </c>
      <c r="W214" s="4">
        <v>0</v>
      </c>
      <c r="X214" s="4" t="s">
        <v>1016</v>
      </c>
      <c r="Y214" s="4" t="s">
        <v>48</v>
      </c>
    </row>
    <row r="215" s="4" customFormat="1" spans="1:25">
      <c r="A215" s="4" t="s">
        <v>1017</v>
      </c>
      <c r="B215" s="4" t="s">
        <v>26</v>
      </c>
      <c r="C215" s="4" t="s">
        <v>27</v>
      </c>
      <c r="D215" s="4" t="s">
        <v>805</v>
      </c>
      <c r="E215" s="4" t="s">
        <v>806</v>
      </c>
      <c r="F215" s="6">
        <v>45138</v>
      </c>
      <c r="G215" s="6">
        <v>45139</v>
      </c>
      <c r="H215" s="4">
        <v>1</v>
      </c>
      <c r="I215" s="4">
        <v>1</v>
      </c>
      <c r="J215" s="4">
        <v>1</v>
      </c>
      <c r="K215" s="4" t="s">
        <v>30</v>
      </c>
      <c r="L215" s="4">
        <v>267.49</v>
      </c>
      <c r="M215" s="4">
        <v>267.49</v>
      </c>
      <c r="N215" s="4" t="s">
        <v>1018</v>
      </c>
      <c r="O215" s="4" t="s">
        <v>32</v>
      </c>
      <c r="P215" s="4" t="s">
        <v>33</v>
      </c>
      <c r="Q215" s="4">
        <v>0</v>
      </c>
      <c r="R215" s="7">
        <v>45137</v>
      </c>
      <c r="S215" s="6">
        <v>45142</v>
      </c>
      <c r="T215" s="4" t="s">
        <v>34</v>
      </c>
      <c r="U215" s="4">
        <v>267.49</v>
      </c>
      <c r="V215" s="4">
        <v>0</v>
      </c>
      <c r="W215" s="4">
        <v>0</v>
      </c>
      <c r="X215" s="4" t="s">
        <v>1019</v>
      </c>
      <c r="Y215" s="4" t="s">
        <v>48</v>
      </c>
    </row>
    <row r="216" s="4" customFormat="1" spans="1:25">
      <c r="A216" s="4" t="s">
        <v>1020</v>
      </c>
      <c r="B216" s="4" t="s">
        <v>26</v>
      </c>
      <c r="C216" s="4" t="s">
        <v>27</v>
      </c>
      <c r="D216" s="4" t="s">
        <v>1021</v>
      </c>
      <c r="E216" s="4" t="s">
        <v>1022</v>
      </c>
      <c r="F216" s="6">
        <v>45137</v>
      </c>
      <c r="G216" s="6">
        <v>45139</v>
      </c>
      <c r="H216" s="4">
        <v>1</v>
      </c>
      <c r="I216" s="4">
        <v>2</v>
      </c>
      <c r="J216" s="4">
        <v>2</v>
      </c>
      <c r="K216" s="4" t="s">
        <v>30</v>
      </c>
      <c r="L216" s="4">
        <v>760.86</v>
      </c>
      <c r="M216" s="4">
        <v>760.86</v>
      </c>
      <c r="N216" s="4" t="s">
        <v>1023</v>
      </c>
      <c r="O216" s="4" t="s">
        <v>32</v>
      </c>
      <c r="P216" s="4" t="s">
        <v>33</v>
      </c>
      <c r="Q216" s="4">
        <v>0</v>
      </c>
      <c r="R216" s="7">
        <v>45137</v>
      </c>
      <c r="S216" s="6">
        <v>45142</v>
      </c>
      <c r="T216" s="4" t="s">
        <v>34</v>
      </c>
      <c r="U216" s="4">
        <v>760.86</v>
      </c>
      <c r="V216" s="4">
        <v>0</v>
      </c>
      <c r="W216" s="4">
        <v>0</v>
      </c>
      <c r="X216" s="4" t="s">
        <v>1024</v>
      </c>
      <c r="Y216" s="4" t="s">
        <v>1025</v>
      </c>
    </row>
    <row r="217" s="4" customFormat="1" spans="1:25">
      <c r="A217" s="4" t="s">
        <v>1026</v>
      </c>
      <c r="B217" s="4" t="s">
        <v>26</v>
      </c>
      <c r="C217" s="4" t="s">
        <v>27</v>
      </c>
      <c r="D217" s="4" t="s">
        <v>937</v>
      </c>
      <c r="E217" s="4" t="s">
        <v>174</v>
      </c>
      <c r="F217" s="6">
        <v>45138</v>
      </c>
      <c r="G217" s="6">
        <v>45139</v>
      </c>
      <c r="H217" s="4">
        <v>1</v>
      </c>
      <c r="I217" s="4">
        <v>1</v>
      </c>
      <c r="J217" s="4">
        <v>1</v>
      </c>
      <c r="K217" s="4" t="s">
        <v>30</v>
      </c>
      <c r="L217" s="4">
        <v>233.35</v>
      </c>
      <c r="M217" s="4">
        <v>233.35</v>
      </c>
      <c r="N217" s="4" t="s">
        <v>1027</v>
      </c>
      <c r="O217" s="4" t="s">
        <v>32</v>
      </c>
      <c r="P217" s="4" t="s">
        <v>33</v>
      </c>
      <c r="Q217" s="4">
        <v>0</v>
      </c>
      <c r="R217" s="7">
        <v>45137.0000115741</v>
      </c>
      <c r="S217" s="6">
        <v>45142</v>
      </c>
      <c r="T217" s="4" t="s">
        <v>34</v>
      </c>
      <c r="U217" s="4">
        <v>233.35</v>
      </c>
      <c r="V217" s="4">
        <v>0</v>
      </c>
      <c r="W217" s="4">
        <v>0</v>
      </c>
      <c r="X217" s="4" t="s">
        <v>1028</v>
      </c>
      <c r="Y217" s="4" t="s">
        <v>48</v>
      </c>
    </row>
    <row r="218" s="4" customFormat="1" spans="1:25">
      <c r="A218" s="4" t="s">
        <v>1029</v>
      </c>
      <c r="B218" s="4" t="s">
        <v>26</v>
      </c>
      <c r="C218" s="4" t="s">
        <v>27</v>
      </c>
      <c r="D218" s="4" t="s">
        <v>179</v>
      </c>
      <c r="E218" s="4" t="s">
        <v>1030</v>
      </c>
      <c r="F218" s="6">
        <v>45138</v>
      </c>
      <c r="G218" s="6">
        <v>45139</v>
      </c>
      <c r="H218" s="4">
        <v>1</v>
      </c>
      <c r="I218" s="4">
        <v>1</v>
      </c>
      <c r="J218" s="4">
        <v>1</v>
      </c>
      <c r="K218" s="4" t="s">
        <v>30</v>
      </c>
      <c r="L218" s="4">
        <v>474.61</v>
      </c>
      <c r="M218" s="4">
        <v>474.61</v>
      </c>
      <c r="N218" s="4" t="s">
        <v>1031</v>
      </c>
      <c r="O218" s="4" t="s">
        <v>32</v>
      </c>
      <c r="P218" s="4" t="s">
        <v>33</v>
      </c>
      <c r="Q218" s="4">
        <v>0</v>
      </c>
      <c r="R218" s="7">
        <v>45137</v>
      </c>
      <c r="S218" s="6">
        <v>45142</v>
      </c>
      <c r="T218" s="4" t="s">
        <v>34</v>
      </c>
      <c r="U218" s="4">
        <v>474.61</v>
      </c>
      <c r="V218" s="4">
        <v>0</v>
      </c>
      <c r="W218" s="4">
        <v>0</v>
      </c>
      <c r="X218" s="4" t="s">
        <v>1032</v>
      </c>
      <c r="Y218" s="4" t="s">
        <v>1033</v>
      </c>
    </row>
    <row r="219" s="4" customFormat="1" spans="1:25">
      <c r="A219" s="4" t="s">
        <v>1034</v>
      </c>
      <c r="B219" s="4" t="s">
        <v>26</v>
      </c>
      <c r="C219" s="4" t="s">
        <v>27</v>
      </c>
      <c r="D219" s="4" t="s">
        <v>1035</v>
      </c>
      <c r="E219" s="4" t="s">
        <v>1036</v>
      </c>
      <c r="F219" s="6">
        <v>45137</v>
      </c>
      <c r="G219" s="6">
        <v>45139</v>
      </c>
      <c r="H219" s="4">
        <v>1</v>
      </c>
      <c r="I219" s="4">
        <v>2</v>
      </c>
      <c r="J219" s="4">
        <v>2</v>
      </c>
      <c r="K219" s="4" t="s">
        <v>30</v>
      </c>
      <c r="L219" s="4">
        <v>1816.98</v>
      </c>
      <c r="M219" s="4">
        <v>1816.98</v>
      </c>
      <c r="N219" s="4" t="s">
        <v>1037</v>
      </c>
      <c r="O219" s="4" t="s">
        <v>32</v>
      </c>
      <c r="P219" s="4" t="s">
        <v>33</v>
      </c>
      <c r="Q219" s="4">
        <v>0</v>
      </c>
      <c r="R219" s="7">
        <v>45137</v>
      </c>
      <c r="S219" s="6">
        <v>45142</v>
      </c>
      <c r="T219" s="4" t="s">
        <v>34</v>
      </c>
      <c r="U219" s="4">
        <v>1816.98</v>
      </c>
      <c r="V219" s="4">
        <v>0</v>
      </c>
      <c r="W219" s="4">
        <v>0</v>
      </c>
      <c r="X219" s="4" t="s">
        <v>1038</v>
      </c>
      <c r="Y219" s="4" t="s">
        <v>1039</v>
      </c>
    </row>
    <row r="220" s="4" customFormat="1" spans="1:25">
      <c r="A220" s="4" t="s">
        <v>1040</v>
      </c>
      <c r="B220" s="4" t="s">
        <v>26</v>
      </c>
      <c r="C220" s="4" t="s">
        <v>27</v>
      </c>
      <c r="D220" s="4" t="s">
        <v>951</v>
      </c>
      <c r="E220" s="4" t="s">
        <v>952</v>
      </c>
      <c r="F220" s="6">
        <v>45138</v>
      </c>
      <c r="G220" s="6">
        <v>45139</v>
      </c>
      <c r="H220" s="4">
        <v>1</v>
      </c>
      <c r="I220" s="4">
        <v>1</v>
      </c>
      <c r="J220" s="4">
        <v>1</v>
      </c>
      <c r="K220" s="4" t="s">
        <v>30</v>
      </c>
      <c r="L220" s="4">
        <v>303.35</v>
      </c>
      <c r="M220" s="4">
        <v>303.35</v>
      </c>
      <c r="N220" s="4" t="s">
        <v>1041</v>
      </c>
      <c r="O220" s="4" t="s">
        <v>32</v>
      </c>
      <c r="P220" s="4" t="s">
        <v>33</v>
      </c>
      <c r="Q220" s="4">
        <v>0</v>
      </c>
      <c r="R220" s="7">
        <v>45137</v>
      </c>
      <c r="S220" s="6">
        <v>45142</v>
      </c>
      <c r="T220" s="4" t="s">
        <v>34</v>
      </c>
      <c r="U220" s="4">
        <v>303.35</v>
      </c>
      <c r="V220" s="4">
        <v>0</v>
      </c>
      <c r="W220" s="4">
        <v>0</v>
      </c>
      <c r="X220" s="4" t="s">
        <v>1042</v>
      </c>
      <c r="Y220" s="4" t="s">
        <v>48</v>
      </c>
    </row>
    <row r="221" s="4" customFormat="1" spans="1:25">
      <c r="A221" s="4" t="s">
        <v>1043</v>
      </c>
      <c r="B221" s="4" t="s">
        <v>26</v>
      </c>
      <c r="C221" s="4" t="s">
        <v>27</v>
      </c>
      <c r="D221" s="4" t="s">
        <v>1044</v>
      </c>
      <c r="E221" s="4" t="s">
        <v>1045</v>
      </c>
      <c r="F221" s="6">
        <v>45137</v>
      </c>
      <c r="G221" s="6">
        <v>45139</v>
      </c>
      <c r="H221" s="4">
        <v>1</v>
      </c>
      <c r="I221" s="4">
        <v>2</v>
      </c>
      <c r="J221" s="4">
        <v>2</v>
      </c>
      <c r="K221" s="4" t="s">
        <v>30</v>
      </c>
      <c r="L221" s="4">
        <v>270.22</v>
      </c>
      <c r="M221" s="4">
        <v>270.22</v>
      </c>
      <c r="N221" s="4" t="s">
        <v>1046</v>
      </c>
      <c r="O221" s="4" t="s">
        <v>32</v>
      </c>
      <c r="P221" s="4" t="s">
        <v>33</v>
      </c>
      <c r="Q221" s="4">
        <v>0</v>
      </c>
      <c r="R221" s="7">
        <v>45137</v>
      </c>
      <c r="S221" s="6">
        <v>45142</v>
      </c>
      <c r="T221" s="4" t="s">
        <v>34</v>
      </c>
      <c r="U221" s="4">
        <v>270.22</v>
      </c>
      <c r="V221" s="4">
        <v>0</v>
      </c>
      <c r="W221" s="4">
        <v>0</v>
      </c>
      <c r="X221" s="4" t="s">
        <v>1047</v>
      </c>
      <c r="Y221" s="4" t="s">
        <v>1048</v>
      </c>
    </row>
    <row r="222" s="4" customFormat="1" spans="1:25">
      <c r="A222" s="4" t="s">
        <v>1049</v>
      </c>
      <c r="B222" s="4" t="s">
        <v>26</v>
      </c>
      <c r="C222" s="4" t="s">
        <v>27</v>
      </c>
      <c r="D222" s="4" t="s">
        <v>1050</v>
      </c>
      <c r="E222" s="4" t="s">
        <v>1051</v>
      </c>
      <c r="F222" s="6">
        <v>45138</v>
      </c>
      <c r="G222" s="6">
        <v>45139</v>
      </c>
      <c r="H222" s="4">
        <v>1</v>
      </c>
      <c r="I222" s="4">
        <v>1</v>
      </c>
      <c r="J222" s="4">
        <v>1</v>
      </c>
      <c r="K222" s="4" t="s">
        <v>30</v>
      </c>
      <c r="L222" s="4">
        <v>149.65</v>
      </c>
      <c r="M222" s="4">
        <v>149.65</v>
      </c>
      <c r="N222" s="4" t="s">
        <v>1052</v>
      </c>
      <c r="O222" s="4" t="s">
        <v>32</v>
      </c>
      <c r="P222" s="4" t="s">
        <v>33</v>
      </c>
      <c r="Q222" s="4">
        <v>0</v>
      </c>
      <c r="R222" s="7">
        <v>45137.0000115741</v>
      </c>
      <c r="S222" s="6">
        <v>45142</v>
      </c>
      <c r="T222" s="4" t="s">
        <v>34</v>
      </c>
      <c r="U222" s="4">
        <v>149.65</v>
      </c>
      <c r="V222" s="4">
        <v>0</v>
      </c>
      <c r="W222" s="4">
        <v>0</v>
      </c>
      <c r="X222" s="4" t="s">
        <v>1053</v>
      </c>
      <c r="Y222" s="4" t="s">
        <v>48</v>
      </c>
    </row>
    <row r="223" s="4" customFormat="1" spans="1:25">
      <c r="A223" s="4" t="s">
        <v>1054</v>
      </c>
      <c r="B223" s="4" t="s">
        <v>26</v>
      </c>
      <c r="C223" s="4" t="s">
        <v>27</v>
      </c>
      <c r="D223" s="4" t="s">
        <v>1055</v>
      </c>
      <c r="E223" s="4" t="s">
        <v>440</v>
      </c>
      <c r="F223" s="6">
        <v>45137</v>
      </c>
      <c r="G223" s="6">
        <v>45139</v>
      </c>
      <c r="H223" s="4">
        <v>1</v>
      </c>
      <c r="I223" s="4">
        <v>2</v>
      </c>
      <c r="J223" s="4">
        <v>2</v>
      </c>
      <c r="K223" s="4" t="s">
        <v>30</v>
      </c>
      <c r="L223" s="4">
        <v>1211.91</v>
      </c>
      <c r="M223" s="4">
        <v>1211.91</v>
      </c>
      <c r="N223" s="4" t="s">
        <v>1056</v>
      </c>
      <c r="O223" s="4" t="s">
        <v>32</v>
      </c>
      <c r="P223" s="4" t="s">
        <v>33</v>
      </c>
      <c r="Q223" s="4">
        <v>0</v>
      </c>
      <c r="R223" s="7">
        <v>45137</v>
      </c>
      <c r="S223" s="6">
        <v>45142</v>
      </c>
      <c r="T223" s="4" t="s">
        <v>34</v>
      </c>
      <c r="U223" s="4">
        <v>1211.91</v>
      </c>
      <c r="V223" s="4">
        <v>0</v>
      </c>
      <c r="W223" s="4">
        <v>0</v>
      </c>
      <c r="X223" s="4" t="s">
        <v>1057</v>
      </c>
      <c r="Y223" s="4" t="s">
        <v>1058</v>
      </c>
    </row>
    <row r="224" s="4" customFormat="1" spans="1:25">
      <c r="A224" s="4" t="s">
        <v>1059</v>
      </c>
      <c r="B224" s="4" t="s">
        <v>26</v>
      </c>
      <c r="C224" s="4" t="s">
        <v>27</v>
      </c>
      <c r="D224" s="4" t="s">
        <v>890</v>
      </c>
      <c r="E224" s="4" t="s">
        <v>806</v>
      </c>
      <c r="F224" s="6">
        <v>45138</v>
      </c>
      <c r="G224" s="6">
        <v>45139</v>
      </c>
      <c r="H224" s="4">
        <v>1</v>
      </c>
      <c r="I224" s="4">
        <v>1</v>
      </c>
      <c r="J224" s="4">
        <v>1</v>
      </c>
      <c r="K224" s="4" t="s">
        <v>30</v>
      </c>
      <c r="L224" s="4">
        <v>287.06</v>
      </c>
      <c r="M224" s="4">
        <v>287.06</v>
      </c>
      <c r="N224" s="4" t="s">
        <v>1060</v>
      </c>
      <c r="O224" s="4" t="s">
        <v>32</v>
      </c>
      <c r="P224" s="4" t="s">
        <v>33</v>
      </c>
      <c r="Q224" s="4">
        <v>0</v>
      </c>
      <c r="R224" s="7">
        <v>45137.0000115741</v>
      </c>
      <c r="S224" s="6">
        <v>45142</v>
      </c>
      <c r="T224" s="4" t="s">
        <v>34</v>
      </c>
      <c r="U224" s="4">
        <v>287.06</v>
      </c>
      <c r="V224" s="4">
        <v>0</v>
      </c>
      <c r="W224" s="4">
        <v>0</v>
      </c>
      <c r="X224" s="4" t="s">
        <v>1061</v>
      </c>
      <c r="Y224" s="4" t="s">
        <v>1062</v>
      </c>
    </row>
    <row r="225" s="4" customFormat="1" spans="1:25">
      <c r="A225" s="4" t="s">
        <v>1063</v>
      </c>
      <c r="B225" s="4" t="s">
        <v>26</v>
      </c>
      <c r="C225" s="4" t="s">
        <v>27</v>
      </c>
      <c r="D225" s="4" t="s">
        <v>1064</v>
      </c>
      <c r="E225" s="4" t="s">
        <v>1065</v>
      </c>
      <c r="F225" s="6">
        <v>45138</v>
      </c>
      <c r="G225" s="6">
        <v>45139</v>
      </c>
      <c r="H225" s="4">
        <v>1</v>
      </c>
      <c r="I225" s="4">
        <v>1</v>
      </c>
      <c r="J225" s="4">
        <v>1</v>
      </c>
      <c r="K225" s="4" t="s">
        <v>30</v>
      </c>
      <c r="L225" s="4">
        <v>1128.02</v>
      </c>
      <c r="M225" s="4">
        <v>1128.02</v>
      </c>
      <c r="N225" s="4" t="s">
        <v>1066</v>
      </c>
      <c r="O225" s="4" t="s">
        <v>32</v>
      </c>
      <c r="P225" s="4" t="s">
        <v>33</v>
      </c>
      <c r="Q225" s="4">
        <v>0</v>
      </c>
      <c r="R225" s="7">
        <v>45137</v>
      </c>
      <c r="S225" s="6">
        <v>45142</v>
      </c>
      <c r="T225" s="4" t="s">
        <v>34</v>
      </c>
      <c r="U225" s="4">
        <v>1128.02</v>
      </c>
      <c r="V225" s="4">
        <v>0</v>
      </c>
      <c r="W225" s="4">
        <v>0</v>
      </c>
      <c r="X225" s="4" t="s">
        <v>1067</v>
      </c>
      <c r="Y225" s="4" t="s">
        <v>1068</v>
      </c>
    </row>
    <row r="226" s="4" customFormat="1" spans="1:25">
      <c r="A226" s="4" t="s">
        <v>1069</v>
      </c>
      <c r="B226" s="4" t="s">
        <v>26</v>
      </c>
      <c r="C226" s="4" t="s">
        <v>27</v>
      </c>
      <c r="D226" s="4" t="s">
        <v>1070</v>
      </c>
      <c r="E226" s="4" t="s">
        <v>1071</v>
      </c>
      <c r="F226" s="6">
        <v>45138</v>
      </c>
      <c r="G226" s="6">
        <v>45139</v>
      </c>
      <c r="H226" s="4">
        <v>1</v>
      </c>
      <c r="I226" s="4">
        <v>1</v>
      </c>
      <c r="J226" s="4">
        <v>1</v>
      </c>
      <c r="K226" s="4" t="s">
        <v>30</v>
      </c>
      <c r="L226" s="4">
        <v>414.97</v>
      </c>
      <c r="M226" s="4">
        <v>414.97</v>
      </c>
      <c r="N226" s="4" t="s">
        <v>1072</v>
      </c>
      <c r="O226" s="4" t="s">
        <v>32</v>
      </c>
      <c r="P226" s="4" t="s">
        <v>33</v>
      </c>
      <c r="Q226" s="4">
        <v>0</v>
      </c>
      <c r="R226" s="7">
        <v>45137.0000115741</v>
      </c>
      <c r="S226" s="6">
        <v>45142</v>
      </c>
      <c r="T226" s="4" t="s">
        <v>34</v>
      </c>
      <c r="U226" s="4">
        <v>414.97</v>
      </c>
      <c r="V226" s="4">
        <v>0</v>
      </c>
      <c r="W226" s="4">
        <v>0</v>
      </c>
      <c r="X226" s="4" t="s">
        <v>1073</v>
      </c>
      <c r="Y226" s="4" t="s">
        <v>1074</v>
      </c>
    </row>
    <row r="227" s="4" customFormat="1" spans="1:25">
      <c r="A227" s="4" t="s">
        <v>1075</v>
      </c>
      <c r="B227" s="4" t="s">
        <v>26</v>
      </c>
      <c r="C227" s="4" t="s">
        <v>27</v>
      </c>
      <c r="D227" s="4" t="s">
        <v>1076</v>
      </c>
      <c r="E227" s="4" t="s">
        <v>1077</v>
      </c>
      <c r="F227" s="6">
        <v>45138</v>
      </c>
      <c r="G227" s="6">
        <v>45139</v>
      </c>
      <c r="H227" s="4">
        <v>1</v>
      </c>
      <c r="I227" s="4">
        <v>1</v>
      </c>
      <c r="J227" s="4">
        <v>1</v>
      </c>
      <c r="K227" s="4" t="s">
        <v>30</v>
      </c>
      <c r="L227" s="4">
        <v>1119.75</v>
      </c>
      <c r="M227" s="4">
        <v>1119.75</v>
      </c>
      <c r="N227" s="4" t="s">
        <v>1078</v>
      </c>
      <c r="O227" s="4" t="s">
        <v>32</v>
      </c>
      <c r="P227" s="4" t="s">
        <v>33</v>
      </c>
      <c r="Q227" s="4">
        <v>0</v>
      </c>
      <c r="R227" s="7">
        <v>45137.0000115741</v>
      </c>
      <c r="S227" s="6">
        <v>45142</v>
      </c>
      <c r="T227" s="4" t="s">
        <v>34</v>
      </c>
      <c r="U227" s="4">
        <v>1119.75</v>
      </c>
      <c r="V227" s="4">
        <v>0</v>
      </c>
      <c r="W227" s="4">
        <v>0</v>
      </c>
      <c r="X227" s="4" t="s">
        <v>1079</v>
      </c>
      <c r="Y227" s="4" t="s">
        <v>1080</v>
      </c>
    </row>
    <row r="228" s="4" customFormat="1" spans="1:25">
      <c r="A228" s="4" t="s">
        <v>1081</v>
      </c>
      <c r="B228" s="4" t="s">
        <v>26</v>
      </c>
      <c r="C228" s="4" t="s">
        <v>27</v>
      </c>
      <c r="D228" s="4" t="s">
        <v>1082</v>
      </c>
      <c r="E228" s="4" t="s">
        <v>1083</v>
      </c>
      <c r="F228" s="6">
        <v>45138</v>
      </c>
      <c r="G228" s="6">
        <v>45139</v>
      </c>
      <c r="H228" s="4">
        <v>1</v>
      </c>
      <c r="I228" s="4">
        <v>1</v>
      </c>
      <c r="J228" s="4">
        <v>1</v>
      </c>
      <c r="K228" s="4" t="s">
        <v>30</v>
      </c>
      <c r="L228" s="4">
        <v>478.49</v>
      </c>
      <c r="M228" s="4">
        <v>478.49</v>
      </c>
      <c r="N228" s="4" t="s">
        <v>1084</v>
      </c>
      <c r="O228" s="4" t="s">
        <v>32</v>
      </c>
      <c r="P228" s="4" t="s">
        <v>33</v>
      </c>
      <c r="Q228" s="4">
        <v>0</v>
      </c>
      <c r="R228" s="7">
        <v>45138.0000115741</v>
      </c>
      <c r="S228" s="6">
        <v>45142</v>
      </c>
      <c r="T228" s="4" t="s">
        <v>34</v>
      </c>
      <c r="U228" s="4">
        <v>478.49</v>
      </c>
      <c r="V228" s="4">
        <v>0</v>
      </c>
      <c r="W228" s="4">
        <v>0</v>
      </c>
      <c r="X228" s="4" t="s">
        <v>1085</v>
      </c>
      <c r="Y228" s="4" t="s">
        <v>1086</v>
      </c>
    </row>
    <row r="229" s="4" customFormat="1" spans="1:25">
      <c r="A229" s="4" t="s">
        <v>1087</v>
      </c>
      <c r="B229" s="4" t="s">
        <v>26</v>
      </c>
      <c r="C229" s="4" t="s">
        <v>27</v>
      </c>
      <c r="D229" s="4" t="s">
        <v>1088</v>
      </c>
      <c r="E229" s="4" t="s">
        <v>1089</v>
      </c>
      <c r="F229" s="6">
        <v>45138</v>
      </c>
      <c r="G229" s="6">
        <v>45139</v>
      </c>
      <c r="H229" s="4">
        <v>1</v>
      </c>
      <c r="I229" s="4">
        <v>1</v>
      </c>
      <c r="J229" s="4">
        <v>1</v>
      </c>
      <c r="K229" s="4" t="s">
        <v>30</v>
      </c>
      <c r="L229" s="4">
        <v>476.38</v>
      </c>
      <c r="M229" s="4">
        <v>476.38</v>
      </c>
      <c r="N229" s="4" t="s">
        <v>1090</v>
      </c>
      <c r="O229" s="4" t="s">
        <v>32</v>
      </c>
      <c r="P229" s="4" t="s">
        <v>33</v>
      </c>
      <c r="Q229" s="4">
        <v>0</v>
      </c>
      <c r="R229" s="7">
        <v>45138.0000115741</v>
      </c>
      <c r="S229" s="6">
        <v>45142</v>
      </c>
      <c r="T229" s="4" t="s">
        <v>34</v>
      </c>
      <c r="U229" s="4">
        <v>476.38</v>
      </c>
      <c r="V229" s="4">
        <v>0</v>
      </c>
      <c r="W229" s="4">
        <v>0</v>
      </c>
      <c r="X229" s="4" t="s">
        <v>1091</v>
      </c>
      <c r="Y229" s="4" t="s">
        <v>1092</v>
      </c>
    </row>
    <row r="230" s="4" customFormat="1" spans="1:25">
      <c r="A230" s="4" t="s">
        <v>1093</v>
      </c>
      <c r="B230" s="4" t="s">
        <v>26</v>
      </c>
      <c r="C230" s="4" t="s">
        <v>27</v>
      </c>
      <c r="D230" s="4" t="s">
        <v>1094</v>
      </c>
      <c r="E230" s="4" t="s">
        <v>1095</v>
      </c>
      <c r="F230" s="6">
        <v>45138</v>
      </c>
      <c r="G230" s="6">
        <v>45139</v>
      </c>
      <c r="H230" s="4">
        <v>1</v>
      </c>
      <c r="I230" s="4">
        <v>1</v>
      </c>
      <c r="J230" s="4">
        <v>1</v>
      </c>
      <c r="K230" s="4" t="s">
        <v>30</v>
      </c>
      <c r="L230" s="4">
        <v>1536.14</v>
      </c>
      <c r="M230" s="4">
        <v>1536.14</v>
      </c>
      <c r="N230" s="4" t="s">
        <v>1096</v>
      </c>
      <c r="O230" s="4" t="s">
        <v>32</v>
      </c>
      <c r="P230" s="4" t="s">
        <v>33</v>
      </c>
      <c r="Q230" s="4">
        <v>0</v>
      </c>
      <c r="R230" s="7">
        <v>45138</v>
      </c>
      <c r="S230" s="6">
        <v>45142</v>
      </c>
      <c r="T230" s="4" t="s">
        <v>34</v>
      </c>
      <c r="U230" s="4">
        <v>1536.14</v>
      </c>
      <c r="V230" s="4">
        <v>0</v>
      </c>
      <c r="W230" s="4">
        <v>0</v>
      </c>
      <c r="X230" s="4" t="s">
        <v>1097</v>
      </c>
      <c r="Y230" s="4" t="s">
        <v>48</v>
      </c>
    </row>
    <row r="231" s="4" customFormat="1" spans="1:25">
      <c r="A231" s="4" t="s">
        <v>1098</v>
      </c>
      <c r="B231" s="4" t="s">
        <v>26</v>
      </c>
      <c r="C231" s="4" t="s">
        <v>27</v>
      </c>
      <c r="D231" s="4" t="s">
        <v>676</v>
      </c>
      <c r="E231" s="4" t="s">
        <v>66</v>
      </c>
      <c r="F231" s="6">
        <v>45138</v>
      </c>
      <c r="G231" s="6">
        <v>45139</v>
      </c>
      <c r="H231" s="4">
        <v>1</v>
      </c>
      <c r="I231" s="4">
        <v>1</v>
      </c>
      <c r="J231" s="4">
        <v>1</v>
      </c>
      <c r="K231" s="4" t="s">
        <v>30</v>
      </c>
      <c r="L231" s="4">
        <v>84.36</v>
      </c>
      <c r="M231" s="4">
        <v>84.36</v>
      </c>
      <c r="N231" s="4" t="s">
        <v>1099</v>
      </c>
      <c r="O231" s="4" t="s">
        <v>32</v>
      </c>
      <c r="P231" s="4" t="s">
        <v>33</v>
      </c>
      <c r="Q231" s="4">
        <v>0</v>
      </c>
      <c r="R231" s="7">
        <v>45138.0000115741</v>
      </c>
      <c r="S231" s="6">
        <v>45142</v>
      </c>
      <c r="T231" s="4" t="s">
        <v>34</v>
      </c>
      <c r="U231" s="4">
        <v>84.36</v>
      </c>
      <c r="V231" s="4">
        <v>0</v>
      </c>
      <c r="W231" s="4">
        <v>0</v>
      </c>
      <c r="X231" s="4" t="s">
        <v>1100</v>
      </c>
      <c r="Y231" s="4" t="s">
        <v>48</v>
      </c>
    </row>
    <row r="232" s="4" customFormat="1" spans="1:25">
      <c r="A232" s="4" t="s">
        <v>1101</v>
      </c>
      <c r="B232" s="4" t="s">
        <v>26</v>
      </c>
      <c r="C232" s="4" t="s">
        <v>27</v>
      </c>
      <c r="D232" s="4" t="s">
        <v>1102</v>
      </c>
      <c r="E232" s="4" t="s">
        <v>1103</v>
      </c>
      <c r="F232" s="6">
        <v>45138</v>
      </c>
      <c r="G232" s="6">
        <v>45139</v>
      </c>
      <c r="H232" s="4">
        <v>1</v>
      </c>
      <c r="I232" s="4">
        <v>1</v>
      </c>
      <c r="J232" s="4">
        <v>1</v>
      </c>
      <c r="K232" s="4" t="s">
        <v>30</v>
      </c>
      <c r="L232" s="4">
        <v>1672.02</v>
      </c>
      <c r="M232" s="4">
        <v>1672.02</v>
      </c>
      <c r="N232" s="4" t="s">
        <v>1104</v>
      </c>
      <c r="O232" s="4" t="s">
        <v>32</v>
      </c>
      <c r="P232" s="4" t="s">
        <v>33</v>
      </c>
      <c r="Q232" s="4">
        <v>0</v>
      </c>
      <c r="R232" s="7">
        <v>45138.0000115741</v>
      </c>
      <c r="S232" s="6">
        <v>45142</v>
      </c>
      <c r="T232" s="4" t="s">
        <v>34</v>
      </c>
      <c r="U232" s="4">
        <v>1672.02</v>
      </c>
      <c r="V232" s="4">
        <v>0</v>
      </c>
      <c r="W232" s="4">
        <v>0</v>
      </c>
      <c r="X232" s="4" t="s">
        <v>1105</v>
      </c>
      <c r="Y232" s="4" t="s">
        <v>1106</v>
      </c>
    </row>
    <row r="233" s="4" customFormat="1" spans="1:25">
      <c r="A233" s="4" t="s">
        <v>1107</v>
      </c>
      <c r="B233" s="4" t="s">
        <v>26</v>
      </c>
      <c r="C233" s="4" t="s">
        <v>27</v>
      </c>
      <c r="D233" s="4" t="s">
        <v>1108</v>
      </c>
      <c r="E233" s="4" t="s">
        <v>1109</v>
      </c>
      <c r="F233" s="6">
        <v>45138</v>
      </c>
      <c r="G233" s="6">
        <v>45139</v>
      </c>
      <c r="H233" s="4">
        <v>1</v>
      </c>
      <c r="I233" s="4">
        <v>1</v>
      </c>
      <c r="J233" s="4">
        <v>1</v>
      </c>
      <c r="K233" s="4" t="s">
        <v>30</v>
      </c>
      <c r="L233" s="4">
        <v>1197.47</v>
      </c>
      <c r="M233" s="4">
        <v>1197.47</v>
      </c>
      <c r="N233" s="4" t="s">
        <v>1110</v>
      </c>
      <c r="O233" s="4" t="s">
        <v>32</v>
      </c>
      <c r="P233" s="4" t="s">
        <v>33</v>
      </c>
      <c r="Q233" s="4">
        <v>0</v>
      </c>
      <c r="R233" s="7">
        <v>45138</v>
      </c>
      <c r="S233" s="6">
        <v>45142</v>
      </c>
      <c r="T233" s="4" t="s">
        <v>34</v>
      </c>
      <c r="U233" s="4">
        <v>1197.47</v>
      </c>
      <c r="V233" s="4">
        <v>0</v>
      </c>
      <c r="W233" s="4">
        <v>0</v>
      </c>
      <c r="X233" s="4" t="s">
        <v>1111</v>
      </c>
      <c r="Y233" s="4" t="s">
        <v>1112</v>
      </c>
    </row>
    <row r="234" s="4" customFormat="1" spans="1:25">
      <c r="A234" s="4" t="s">
        <v>1113</v>
      </c>
      <c r="B234" s="4" t="s">
        <v>26</v>
      </c>
      <c r="C234" s="4" t="s">
        <v>27</v>
      </c>
      <c r="D234" s="4" t="s">
        <v>1114</v>
      </c>
      <c r="E234" s="4" t="s">
        <v>1115</v>
      </c>
      <c r="F234" s="6">
        <v>45138</v>
      </c>
      <c r="G234" s="6">
        <v>45139</v>
      </c>
      <c r="H234" s="4">
        <v>1</v>
      </c>
      <c r="I234" s="4">
        <v>1</v>
      </c>
      <c r="J234" s="4">
        <v>1</v>
      </c>
      <c r="K234" s="4" t="s">
        <v>30</v>
      </c>
      <c r="L234" s="4">
        <v>3093.86</v>
      </c>
      <c r="M234" s="4">
        <v>3093.86</v>
      </c>
      <c r="N234" s="4" t="s">
        <v>1116</v>
      </c>
      <c r="O234" s="4" t="s">
        <v>32</v>
      </c>
      <c r="P234" s="4" t="s">
        <v>33</v>
      </c>
      <c r="Q234" s="4">
        <v>0</v>
      </c>
      <c r="R234" s="7">
        <v>45138.0000115741</v>
      </c>
      <c r="S234" s="6">
        <v>45142</v>
      </c>
      <c r="T234" s="4" t="s">
        <v>34</v>
      </c>
      <c r="U234" s="4">
        <v>3093.86</v>
      </c>
      <c r="V234" s="4">
        <v>0</v>
      </c>
      <c r="W234" s="4">
        <v>0</v>
      </c>
      <c r="X234" s="4" t="s">
        <v>1117</v>
      </c>
      <c r="Y234" s="4" t="s">
        <v>1118</v>
      </c>
    </row>
    <row r="235" s="4" customFormat="1" spans="1:25">
      <c r="A235" s="4" t="s">
        <v>1119</v>
      </c>
      <c r="B235" s="4" t="s">
        <v>26</v>
      </c>
      <c r="C235" s="4" t="s">
        <v>27</v>
      </c>
      <c r="D235" s="4" t="s">
        <v>1120</v>
      </c>
      <c r="E235" s="4" t="s">
        <v>1121</v>
      </c>
      <c r="F235" s="6">
        <v>45138</v>
      </c>
      <c r="G235" s="6">
        <v>45139</v>
      </c>
      <c r="H235" s="4">
        <v>1</v>
      </c>
      <c r="I235" s="4">
        <v>1</v>
      </c>
      <c r="J235" s="4">
        <v>1</v>
      </c>
      <c r="K235" s="4" t="s">
        <v>30</v>
      </c>
      <c r="L235" s="4">
        <v>281.83</v>
      </c>
      <c r="M235" s="4">
        <v>281.83</v>
      </c>
      <c r="N235" s="4" t="s">
        <v>1122</v>
      </c>
      <c r="O235" s="4" t="s">
        <v>32</v>
      </c>
      <c r="P235" s="4" t="s">
        <v>33</v>
      </c>
      <c r="Q235" s="4">
        <v>0</v>
      </c>
      <c r="R235" s="7">
        <v>45138</v>
      </c>
      <c r="S235" s="6">
        <v>45142</v>
      </c>
      <c r="T235" s="4" t="s">
        <v>34</v>
      </c>
      <c r="U235" s="4">
        <v>281.83</v>
      </c>
      <c r="V235" s="4">
        <v>0</v>
      </c>
      <c r="W235" s="4">
        <v>0</v>
      </c>
      <c r="X235" s="4" t="s">
        <v>1123</v>
      </c>
      <c r="Y235" s="4" t="s">
        <v>48</v>
      </c>
    </row>
    <row r="236" s="4" customFormat="1" spans="1:25">
      <c r="A236" s="4" t="s">
        <v>1124</v>
      </c>
      <c r="B236" s="4" t="s">
        <v>26</v>
      </c>
      <c r="C236" s="4" t="s">
        <v>27</v>
      </c>
      <c r="D236" s="4" t="s">
        <v>941</v>
      </c>
      <c r="E236" s="4" t="s">
        <v>942</v>
      </c>
      <c r="F236" s="6">
        <v>45138</v>
      </c>
      <c r="G236" s="6">
        <v>45139</v>
      </c>
      <c r="H236" s="4">
        <v>1</v>
      </c>
      <c r="I236" s="4">
        <v>1</v>
      </c>
      <c r="J236" s="4">
        <v>1</v>
      </c>
      <c r="K236" s="4" t="s">
        <v>30</v>
      </c>
      <c r="L236" s="4">
        <v>288.11</v>
      </c>
      <c r="M236" s="4">
        <v>288.11</v>
      </c>
      <c r="N236" s="4" t="s">
        <v>1125</v>
      </c>
      <c r="O236" s="4" t="s">
        <v>32</v>
      </c>
      <c r="P236" s="4" t="s">
        <v>33</v>
      </c>
      <c r="Q236" s="4">
        <v>0</v>
      </c>
      <c r="R236" s="7">
        <v>45138</v>
      </c>
      <c r="S236" s="6">
        <v>45142</v>
      </c>
      <c r="T236" s="4" t="s">
        <v>34</v>
      </c>
      <c r="U236" s="4">
        <v>288.11</v>
      </c>
      <c r="V236" s="4">
        <v>0</v>
      </c>
      <c r="W236" s="4">
        <v>0</v>
      </c>
      <c r="X236" s="4" t="s">
        <v>1126</v>
      </c>
      <c r="Y236" s="4" t="s">
        <v>48</v>
      </c>
    </row>
    <row r="237" s="4" customFormat="1" spans="1:25">
      <c r="A237" s="4" t="s">
        <v>1127</v>
      </c>
      <c r="B237" s="4" t="s">
        <v>26</v>
      </c>
      <c r="C237" s="4" t="s">
        <v>27</v>
      </c>
      <c r="D237" s="4" t="s">
        <v>1128</v>
      </c>
      <c r="E237" s="4" t="s">
        <v>1129</v>
      </c>
      <c r="F237" s="6">
        <v>45138</v>
      </c>
      <c r="G237" s="6">
        <v>45139</v>
      </c>
      <c r="H237" s="4">
        <v>1</v>
      </c>
      <c r="I237" s="4">
        <v>1</v>
      </c>
      <c r="J237" s="4">
        <v>1</v>
      </c>
      <c r="K237" s="4" t="s">
        <v>30</v>
      </c>
      <c r="L237" s="4">
        <v>957.59</v>
      </c>
      <c r="M237" s="4">
        <v>957.59</v>
      </c>
      <c r="N237" s="4" t="s">
        <v>1130</v>
      </c>
      <c r="O237" s="4" t="s">
        <v>32</v>
      </c>
      <c r="P237" s="4" t="s">
        <v>33</v>
      </c>
      <c r="Q237" s="4">
        <v>0</v>
      </c>
      <c r="R237" s="7">
        <v>45138.0000115741</v>
      </c>
      <c r="S237" s="6">
        <v>45142</v>
      </c>
      <c r="T237" s="4" t="s">
        <v>34</v>
      </c>
      <c r="U237" s="4">
        <v>957.59</v>
      </c>
      <c r="V237" s="4">
        <v>0</v>
      </c>
      <c r="W237" s="4">
        <v>0</v>
      </c>
      <c r="X237" s="4" t="s">
        <v>1131</v>
      </c>
      <c r="Y237" s="4" t="s">
        <v>1132</v>
      </c>
    </row>
    <row r="238" s="4" customFormat="1" spans="1:25">
      <c r="A238" s="4" t="s">
        <v>1133</v>
      </c>
      <c r="B238" s="4" t="s">
        <v>26</v>
      </c>
      <c r="C238" s="4" t="s">
        <v>27</v>
      </c>
      <c r="D238" s="4" t="s">
        <v>1134</v>
      </c>
      <c r="E238" s="4" t="s">
        <v>1135</v>
      </c>
      <c r="F238" s="6">
        <v>45138</v>
      </c>
      <c r="G238" s="6">
        <v>45139</v>
      </c>
      <c r="H238" s="4">
        <v>1</v>
      </c>
      <c r="I238" s="4">
        <v>1</v>
      </c>
      <c r="J238" s="4">
        <v>1</v>
      </c>
      <c r="K238" s="4" t="s">
        <v>30</v>
      </c>
      <c r="L238" s="4">
        <v>348.48</v>
      </c>
      <c r="M238" s="4">
        <v>348.48</v>
      </c>
      <c r="N238" s="4" t="s">
        <v>1136</v>
      </c>
      <c r="O238" s="4" t="s">
        <v>32</v>
      </c>
      <c r="P238" s="4" t="s">
        <v>33</v>
      </c>
      <c r="Q238" s="4">
        <v>0</v>
      </c>
      <c r="R238" s="7">
        <v>45138</v>
      </c>
      <c r="S238" s="6">
        <v>45142</v>
      </c>
      <c r="T238" s="4" t="s">
        <v>34</v>
      </c>
      <c r="U238" s="4">
        <v>348.48</v>
      </c>
      <c r="V238" s="4">
        <v>0</v>
      </c>
      <c r="W238" s="4">
        <v>0</v>
      </c>
      <c r="X238" s="4" t="s">
        <v>1137</v>
      </c>
      <c r="Y238" s="4" t="s">
        <v>1138</v>
      </c>
    </row>
    <row r="239" s="4" customFormat="1" spans="1:25">
      <c r="A239" s="4" t="s">
        <v>1139</v>
      </c>
      <c r="B239" s="4" t="s">
        <v>26</v>
      </c>
      <c r="C239" s="4" t="s">
        <v>27</v>
      </c>
      <c r="D239" s="4" t="s">
        <v>1140</v>
      </c>
      <c r="E239" s="4" t="s">
        <v>1141</v>
      </c>
      <c r="F239" s="6">
        <v>45138</v>
      </c>
      <c r="G239" s="6">
        <v>45139</v>
      </c>
      <c r="H239" s="4">
        <v>1</v>
      </c>
      <c r="I239" s="4">
        <v>1</v>
      </c>
      <c r="J239" s="4">
        <v>1</v>
      </c>
      <c r="K239" s="4" t="s">
        <v>30</v>
      </c>
      <c r="L239" s="4">
        <v>310.08</v>
      </c>
      <c r="M239" s="4">
        <v>310.08</v>
      </c>
      <c r="N239" s="4" t="s">
        <v>1142</v>
      </c>
      <c r="O239" s="4" t="s">
        <v>32</v>
      </c>
      <c r="P239" s="4" t="s">
        <v>33</v>
      </c>
      <c r="Q239" s="4">
        <v>0</v>
      </c>
      <c r="R239" s="7">
        <v>45138.0000115741</v>
      </c>
      <c r="S239" s="6">
        <v>45142</v>
      </c>
      <c r="T239" s="4" t="s">
        <v>34</v>
      </c>
      <c r="U239" s="4">
        <v>310.08</v>
      </c>
      <c r="V239" s="4">
        <v>0</v>
      </c>
      <c r="W239" s="4">
        <v>0</v>
      </c>
      <c r="X239" s="4" t="s">
        <v>1143</v>
      </c>
      <c r="Y239" s="4" t="s">
        <v>1144</v>
      </c>
    </row>
    <row r="240" s="4" customFormat="1" spans="1:25">
      <c r="A240" s="4" t="s">
        <v>1145</v>
      </c>
      <c r="B240" s="4" t="s">
        <v>26</v>
      </c>
      <c r="C240" s="4" t="s">
        <v>27</v>
      </c>
      <c r="D240" s="4" t="s">
        <v>1146</v>
      </c>
      <c r="E240" s="4" t="s">
        <v>1147</v>
      </c>
      <c r="F240" s="6">
        <v>45138</v>
      </c>
      <c r="G240" s="6">
        <v>45139</v>
      </c>
      <c r="H240" s="4">
        <v>1</v>
      </c>
      <c r="I240" s="4">
        <v>1</v>
      </c>
      <c r="J240" s="4">
        <v>1</v>
      </c>
      <c r="K240" s="4" t="s">
        <v>30</v>
      </c>
      <c r="L240" s="4">
        <v>1347.33</v>
      </c>
      <c r="M240" s="4">
        <v>1347.33</v>
      </c>
      <c r="N240" s="4" t="s">
        <v>1148</v>
      </c>
      <c r="O240" s="4" t="s">
        <v>32</v>
      </c>
      <c r="P240" s="4" t="s">
        <v>33</v>
      </c>
      <c r="Q240" s="4">
        <v>0</v>
      </c>
      <c r="R240" s="7">
        <v>45138</v>
      </c>
      <c r="S240" s="6">
        <v>45142</v>
      </c>
      <c r="T240" s="4" t="s">
        <v>34</v>
      </c>
      <c r="U240" s="4">
        <v>1347.33</v>
      </c>
      <c r="V240" s="4">
        <v>0</v>
      </c>
      <c r="W240" s="4">
        <v>0</v>
      </c>
      <c r="X240" s="4" t="s">
        <v>1149</v>
      </c>
      <c r="Y240" s="4" t="s">
        <v>1150</v>
      </c>
    </row>
    <row r="241" s="4" customFormat="1" spans="1:25">
      <c r="A241" s="4" t="s">
        <v>1151</v>
      </c>
      <c r="B241" s="4" t="s">
        <v>26</v>
      </c>
      <c r="C241" s="4" t="s">
        <v>27</v>
      </c>
      <c r="D241" s="4" t="s">
        <v>1152</v>
      </c>
      <c r="E241" s="4" t="s">
        <v>1153</v>
      </c>
      <c r="F241" s="6">
        <v>45138</v>
      </c>
      <c r="G241" s="6">
        <v>45139</v>
      </c>
      <c r="H241" s="4">
        <v>1</v>
      </c>
      <c r="I241" s="4">
        <v>1</v>
      </c>
      <c r="J241" s="4">
        <v>1</v>
      </c>
      <c r="K241" s="4" t="s">
        <v>30</v>
      </c>
      <c r="L241" s="4">
        <v>2453.07</v>
      </c>
      <c r="M241" s="4">
        <v>2453.07</v>
      </c>
      <c r="N241" s="4" t="s">
        <v>1154</v>
      </c>
      <c r="O241" s="4" t="s">
        <v>32</v>
      </c>
      <c r="P241" s="4" t="s">
        <v>33</v>
      </c>
      <c r="Q241" s="4">
        <v>0</v>
      </c>
      <c r="R241" s="7">
        <v>45138.0000115741</v>
      </c>
      <c r="S241" s="6">
        <v>45142</v>
      </c>
      <c r="T241" s="4" t="s">
        <v>34</v>
      </c>
      <c r="U241" s="4">
        <v>2453.07</v>
      </c>
      <c r="V241" s="4">
        <v>0</v>
      </c>
      <c r="W241" s="4">
        <v>0</v>
      </c>
      <c r="X241" s="4" t="s">
        <v>1155</v>
      </c>
      <c r="Y241" s="4" t="s">
        <v>48</v>
      </c>
    </row>
    <row r="242" s="4" customFormat="1" spans="1:26">
      <c r="A242" s="4" t="s">
        <v>1156</v>
      </c>
      <c r="B242" s="4" t="s">
        <v>26</v>
      </c>
      <c r="C242" s="4" t="s">
        <v>27</v>
      </c>
      <c r="D242" s="4" t="s">
        <v>781</v>
      </c>
      <c r="E242" s="4" t="s">
        <v>1157</v>
      </c>
      <c r="F242" s="6">
        <v>45138</v>
      </c>
      <c r="G242" s="6">
        <v>45139</v>
      </c>
      <c r="H242" s="4">
        <v>2</v>
      </c>
      <c r="I242" s="4">
        <v>1</v>
      </c>
      <c r="J242" s="4">
        <v>2</v>
      </c>
      <c r="K242" s="4" t="s">
        <v>30</v>
      </c>
      <c r="L242" s="4">
        <v>541.58</v>
      </c>
      <c r="M242" s="4">
        <v>541.58</v>
      </c>
      <c r="N242" s="4" t="s">
        <v>1158</v>
      </c>
      <c r="O242" s="4" t="s">
        <v>32</v>
      </c>
      <c r="P242" s="4" t="s">
        <v>33</v>
      </c>
      <c r="Q242" s="4">
        <v>0</v>
      </c>
      <c r="R242" s="7">
        <v>45138</v>
      </c>
      <c r="S242" s="6">
        <v>45142</v>
      </c>
      <c r="T242" s="4" t="s">
        <v>34</v>
      </c>
      <c r="U242" s="4">
        <v>541.58</v>
      </c>
      <c r="V242" s="4">
        <v>0</v>
      </c>
      <c r="W242" s="4">
        <v>0</v>
      </c>
      <c r="X242" s="4" t="s">
        <v>1159</v>
      </c>
      <c r="Y242" s="4">
        <v>655556803</v>
      </c>
      <c r="Z242" s="4" t="s">
        <v>1160</v>
      </c>
    </row>
    <row r="243" s="4" customFormat="1" spans="1:25">
      <c r="A243" s="4" t="s">
        <v>1161</v>
      </c>
      <c r="B243" s="4" t="s">
        <v>26</v>
      </c>
      <c r="C243" s="4" t="s">
        <v>27</v>
      </c>
      <c r="D243" s="4" t="s">
        <v>1162</v>
      </c>
      <c r="E243" s="4" t="s">
        <v>356</v>
      </c>
      <c r="F243" s="6">
        <v>45138</v>
      </c>
      <c r="G243" s="6">
        <v>45139</v>
      </c>
      <c r="H243" s="4">
        <v>1</v>
      </c>
      <c r="I243" s="4">
        <v>1</v>
      </c>
      <c r="J243" s="4">
        <v>1</v>
      </c>
      <c r="K243" s="4" t="s">
        <v>30</v>
      </c>
      <c r="L243" s="4">
        <v>882.59</v>
      </c>
      <c r="M243" s="4">
        <v>882.59</v>
      </c>
      <c r="N243" s="4" t="s">
        <v>1163</v>
      </c>
      <c r="O243" s="4" t="s">
        <v>32</v>
      </c>
      <c r="P243" s="4" t="s">
        <v>33</v>
      </c>
      <c r="Q243" s="4">
        <v>0</v>
      </c>
      <c r="R243" s="7">
        <v>45138</v>
      </c>
      <c r="S243" s="6">
        <v>45142</v>
      </c>
      <c r="T243" s="4" t="s">
        <v>34</v>
      </c>
      <c r="U243" s="4">
        <v>882.59</v>
      </c>
      <c r="V243" s="4">
        <v>0</v>
      </c>
      <c r="W243" s="4">
        <v>0</v>
      </c>
      <c r="X243" s="4" t="s">
        <v>1164</v>
      </c>
      <c r="Y243" s="4" t="s">
        <v>48</v>
      </c>
    </row>
    <row r="244" s="4" customFormat="1" spans="1:25">
      <c r="A244" s="4" t="s">
        <v>1165</v>
      </c>
      <c r="B244" s="4" t="s">
        <v>26</v>
      </c>
      <c r="C244" s="4" t="s">
        <v>27</v>
      </c>
      <c r="D244" s="4" t="s">
        <v>1166</v>
      </c>
      <c r="E244" s="4" t="s">
        <v>1167</v>
      </c>
      <c r="F244" s="6">
        <v>45138</v>
      </c>
      <c r="G244" s="6">
        <v>45139</v>
      </c>
      <c r="H244" s="4">
        <v>1</v>
      </c>
      <c r="I244" s="4">
        <v>1</v>
      </c>
      <c r="J244" s="4">
        <v>1</v>
      </c>
      <c r="K244" s="4" t="s">
        <v>30</v>
      </c>
      <c r="L244" s="4">
        <v>2362.97</v>
      </c>
      <c r="M244" s="4">
        <v>2362.97</v>
      </c>
      <c r="N244" s="4" t="s">
        <v>1168</v>
      </c>
      <c r="O244" s="4" t="s">
        <v>32</v>
      </c>
      <c r="P244" s="4" t="s">
        <v>33</v>
      </c>
      <c r="Q244" s="4">
        <v>0</v>
      </c>
      <c r="R244" s="7">
        <v>45138</v>
      </c>
      <c r="S244" s="6">
        <v>45142</v>
      </c>
      <c r="T244" s="4" t="s">
        <v>34</v>
      </c>
      <c r="U244" s="4">
        <v>2362.97</v>
      </c>
      <c r="V244" s="4">
        <v>0</v>
      </c>
      <c r="W244" s="4">
        <v>0</v>
      </c>
      <c r="X244" s="4" t="s">
        <v>1169</v>
      </c>
      <c r="Y244" s="4" t="s">
        <v>1170</v>
      </c>
    </row>
    <row r="245" s="4" customFormat="1" spans="1:25">
      <c r="A245" s="4" t="s">
        <v>1171</v>
      </c>
      <c r="B245" s="4" t="s">
        <v>26</v>
      </c>
      <c r="C245" s="4" t="s">
        <v>27</v>
      </c>
      <c r="D245" s="4" t="s">
        <v>1172</v>
      </c>
      <c r="E245" s="4" t="s">
        <v>1173</v>
      </c>
      <c r="F245" s="6">
        <v>45138</v>
      </c>
      <c r="G245" s="6">
        <v>45139</v>
      </c>
      <c r="H245" s="4">
        <v>1</v>
      </c>
      <c r="I245" s="4">
        <v>1</v>
      </c>
      <c r="J245" s="4">
        <v>1</v>
      </c>
      <c r="K245" s="4" t="s">
        <v>30</v>
      </c>
      <c r="L245" s="4">
        <v>744.28</v>
      </c>
      <c r="M245" s="4">
        <v>744.28</v>
      </c>
      <c r="N245" s="4" t="s">
        <v>1174</v>
      </c>
      <c r="O245" s="4" t="s">
        <v>32</v>
      </c>
      <c r="P245" s="4" t="s">
        <v>33</v>
      </c>
      <c r="Q245" s="4">
        <v>0</v>
      </c>
      <c r="R245" s="7">
        <v>45138.0000115741</v>
      </c>
      <c r="S245" s="6">
        <v>45142</v>
      </c>
      <c r="T245" s="4" t="s">
        <v>34</v>
      </c>
      <c r="U245" s="4">
        <v>744.28</v>
      </c>
      <c r="V245" s="4">
        <v>0</v>
      </c>
      <c r="W245" s="4">
        <v>0</v>
      </c>
      <c r="X245" s="4" t="s">
        <v>1175</v>
      </c>
      <c r="Y245" s="4" t="s">
        <v>1176</v>
      </c>
    </row>
    <row r="246" s="4" customFormat="1" spans="1:25">
      <c r="A246" s="4" t="s">
        <v>1151</v>
      </c>
      <c r="B246" s="4" t="s">
        <v>26</v>
      </c>
      <c r="C246" s="4" t="s">
        <v>69</v>
      </c>
      <c r="D246" s="4" t="s">
        <v>1152</v>
      </c>
      <c r="E246" s="4" t="s">
        <v>1153</v>
      </c>
      <c r="F246" s="6">
        <v>45138</v>
      </c>
      <c r="G246" s="6">
        <v>45139</v>
      </c>
      <c r="H246" s="4">
        <v>1</v>
      </c>
      <c r="I246" s="4">
        <v>1</v>
      </c>
      <c r="J246" s="4">
        <v>1</v>
      </c>
      <c r="K246" s="4" t="s">
        <v>30</v>
      </c>
      <c r="L246" s="4">
        <v>-2453.07</v>
      </c>
      <c r="M246" s="4">
        <v>-2453.07</v>
      </c>
      <c r="N246" s="4" t="s">
        <v>1154</v>
      </c>
      <c r="O246" s="4" t="s">
        <v>32</v>
      </c>
      <c r="P246" s="4" t="s">
        <v>33</v>
      </c>
      <c r="Q246" s="4">
        <v>0</v>
      </c>
      <c r="R246" s="7">
        <v>45138.0000115741</v>
      </c>
      <c r="S246" s="6">
        <v>45142</v>
      </c>
      <c r="T246" s="4" t="s">
        <v>34</v>
      </c>
      <c r="U246" s="4">
        <v>-2453.07</v>
      </c>
      <c r="V246" s="4">
        <v>0</v>
      </c>
      <c r="W246" s="4">
        <v>0</v>
      </c>
      <c r="X246" s="4" t="s">
        <v>1155</v>
      </c>
      <c r="Y246" s="4" t="s">
        <v>48</v>
      </c>
    </row>
    <row r="247" s="4" customFormat="1" spans="1:25">
      <c r="A247" s="4" t="s">
        <v>1177</v>
      </c>
      <c r="B247" s="4" t="s">
        <v>26</v>
      </c>
      <c r="C247" s="4" t="s">
        <v>27</v>
      </c>
      <c r="D247" s="4" t="s">
        <v>1178</v>
      </c>
      <c r="E247" s="4" t="s">
        <v>1179</v>
      </c>
      <c r="F247" s="6">
        <v>45138</v>
      </c>
      <c r="G247" s="6">
        <v>45139</v>
      </c>
      <c r="H247" s="4">
        <v>1</v>
      </c>
      <c r="I247" s="4">
        <v>1</v>
      </c>
      <c r="J247" s="4">
        <v>1</v>
      </c>
      <c r="K247" s="4" t="s">
        <v>30</v>
      </c>
      <c r="L247" s="4">
        <v>196.14</v>
      </c>
      <c r="M247" s="4">
        <v>196.14</v>
      </c>
      <c r="N247" s="4" t="s">
        <v>1180</v>
      </c>
      <c r="O247" s="4" t="s">
        <v>32</v>
      </c>
      <c r="P247" s="4" t="s">
        <v>33</v>
      </c>
      <c r="Q247" s="4">
        <v>0</v>
      </c>
      <c r="R247" s="7">
        <v>45138.0000115741</v>
      </c>
      <c r="S247" s="6">
        <v>45142</v>
      </c>
      <c r="T247" s="4" t="s">
        <v>34</v>
      </c>
      <c r="U247" s="4">
        <v>196.14</v>
      </c>
      <c r="V247" s="4">
        <v>0</v>
      </c>
      <c r="W247" s="4">
        <v>0</v>
      </c>
      <c r="X247" s="4" t="s">
        <v>1181</v>
      </c>
      <c r="Y247" s="4" t="s">
        <v>1182</v>
      </c>
    </row>
    <row r="248" s="4" customFormat="1" spans="1:25">
      <c r="A248" s="4" t="s">
        <v>1183</v>
      </c>
      <c r="B248" s="4" t="s">
        <v>26</v>
      </c>
      <c r="C248" s="4" t="s">
        <v>27</v>
      </c>
      <c r="D248" s="4" t="s">
        <v>1184</v>
      </c>
      <c r="E248" s="4" t="s">
        <v>1185</v>
      </c>
      <c r="F248" s="6">
        <v>45138</v>
      </c>
      <c r="G248" s="6">
        <v>45139</v>
      </c>
      <c r="H248" s="4">
        <v>1</v>
      </c>
      <c r="I248" s="4">
        <v>1</v>
      </c>
      <c r="J248" s="4">
        <v>1</v>
      </c>
      <c r="K248" s="4" t="s">
        <v>30</v>
      </c>
      <c r="L248" s="4">
        <v>305.52</v>
      </c>
      <c r="M248" s="4">
        <v>305.52</v>
      </c>
      <c r="N248" s="4" t="s">
        <v>1186</v>
      </c>
      <c r="O248" s="4" t="s">
        <v>32</v>
      </c>
      <c r="P248" s="4" t="s">
        <v>33</v>
      </c>
      <c r="Q248" s="4">
        <v>0</v>
      </c>
      <c r="R248" s="7">
        <v>45138</v>
      </c>
      <c r="S248" s="6">
        <v>45142</v>
      </c>
      <c r="T248" s="4" t="s">
        <v>34</v>
      </c>
      <c r="U248" s="4">
        <v>305.52</v>
      </c>
      <c r="V248" s="4">
        <v>0</v>
      </c>
      <c r="W248" s="4">
        <v>0</v>
      </c>
      <c r="X248" s="4" t="s">
        <v>1187</v>
      </c>
      <c r="Y248" s="4" t="s">
        <v>1188</v>
      </c>
    </row>
    <row r="249" s="4" customFormat="1" spans="1:25">
      <c r="A249" s="4" t="s">
        <v>1189</v>
      </c>
      <c r="B249" s="4" t="s">
        <v>26</v>
      </c>
      <c r="C249" s="4" t="s">
        <v>27</v>
      </c>
      <c r="D249" s="4" t="s">
        <v>1190</v>
      </c>
      <c r="E249" s="4" t="s">
        <v>430</v>
      </c>
      <c r="F249" s="6">
        <v>45138</v>
      </c>
      <c r="G249" s="6">
        <v>45139</v>
      </c>
      <c r="H249" s="4">
        <v>1</v>
      </c>
      <c r="I249" s="4">
        <v>1</v>
      </c>
      <c r="J249" s="4">
        <v>1</v>
      </c>
      <c r="K249" s="4" t="s">
        <v>30</v>
      </c>
      <c r="L249" s="4">
        <v>435.11</v>
      </c>
      <c r="M249" s="4">
        <v>435.11</v>
      </c>
      <c r="N249" s="4" t="s">
        <v>1191</v>
      </c>
      <c r="O249" s="4" t="s">
        <v>32</v>
      </c>
      <c r="P249" s="4" t="s">
        <v>33</v>
      </c>
      <c r="Q249" s="4">
        <v>0</v>
      </c>
      <c r="R249" s="7">
        <v>45138.0000115741</v>
      </c>
      <c r="S249" s="6">
        <v>45142</v>
      </c>
      <c r="T249" s="4" t="s">
        <v>34</v>
      </c>
      <c r="U249" s="4">
        <v>435.11</v>
      </c>
      <c r="V249" s="4">
        <v>0</v>
      </c>
      <c r="W249" s="4">
        <v>0</v>
      </c>
      <c r="X249" s="4" t="s">
        <v>1192</v>
      </c>
      <c r="Y249" s="4" t="s">
        <v>48</v>
      </c>
    </row>
    <row r="250" s="4" customFormat="1" spans="1:25">
      <c r="A250" s="4" t="s">
        <v>1193</v>
      </c>
      <c r="B250" s="4" t="s">
        <v>26</v>
      </c>
      <c r="C250" s="4" t="s">
        <v>27</v>
      </c>
      <c r="D250" s="4" t="s">
        <v>805</v>
      </c>
      <c r="E250" s="4" t="s">
        <v>1109</v>
      </c>
      <c r="F250" s="6">
        <v>45138</v>
      </c>
      <c r="G250" s="6">
        <v>45139</v>
      </c>
      <c r="H250" s="4">
        <v>1</v>
      </c>
      <c r="I250" s="4">
        <v>1</v>
      </c>
      <c r="J250" s="4">
        <v>1</v>
      </c>
      <c r="K250" s="4" t="s">
        <v>30</v>
      </c>
      <c r="L250" s="4">
        <v>267.46</v>
      </c>
      <c r="M250" s="4">
        <v>267.46</v>
      </c>
      <c r="N250" s="4" t="s">
        <v>1194</v>
      </c>
      <c r="O250" s="4" t="s">
        <v>32</v>
      </c>
      <c r="P250" s="4" t="s">
        <v>33</v>
      </c>
      <c r="Q250" s="4">
        <v>0</v>
      </c>
      <c r="R250" s="7">
        <v>45138</v>
      </c>
      <c r="S250" s="6">
        <v>45142</v>
      </c>
      <c r="T250" s="4" t="s">
        <v>34</v>
      </c>
      <c r="U250" s="4">
        <v>267.46</v>
      </c>
      <c r="V250" s="4">
        <v>0</v>
      </c>
      <c r="W250" s="4">
        <v>0</v>
      </c>
      <c r="X250" s="4" t="s">
        <v>1195</v>
      </c>
      <c r="Y250" s="4" t="s">
        <v>48</v>
      </c>
    </row>
    <row r="251" s="4" customFormat="1" spans="1:25">
      <c r="A251" s="4" t="s">
        <v>1196</v>
      </c>
      <c r="B251" s="4" t="s">
        <v>26</v>
      </c>
      <c r="C251" s="4" t="s">
        <v>27</v>
      </c>
      <c r="D251" s="4" t="s">
        <v>1197</v>
      </c>
      <c r="E251" s="4" t="s">
        <v>258</v>
      </c>
      <c r="F251" s="6">
        <v>45138</v>
      </c>
      <c r="G251" s="6">
        <v>45139</v>
      </c>
      <c r="H251" s="4">
        <v>1</v>
      </c>
      <c r="I251" s="4">
        <v>1</v>
      </c>
      <c r="J251" s="4">
        <v>1</v>
      </c>
      <c r="K251" s="4" t="s">
        <v>30</v>
      </c>
      <c r="L251" s="4">
        <v>360.37</v>
      </c>
      <c r="M251" s="4">
        <v>360.37</v>
      </c>
      <c r="N251" s="4" t="s">
        <v>1198</v>
      </c>
      <c r="O251" s="4" t="s">
        <v>32</v>
      </c>
      <c r="P251" s="4" t="s">
        <v>33</v>
      </c>
      <c r="Q251" s="4">
        <v>0</v>
      </c>
      <c r="R251" s="7">
        <v>45138.0000115741</v>
      </c>
      <c r="S251" s="6">
        <v>45142</v>
      </c>
      <c r="T251" s="4" t="s">
        <v>34</v>
      </c>
      <c r="U251" s="4">
        <v>360.37</v>
      </c>
      <c r="V251" s="4">
        <v>0</v>
      </c>
      <c r="W251" s="4">
        <v>0</v>
      </c>
      <c r="X251" s="4" t="s">
        <v>1199</v>
      </c>
      <c r="Y251" s="4" t="s">
        <v>48</v>
      </c>
    </row>
    <row r="252" s="4" customFormat="1" spans="1:25">
      <c r="A252" s="4" t="s">
        <v>1200</v>
      </c>
      <c r="B252" s="4" t="s">
        <v>26</v>
      </c>
      <c r="C252" s="4" t="s">
        <v>27</v>
      </c>
      <c r="D252" s="4" t="s">
        <v>937</v>
      </c>
      <c r="E252" s="4" t="s">
        <v>174</v>
      </c>
      <c r="F252" s="6">
        <v>45138</v>
      </c>
      <c r="G252" s="6">
        <v>45139</v>
      </c>
      <c r="H252" s="4">
        <v>1</v>
      </c>
      <c r="I252" s="4">
        <v>1</v>
      </c>
      <c r="J252" s="4">
        <v>1</v>
      </c>
      <c r="K252" s="4" t="s">
        <v>30</v>
      </c>
      <c r="L252" s="4">
        <v>233.33</v>
      </c>
      <c r="M252" s="4">
        <v>233.33</v>
      </c>
      <c r="N252" s="4" t="s">
        <v>1201</v>
      </c>
      <c r="O252" s="4" t="s">
        <v>32</v>
      </c>
      <c r="P252" s="4" t="s">
        <v>33</v>
      </c>
      <c r="Q252" s="4">
        <v>0</v>
      </c>
      <c r="R252" s="7">
        <v>45138.0000115741</v>
      </c>
      <c r="S252" s="6">
        <v>45142</v>
      </c>
      <c r="T252" s="4" t="s">
        <v>34</v>
      </c>
      <c r="U252" s="4">
        <v>233.33</v>
      </c>
      <c r="V252" s="4">
        <v>0</v>
      </c>
      <c r="W252" s="4">
        <v>0</v>
      </c>
      <c r="X252" s="4" t="s">
        <v>1202</v>
      </c>
      <c r="Y252" s="4" t="s">
        <v>48</v>
      </c>
    </row>
    <row r="253" s="4" customFormat="1" spans="1:25">
      <c r="A253" s="4" t="s">
        <v>1203</v>
      </c>
      <c r="B253" s="4" t="s">
        <v>26</v>
      </c>
      <c r="C253" s="4" t="s">
        <v>27</v>
      </c>
      <c r="D253" s="4" t="s">
        <v>956</v>
      </c>
      <c r="E253" s="4" t="s">
        <v>356</v>
      </c>
      <c r="F253" s="6">
        <v>45138</v>
      </c>
      <c r="G253" s="6">
        <v>45139</v>
      </c>
      <c r="H253" s="4">
        <v>2</v>
      </c>
      <c r="I253" s="4">
        <v>1</v>
      </c>
      <c r="J253" s="4">
        <v>2</v>
      </c>
      <c r="K253" s="4" t="s">
        <v>30</v>
      </c>
      <c r="L253" s="4">
        <v>906.76</v>
      </c>
      <c r="M253" s="4">
        <v>906.76</v>
      </c>
      <c r="N253" s="4" t="s">
        <v>1204</v>
      </c>
      <c r="O253" s="4" t="s">
        <v>32</v>
      </c>
      <c r="P253" s="4" t="s">
        <v>33</v>
      </c>
      <c r="Q253" s="4">
        <v>0</v>
      </c>
      <c r="R253" s="7">
        <v>45138</v>
      </c>
      <c r="S253" s="6">
        <v>45142</v>
      </c>
      <c r="T253" s="4" t="s">
        <v>34</v>
      </c>
      <c r="U253" s="4">
        <v>906.76</v>
      </c>
      <c r="V253" s="4">
        <v>0</v>
      </c>
      <c r="W253" s="4">
        <v>0</v>
      </c>
      <c r="X253" s="4" t="s">
        <v>1205</v>
      </c>
      <c r="Y253" s="4" t="s">
        <v>48</v>
      </c>
    </row>
    <row r="254" s="4" customFormat="1" spans="1:25">
      <c r="A254" s="4" t="s">
        <v>1206</v>
      </c>
      <c r="B254" s="4" t="s">
        <v>26</v>
      </c>
      <c r="C254" s="4" t="s">
        <v>27</v>
      </c>
      <c r="D254" s="4" t="s">
        <v>1207</v>
      </c>
      <c r="E254" s="4" t="s">
        <v>1208</v>
      </c>
      <c r="F254" s="6">
        <v>45138</v>
      </c>
      <c r="G254" s="6">
        <v>45139</v>
      </c>
      <c r="H254" s="4">
        <v>3</v>
      </c>
      <c r="I254" s="4">
        <v>1</v>
      </c>
      <c r="J254" s="4">
        <v>3</v>
      </c>
      <c r="K254" s="4" t="s">
        <v>30</v>
      </c>
      <c r="L254" s="4">
        <v>833.19</v>
      </c>
      <c r="M254" s="4">
        <v>833.19</v>
      </c>
      <c r="N254" s="4" t="s">
        <v>1209</v>
      </c>
      <c r="O254" s="4" t="s">
        <v>32</v>
      </c>
      <c r="P254" s="4" t="s">
        <v>33</v>
      </c>
      <c r="Q254" s="4">
        <v>0</v>
      </c>
      <c r="R254" s="7">
        <v>45138.0000115741</v>
      </c>
      <c r="S254" s="6">
        <v>45142</v>
      </c>
      <c r="T254" s="4" t="s">
        <v>34</v>
      </c>
      <c r="U254" s="4">
        <v>833.19</v>
      </c>
      <c r="V254" s="4">
        <v>0</v>
      </c>
      <c r="W254" s="4">
        <v>0</v>
      </c>
      <c r="X254" s="4" t="s">
        <v>1210</v>
      </c>
      <c r="Y254" s="4" t="s">
        <v>1211</v>
      </c>
    </row>
    <row r="255" s="4" customFormat="1" spans="1:25">
      <c r="A255" s="4" t="s">
        <v>1212</v>
      </c>
      <c r="B255" s="4" t="s">
        <v>26</v>
      </c>
      <c r="C255" s="4" t="s">
        <v>27</v>
      </c>
      <c r="D255" s="4" t="s">
        <v>1213</v>
      </c>
      <c r="E255" s="4" t="s">
        <v>1214</v>
      </c>
      <c r="F255" s="6">
        <v>45138</v>
      </c>
      <c r="G255" s="6">
        <v>45139</v>
      </c>
      <c r="H255" s="4">
        <v>1</v>
      </c>
      <c r="I255" s="4">
        <v>1</v>
      </c>
      <c r="J255" s="4">
        <v>1</v>
      </c>
      <c r="K255" s="4" t="s">
        <v>30</v>
      </c>
      <c r="L255" s="4">
        <v>166.41</v>
      </c>
      <c r="M255" s="4">
        <v>166.41</v>
      </c>
      <c r="N255" s="4" t="s">
        <v>1215</v>
      </c>
      <c r="O255" s="4" t="s">
        <v>32</v>
      </c>
      <c r="P255" s="4" t="s">
        <v>33</v>
      </c>
      <c r="Q255" s="4">
        <v>0</v>
      </c>
      <c r="R255" s="7">
        <v>45138</v>
      </c>
      <c r="S255" s="6">
        <v>45142</v>
      </c>
      <c r="T255" s="4" t="s">
        <v>34</v>
      </c>
      <c r="U255" s="4">
        <v>166.41</v>
      </c>
      <c r="V255" s="4">
        <v>0</v>
      </c>
      <c r="W255" s="4">
        <v>0</v>
      </c>
      <c r="X255" s="4" t="s">
        <v>1216</v>
      </c>
      <c r="Y255" s="4" t="s">
        <v>48</v>
      </c>
    </row>
    <row r="256" s="4" customFormat="1" spans="1:25">
      <c r="A256" s="4" t="s">
        <v>1217</v>
      </c>
      <c r="B256" s="4" t="s">
        <v>26</v>
      </c>
      <c r="C256" s="4" t="s">
        <v>27</v>
      </c>
      <c r="D256" s="4" t="s">
        <v>1218</v>
      </c>
      <c r="E256" s="4" t="s">
        <v>870</v>
      </c>
      <c r="F256" s="6">
        <v>45138</v>
      </c>
      <c r="G256" s="6">
        <v>45139</v>
      </c>
      <c r="H256" s="4">
        <v>2</v>
      </c>
      <c r="I256" s="4">
        <v>1</v>
      </c>
      <c r="J256" s="4">
        <v>2</v>
      </c>
      <c r="K256" s="4" t="s">
        <v>30</v>
      </c>
      <c r="L256" s="4">
        <v>907.32</v>
      </c>
      <c r="M256" s="4">
        <v>907.32</v>
      </c>
      <c r="N256" s="4" t="s">
        <v>1219</v>
      </c>
      <c r="O256" s="4" t="s">
        <v>32</v>
      </c>
      <c r="P256" s="4" t="s">
        <v>33</v>
      </c>
      <c r="Q256" s="4">
        <v>0</v>
      </c>
      <c r="R256" s="7">
        <v>45138.0000115741</v>
      </c>
      <c r="S256" s="6">
        <v>45142</v>
      </c>
      <c r="T256" s="4" t="s">
        <v>34</v>
      </c>
      <c r="U256" s="4">
        <v>907.32</v>
      </c>
      <c r="V256" s="4">
        <v>0</v>
      </c>
      <c r="W256" s="4">
        <v>0</v>
      </c>
      <c r="X256" s="4" t="s">
        <v>1220</v>
      </c>
      <c r="Y256" s="4" t="s">
        <v>1221</v>
      </c>
    </row>
    <row r="257" s="4" customFormat="1" spans="1:25">
      <c r="A257" s="4" t="s">
        <v>1222</v>
      </c>
      <c r="B257" s="4" t="s">
        <v>26</v>
      </c>
      <c r="C257" s="4" t="s">
        <v>27</v>
      </c>
      <c r="D257" s="4" t="s">
        <v>1223</v>
      </c>
      <c r="E257" s="4" t="s">
        <v>1224</v>
      </c>
      <c r="F257" s="6">
        <v>45138</v>
      </c>
      <c r="G257" s="6">
        <v>45139</v>
      </c>
      <c r="H257" s="4">
        <v>1</v>
      </c>
      <c r="I257" s="4">
        <v>1</v>
      </c>
      <c r="J257" s="4">
        <v>1</v>
      </c>
      <c r="K257" s="4" t="s">
        <v>30</v>
      </c>
      <c r="L257" s="4">
        <v>653.9</v>
      </c>
      <c r="M257" s="4">
        <v>653.9</v>
      </c>
      <c r="N257" s="4" t="s">
        <v>1225</v>
      </c>
      <c r="O257" s="4" t="s">
        <v>32</v>
      </c>
      <c r="P257" s="4" t="s">
        <v>33</v>
      </c>
      <c r="Q257" s="4">
        <v>0</v>
      </c>
      <c r="R257" s="7">
        <v>45138.0000115741</v>
      </c>
      <c r="S257" s="6">
        <v>45142</v>
      </c>
      <c r="T257" s="4" t="s">
        <v>34</v>
      </c>
      <c r="U257" s="4">
        <v>653.9</v>
      </c>
      <c r="V257" s="4">
        <v>0</v>
      </c>
      <c r="W257" s="4">
        <v>0</v>
      </c>
      <c r="X257" s="4" t="s">
        <v>1226</v>
      </c>
      <c r="Y257" s="4" t="s">
        <v>1227</v>
      </c>
    </row>
    <row r="258" s="4" customFormat="1" spans="1:25">
      <c r="A258" s="4" t="s">
        <v>1228</v>
      </c>
      <c r="B258" s="4" t="s">
        <v>26</v>
      </c>
      <c r="C258" s="4" t="s">
        <v>27</v>
      </c>
      <c r="D258" s="4" t="s">
        <v>805</v>
      </c>
      <c r="E258" s="4" t="s">
        <v>1229</v>
      </c>
      <c r="F258" s="6">
        <v>45138</v>
      </c>
      <c r="G258" s="6">
        <v>45139</v>
      </c>
      <c r="H258" s="4">
        <v>1</v>
      </c>
      <c r="I258" s="4">
        <v>1</v>
      </c>
      <c r="J258" s="4">
        <v>1</v>
      </c>
      <c r="K258" s="4" t="s">
        <v>30</v>
      </c>
      <c r="L258" s="4">
        <v>293.4</v>
      </c>
      <c r="M258" s="4">
        <v>293.4</v>
      </c>
      <c r="N258" s="4" t="s">
        <v>1230</v>
      </c>
      <c r="O258" s="4" t="s">
        <v>32</v>
      </c>
      <c r="P258" s="4" t="s">
        <v>33</v>
      </c>
      <c r="Q258" s="4">
        <v>0</v>
      </c>
      <c r="R258" s="7">
        <v>45138.0000115741</v>
      </c>
      <c r="S258" s="6">
        <v>45142</v>
      </c>
      <c r="T258" s="4" t="s">
        <v>34</v>
      </c>
      <c r="U258" s="4">
        <v>293.4</v>
      </c>
      <c r="V258" s="4">
        <v>0</v>
      </c>
      <c r="W258" s="4">
        <v>0</v>
      </c>
      <c r="X258" s="4" t="s">
        <v>1231</v>
      </c>
      <c r="Y258" s="4" t="s">
        <v>48</v>
      </c>
    </row>
    <row r="259" s="4" customFormat="1" spans="1:25">
      <c r="A259" s="4" t="s">
        <v>1232</v>
      </c>
      <c r="B259" s="4" t="s">
        <v>26</v>
      </c>
      <c r="C259" s="4" t="s">
        <v>27</v>
      </c>
      <c r="D259" s="4" t="s">
        <v>1233</v>
      </c>
      <c r="E259" s="4" t="s">
        <v>1234</v>
      </c>
      <c r="F259" s="6">
        <v>45138</v>
      </c>
      <c r="G259" s="6">
        <v>45139</v>
      </c>
      <c r="H259" s="4">
        <v>1</v>
      </c>
      <c r="I259" s="4">
        <v>1</v>
      </c>
      <c r="J259" s="4">
        <v>1</v>
      </c>
      <c r="K259" s="4" t="s">
        <v>30</v>
      </c>
      <c r="L259" s="4">
        <v>404.53</v>
      </c>
      <c r="M259" s="4">
        <v>404.53</v>
      </c>
      <c r="N259" s="4" t="s">
        <v>1235</v>
      </c>
      <c r="O259" s="4" t="s">
        <v>32</v>
      </c>
      <c r="P259" s="4" t="s">
        <v>33</v>
      </c>
      <c r="Q259" s="4">
        <v>0</v>
      </c>
      <c r="R259" s="7">
        <v>45138</v>
      </c>
      <c r="S259" s="6">
        <v>45142</v>
      </c>
      <c r="T259" s="4" t="s">
        <v>34</v>
      </c>
      <c r="U259" s="4">
        <v>404.53</v>
      </c>
      <c r="V259" s="4">
        <v>0</v>
      </c>
      <c r="W259" s="4">
        <v>0</v>
      </c>
      <c r="X259" s="4" t="s">
        <v>1236</v>
      </c>
      <c r="Y259" s="4" t="s">
        <v>1237</v>
      </c>
    </row>
    <row r="260" s="4" customFormat="1" spans="1:25">
      <c r="A260" s="4" t="s">
        <v>1238</v>
      </c>
      <c r="B260" s="4" t="s">
        <v>26</v>
      </c>
      <c r="C260" s="4" t="s">
        <v>27</v>
      </c>
      <c r="D260" s="4" t="s">
        <v>1239</v>
      </c>
      <c r="E260" s="4" t="s">
        <v>1240</v>
      </c>
      <c r="F260" s="6">
        <v>45138</v>
      </c>
      <c r="G260" s="6">
        <v>45139</v>
      </c>
      <c r="H260" s="4">
        <v>1</v>
      </c>
      <c r="I260" s="4">
        <v>1</v>
      </c>
      <c r="J260" s="4">
        <v>1</v>
      </c>
      <c r="K260" s="4" t="s">
        <v>30</v>
      </c>
      <c r="L260" s="4">
        <v>476.47</v>
      </c>
      <c r="M260" s="4">
        <v>476.47</v>
      </c>
      <c r="N260" s="4" t="s">
        <v>1241</v>
      </c>
      <c r="O260" s="4" t="s">
        <v>32</v>
      </c>
      <c r="P260" s="4" t="s">
        <v>33</v>
      </c>
      <c r="Q260" s="4">
        <v>0</v>
      </c>
      <c r="R260" s="7">
        <v>45138</v>
      </c>
      <c r="S260" s="6">
        <v>45142</v>
      </c>
      <c r="T260" s="4" t="s">
        <v>34</v>
      </c>
      <c r="U260" s="4">
        <v>476.47</v>
      </c>
      <c r="V260" s="4">
        <v>0</v>
      </c>
      <c r="W260" s="4">
        <v>0</v>
      </c>
      <c r="X260" s="4" t="s">
        <v>1242</v>
      </c>
      <c r="Y260" s="4" t="s">
        <v>48</v>
      </c>
    </row>
    <row r="261" s="4" customFormat="1" spans="1:25">
      <c r="A261" s="4" t="s">
        <v>1243</v>
      </c>
      <c r="B261" s="4" t="s">
        <v>26</v>
      </c>
      <c r="C261" s="4" t="s">
        <v>27</v>
      </c>
      <c r="D261" s="4" t="s">
        <v>1244</v>
      </c>
      <c r="E261" s="4" t="s">
        <v>1245</v>
      </c>
      <c r="F261" s="6">
        <v>45138</v>
      </c>
      <c r="G261" s="6">
        <v>45139</v>
      </c>
      <c r="H261" s="4">
        <v>1</v>
      </c>
      <c r="I261" s="4">
        <v>1</v>
      </c>
      <c r="J261" s="4">
        <v>1</v>
      </c>
      <c r="K261" s="4" t="s">
        <v>30</v>
      </c>
      <c r="L261" s="4">
        <v>441.49</v>
      </c>
      <c r="M261" s="4">
        <v>441.49</v>
      </c>
      <c r="N261" s="4" t="s">
        <v>1246</v>
      </c>
      <c r="O261" s="4" t="s">
        <v>32</v>
      </c>
      <c r="P261" s="4" t="s">
        <v>33</v>
      </c>
      <c r="Q261" s="4">
        <v>0</v>
      </c>
      <c r="R261" s="7">
        <v>45138</v>
      </c>
      <c r="S261" s="6">
        <v>45142</v>
      </c>
      <c r="T261" s="4" t="s">
        <v>34</v>
      </c>
      <c r="U261" s="4">
        <v>441.49</v>
      </c>
      <c r="V261" s="4">
        <v>0</v>
      </c>
      <c r="W261" s="4">
        <v>0</v>
      </c>
      <c r="X261" s="4" t="s">
        <v>1247</v>
      </c>
      <c r="Y261" s="4" t="s">
        <v>48</v>
      </c>
    </row>
    <row r="262" s="4" customFormat="1" spans="1:25">
      <c r="A262" s="4" t="s">
        <v>1248</v>
      </c>
      <c r="B262" s="4" t="s">
        <v>26</v>
      </c>
      <c r="C262" s="4" t="s">
        <v>27</v>
      </c>
      <c r="D262" s="4" t="s">
        <v>1249</v>
      </c>
      <c r="E262" s="4" t="s">
        <v>1250</v>
      </c>
      <c r="F262" s="6">
        <v>45138</v>
      </c>
      <c r="G262" s="6">
        <v>45139</v>
      </c>
      <c r="H262" s="4">
        <v>1</v>
      </c>
      <c r="I262" s="4">
        <v>1</v>
      </c>
      <c r="J262" s="4">
        <v>1</v>
      </c>
      <c r="K262" s="4" t="s">
        <v>30</v>
      </c>
      <c r="L262" s="4">
        <v>362.84</v>
      </c>
      <c r="M262" s="4">
        <v>362.84</v>
      </c>
      <c r="N262" s="4" t="s">
        <v>1251</v>
      </c>
      <c r="O262" s="4" t="s">
        <v>32</v>
      </c>
      <c r="P262" s="4" t="s">
        <v>33</v>
      </c>
      <c r="Q262" s="4">
        <v>0</v>
      </c>
      <c r="R262" s="7">
        <v>45138.0000115741</v>
      </c>
      <c r="S262" s="6">
        <v>45142</v>
      </c>
      <c r="T262" s="4" t="s">
        <v>34</v>
      </c>
      <c r="U262" s="4">
        <v>362.84</v>
      </c>
      <c r="V262" s="4">
        <v>0</v>
      </c>
      <c r="W262" s="4">
        <v>0</v>
      </c>
      <c r="X262" s="4" t="s">
        <v>1252</v>
      </c>
      <c r="Y262" s="4" t="s">
        <v>48</v>
      </c>
    </row>
    <row r="263" s="4" customFormat="1" spans="1:25">
      <c r="A263" s="4" t="s">
        <v>1253</v>
      </c>
      <c r="B263" s="4" t="s">
        <v>26</v>
      </c>
      <c r="C263" s="4" t="s">
        <v>27</v>
      </c>
      <c r="D263" s="4" t="s">
        <v>1254</v>
      </c>
      <c r="E263" s="4" t="s">
        <v>1255</v>
      </c>
      <c r="F263" s="6">
        <v>45138</v>
      </c>
      <c r="G263" s="6">
        <v>45139</v>
      </c>
      <c r="H263" s="4">
        <v>1</v>
      </c>
      <c r="I263" s="4">
        <v>1</v>
      </c>
      <c r="J263" s="4">
        <v>1</v>
      </c>
      <c r="K263" s="4" t="s">
        <v>30</v>
      </c>
      <c r="L263" s="4">
        <v>1142.78</v>
      </c>
      <c r="M263" s="4">
        <v>1142.78</v>
      </c>
      <c r="N263" s="4" t="s">
        <v>1256</v>
      </c>
      <c r="O263" s="4" t="s">
        <v>32</v>
      </c>
      <c r="P263" s="4" t="s">
        <v>33</v>
      </c>
      <c r="Q263" s="4">
        <v>0</v>
      </c>
      <c r="R263" s="7">
        <v>45138</v>
      </c>
      <c r="S263" s="6">
        <v>45142</v>
      </c>
      <c r="T263" s="4" t="s">
        <v>34</v>
      </c>
      <c r="U263" s="4">
        <v>1142.78</v>
      </c>
      <c r="V263" s="4">
        <v>0</v>
      </c>
      <c r="W263" s="4">
        <v>0</v>
      </c>
      <c r="X263" s="4" t="s">
        <v>1257</v>
      </c>
      <c r="Y263" s="4" t="s">
        <v>1258</v>
      </c>
    </row>
    <row r="264" s="4" customFormat="1" spans="1:25">
      <c r="A264" s="4" t="s">
        <v>1259</v>
      </c>
      <c r="B264" s="4" t="s">
        <v>26</v>
      </c>
      <c r="C264" s="4" t="s">
        <v>27</v>
      </c>
      <c r="D264" s="4" t="s">
        <v>1260</v>
      </c>
      <c r="E264" s="4" t="s">
        <v>174</v>
      </c>
      <c r="F264" s="6">
        <v>45138</v>
      </c>
      <c r="G264" s="6">
        <v>45139</v>
      </c>
      <c r="H264" s="4">
        <v>1</v>
      </c>
      <c r="I264" s="4">
        <v>1</v>
      </c>
      <c r="J264" s="4">
        <v>1</v>
      </c>
      <c r="K264" s="4" t="s">
        <v>30</v>
      </c>
      <c r="L264" s="4">
        <v>374.14</v>
      </c>
      <c r="M264" s="4">
        <v>374.14</v>
      </c>
      <c r="N264" s="4" t="s">
        <v>1261</v>
      </c>
      <c r="O264" s="4" t="s">
        <v>32</v>
      </c>
      <c r="P264" s="4" t="s">
        <v>33</v>
      </c>
      <c r="Q264" s="4">
        <v>0</v>
      </c>
      <c r="R264" s="7">
        <v>45138</v>
      </c>
      <c r="S264" s="6">
        <v>45142</v>
      </c>
      <c r="T264" s="4" t="s">
        <v>34</v>
      </c>
      <c r="U264" s="4">
        <v>374.14</v>
      </c>
      <c r="V264" s="4">
        <v>0</v>
      </c>
      <c r="W264" s="4">
        <v>0</v>
      </c>
      <c r="X264" s="4" t="s">
        <v>1262</v>
      </c>
      <c r="Y264" s="4" t="s">
        <v>1263</v>
      </c>
    </row>
    <row r="265" s="4" customFormat="1" spans="1:25">
      <c r="A265" s="4" t="s">
        <v>1264</v>
      </c>
      <c r="B265" s="4" t="s">
        <v>26</v>
      </c>
      <c r="C265" s="4" t="s">
        <v>27</v>
      </c>
      <c r="D265" s="4" t="s">
        <v>1265</v>
      </c>
      <c r="E265" s="4" t="s">
        <v>1266</v>
      </c>
      <c r="F265" s="6">
        <v>45138</v>
      </c>
      <c r="G265" s="6">
        <v>45139</v>
      </c>
      <c r="H265" s="4">
        <v>1</v>
      </c>
      <c r="I265" s="4">
        <v>1</v>
      </c>
      <c r="J265" s="4">
        <v>1</v>
      </c>
      <c r="K265" s="4" t="s">
        <v>30</v>
      </c>
      <c r="L265" s="4">
        <v>533.7</v>
      </c>
      <c r="M265" s="4">
        <v>533.7</v>
      </c>
      <c r="N265" s="4" t="s">
        <v>1267</v>
      </c>
      <c r="O265" s="4" t="s">
        <v>32</v>
      </c>
      <c r="P265" s="4" t="s">
        <v>33</v>
      </c>
      <c r="Q265" s="4">
        <v>0</v>
      </c>
      <c r="R265" s="7">
        <v>45138</v>
      </c>
      <c r="S265" s="6">
        <v>45142</v>
      </c>
      <c r="T265" s="4" t="s">
        <v>34</v>
      </c>
      <c r="U265" s="4">
        <v>533.7</v>
      </c>
      <c r="V265" s="4">
        <v>0</v>
      </c>
      <c r="W265" s="4">
        <v>0</v>
      </c>
      <c r="X265" s="4" t="s">
        <v>1268</v>
      </c>
      <c r="Y265" s="4" t="s">
        <v>48</v>
      </c>
    </row>
    <row r="266" s="4" customFormat="1" spans="1:25">
      <c r="A266" s="4" t="s">
        <v>1269</v>
      </c>
      <c r="B266" s="4" t="s">
        <v>26</v>
      </c>
      <c r="C266" s="4" t="s">
        <v>27</v>
      </c>
      <c r="D266" s="4" t="s">
        <v>1270</v>
      </c>
      <c r="E266" s="4" t="s">
        <v>1271</v>
      </c>
      <c r="F266" s="6">
        <v>45138</v>
      </c>
      <c r="G266" s="6">
        <v>45139</v>
      </c>
      <c r="H266" s="4">
        <v>1</v>
      </c>
      <c r="I266" s="4">
        <v>1</v>
      </c>
      <c r="J266" s="4">
        <v>1</v>
      </c>
      <c r="K266" s="4" t="s">
        <v>30</v>
      </c>
      <c r="L266" s="4">
        <v>1223.89</v>
      </c>
      <c r="M266" s="4">
        <v>1223.89</v>
      </c>
      <c r="N266" s="4" t="s">
        <v>1272</v>
      </c>
      <c r="O266" s="4" t="s">
        <v>32</v>
      </c>
      <c r="P266" s="4" t="s">
        <v>33</v>
      </c>
      <c r="Q266" s="4">
        <v>0</v>
      </c>
      <c r="R266" s="7">
        <v>45138.0000115741</v>
      </c>
      <c r="S266" s="6">
        <v>45142</v>
      </c>
      <c r="T266" s="4" t="s">
        <v>34</v>
      </c>
      <c r="U266" s="4">
        <v>1223.89</v>
      </c>
      <c r="V266" s="4">
        <v>0</v>
      </c>
      <c r="W266" s="4">
        <v>0</v>
      </c>
      <c r="X266" s="4" t="s">
        <v>1273</v>
      </c>
      <c r="Y266" s="4" t="s">
        <v>1274</v>
      </c>
    </row>
    <row r="267" s="4" customFormat="1" spans="1:25">
      <c r="A267" s="4" t="s">
        <v>1275</v>
      </c>
      <c r="B267" s="4" t="s">
        <v>26</v>
      </c>
      <c r="C267" s="4" t="s">
        <v>27</v>
      </c>
      <c r="D267" s="4" t="s">
        <v>1120</v>
      </c>
      <c r="E267" s="4" t="s">
        <v>207</v>
      </c>
      <c r="F267" s="6">
        <v>45138</v>
      </c>
      <c r="G267" s="6">
        <v>45139</v>
      </c>
      <c r="H267" s="4">
        <v>1</v>
      </c>
      <c r="I267" s="4">
        <v>1</v>
      </c>
      <c r="J267" s="4">
        <v>1</v>
      </c>
      <c r="K267" s="4" t="s">
        <v>30</v>
      </c>
      <c r="L267" s="4">
        <v>267.39</v>
      </c>
      <c r="M267" s="4">
        <v>267.39</v>
      </c>
      <c r="N267" s="4" t="s">
        <v>1276</v>
      </c>
      <c r="O267" s="4" t="s">
        <v>32</v>
      </c>
      <c r="P267" s="4" t="s">
        <v>33</v>
      </c>
      <c r="Q267" s="4">
        <v>0</v>
      </c>
      <c r="R267" s="7">
        <v>45138.0000115741</v>
      </c>
      <c r="S267" s="6">
        <v>45142</v>
      </c>
      <c r="T267" s="4" t="s">
        <v>34</v>
      </c>
      <c r="U267" s="4">
        <v>267.39</v>
      </c>
      <c r="V267" s="4">
        <v>0</v>
      </c>
      <c r="W267" s="4">
        <v>0</v>
      </c>
      <c r="X267" s="4" t="s">
        <v>1277</v>
      </c>
      <c r="Y267" s="4" t="s">
        <v>48</v>
      </c>
    </row>
    <row r="268" s="4" customFormat="1" spans="1:25">
      <c r="A268" s="4" t="s">
        <v>1278</v>
      </c>
      <c r="B268" s="4" t="s">
        <v>26</v>
      </c>
      <c r="C268" s="4" t="s">
        <v>27</v>
      </c>
      <c r="D268" s="4" t="s">
        <v>1279</v>
      </c>
      <c r="E268" s="4" t="s">
        <v>1280</v>
      </c>
      <c r="F268" s="6">
        <v>45138</v>
      </c>
      <c r="G268" s="6">
        <v>45139</v>
      </c>
      <c r="H268" s="4">
        <v>1</v>
      </c>
      <c r="I268" s="4">
        <v>1</v>
      </c>
      <c r="J268" s="4">
        <v>1</v>
      </c>
      <c r="K268" s="4" t="s">
        <v>30</v>
      </c>
      <c r="L268" s="4">
        <v>829.67</v>
      </c>
      <c r="M268" s="4">
        <v>829.67</v>
      </c>
      <c r="N268" s="4" t="s">
        <v>1281</v>
      </c>
      <c r="O268" s="4" t="s">
        <v>32</v>
      </c>
      <c r="P268" s="4" t="s">
        <v>33</v>
      </c>
      <c r="Q268" s="4">
        <v>0</v>
      </c>
      <c r="R268" s="7">
        <v>45138</v>
      </c>
      <c r="S268" s="6">
        <v>45142</v>
      </c>
      <c r="T268" s="4" t="s">
        <v>34</v>
      </c>
      <c r="U268" s="4">
        <v>829.67</v>
      </c>
      <c r="V268" s="4">
        <v>0</v>
      </c>
      <c r="W268" s="4">
        <v>0</v>
      </c>
      <c r="X268" s="4" t="s">
        <v>1282</v>
      </c>
      <c r="Y268" s="4" t="s">
        <v>1283</v>
      </c>
    </row>
    <row r="269" s="4" customFormat="1" spans="1:25">
      <c r="A269" s="4" t="s">
        <v>1243</v>
      </c>
      <c r="B269" s="4" t="s">
        <v>26</v>
      </c>
      <c r="C269" s="4" t="s">
        <v>69</v>
      </c>
      <c r="D269" s="4" t="s">
        <v>1244</v>
      </c>
      <c r="E269" s="4" t="s">
        <v>1245</v>
      </c>
      <c r="F269" s="6">
        <v>45138</v>
      </c>
      <c r="G269" s="6">
        <v>45139</v>
      </c>
      <c r="H269" s="4">
        <v>1</v>
      </c>
      <c r="I269" s="4">
        <v>1</v>
      </c>
      <c r="J269" s="4">
        <v>1</v>
      </c>
      <c r="K269" s="4" t="s">
        <v>30</v>
      </c>
      <c r="L269" s="4">
        <v>-441.49</v>
      </c>
      <c r="M269" s="4">
        <v>-441.49</v>
      </c>
      <c r="N269" s="4" t="s">
        <v>1246</v>
      </c>
      <c r="O269" s="4" t="s">
        <v>32</v>
      </c>
      <c r="P269" s="4" t="s">
        <v>33</v>
      </c>
      <c r="Q269" s="4">
        <v>0</v>
      </c>
      <c r="R269" s="7">
        <v>45138</v>
      </c>
      <c r="S269" s="6">
        <v>45142</v>
      </c>
      <c r="T269" s="4" t="s">
        <v>34</v>
      </c>
      <c r="U269" s="4">
        <v>-441.49</v>
      </c>
      <c r="V269" s="4">
        <v>0</v>
      </c>
      <c r="W269" s="4">
        <v>0</v>
      </c>
      <c r="X269" s="4" t="s">
        <v>1247</v>
      </c>
      <c r="Y269" s="4" t="s">
        <v>48</v>
      </c>
    </row>
    <row r="270" s="4" customFormat="1" spans="1:25">
      <c r="A270" s="4" t="s">
        <v>1284</v>
      </c>
      <c r="B270" s="4" t="s">
        <v>26</v>
      </c>
      <c r="C270" s="4" t="s">
        <v>27</v>
      </c>
      <c r="D270" s="4" t="s">
        <v>937</v>
      </c>
      <c r="E270" s="4" t="s">
        <v>174</v>
      </c>
      <c r="F270" s="6">
        <v>45138</v>
      </c>
      <c r="G270" s="6">
        <v>45139</v>
      </c>
      <c r="H270" s="4">
        <v>1</v>
      </c>
      <c r="I270" s="4">
        <v>1</v>
      </c>
      <c r="J270" s="4">
        <v>1</v>
      </c>
      <c r="K270" s="4" t="s">
        <v>30</v>
      </c>
      <c r="L270" s="4">
        <v>174.33</v>
      </c>
      <c r="M270" s="4">
        <v>174.33</v>
      </c>
      <c r="N270" s="4" t="s">
        <v>1285</v>
      </c>
      <c r="O270" s="4" t="s">
        <v>32</v>
      </c>
      <c r="P270" s="4" t="s">
        <v>33</v>
      </c>
      <c r="Q270" s="4">
        <v>0</v>
      </c>
      <c r="R270" s="7">
        <v>45138.0000115741</v>
      </c>
      <c r="S270" s="6">
        <v>45142</v>
      </c>
      <c r="T270" s="4" t="s">
        <v>34</v>
      </c>
      <c r="U270" s="4">
        <v>174.33</v>
      </c>
      <c r="V270" s="4">
        <v>0</v>
      </c>
      <c r="W270" s="4">
        <v>0</v>
      </c>
      <c r="X270" s="4" t="s">
        <v>1286</v>
      </c>
      <c r="Y270" s="4" t="s">
        <v>48</v>
      </c>
    </row>
    <row r="271" s="4" customFormat="1" spans="1:25">
      <c r="A271" s="4" t="s">
        <v>1287</v>
      </c>
      <c r="B271" s="4" t="s">
        <v>26</v>
      </c>
      <c r="C271" s="4" t="s">
        <v>27</v>
      </c>
      <c r="D271" s="4" t="s">
        <v>937</v>
      </c>
      <c r="E271" s="4" t="s">
        <v>174</v>
      </c>
      <c r="F271" s="6">
        <v>45138</v>
      </c>
      <c r="G271" s="6">
        <v>45139</v>
      </c>
      <c r="H271" s="4">
        <v>1</v>
      </c>
      <c r="I271" s="4">
        <v>1</v>
      </c>
      <c r="J271" s="4">
        <v>1</v>
      </c>
      <c r="K271" s="4" t="s">
        <v>30</v>
      </c>
      <c r="L271" s="4">
        <v>174.33</v>
      </c>
      <c r="M271" s="4">
        <v>174.33</v>
      </c>
      <c r="N271" s="4" t="s">
        <v>1288</v>
      </c>
      <c r="O271" s="4" t="s">
        <v>32</v>
      </c>
      <c r="P271" s="4" t="s">
        <v>33</v>
      </c>
      <c r="Q271" s="4">
        <v>0</v>
      </c>
      <c r="R271" s="7">
        <v>45138.0000115741</v>
      </c>
      <c r="S271" s="6">
        <v>45142</v>
      </c>
      <c r="T271" s="4" t="s">
        <v>34</v>
      </c>
      <c r="U271" s="4">
        <v>174.33</v>
      </c>
      <c r="V271" s="4">
        <v>0</v>
      </c>
      <c r="W271" s="4">
        <v>0</v>
      </c>
      <c r="X271" s="4" t="s">
        <v>1289</v>
      </c>
      <c r="Y271" s="4" t="s">
        <v>48</v>
      </c>
    </row>
    <row r="272" s="4" customFormat="1" spans="1:25">
      <c r="A272" s="4" t="s">
        <v>1290</v>
      </c>
      <c r="B272" s="4" t="s">
        <v>26</v>
      </c>
      <c r="C272" s="4" t="s">
        <v>27</v>
      </c>
      <c r="D272" s="4" t="s">
        <v>1291</v>
      </c>
      <c r="E272" s="4" t="s">
        <v>1292</v>
      </c>
      <c r="F272" s="6">
        <v>45138</v>
      </c>
      <c r="G272" s="6">
        <v>45139</v>
      </c>
      <c r="H272" s="4">
        <v>1</v>
      </c>
      <c r="I272" s="4">
        <v>1</v>
      </c>
      <c r="J272" s="4">
        <v>1</v>
      </c>
      <c r="K272" s="4" t="s">
        <v>30</v>
      </c>
      <c r="L272" s="4">
        <v>171.59</v>
      </c>
      <c r="M272" s="4">
        <v>171.59</v>
      </c>
      <c r="N272" s="4" t="s">
        <v>1293</v>
      </c>
      <c r="O272" s="4" t="s">
        <v>32</v>
      </c>
      <c r="P272" s="4" t="s">
        <v>33</v>
      </c>
      <c r="Q272" s="4">
        <v>0</v>
      </c>
      <c r="R272" s="7">
        <v>45138</v>
      </c>
      <c r="S272" s="6">
        <v>45142</v>
      </c>
      <c r="T272" s="4" t="s">
        <v>34</v>
      </c>
      <c r="U272" s="4">
        <v>171.59</v>
      </c>
      <c r="V272" s="4">
        <v>0</v>
      </c>
      <c r="W272" s="4">
        <v>0</v>
      </c>
      <c r="X272" s="4" t="s">
        <v>1294</v>
      </c>
      <c r="Y272" s="4" t="s">
        <v>48</v>
      </c>
    </row>
    <row r="273" s="4" customFormat="1" spans="1:25">
      <c r="A273" s="4" t="s">
        <v>1295</v>
      </c>
      <c r="B273" s="4" t="s">
        <v>26</v>
      </c>
      <c r="C273" s="4" t="s">
        <v>27</v>
      </c>
      <c r="D273" s="4" t="s">
        <v>1296</v>
      </c>
      <c r="E273" s="4" t="s">
        <v>1297</v>
      </c>
      <c r="F273" s="6">
        <v>45138</v>
      </c>
      <c r="G273" s="6">
        <v>45139</v>
      </c>
      <c r="H273" s="4">
        <v>1</v>
      </c>
      <c r="I273" s="4">
        <v>1</v>
      </c>
      <c r="J273" s="4">
        <v>1</v>
      </c>
      <c r="K273" s="4" t="s">
        <v>30</v>
      </c>
      <c r="L273" s="4">
        <v>540.11</v>
      </c>
      <c r="M273" s="4">
        <v>540.11</v>
      </c>
      <c r="N273" s="4" t="s">
        <v>1298</v>
      </c>
      <c r="O273" s="4" t="s">
        <v>32</v>
      </c>
      <c r="P273" s="4" t="s">
        <v>33</v>
      </c>
      <c r="Q273" s="4">
        <v>0</v>
      </c>
      <c r="R273" s="7">
        <v>45138.0000115741</v>
      </c>
      <c r="S273" s="6">
        <v>45142</v>
      </c>
      <c r="T273" s="4" t="s">
        <v>34</v>
      </c>
      <c r="U273" s="4">
        <v>540.11</v>
      </c>
      <c r="V273" s="4">
        <v>0</v>
      </c>
      <c r="W273" s="4">
        <v>0</v>
      </c>
      <c r="X273" s="4" t="s">
        <v>1299</v>
      </c>
      <c r="Y273" s="4" t="s">
        <v>1300</v>
      </c>
    </row>
    <row r="274" s="4" customFormat="1" spans="1:25">
      <c r="A274" s="4" t="s">
        <v>1301</v>
      </c>
      <c r="B274" s="4" t="s">
        <v>26</v>
      </c>
      <c r="C274" s="4" t="s">
        <v>27</v>
      </c>
      <c r="D274" s="4" t="s">
        <v>1302</v>
      </c>
      <c r="E274" s="4" t="s">
        <v>853</v>
      </c>
      <c r="F274" s="6">
        <v>45138</v>
      </c>
      <c r="G274" s="6">
        <v>45139</v>
      </c>
      <c r="H274" s="4">
        <v>1</v>
      </c>
      <c r="I274" s="4">
        <v>1</v>
      </c>
      <c r="J274" s="4">
        <v>1</v>
      </c>
      <c r="K274" s="4" t="s">
        <v>30</v>
      </c>
      <c r="L274" s="4">
        <v>134.6</v>
      </c>
      <c r="M274" s="4">
        <v>134.6</v>
      </c>
      <c r="N274" s="4" t="s">
        <v>1303</v>
      </c>
      <c r="O274" s="4" t="s">
        <v>32</v>
      </c>
      <c r="P274" s="4" t="s">
        <v>33</v>
      </c>
      <c r="Q274" s="4">
        <v>0</v>
      </c>
      <c r="R274" s="7">
        <v>45138.0000115741</v>
      </c>
      <c r="S274" s="6">
        <v>45142</v>
      </c>
      <c r="T274" s="4" t="s">
        <v>34</v>
      </c>
      <c r="U274" s="4">
        <v>134.6</v>
      </c>
      <c r="V274" s="4">
        <v>0</v>
      </c>
      <c r="W274" s="4">
        <v>0</v>
      </c>
      <c r="X274" s="4" t="s">
        <v>1304</v>
      </c>
      <c r="Y274" s="4" t="s">
        <v>1305</v>
      </c>
    </row>
    <row r="275" s="4" customFormat="1" spans="1:25">
      <c r="A275" s="4" t="s">
        <v>1306</v>
      </c>
      <c r="B275" s="4" t="s">
        <v>26</v>
      </c>
      <c r="C275" s="4" t="s">
        <v>27</v>
      </c>
      <c r="D275" s="4" t="s">
        <v>1307</v>
      </c>
      <c r="E275" s="4" t="s">
        <v>1308</v>
      </c>
      <c r="F275" s="6">
        <v>45138</v>
      </c>
      <c r="G275" s="6">
        <v>45139</v>
      </c>
      <c r="H275" s="4">
        <v>1</v>
      </c>
      <c r="I275" s="4">
        <v>1</v>
      </c>
      <c r="J275" s="4">
        <v>1</v>
      </c>
      <c r="K275" s="4" t="s">
        <v>30</v>
      </c>
      <c r="L275" s="4">
        <v>806.13</v>
      </c>
      <c r="M275" s="4">
        <v>806.13</v>
      </c>
      <c r="N275" s="4" t="s">
        <v>1309</v>
      </c>
      <c r="O275" s="4" t="s">
        <v>32</v>
      </c>
      <c r="P275" s="4" t="s">
        <v>33</v>
      </c>
      <c r="Q275" s="4">
        <v>0</v>
      </c>
      <c r="R275" s="7">
        <v>45138.0000115741</v>
      </c>
      <c r="S275" s="6">
        <v>45142</v>
      </c>
      <c r="T275" s="4" t="s">
        <v>34</v>
      </c>
      <c r="U275" s="4">
        <v>806.13</v>
      </c>
      <c r="V275" s="4">
        <v>0</v>
      </c>
      <c r="W275" s="4">
        <v>0</v>
      </c>
      <c r="X275" s="4" t="s">
        <v>1310</v>
      </c>
      <c r="Y275" s="4" t="s">
        <v>48</v>
      </c>
    </row>
    <row r="276" s="4" customFormat="1" spans="1:25">
      <c r="A276" s="4" t="s">
        <v>1311</v>
      </c>
      <c r="B276" s="4" t="s">
        <v>26</v>
      </c>
      <c r="C276" s="4" t="s">
        <v>27</v>
      </c>
      <c r="D276" s="4" t="s">
        <v>1312</v>
      </c>
      <c r="E276" s="4" t="s">
        <v>853</v>
      </c>
      <c r="F276" s="6">
        <v>45138</v>
      </c>
      <c r="G276" s="6">
        <v>45139</v>
      </c>
      <c r="H276" s="4">
        <v>1</v>
      </c>
      <c r="I276" s="4">
        <v>1</v>
      </c>
      <c r="J276" s="4">
        <v>1</v>
      </c>
      <c r="K276" s="4" t="s">
        <v>30</v>
      </c>
      <c r="L276" s="4">
        <v>540.11</v>
      </c>
      <c r="M276" s="4">
        <v>540.11</v>
      </c>
      <c r="N276" s="4" t="s">
        <v>1313</v>
      </c>
      <c r="O276" s="4" t="s">
        <v>32</v>
      </c>
      <c r="P276" s="4" t="s">
        <v>33</v>
      </c>
      <c r="Q276" s="4">
        <v>0</v>
      </c>
      <c r="R276" s="7">
        <v>45138.0000115741</v>
      </c>
      <c r="S276" s="6">
        <v>45142</v>
      </c>
      <c r="T276" s="4" t="s">
        <v>34</v>
      </c>
      <c r="U276" s="4">
        <v>540.11</v>
      </c>
      <c r="V276" s="4">
        <v>0</v>
      </c>
      <c r="W276" s="4">
        <v>0</v>
      </c>
      <c r="X276" s="4" t="s">
        <v>1314</v>
      </c>
      <c r="Y276" s="4" t="s">
        <v>1315</v>
      </c>
    </row>
    <row r="277" s="4" customFormat="1" spans="1:25">
      <c r="A277" s="4" t="s">
        <v>1316</v>
      </c>
      <c r="B277" s="4" t="s">
        <v>26</v>
      </c>
      <c r="C277" s="4" t="s">
        <v>27</v>
      </c>
      <c r="D277" s="4" t="s">
        <v>1317</v>
      </c>
      <c r="E277" s="4" t="s">
        <v>1318</v>
      </c>
      <c r="F277" s="6">
        <v>45138</v>
      </c>
      <c r="G277" s="6">
        <v>45139</v>
      </c>
      <c r="H277" s="4">
        <v>1</v>
      </c>
      <c r="I277" s="4">
        <v>1</v>
      </c>
      <c r="J277" s="4">
        <v>1</v>
      </c>
      <c r="K277" s="4" t="s">
        <v>30</v>
      </c>
      <c r="L277" s="4">
        <v>2791.34</v>
      </c>
      <c r="M277" s="4">
        <v>2791.34</v>
      </c>
      <c r="N277" s="4" t="s">
        <v>1319</v>
      </c>
      <c r="O277" s="4" t="s">
        <v>32</v>
      </c>
      <c r="P277" s="4" t="s">
        <v>33</v>
      </c>
      <c r="Q277" s="4">
        <v>0</v>
      </c>
      <c r="R277" s="7">
        <v>45138.0000115741</v>
      </c>
      <c r="S277" s="6">
        <v>45142</v>
      </c>
      <c r="T277" s="4" t="s">
        <v>34</v>
      </c>
      <c r="U277" s="4">
        <v>2791.34</v>
      </c>
      <c r="V277" s="4">
        <v>0</v>
      </c>
      <c r="W277" s="4">
        <v>0</v>
      </c>
      <c r="X277" s="4" t="s">
        <v>1320</v>
      </c>
      <c r="Y277" s="4" t="s">
        <v>1321</v>
      </c>
    </row>
    <row r="278" s="4" customFormat="1" spans="1:25">
      <c r="A278" s="4" t="s">
        <v>1322</v>
      </c>
      <c r="B278" s="4" t="s">
        <v>26</v>
      </c>
      <c r="C278" s="4" t="s">
        <v>27</v>
      </c>
      <c r="D278" s="4" t="s">
        <v>1323</v>
      </c>
      <c r="E278" s="4" t="s">
        <v>918</v>
      </c>
      <c r="F278" s="6">
        <v>45138</v>
      </c>
      <c r="G278" s="6">
        <v>45139</v>
      </c>
      <c r="H278" s="4">
        <v>1</v>
      </c>
      <c r="I278" s="4">
        <v>1</v>
      </c>
      <c r="J278" s="4">
        <v>1</v>
      </c>
      <c r="K278" s="4" t="s">
        <v>30</v>
      </c>
      <c r="L278" s="4">
        <v>98.84</v>
      </c>
      <c r="M278" s="4">
        <v>98.84</v>
      </c>
      <c r="N278" s="4" t="s">
        <v>1324</v>
      </c>
      <c r="O278" s="4" t="s">
        <v>32</v>
      </c>
      <c r="P278" s="4" t="s">
        <v>33</v>
      </c>
      <c r="Q278" s="4">
        <v>0</v>
      </c>
      <c r="R278" s="7">
        <v>45138</v>
      </c>
      <c r="S278" s="6">
        <v>45142</v>
      </c>
      <c r="T278" s="4" t="s">
        <v>34</v>
      </c>
      <c r="U278" s="4">
        <v>98.84</v>
      </c>
      <c r="V278" s="4">
        <v>0</v>
      </c>
      <c r="W278" s="4">
        <v>0</v>
      </c>
      <c r="X278" s="4" t="s">
        <v>1325</v>
      </c>
      <c r="Y278" s="4" t="s">
        <v>1326</v>
      </c>
    </row>
    <row r="279" s="4" customFormat="1" spans="1:25">
      <c r="A279" s="4" t="s">
        <v>1327</v>
      </c>
      <c r="B279" s="4" t="s">
        <v>26</v>
      </c>
      <c r="C279" s="4" t="s">
        <v>27</v>
      </c>
      <c r="D279" s="4" t="s">
        <v>1328</v>
      </c>
      <c r="E279" s="4" t="s">
        <v>853</v>
      </c>
      <c r="F279" s="6">
        <v>45138</v>
      </c>
      <c r="G279" s="6">
        <v>45139</v>
      </c>
      <c r="H279" s="4">
        <v>1</v>
      </c>
      <c r="I279" s="4">
        <v>1</v>
      </c>
      <c r="J279" s="4">
        <v>1</v>
      </c>
      <c r="K279" s="4" t="s">
        <v>30</v>
      </c>
      <c r="L279" s="4">
        <v>748.57</v>
      </c>
      <c r="M279" s="4">
        <v>748.57</v>
      </c>
      <c r="N279" s="4" t="s">
        <v>1329</v>
      </c>
      <c r="O279" s="4" t="s">
        <v>32</v>
      </c>
      <c r="P279" s="4" t="s">
        <v>33</v>
      </c>
      <c r="Q279" s="4">
        <v>0</v>
      </c>
      <c r="R279" s="7">
        <v>45138.0000115741</v>
      </c>
      <c r="S279" s="6">
        <v>45142</v>
      </c>
      <c r="T279" s="4" t="s">
        <v>34</v>
      </c>
      <c r="U279" s="4">
        <v>748.57</v>
      </c>
      <c r="V279" s="4">
        <v>0</v>
      </c>
      <c r="W279" s="4">
        <v>0</v>
      </c>
      <c r="X279" s="4" t="s">
        <v>1330</v>
      </c>
      <c r="Y279" s="4" t="s">
        <v>1331</v>
      </c>
    </row>
    <row r="280" s="4" customFormat="1" spans="1:25">
      <c r="A280" s="4" t="s">
        <v>1332</v>
      </c>
      <c r="B280" s="4" t="s">
        <v>26</v>
      </c>
      <c r="C280" s="4" t="s">
        <v>27</v>
      </c>
      <c r="D280" s="4" t="s">
        <v>1333</v>
      </c>
      <c r="E280" s="4" t="s">
        <v>1334</v>
      </c>
      <c r="F280" s="6">
        <v>45138</v>
      </c>
      <c r="G280" s="6">
        <v>45139</v>
      </c>
      <c r="H280" s="4">
        <v>1</v>
      </c>
      <c r="I280" s="4">
        <v>1</v>
      </c>
      <c r="J280" s="4">
        <v>1</v>
      </c>
      <c r="K280" s="4" t="s">
        <v>30</v>
      </c>
      <c r="L280" s="4">
        <v>182.39</v>
      </c>
      <c r="M280" s="4">
        <v>182.39</v>
      </c>
      <c r="N280" s="4" t="s">
        <v>1335</v>
      </c>
      <c r="O280" s="4" t="s">
        <v>32</v>
      </c>
      <c r="P280" s="4" t="s">
        <v>33</v>
      </c>
      <c r="Q280" s="4">
        <v>0</v>
      </c>
      <c r="R280" s="7">
        <v>45138.0000115741</v>
      </c>
      <c r="S280" s="6">
        <v>45142</v>
      </c>
      <c r="T280" s="4" t="s">
        <v>34</v>
      </c>
      <c r="U280" s="4">
        <v>182.39</v>
      </c>
      <c r="V280" s="4">
        <v>0</v>
      </c>
      <c r="W280" s="4">
        <v>0</v>
      </c>
      <c r="X280" s="4" t="s">
        <v>1336</v>
      </c>
      <c r="Y280" s="4" t="s">
        <v>1337</v>
      </c>
    </row>
    <row r="281" s="4" customFormat="1" spans="1:25">
      <c r="A281" s="4" t="s">
        <v>1338</v>
      </c>
      <c r="B281" s="4" t="s">
        <v>26</v>
      </c>
      <c r="C281" s="4" t="s">
        <v>27</v>
      </c>
      <c r="D281" s="4" t="s">
        <v>821</v>
      </c>
      <c r="E281" s="4" t="s">
        <v>822</v>
      </c>
      <c r="F281" s="6">
        <v>45138</v>
      </c>
      <c r="G281" s="6">
        <v>45139</v>
      </c>
      <c r="H281" s="4">
        <v>1</v>
      </c>
      <c r="I281" s="4">
        <v>1</v>
      </c>
      <c r="J281" s="4">
        <v>1</v>
      </c>
      <c r="K281" s="4" t="s">
        <v>30</v>
      </c>
      <c r="L281" s="4">
        <v>165.95</v>
      </c>
      <c r="M281" s="4">
        <v>165.95</v>
      </c>
      <c r="N281" s="4" t="s">
        <v>1339</v>
      </c>
      <c r="O281" s="4" t="s">
        <v>32</v>
      </c>
      <c r="P281" s="4" t="s">
        <v>33</v>
      </c>
      <c r="Q281" s="4">
        <v>0</v>
      </c>
      <c r="R281" s="7">
        <v>45138.0000115741</v>
      </c>
      <c r="S281" s="6">
        <v>45142</v>
      </c>
      <c r="T281" s="4" t="s">
        <v>34</v>
      </c>
      <c r="U281" s="4">
        <v>165.95</v>
      </c>
      <c r="V281" s="4">
        <v>0</v>
      </c>
      <c r="W281" s="4">
        <v>0</v>
      </c>
      <c r="X281" s="4" t="s">
        <v>1340</v>
      </c>
      <c r="Y281" s="4" t="s">
        <v>1341</v>
      </c>
    </row>
    <row r="282" s="4" customFormat="1" spans="1:25">
      <c r="A282" s="4" t="s">
        <v>1342</v>
      </c>
      <c r="B282" s="4" t="s">
        <v>26</v>
      </c>
      <c r="C282" s="4" t="s">
        <v>27</v>
      </c>
      <c r="D282" s="4" t="s">
        <v>1343</v>
      </c>
      <c r="E282" s="4" t="s">
        <v>1344</v>
      </c>
      <c r="F282" s="6">
        <v>45138</v>
      </c>
      <c r="G282" s="6">
        <v>45139</v>
      </c>
      <c r="H282" s="4">
        <v>1</v>
      </c>
      <c r="I282" s="4">
        <v>1</v>
      </c>
      <c r="J282" s="4">
        <v>1</v>
      </c>
      <c r="K282" s="4" t="s">
        <v>30</v>
      </c>
      <c r="L282" s="4">
        <v>1477.09</v>
      </c>
      <c r="M282" s="4">
        <v>1477.09</v>
      </c>
      <c r="N282" s="4" t="s">
        <v>1345</v>
      </c>
      <c r="O282" s="4" t="s">
        <v>32</v>
      </c>
      <c r="P282" s="4" t="s">
        <v>33</v>
      </c>
      <c r="Q282" s="4">
        <v>0</v>
      </c>
      <c r="R282" s="7">
        <v>45138</v>
      </c>
      <c r="S282" s="6">
        <v>45142</v>
      </c>
      <c r="T282" s="4" t="s">
        <v>34</v>
      </c>
      <c r="U282" s="4">
        <v>1477.09</v>
      </c>
      <c r="V282" s="4">
        <v>0</v>
      </c>
      <c r="W282" s="4">
        <v>0</v>
      </c>
      <c r="X282" s="4" t="s">
        <v>1346</v>
      </c>
      <c r="Y282" s="4" t="s">
        <v>1347</v>
      </c>
    </row>
    <row r="283" s="4" customFormat="1" spans="1:25">
      <c r="A283" s="4" t="s">
        <v>1348</v>
      </c>
      <c r="B283" s="4" t="s">
        <v>26</v>
      </c>
      <c r="C283" s="4" t="s">
        <v>27</v>
      </c>
      <c r="D283" s="4" t="s">
        <v>1349</v>
      </c>
      <c r="E283" s="4" t="s">
        <v>1350</v>
      </c>
      <c r="F283" s="6">
        <v>45138</v>
      </c>
      <c r="G283" s="6">
        <v>45139</v>
      </c>
      <c r="H283" s="4">
        <v>1</v>
      </c>
      <c r="I283" s="4">
        <v>1</v>
      </c>
      <c r="J283" s="4">
        <v>1</v>
      </c>
      <c r="K283" s="4" t="s">
        <v>30</v>
      </c>
      <c r="L283" s="4">
        <v>147.83</v>
      </c>
      <c r="M283" s="4">
        <v>147.83</v>
      </c>
      <c r="N283" s="4" t="s">
        <v>1351</v>
      </c>
      <c r="O283" s="4" t="s">
        <v>32</v>
      </c>
      <c r="P283" s="4" t="s">
        <v>33</v>
      </c>
      <c r="Q283" s="4">
        <v>0</v>
      </c>
      <c r="R283" s="7">
        <v>45138</v>
      </c>
      <c r="S283" s="6">
        <v>45142</v>
      </c>
      <c r="T283" s="4" t="s">
        <v>34</v>
      </c>
      <c r="U283" s="4">
        <v>147.83</v>
      </c>
      <c r="V283" s="4">
        <v>0</v>
      </c>
      <c r="W283" s="4">
        <v>0</v>
      </c>
      <c r="X283" s="4" t="s">
        <v>1352</v>
      </c>
      <c r="Y283" s="4" t="s">
        <v>1353</v>
      </c>
    </row>
    <row r="284" s="4" customFormat="1" spans="1:25">
      <c r="A284" s="4" t="s">
        <v>1354</v>
      </c>
      <c r="B284" s="4" t="s">
        <v>26</v>
      </c>
      <c r="C284" s="4" t="s">
        <v>27</v>
      </c>
      <c r="D284" s="4" t="s">
        <v>1355</v>
      </c>
      <c r="E284" s="4" t="s">
        <v>1356</v>
      </c>
      <c r="F284" s="6">
        <v>45138</v>
      </c>
      <c r="G284" s="6">
        <v>45139</v>
      </c>
      <c r="H284" s="4">
        <v>1</v>
      </c>
      <c r="I284" s="4">
        <v>1</v>
      </c>
      <c r="J284" s="4">
        <v>1</v>
      </c>
      <c r="K284" s="4" t="s">
        <v>30</v>
      </c>
      <c r="L284" s="4">
        <v>299.54</v>
      </c>
      <c r="M284" s="4">
        <v>299.54</v>
      </c>
      <c r="N284" s="4" t="s">
        <v>1357</v>
      </c>
      <c r="O284" s="4" t="s">
        <v>32</v>
      </c>
      <c r="P284" s="4" t="s">
        <v>33</v>
      </c>
      <c r="Q284" s="4">
        <v>0</v>
      </c>
      <c r="R284" s="7">
        <v>45138.0000115741</v>
      </c>
      <c r="S284" s="6">
        <v>45142</v>
      </c>
      <c r="T284" s="4" t="s">
        <v>34</v>
      </c>
      <c r="U284" s="4">
        <v>299.54</v>
      </c>
      <c r="V284" s="4">
        <v>0</v>
      </c>
      <c r="W284" s="4">
        <v>0</v>
      </c>
      <c r="X284" s="4" t="s">
        <v>1358</v>
      </c>
      <c r="Y284" s="4" t="s">
        <v>1359</v>
      </c>
    </row>
    <row r="285" s="4" customFormat="1" spans="1:25">
      <c r="A285" s="4" t="s">
        <v>1360</v>
      </c>
      <c r="B285" s="4" t="s">
        <v>26</v>
      </c>
      <c r="C285" s="4" t="s">
        <v>27</v>
      </c>
      <c r="D285" s="4" t="s">
        <v>1361</v>
      </c>
      <c r="E285" s="4" t="s">
        <v>1362</v>
      </c>
      <c r="F285" s="6">
        <v>45138</v>
      </c>
      <c r="G285" s="6">
        <v>45139</v>
      </c>
      <c r="H285" s="4">
        <v>1</v>
      </c>
      <c r="I285" s="4">
        <v>1</v>
      </c>
      <c r="J285" s="4">
        <v>1</v>
      </c>
      <c r="K285" s="4" t="s">
        <v>30</v>
      </c>
      <c r="L285" s="4">
        <v>156.69</v>
      </c>
      <c r="M285" s="4">
        <v>156.69</v>
      </c>
      <c r="N285" s="4" t="s">
        <v>1363</v>
      </c>
      <c r="O285" s="4" t="s">
        <v>32</v>
      </c>
      <c r="P285" s="4" t="s">
        <v>33</v>
      </c>
      <c r="Q285" s="4">
        <v>0</v>
      </c>
      <c r="R285" s="7">
        <v>45138</v>
      </c>
      <c r="S285" s="6">
        <v>45142</v>
      </c>
      <c r="T285" s="4" t="s">
        <v>34</v>
      </c>
      <c r="U285" s="4">
        <v>156.69</v>
      </c>
      <c r="V285" s="4">
        <v>0</v>
      </c>
      <c r="W285" s="4">
        <v>0</v>
      </c>
      <c r="X285" s="4" t="s">
        <v>1364</v>
      </c>
      <c r="Y285" s="4" t="s">
        <v>48</v>
      </c>
    </row>
    <row r="286" s="4" customFormat="1" spans="1:25">
      <c r="A286" s="4" t="s">
        <v>1365</v>
      </c>
      <c r="B286" s="4" t="s">
        <v>26</v>
      </c>
      <c r="C286" s="4" t="s">
        <v>27</v>
      </c>
      <c r="D286" s="4" t="s">
        <v>797</v>
      </c>
      <c r="E286" s="4" t="s">
        <v>561</v>
      </c>
      <c r="F286" s="6">
        <v>45138</v>
      </c>
      <c r="G286" s="6">
        <v>45139</v>
      </c>
      <c r="H286" s="4">
        <v>1</v>
      </c>
      <c r="I286" s="4">
        <v>1</v>
      </c>
      <c r="J286" s="4">
        <v>1</v>
      </c>
      <c r="K286" s="4" t="s">
        <v>30</v>
      </c>
      <c r="L286" s="4">
        <v>770.35</v>
      </c>
      <c r="M286" s="4">
        <v>770.35</v>
      </c>
      <c r="N286" s="4" t="s">
        <v>1366</v>
      </c>
      <c r="O286" s="4" t="s">
        <v>32</v>
      </c>
      <c r="P286" s="4" t="s">
        <v>33</v>
      </c>
      <c r="Q286" s="4">
        <v>0</v>
      </c>
      <c r="R286" s="7">
        <v>45138.0000115741</v>
      </c>
      <c r="S286" s="6">
        <v>45142</v>
      </c>
      <c r="T286" s="4" t="s">
        <v>34</v>
      </c>
      <c r="U286" s="4">
        <v>770.35</v>
      </c>
      <c r="V286" s="4">
        <v>0</v>
      </c>
      <c r="W286" s="4">
        <v>0</v>
      </c>
      <c r="X286" s="4" t="s">
        <v>1367</v>
      </c>
      <c r="Y286" s="4" t="s">
        <v>48</v>
      </c>
    </row>
    <row r="287" s="4" customFormat="1" spans="1:25">
      <c r="A287" s="4" t="s">
        <v>1368</v>
      </c>
      <c r="B287" s="4" t="s">
        <v>26</v>
      </c>
      <c r="C287" s="4" t="s">
        <v>27</v>
      </c>
      <c r="D287" s="4" t="s">
        <v>1369</v>
      </c>
      <c r="E287" s="4" t="s">
        <v>1370</v>
      </c>
      <c r="F287" s="6">
        <v>45138</v>
      </c>
      <c r="G287" s="6">
        <v>45139</v>
      </c>
      <c r="H287" s="4">
        <v>1</v>
      </c>
      <c r="I287" s="4">
        <v>1</v>
      </c>
      <c r="J287" s="4">
        <v>1</v>
      </c>
      <c r="K287" s="4" t="s">
        <v>30</v>
      </c>
      <c r="L287" s="4">
        <v>343.38</v>
      </c>
      <c r="M287" s="4">
        <v>343.38</v>
      </c>
      <c r="N287" s="4" t="s">
        <v>1371</v>
      </c>
      <c r="O287" s="4" t="s">
        <v>32</v>
      </c>
      <c r="P287" s="4" t="s">
        <v>33</v>
      </c>
      <c r="Q287" s="4">
        <v>0</v>
      </c>
      <c r="R287" s="7">
        <v>45138</v>
      </c>
      <c r="S287" s="6">
        <v>45142</v>
      </c>
      <c r="T287" s="4" t="s">
        <v>34</v>
      </c>
      <c r="U287" s="4">
        <v>343.38</v>
      </c>
      <c r="V287" s="4">
        <v>0</v>
      </c>
      <c r="W287" s="4">
        <v>0</v>
      </c>
      <c r="X287" s="4" t="s">
        <v>1372</v>
      </c>
      <c r="Y287" s="4" t="s">
        <v>1373</v>
      </c>
    </row>
    <row r="288" s="4" customFormat="1" spans="1:25">
      <c r="A288" s="4" t="s">
        <v>1374</v>
      </c>
      <c r="B288" s="4" t="s">
        <v>26</v>
      </c>
      <c r="C288" s="4" t="s">
        <v>27</v>
      </c>
      <c r="D288" s="4" t="s">
        <v>1375</v>
      </c>
      <c r="E288" s="4" t="s">
        <v>1376</v>
      </c>
      <c r="F288" s="6">
        <v>45138</v>
      </c>
      <c r="G288" s="6">
        <v>45139</v>
      </c>
      <c r="H288" s="4">
        <v>1</v>
      </c>
      <c r="I288" s="4">
        <v>1</v>
      </c>
      <c r="J288" s="4">
        <v>1</v>
      </c>
      <c r="K288" s="4" t="s">
        <v>30</v>
      </c>
      <c r="L288" s="4">
        <v>721.13</v>
      </c>
      <c r="M288" s="4">
        <v>721.13</v>
      </c>
      <c r="N288" s="4" t="s">
        <v>1377</v>
      </c>
      <c r="O288" s="4" t="s">
        <v>32</v>
      </c>
      <c r="P288" s="4" t="s">
        <v>33</v>
      </c>
      <c r="Q288" s="4">
        <v>0</v>
      </c>
      <c r="R288" s="7">
        <v>45138.0000115741</v>
      </c>
      <c r="S288" s="6">
        <v>45142</v>
      </c>
      <c r="T288" s="4" t="s">
        <v>34</v>
      </c>
      <c r="U288" s="4">
        <v>721.13</v>
      </c>
      <c r="V288" s="4">
        <v>0</v>
      </c>
      <c r="W288" s="4">
        <v>0</v>
      </c>
      <c r="X288" s="4" t="s">
        <v>1378</v>
      </c>
      <c r="Y288" s="4" t="s">
        <v>1379</v>
      </c>
    </row>
    <row r="289" s="4" customFormat="1" spans="1:25">
      <c r="A289" s="4" t="s">
        <v>1380</v>
      </c>
      <c r="B289" s="4" t="s">
        <v>26</v>
      </c>
      <c r="C289" s="4" t="s">
        <v>27</v>
      </c>
      <c r="D289" s="4" t="s">
        <v>1381</v>
      </c>
      <c r="E289" s="4" t="s">
        <v>174</v>
      </c>
      <c r="F289" s="6">
        <v>45138</v>
      </c>
      <c r="G289" s="6">
        <v>45139</v>
      </c>
      <c r="H289" s="4">
        <v>1</v>
      </c>
      <c r="I289" s="4">
        <v>1</v>
      </c>
      <c r="J289" s="4">
        <v>1</v>
      </c>
      <c r="K289" s="4" t="s">
        <v>30</v>
      </c>
      <c r="L289" s="4">
        <v>139.46</v>
      </c>
      <c r="M289" s="4">
        <v>139.46</v>
      </c>
      <c r="N289" s="4" t="s">
        <v>1382</v>
      </c>
      <c r="O289" s="4" t="s">
        <v>32</v>
      </c>
      <c r="P289" s="4" t="s">
        <v>33</v>
      </c>
      <c r="Q289" s="4">
        <v>0</v>
      </c>
      <c r="R289" s="7">
        <v>45138</v>
      </c>
      <c r="S289" s="6">
        <v>45142</v>
      </c>
      <c r="T289" s="4" t="s">
        <v>34</v>
      </c>
      <c r="U289" s="4">
        <v>139.46</v>
      </c>
      <c r="V289" s="4">
        <v>0</v>
      </c>
      <c r="W289" s="4">
        <v>0</v>
      </c>
      <c r="X289" s="4" t="s">
        <v>1383</v>
      </c>
      <c r="Y289" s="4" t="s">
        <v>48</v>
      </c>
    </row>
    <row r="290" s="4" customFormat="1" spans="1:25">
      <c r="A290" s="4" t="s">
        <v>1384</v>
      </c>
      <c r="B290" s="4" t="s">
        <v>26</v>
      </c>
      <c r="C290" s="4" t="s">
        <v>27</v>
      </c>
      <c r="D290" s="4" t="s">
        <v>1385</v>
      </c>
      <c r="E290" s="4" t="s">
        <v>1386</v>
      </c>
      <c r="F290" s="6">
        <v>45138</v>
      </c>
      <c r="G290" s="6">
        <v>45139</v>
      </c>
      <c r="H290" s="4">
        <v>1</v>
      </c>
      <c r="I290" s="4">
        <v>1</v>
      </c>
      <c r="J290" s="4">
        <v>1</v>
      </c>
      <c r="K290" s="4" t="s">
        <v>30</v>
      </c>
      <c r="L290" s="4">
        <v>320.31</v>
      </c>
      <c r="M290" s="4">
        <v>320.31</v>
      </c>
      <c r="N290" s="4" t="s">
        <v>1387</v>
      </c>
      <c r="O290" s="4" t="s">
        <v>32</v>
      </c>
      <c r="P290" s="4" t="s">
        <v>33</v>
      </c>
      <c r="Q290" s="4">
        <v>0</v>
      </c>
      <c r="R290" s="7">
        <v>45138</v>
      </c>
      <c r="S290" s="6">
        <v>45142</v>
      </c>
      <c r="T290" s="4" t="s">
        <v>34</v>
      </c>
      <c r="U290" s="4">
        <v>320.31</v>
      </c>
      <c r="V290" s="4">
        <v>0</v>
      </c>
      <c r="W290" s="4">
        <v>0</v>
      </c>
      <c r="X290" s="4" t="s">
        <v>1388</v>
      </c>
      <c r="Y290" s="4" t="s">
        <v>48</v>
      </c>
    </row>
    <row r="291" s="4" customFormat="1" spans="1:25">
      <c r="A291" s="4" t="s">
        <v>1389</v>
      </c>
      <c r="B291" s="4" t="s">
        <v>26</v>
      </c>
      <c r="C291" s="4" t="s">
        <v>27</v>
      </c>
      <c r="D291" s="4" t="s">
        <v>1390</v>
      </c>
      <c r="E291" s="4" t="s">
        <v>1391</v>
      </c>
      <c r="F291" s="6">
        <v>45138</v>
      </c>
      <c r="G291" s="6">
        <v>45139</v>
      </c>
      <c r="H291" s="4">
        <v>1</v>
      </c>
      <c r="I291" s="4">
        <v>1</v>
      </c>
      <c r="J291" s="4">
        <v>1</v>
      </c>
      <c r="K291" s="4" t="s">
        <v>30</v>
      </c>
      <c r="L291" s="4">
        <v>412.67</v>
      </c>
      <c r="M291" s="4">
        <v>412.67</v>
      </c>
      <c r="N291" s="4" t="s">
        <v>1392</v>
      </c>
      <c r="O291" s="4" t="s">
        <v>32</v>
      </c>
      <c r="P291" s="4" t="s">
        <v>33</v>
      </c>
      <c r="Q291" s="4">
        <v>0</v>
      </c>
      <c r="R291" s="7">
        <v>45138</v>
      </c>
      <c r="S291" s="6">
        <v>45142</v>
      </c>
      <c r="T291" s="4" t="s">
        <v>34</v>
      </c>
      <c r="U291" s="4">
        <v>412.67</v>
      </c>
      <c r="V291" s="4">
        <v>0</v>
      </c>
      <c r="W291" s="4">
        <v>0</v>
      </c>
      <c r="X291" s="4" t="s">
        <v>1393</v>
      </c>
      <c r="Y291" s="4" t="s">
        <v>48</v>
      </c>
    </row>
    <row r="292" s="4" customFormat="1" spans="1:25">
      <c r="A292" s="4" t="s">
        <v>1394</v>
      </c>
      <c r="B292" s="4" t="s">
        <v>26</v>
      </c>
      <c r="C292" s="4" t="s">
        <v>27</v>
      </c>
      <c r="D292" s="4" t="s">
        <v>1395</v>
      </c>
      <c r="E292" s="4" t="s">
        <v>1396</v>
      </c>
      <c r="F292" s="6">
        <v>45138</v>
      </c>
      <c r="G292" s="6">
        <v>45139</v>
      </c>
      <c r="H292" s="4">
        <v>1</v>
      </c>
      <c r="I292" s="4">
        <v>1</v>
      </c>
      <c r="J292" s="4">
        <v>1</v>
      </c>
      <c r="K292" s="4" t="s">
        <v>30</v>
      </c>
      <c r="L292" s="4">
        <v>521.89</v>
      </c>
      <c r="M292" s="4">
        <v>521.89</v>
      </c>
      <c r="N292" s="4" t="s">
        <v>1397</v>
      </c>
      <c r="O292" s="4" t="s">
        <v>32</v>
      </c>
      <c r="P292" s="4" t="s">
        <v>33</v>
      </c>
      <c r="Q292" s="4">
        <v>0</v>
      </c>
      <c r="R292" s="7">
        <v>45138</v>
      </c>
      <c r="S292" s="6">
        <v>45142</v>
      </c>
      <c r="T292" s="4" t="s">
        <v>34</v>
      </c>
      <c r="U292" s="4">
        <v>521.89</v>
      </c>
      <c r="V292" s="4">
        <v>0</v>
      </c>
      <c r="W292" s="4">
        <v>0</v>
      </c>
      <c r="X292" s="4" t="s">
        <v>1398</v>
      </c>
      <c r="Y292" s="4" t="s">
        <v>48</v>
      </c>
    </row>
    <row r="293" s="4" customFormat="1" spans="1:25">
      <c r="A293" s="4" t="s">
        <v>1399</v>
      </c>
      <c r="B293" s="4" t="s">
        <v>26</v>
      </c>
      <c r="C293" s="4" t="s">
        <v>27</v>
      </c>
      <c r="D293" s="4" t="s">
        <v>923</v>
      </c>
      <c r="E293" s="4" t="s">
        <v>174</v>
      </c>
      <c r="F293" s="6">
        <v>45138</v>
      </c>
      <c r="G293" s="6">
        <v>45139</v>
      </c>
      <c r="H293" s="4">
        <v>1</v>
      </c>
      <c r="I293" s="4">
        <v>1</v>
      </c>
      <c r="J293" s="4">
        <v>1</v>
      </c>
      <c r="K293" s="4" t="s">
        <v>30</v>
      </c>
      <c r="L293" s="4">
        <v>233.06</v>
      </c>
      <c r="M293" s="4">
        <v>233.06</v>
      </c>
      <c r="N293" s="4" t="s">
        <v>1400</v>
      </c>
      <c r="O293" s="4" t="s">
        <v>32</v>
      </c>
      <c r="P293" s="4" t="s">
        <v>33</v>
      </c>
      <c r="Q293" s="4">
        <v>0</v>
      </c>
      <c r="R293" s="7">
        <v>45138</v>
      </c>
      <c r="S293" s="6">
        <v>45142</v>
      </c>
      <c r="T293" s="4" t="s">
        <v>34</v>
      </c>
      <c r="U293" s="4">
        <v>233.06</v>
      </c>
      <c r="V293" s="4">
        <v>0</v>
      </c>
      <c r="W293" s="4">
        <v>0</v>
      </c>
      <c r="X293" s="4" t="s">
        <v>1401</v>
      </c>
      <c r="Y293" s="4" t="s">
        <v>48</v>
      </c>
    </row>
    <row r="294" s="4" customFormat="1" spans="1:25">
      <c r="A294" s="4" t="s">
        <v>1402</v>
      </c>
      <c r="B294" s="4" t="s">
        <v>26</v>
      </c>
      <c r="C294" s="4" t="s">
        <v>27</v>
      </c>
      <c r="D294" s="4" t="s">
        <v>707</v>
      </c>
      <c r="E294" s="4" t="s">
        <v>356</v>
      </c>
      <c r="F294" s="6">
        <v>45138</v>
      </c>
      <c r="G294" s="6">
        <v>45139</v>
      </c>
      <c r="H294" s="4">
        <v>1</v>
      </c>
      <c r="I294" s="4">
        <v>1</v>
      </c>
      <c r="J294" s="4">
        <v>1</v>
      </c>
      <c r="K294" s="4" t="s">
        <v>30</v>
      </c>
      <c r="L294" s="4">
        <v>340.67</v>
      </c>
      <c r="M294" s="4">
        <v>340.67</v>
      </c>
      <c r="N294" s="4" t="s">
        <v>1403</v>
      </c>
      <c r="O294" s="4" t="s">
        <v>32</v>
      </c>
      <c r="P294" s="4" t="s">
        <v>33</v>
      </c>
      <c r="Q294" s="4">
        <v>0</v>
      </c>
      <c r="R294" s="7">
        <v>45138</v>
      </c>
      <c r="S294" s="6">
        <v>45142</v>
      </c>
      <c r="T294" s="4" t="s">
        <v>34</v>
      </c>
      <c r="U294" s="4">
        <v>340.67</v>
      </c>
      <c r="V294" s="4">
        <v>0</v>
      </c>
      <c r="W294" s="4">
        <v>0</v>
      </c>
      <c r="X294" s="4" t="s">
        <v>1404</v>
      </c>
      <c r="Y294" s="4" t="s">
        <v>48</v>
      </c>
    </row>
    <row r="295" s="4" customFormat="1" spans="1:25">
      <c r="A295" s="4" t="s">
        <v>1405</v>
      </c>
      <c r="B295" s="4" t="s">
        <v>26</v>
      </c>
      <c r="C295" s="4" t="s">
        <v>27</v>
      </c>
      <c r="D295" s="4" t="s">
        <v>923</v>
      </c>
      <c r="E295" s="4" t="s">
        <v>174</v>
      </c>
      <c r="F295" s="6">
        <v>45138</v>
      </c>
      <c r="G295" s="6">
        <v>45139</v>
      </c>
      <c r="H295" s="4">
        <v>1</v>
      </c>
      <c r="I295" s="4">
        <v>1</v>
      </c>
      <c r="J295" s="4">
        <v>1</v>
      </c>
      <c r="K295" s="4" t="s">
        <v>30</v>
      </c>
      <c r="L295" s="4">
        <v>233.06</v>
      </c>
      <c r="M295" s="4">
        <v>233.06</v>
      </c>
      <c r="N295" s="4" t="s">
        <v>1406</v>
      </c>
      <c r="O295" s="4" t="s">
        <v>32</v>
      </c>
      <c r="P295" s="4" t="s">
        <v>33</v>
      </c>
      <c r="Q295" s="4">
        <v>0</v>
      </c>
      <c r="R295" s="7">
        <v>45138</v>
      </c>
      <c r="S295" s="6">
        <v>45142</v>
      </c>
      <c r="T295" s="4" t="s">
        <v>34</v>
      </c>
      <c r="U295" s="4">
        <v>233.06</v>
      </c>
      <c r="V295" s="4">
        <v>0</v>
      </c>
      <c r="W295" s="4">
        <v>0</v>
      </c>
      <c r="X295" s="4" t="s">
        <v>1407</v>
      </c>
      <c r="Y295" s="4" t="s">
        <v>48</v>
      </c>
    </row>
    <row r="296" s="4" customFormat="1" spans="1:25">
      <c r="A296" s="4" t="s">
        <v>1408</v>
      </c>
      <c r="B296" s="4" t="s">
        <v>26</v>
      </c>
      <c r="C296" s="4" t="s">
        <v>27</v>
      </c>
      <c r="D296" s="4" t="s">
        <v>1409</v>
      </c>
      <c r="E296" s="4" t="s">
        <v>1410</v>
      </c>
      <c r="F296" s="6">
        <v>45138</v>
      </c>
      <c r="G296" s="6">
        <v>45139</v>
      </c>
      <c r="H296" s="4">
        <v>1</v>
      </c>
      <c r="I296" s="4">
        <v>1</v>
      </c>
      <c r="J296" s="4">
        <v>1</v>
      </c>
      <c r="K296" s="4" t="s">
        <v>30</v>
      </c>
      <c r="L296" s="4">
        <v>512.58</v>
      </c>
      <c r="M296" s="4">
        <v>512.58</v>
      </c>
      <c r="N296" s="4" t="s">
        <v>1411</v>
      </c>
      <c r="O296" s="4" t="s">
        <v>32</v>
      </c>
      <c r="P296" s="4" t="s">
        <v>33</v>
      </c>
      <c r="Q296" s="4">
        <v>0</v>
      </c>
      <c r="R296" s="7">
        <v>45138.0000115741</v>
      </c>
      <c r="S296" s="6">
        <v>45142</v>
      </c>
      <c r="T296" s="4" t="s">
        <v>34</v>
      </c>
      <c r="U296" s="4">
        <v>512.58</v>
      </c>
      <c r="V296" s="4">
        <v>0</v>
      </c>
      <c r="W296" s="4">
        <v>0</v>
      </c>
      <c r="X296" s="4" t="s">
        <v>1412</v>
      </c>
      <c r="Y296" s="4" t="s">
        <v>48</v>
      </c>
    </row>
    <row r="297" s="4" customFormat="1" spans="1:25">
      <c r="A297" s="4" t="s">
        <v>1413</v>
      </c>
      <c r="B297" s="4" t="s">
        <v>26</v>
      </c>
      <c r="C297" s="4" t="s">
        <v>27</v>
      </c>
      <c r="D297" s="4" t="s">
        <v>1414</v>
      </c>
      <c r="E297" s="4" t="s">
        <v>1415</v>
      </c>
      <c r="F297" s="6">
        <v>45138</v>
      </c>
      <c r="G297" s="6">
        <v>45139</v>
      </c>
      <c r="H297" s="4">
        <v>1</v>
      </c>
      <c r="I297" s="4">
        <v>1</v>
      </c>
      <c r="J297" s="4">
        <v>1</v>
      </c>
      <c r="K297" s="4" t="s">
        <v>30</v>
      </c>
      <c r="L297" s="4">
        <v>966.1</v>
      </c>
      <c r="M297" s="4">
        <v>966.1</v>
      </c>
      <c r="N297" s="4" t="s">
        <v>1416</v>
      </c>
      <c r="O297" s="4" t="s">
        <v>32</v>
      </c>
      <c r="P297" s="4" t="s">
        <v>33</v>
      </c>
      <c r="Q297" s="4">
        <v>0</v>
      </c>
      <c r="R297" s="7">
        <v>45138.0000115741</v>
      </c>
      <c r="S297" s="6">
        <v>45142</v>
      </c>
      <c r="T297" s="4" t="s">
        <v>34</v>
      </c>
      <c r="U297" s="4">
        <v>966.1</v>
      </c>
      <c r="V297" s="4">
        <v>0</v>
      </c>
      <c r="W297" s="4">
        <v>0</v>
      </c>
      <c r="X297" s="4" t="s">
        <v>1417</v>
      </c>
      <c r="Y297" s="4" t="s">
        <v>1418</v>
      </c>
    </row>
    <row r="298" s="4" customFormat="1" spans="1:25">
      <c r="A298" s="4" t="s">
        <v>1419</v>
      </c>
      <c r="B298" s="4" t="s">
        <v>26</v>
      </c>
      <c r="C298" s="4" t="s">
        <v>27</v>
      </c>
      <c r="D298" s="4" t="s">
        <v>1420</v>
      </c>
      <c r="E298" s="4" t="s">
        <v>853</v>
      </c>
      <c r="F298" s="6">
        <v>45138</v>
      </c>
      <c r="G298" s="6">
        <v>45139</v>
      </c>
      <c r="H298" s="4">
        <v>1</v>
      </c>
      <c r="I298" s="4">
        <v>1</v>
      </c>
      <c r="J298" s="4">
        <v>1</v>
      </c>
      <c r="K298" s="4" t="s">
        <v>30</v>
      </c>
      <c r="L298" s="4">
        <v>217.16</v>
      </c>
      <c r="M298" s="4">
        <v>217.16</v>
      </c>
      <c r="N298" s="4" t="s">
        <v>1421</v>
      </c>
      <c r="O298" s="4" t="s">
        <v>32</v>
      </c>
      <c r="P298" s="4" t="s">
        <v>33</v>
      </c>
      <c r="Q298" s="4">
        <v>0</v>
      </c>
      <c r="R298" s="7">
        <v>45138.0000115741</v>
      </c>
      <c r="S298" s="6">
        <v>45142</v>
      </c>
      <c r="T298" s="4" t="s">
        <v>34</v>
      </c>
      <c r="U298" s="4">
        <v>217.16</v>
      </c>
      <c r="V298" s="4">
        <v>0</v>
      </c>
      <c r="W298" s="4">
        <v>0</v>
      </c>
      <c r="X298" s="4" t="s">
        <v>1422</v>
      </c>
      <c r="Y298" s="4" t="s">
        <v>48</v>
      </c>
    </row>
    <row r="299" s="4" customFormat="1" spans="1:25">
      <c r="A299" s="4" t="s">
        <v>1423</v>
      </c>
      <c r="B299" s="4" t="s">
        <v>26</v>
      </c>
      <c r="C299" s="4" t="s">
        <v>27</v>
      </c>
      <c r="D299" s="4" t="s">
        <v>1424</v>
      </c>
      <c r="E299" s="4" t="s">
        <v>1425</v>
      </c>
      <c r="F299" s="6">
        <v>45138</v>
      </c>
      <c r="G299" s="6">
        <v>45139</v>
      </c>
      <c r="H299" s="4">
        <v>1</v>
      </c>
      <c r="I299" s="4">
        <v>1</v>
      </c>
      <c r="J299" s="4">
        <v>1</v>
      </c>
      <c r="K299" s="4" t="s">
        <v>30</v>
      </c>
      <c r="L299" s="4">
        <v>193.07</v>
      </c>
      <c r="M299" s="4">
        <v>193.07</v>
      </c>
      <c r="N299" s="4" t="s">
        <v>1426</v>
      </c>
      <c r="O299" s="4" t="s">
        <v>32</v>
      </c>
      <c r="P299" s="4" t="s">
        <v>33</v>
      </c>
      <c r="Q299" s="4">
        <v>0</v>
      </c>
      <c r="R299" s="7">
        <v>45138.0000115741</v>
      </c>
      <c r="S299" s="6">
        <v>45142</v>
      </c>
      <c r="T299" s="4" t="s">
        <v>34</v>
      </c>
      <c r="U299" s="4">
        <v>193.07</v>
      </c>
      <c r="V299" s="4">
        <v>0</v>
      </c>
      <c r="W299" s="4">
        <v>0</v>
      </c>
      <c r="X299" s="4" t="s">
        <v>1427</v>
      </c>
      <c r="Y299" s="4" t="s">
        <v>48</v>
      </c>
    </row>
    <row r="300" s="4" customFormat="1" spans="1:25">
      <c r="A300" s="4" t="s">
        <v>1428</v>
      </c>
      <c r="B300" s="4" t="s">
        <v>26</v>
      </c>
      <c r="C300" s="4" t="s">
        <v>27</v>
      </c>
      <c r="D300" s="4" t="s">
        <v>1429</v>
      </c>
      <c r="E300" s="4" t="s">
        <v>1430</v>
      </c>
      <c r="F300" s="6">
        <v>45138</v>
      </c>
      <c r="G300" s="6">
        <v>45139</v>
      </c>
      <c r="H300" s="4">
        <v>1</v>
      </c>
      <c r="I300" s="4">
        <v>1</v>
      </c>
      <c r="J300" s="4">
        <v>1</v>
      </c>
      <c r="K300" s="4" t="s">
        <v>30</v>
      </c>
      <c r="L300" s="4">
        <v>107.06</v>
      </c>
      <c r="M300" s="4">
        <v>107.06</v>
      </c>
      <c r="N300" s="4" t="s">
        <v>1431</v>
      </c>
      <c r="O300" s="4" t="s">
        <v>32</v>
      </c>
      <c r="P300" s="4" t="s">
        <v>33</v>
      </c>
      <c r="Q300" s="4">
        <v>0</v>
      </c>
      <c r="R300" s="7">
        <v>45138</v>
      </c>
      <c r="S300" s="6">
        <v>45142</v>
      </c>
      <c r="T300" s="4" t="s">
        <v>34</v>
      </c>
      <c r="U300" s="4">
        <v>107.06</v>
      </c>
      <c r="V300" s="4">
        <v>0</v>
      </c>
      <c r="W300" s="4">
        <v>0</v>
      </c>
      <c r="X300" s="4" t="s">
        <v>1432</v>
      </c>
      <c r="Y300" s="4" t="s">
        <v>48</v>
      </c>
    </row>
    <row r="301" s="4" customFormat="1" spans="1:25">
      <c r="A301" s="4" t="s">
        <v>1433</v>
      </c>
      <c r="B301" s="4" t="s">
        <v>26</v>
      </c>
      <c r="C301" s="4" t="s">
        <v>27</v>
      </c>
      <c r="D301" s="4" t="s">
        <v>1434</v>
      </c>
      <c r="E301" s="4" t="s">
        <v>1435</v>
      </c>
      <c r="F301" s="6">
        <v>45138</v>
      </c>
      <c r="G301" s="6">
        <v>45139</v>
      </c>
      <c r="H301" s="4">
        <v>1</v>
      </c>
      <c r="I301" s="4">
        <v>1</v>
      </c>
      <c r="J301" s="4">
        <v>1</v>
      </c>
      <c r="K301" s="4" t="s">
        <v>30</v>
      </c>
      <c r="L301" s="4">
        <v>245.65</v>
      </c>
      <c r="M301" s="4">
        <v>245.65</v>
      </c>
      <c r="N301" s="4" t="s">
        <v>1436</v>
      </c>
      <c r="O301" s="4" t="s">
        <v>32</v>
      </c>
      <c r="P301" s="4" t="s">
        <v>33</v>
      </c>
      <c r="Q301" s="4">
        <v>0</v>
      </c>
      <c r="R301" s="7">
        <v>45138.0000115741</v>
      </c>
      <c r="S301" s="6">
        <v>45142</v>
      </c>
      <c r="T301" s="4" t="s">
        <v>34</v>
      </c>
      <c r="U301" s="4">
        <v>245.65</v>
      </c>
      <c r="V301" s="4">
        <v>0</v>
      </c>
      <c r="W301" s="4">
        <v>0</v>
      </c>
      <c r="X301" s="4" t="s">
        <v>1437</v>
      </c>
      <c r="Y301" s="4" t="s">
        <v>48</v>
      </c>
    </row>
    <row r="302" s="4" customFormat="1" spans="1:25">
      <c r="A302" s="4" t="s">
        <v>1438</v>
      </c>
      <c r="B302" s="4" t="s">
        <v>26</v>
      </c>
      <c r="C302" s="4" t="s">
        <v>27</v>
      </c>
      <c r="D302" s="4" t="s">
        <v>1439</v>
      </c>
      <c r="E302" s="4" t="s">
        <v>1362</v>
      </c>
      <c r="F302" s="6">
        <v>45138</v>
      </c>
      <c r="G302" s="6">
        <v>45139</v>
      </c>
      <c r="H302" s="4">
        <v>3</v>
      </c>
      <c r="I302" s="4">
        <v>1</v>
      </c>
      <c r="J302" s="4">
        <v>3</v>
      </c>
      <c r="K302" s="4" t="s">
        <v>30</v>
      </c>
      <c r="L302" s="4">
        <v>340.86</v>
      </c>
      <c r="M302" s="4">
        <v>340.86</v>
      </c>
      <c r="N302" s="4" t="s">
        <v>1440</v>
      </c>
      <c r="O302" s="4" t="s">
        <v>32</v>
      </c>
      <c r="P302" s="4" t="s">
        <v>33</v>
      </c>
      <c r="Q302" s="4">
        <v>0</v>
      </c>
      <c r="R302" s="7">
        <v>45138</v>
      </c>
      <c r="S302" s="6">
        <v>45142</v>
      </c>
      <c r="T302" s="4" t="s">
        <v>34</v>
      </c>
      <c r="U302" s="4">
        <v>340.86</v>
      </c>
      <c r="V302" s="4">
        <v>0</v>
      </c>
      <c r="W302" s="4">
        <v>0</v>
      </c>
      <c r="X302" s="4" t="s">
        <v>1441</v>
      </c>
      <c r="Y302" s="4" t="s">
        <v>48</v>
      </c>
    </row>
    <row r="303" s="4" customFormat="1" spans="1:25">
      <c r="A303" s="4" t="s">
        <v>1442</v>
      </c>
      <c r="B303" s="4" t="s">
        <v>26</v>
      </c>
      <c r="C303" s="4" t="s">
        <v>27</v>
      </c>
      <c r="D303" s="4" t="s">
        <v>1443</v>
      </c>
      <c r="E303" s="4" t="s">
        <v>1444</v>
      </c>
      <c r="F303" s="6">
        <v>45138</v>
      </c>
      <c r="G303" s="6">
        <v>45139</v>
      </c>
      <c r="H303" s="4">
        <v>1</v>
      </c>
      <c r="I303" s="4">
        <v>1</v>
      </c>
      <c r="J303" s="4">
        <v>1</v>
      </c>
      <c r="K303" s="4" t="s">
        <v>30</v>
      </c>
      <c r="L303" s="4">
        <v>133.99</v>
      </c>
      <c r="M303" s="4">
        <v>133.99</v>
      </c>
      <c r="N303" s="4" t="s">
        <v>1445</v>
      </c>
      <c r="O303" s="4" t="s">
        <v>32</v>
      </c>
      <c r="P303" s="4" t="s">
        <v>33</v>
      </c>
      <c r="Q303" s="4">
        <v>0</v>
      </c>
      <c r="R303" s="7">
        <v>45138</v>
      </c>
      <c r="S303" s="6">
        <v>45142</v>
      </c>
      <c r="T303" s="4" t="s">
        <v>34</v>
      </c>
      <c r="U303" s="4">
        <v>133.99</v>
      </c>
      <c r="V303" s="4">
        <v>0</v>
      </c>
      <c r="W303" s="4">
        <v>0</v>
      </c>
      <c r="X303" s="4" t="s">
        <v>1446</v>
      </c>
      <c r="Y303" s="4" t="s">
        <v>48</v>
      </c>
    </row>
    <row r="304" s="4" customFormat="1" spans="1:25">
      <c r="A304" s="4" t="s">
        <v>1447</v>
      </c>
      <c r="B304" s="4" t="s">
        <v>26</v>
      </c>
      <c r="C304" s="4" t="s">
        <v>27</v>
      </c>
      <c r="D304" s="4" t="s">
        <v>1443</v>
      </c>
      <c r="E304" s="4" t="s">
        <v>1444</v>
      </c>
      <c r="F304" s="6">
        <v>45138</v>
      </c>
      <c r="G304" s="6">
        <v>45139</v>
      </c>
      <c r="H304" s="4">
        <v>1</v>
      </c>
      <c r="I304" s="4">
        <v>1</v>
      </c>
      <c r="J304" s="4">
        <v>1</v>
      </c>
      <c r="K304" s="4" t="s">
        <v>30</v>
      </c>
      <c r="L304" s="4">
        <v>133.99</v>
      </c>
      <c r="M304" s="4">
        <v>133.99</v>
      </c>
      <c r="N304" s="4" t="s">
        <v>1448</v>
      </c>
      <c r="O304" s="4" t="s">
        <v>32</v>
      </c>
      <c r="P304" s="4" t="s">
        <v>33</v>
      </c>
      <c r="Q304" s="4">
        <v>0</v>
      </c>
      <c r="R304" s="7">
        <v>45138</v>
      </c>
      <c r="S304" s="6">
        <v>45142</v>
      </c>
      <c r="T304" s="4" t="s">
        <v>34</v>
      </c>
      <c r="U304" s="4">
        <v>133.99</v>
      </c>
      <c r="V304" s="4">
        <v>0</v>
      </c>
      <c r="W304" s="4">
        <v>0</v>
      </c>
      <c r="X304" s="4" t="s">
        <v>1449</v>
      </c>
      <c r="Y304" s="4" t="s">
        <v>48</v>
      </c>
    </row>
    <row r="305" s="4" customFormat="1" spans="1:25">
      <c r="A305" s="4" t="s">
        <v>1450</v>
      </c>
      <c r="B305" s="4" t="s">
        <v>26</v>
      </c>
      <c r="C305" s="4" t="s">
        <v>27</v>
      </c>
      <c r="D305" s="4" t="s">
        <v>1451</v>
      </c>
      <c r="E305" s="4" t="s">
        <v>1004</v>
      </c>
      <c r="F305" s="6">
        <v>45138</v>
      </c>
      <c r="G305" s="6">
        <v>45139</v>
      </c>
      <c r="H305" s="4">
        <v>1</v>
      </c>
      <c r="I305" s="4">
        <v>1</v>
      </c>
      <c r="J305" s="4">
        <v>1</v>
      </c>
      <c r="K305" s="4" t="s">
        <v>30</v>
      </c>
      <c r="L305" s="4">
        <v>89.05</v>
      </c>
      <c r="M305" s="4">
        <v>89.05</v>
      </c>
      <c r="N305" s="4" t="s">
        <v>1452</v>
      </c>
      <c r="O305" s="4" t="s">
        <v>32</v>
      </c>
      <c r="P305" s="4" t="s">
        <v>33</v>
      </c>
      <c r="Q305" s="4">
        <v>0</v>
      </c>
      <c r="R305" s="7">
        <v>45138</v>
      </c>
      <c r="S305" s="6">
        <v>45142</v>
      </c>
      <c r="T305" s="4" t="s">
        <v>34</v>
      </c>
      <c r="U305" s="4">
        <v>89.05</v>
      </c>
      <c r="V305" s="4">
        <v>0</v>
      </c>
      <c r="W305" s="4">
        <v>0</v>
      </c>
      <c r="X305" s="4" t="s">
        <v>1453</v>
      </c>
      <c r="Y305" s="4" t="s">
        <v>1454</v>
      </c>
    </row>
    <row r="306" s="4" customFormat="1" spans="1:25">
      <c r="A306" s="4" t="s">
        <v>1455</v>
      </c>
      <c r="B306" s="4" t="s">
        <v>26</v>
      </c>
      <c r="C306" s="4" t="s">
        <v>27</v>
      </c>
      <c r="D306" s="4" t="s">
        <v>1456</v>
      </c>
      <c r="E306" s="4" t="s">
        <v>1457</v>
      </c>
      <c r="F306" s="6">
        <v>45138</v>
      </c>
      <c r="G306" s="6">
        <v>45139</v>
      </c>
      <c r="H306" s="4">
        <v>1</v>
      </c>
      <c r="I306" s="4">
        <v>1</v>
      </c>
      <c r="J306" s="4">
        <v>1</v>
      </c>
      <c r="K306" s="4" t="s">
        <v>30</v>
      </c>
      <c r="L306" s="4">
        <v>434.43</v>
      </c>
      <c r="M306" s="4">
        <v>434.43</v>
      </c>
      <c r="N306" s="4" t="s">
        <v>1458</v>
      </c>
      <c r="O306" s="4" t="s">
        <v>32</v>
      </c>
      <c r="P306" s="4" t="s">
        <v>33</v>
      </c>
      <c r="Q306" s="4">
        <v>0</v>
      </c>
      <c r="R306" s="7">
        <v>45138</v>
      </c>
      <c r="S306" s="6">
        <v>45142</v>
      </c>
      <c r="T306" s="4" t="s">
        <v>34</v>
      </c>
      <c r="U306" s="4">
        <v>434.43</v>
      </c>
      <c r="V306" s="4">
        <v>0</v>
      </c>
      <c r="W306" s="4">
        <v>0</v>
      </c>
      <c r="X306" s="4" t="s">
        <v>1459</v>
      </c>
      <c r="Y306" s="4" t="s">
        <v>1460</v>
      </c>
    </row>
    <row r="307" s="4" customFormat="1" spans="1:25">
      <c r="A307" s="4" t="s">
        <v>1461</v>
      </c>
      <c r="B307" s="4" t="s">
        <v>26</v>
      </c>
      <c r="C307" s="4" t="s">
        <v>27</v>
      </c>
      <c r="D307" s="4" t="s">
        <v>1462</v>
      </c>
      <c r="E307" s="4" t="s">
        <v>1463</v>
      </c>
      <c r="F307" s="6">
        <v>45138</v>
      </c>
      <c r="G307" s="6">
        <v>45139</v>
      </c>
      <c r="H307" s="4">
        <v>1</v>
      </c>
      <c r="I307" s="4">
        <v>1</v>
      </c>
      <c r="J307" s="4">
        <v>1</v>
      </c>
      <c r="K307" s="4" t="s">
        <v>30</v>
      </c>
      <c r="L307" s="4">
        <v>1031.25</v>
      </c>
      <c r="M307" s="4">
        <v>1031.25</v>
      </c>
      <c r="N307" s="4" t="s">
        <v>1464</v>
      </c>
      <c r="O307" s="4" t="s">
        <v>32</v>
      </c>
      <c r="P307" s="4" t="s">
        <v>33</v>
      </c>
      <c r="Q307" s="4">
        <v>0</v>
      </c>
      <c r="R307" s="7">
        <v>45138.0000115741</v>
      </c>
      <c r="S307" s="6">
        <v>45142</v>
      </c>
      <c r="T307" s="4" t="s">
        <v>34</v>
      </c>
      <c r="U307" s="4">
        <v>1031.25</v>
      </c>
      <c r="V307" s="4">
        <v>0</v>
      </c>
      <c r="W307" s="4">
        <v>0</v>
      </c>
      <c r="X307" s="4" t="s">
        <v>1465</v>
      </c>
      <c r="Y307" s="4" t="s">
        <v>1466</v>
      </c>
    </row>
    <row r="308" s="4" customFormat="1" spans="1:25">
      <c r="A308" s="4" t="s">
        <v>1467</v>
      </c>
      <c r="B308" s="4" t="s">
        <v>26</v>
      </c>
      <c r="C308" s="4" t="s">
        <v>27</v>
      </c>
      <c r="D308" s="4" t="s">
        <v>1468</v>
      </c>
      <c r="E308" s="4" t="s">
        <v>1444</v>
      </c>
      <c r="F308" s="6">
        <v>45138</v>
      </c>
      <c r="G308" s="6">
        <v>45139</v>
      </c>
      <c r="H308" s="4">
        <v>1</v>
      </c>
      <c r="I308" s="4">
        <v>1</v>
      </c>
      <c r="J308" s="4">
        <v>1</v>
      </c>
      <c r="K308" s="4" t="s">
        <v>30</v>
      </c>
      <c r="L308" s="4">
        <v>160.61</v>
      </c>
      <c r="M308" s="4">
        <v>160.61</v>
      </c>
      <c r="N308" s="4" t="s">
        <v>1469</v>
      </c>
      <c r="O308" s="4" t="s">
        <v>32</v>
      </c>
      <c r="P308" s="4" t="s">
        <v>33</v>
      </c>
      <c r="Q308" s="4">
        <v>0</v>
      </c>
      <c r="R308" s="7">
        <v>45138</v>
      </c>
      <c r="S308" s="6">
        <v>45142</v>
      </c>
      <c r="T308" s="4" t="s">
        <v>34</v>
      </c>
      <c r="U308" s="4">
        <v>160.61</v>
      </c>
      <c r="V308" s="4">
        <v>0</v>
      </c>
      <c r="W308" s="4">
        <v>0</v>
      </c>
      <c r="X308" s="4" t="s">
        <v>1470</v>
      </c>
      <c r="Y308" s="4" t="s">
        <v>48</v>
      </c>
    </row>
    <row r="309" s="4" customFormat="1" spans="1:25">
      <c r="A309" s="4" t="s">
        <v>1471</v>
      </c>
      <c r="B309" s="4" t="s">
        <v>26</v>
      </c>
      <c r="C309" s="4" t="s">
        <v>27</v>
      </c>
      <c r="D309" s="4" t="s">
        <v>1472</v>
      </c>
      <c r="E309" s="4" t="s">
        <v>1473</v>
      </c>
      <c r="F309" s="6">
        <v>45138</v>
      </c>
      <c r="G309" s="6">
        <v>45139</v>
      </c>
      <c r="H309" s="4">
        <v>2</v>
      </c>
      <c r="I309" s="4">
        <v>1</v>
      </c>
      <c r="J309" s="4">
        <v>2</v>
      </c>
      <c r="K309" s="4" t="s">
        <v>30</v>
      </c>
      <c r="L309" s="4">
        <v>4707.08</v>
      </c>
      <c r="M309" s="4">
        <v>4707.08</v>
      </c>
      <c r="N309" s="4" t="s">
        <v>1474</v>
      </c>
      <c r="O309" s="4" t="s">
        <v>32</v>
      </c>
      <c r="P309" s="4" t="s">
        <v>33</v>
      </c>
      <c r="Q309" s="4">
        <v>0</v>
      </c>
      <c r="R309" s="7">
        <v>45138.0000115741</v>
      </c>
      <c r="S309" s="6">
        <v>45142</v>
      </c>
      <c r="T309" s="4" t="s">
        <v>34</v>
      </c>
      <c r="U309" s="4">
        <v>4707.08</v>
      </c>
      <c r="V309" s="4">
        <v>0</v>
      </c>
      <c r="W309" s="4">
        <v>0</v>
      </c>
      <c r="X309" s="4" t="s">
        <v>1475</v>
      </c>
      <c r="Y309" s="4" t="s">
        <v>48</v>
      </c>
    </row>
    <row r="310" s="4" customFormat="1" spans="1:25">
      <c r="A310" s="4" t="s">
        <v>1476</v>
      </c>
      <c r="B310" s="4" t="s">
        <v>26</v>
      </c>
      <c r="C310" s="4" t="s">
        <v>27</v>
      </c>
      <c r="D310" s="4" t="s">
        <v>717</v>
      </c>
      <c r="E310" s="4" t="s">
        <v>445</v>
      </c>
      <c r="F310" s="6">
        <v>45138</v>
      </c>
      <c r="G310" s="6">
        <v>45139</v>
      </c>
      <c r="H310" s="4">
        <v>1</v>
      </c>
      <c r="I310" s="4">
        <v>1</v>
      </c>
      <c r="J310" s="4">
        <v>1</v>
      </c>
      <c r="K310" s="4" t="s">
        <v>30</v>
      </c>
      <c r="L310" s="4">
        <v>146.46</v>
      </c>
      <c r="M310" s="4">
        <v>146.46</v>
      </c>
      <c r="N310" s="4" t="s">
        <v>1477</v>
      </c>
      <c r="O310" s="4" t="s">
        <v>32</v>
      </c>
      <c r="P310" s="4" t="s">
        <v>33</v>
      </c>
      <c r="Q310" s="4">
        <v>0</v>
      </c>
      <c r="R310" s="7">
        <v>45138</v>
      </c>
      <c r="S310" s="6">
        <v>45142</v>
      </c>
      <c r="T310" s="4" t="s">
        <v>34</v>
      </c>
      <c r="U310" s="4">
        <v>146.46</v>
      </c>
      <c r="V310" s="4">
        <v>0</v>
      </c>
      <c r="W310" s="4">
        <v>0</v>
      </c>
      <c r="X310" s="4" t="s">
        <v>1478</v>
      </c>
      <c r="Y310" s="4" t="s">
        <v>48</v>
      </c>
    </row>
    <row r="311" s="4" customFormat="1" spans="1:25">
      <c r="A311" s="4" t="s">
        <v>1479</v>
      </c>
      <c r="B311" s="4" t="s">
        <v>26</v>
      </c>
      <c r="C311" s="4" t="s">
        <v>27</v>
      </c>
      <c r="D311" s="4" t="s">
        <v>707</v>
      </c>
      <c r="E311" s="4" t="s">
        <v>708</v>
      </c>
      <c r="F311" s="6">
        <v>45138</v>
      </c>
      <c r="G311" s="6">
        <v>45139</v>
      </c>
      <c r="H311" s="4">
        <v>1</v>
      </c>
      <c r="I311" s="4">
        <v>1</v>
      </c>
      <c r="J311" s="4">
        <v>1</v>
      </c>
      <c r="K311" s="4" t="s">
        <v>30</v>
      </c>
      <c r="L311" s="4">
        <v>384.61</v>
      </c>
      <c r="M311" s="4">
        <v>384.61</v>
      </c>
      <c r="N311" s="4" t="s">
        <v>1480</v>
      </c>
      <c r="O311" s="4" t="s">
        <v>32</v>
      </c>
      <c r="P311" s="4" t="s">
        <v>33</v>
      </c>
      <c r="Q311" s="4">
        <v>0</v>
      </c>
      <c r="R311" s="7">
        <v>45138.0000115741</v>
      </c>
      <c r="S311" s="6">
        <v>45142</v>
      </c>
      <c r="T311" s="4" t="s">
        <v>34</v>
      </c>
      <c r="U311" s="4">
        <v>384.61</v>
      </c>
      <c r="V311" s="4">
        <v>0</v>
      </c>
      <c r="W311" s="4">
        <v>0</v>
      </c>
      <c r="X311" s="4" t="s">
        <v>1481</v>
      </c>
      <c r="Y311" s="4" t="s">
        <v>48</v>
      </c>
    </row>
    <row r="312" s="4" customFormat="1" spans="1:25">
      <c r="A312" s="4" t="s">
        <v>1482</v>
      </c>
      <c r="B312" s="4" t="s">
        <v>26</v>
      </c>
      <c r="C312" s="4" t="s">
        <v>27</v>
      </c>
      <c r="D312" s="4" t="s">
        <v>1483</v>
      </c>
      <c r="E312" s="4" t="s">
        <v>1109</v>
      </c>
      <c r="F312" s="6">
        <v>45138</v>
      </c>
      <c r="G312" s="6">
        <v>45139</v>
      </c>
      <c r="H312" s="4">
        <v>1</v>
      </c>
      <c r="I312" s="4">
        <v>1</v>
      </c>
      <c r="J312" s="4">
        <v>1</v>
      </c>
      <c r="K312" s="4" t="s">
        <v>30</v>
      </c>
      <c r="L312" s="4">
        <v>579.56</v>
      </c>
      <c r="M312" s="4">
        <v>579.56</v>
      </c>
      <c r="N312" s="4" t="s">
        <v>1484</v>
      </c>
      <c r="O312" s="4" t="s">
        <v>32</v>
      </c>
      <c r="P312" s="4" t="s">
        <v>33</v>
      </c>
      <c r="Q312" s="4">
        <v>0</v>
      </c>
      <c r="R312" s="7">
        <v>45138</v>
      </c>
      <c r="S312" s="6">
        <v>45142</v>
      </c>
      <c r="T312" s="4" t="s">
        <v>34</v>
      </c>
      <c r="U312" s="4">
        <v>579.56</v>
      </c>
      <c r="V312" s="4">
        <v>0</v>
      </c>
      <c r="W312" s="4">
        <v>0</v>
      </c>
      <c r="X312" s="4" t="s">
        <v>1485</v>
      </c>
      <c r="Y312" s="4" t="s">
        <v>1486</v>
      </c>
    </row>
    <row r="313" s="4" customFormat="1" spans="1:25">
      <c r="A313" s="4" t="s">
        <v>1487</v>
      </c>
      <c r="B313" s="4" t="s">
        <v>26</v>
      </c>
      <c r="C313" s="4" t="s">
        <v>27</v>
      </c>
      <c r="D313" s="4" t="s">
        <v>1488</v>
      </c>
      <c r="E313" s="4" t="s">
        <v>1489</v>
      </c>
      <c r="F313" s="6">
        <v>45138</v>
      </c>
      <c r="G313" s="6">
        <v>45139</v>
      </c>
      <c r="H313" s="4">
        <v>1</v>
      </c>
      <c r="I313" s="4">
        <v>1</v>
      </c>
      <c r="J313" s="4">
        <v>1</v>
      </c>
      <c r="K313" s="4" t="s">
        <v>30</v>
      </c>
      <c r="L313" s="4">
        <v>457.56</v>
      </c>
      <c r="M313" s="4">
        <v>457.56</v>
      </c>
      <c r="N313" s="4" t="s">
        <v>1490</v>
      </c>
      <c r="O313" s="4" t="s">
        <v>32</v>
      </c>
      <c r="P313" s="4" t="s">
        <v>33</v>
      </c>
      <c r="Q313" s="4">
        <v>0</v>
      </c>
      <c r="R313" s="7">
        <v>45138.0000115741</v>
      </c>
      <c r="S313" s="6">
        <v>45142</v>
      </c>
      <c r="T313" s="4" t="s">
        <v>34</v>
      </c>
      <c r="U313" s="4">
        <v>457.56</v>
      </c>
      <c r="V313" s="4">
        <v>0</v>
      </c>
      <c r="W313" s="4">
        <v>0</v>
      </c>
      <c r="X313" s="4" t="s">
        <v>1491</v>
      </c>
      <c r="Y313" s="4" t="s">
        <v>1492</v>
      </c>
    </row>
    <row r="314" s="4" customFormat="1" spans="1:25">
      <c r="A314" s="4" t="s">
        <v>1493</v>
      </c>
      <c r="B314" s="4" t="s">
        <v>26</v>
      </c>
      <c r="C314" s="4" t="s">
        <v>27</v>
      </c>
      <c r="D314" s="4" t="s">
        <v>1494</v>
      </c>
      <c r="E314" s="4" t="s">
        <v>1495</v>
      </c>
      <c r="F314" s="6">
        <v>45138</v>
      </c>
      <c r="G314" s="6">
        <v>45139</v>
      </c>
      <c r="H314" s="4">
        <v>4</v>
      </c>
      <c r="I314" s="4">
        <v>1</v>
      </c>
      <c r="J314" s="4">
        <v>4</v>
      </c>
      <c r="K314" s="4" t="s">
        <v>30</v>
      </c>
      <c r="L314" s="4">
        <v>2349.56</v>
      </c>
      <c r="M314" s="4">
        <v>2349.56</v>
      </c>
      <c r="N314" s="4" t="s">
        <v>1496</v>
      </c>
      <c r="O314" s="4" t="s">
        <v>32</v>
      </c>
      <c r="P314" s="4" t="s">
        <v>33</v>
      </c>
      <c r="Q314" s="4">
        <v>0</v>
      </c>
      <c r="R314" s="7">
        <v>45138.0000115741</v>
      </c>
      <c r="S314" s="6">
        <v>45142</v>
      </c>
      <c r="T314" s="4" t="s">
        <v>34</v>
      </c>
      <c r="U314" s="4">
        <v>2349.56</v>
      </c>
      <c r="V314" s="4">
        <v>0</v>
      </c>
      <c r="W314" s="4">
        <v>0</v>
      </c>
      <c r="X314" s="4" t="s">
        <v>1497</v>
      </c>
      <c r="Y314" s="4" t="s">
        <v>48</v>
      </c>
    </row>
    <row r="315" s="4" customFormat="1" spans="1:25">
      <c r="A315" s="4" t="s">
        <v>1498</v>
      </c>
      <c r="B315" s="4" t="s">
        <v>26</v>
      </c>
      <c r="C315" s="4" t="s">
        <v>27</v>
      </c>
      <c r="D315" s="4" t="s">
        <v>1499</v>
      </c>
      <c r="E315" s="4" t="s">
        <v>1500</v>
      </c>
      <c r="F315" s="6">
        <v>45138</v>
      </c>
      <c r="G315" s="6">
        <v>45139</v>
      </c>
      <c r="H315" s="4">
        <v>1</v>
      </c>
      <c r="I315" s="4">
        <v>1</v>
      </c>
      <c r="J315" s="4">
        <v>1</v>
      </c>
      <c r="K315" s="4" t="s">
        <v>30</v>
      </c>
      <c r="L315" s="4">
        <v>576.3</v>
      </c>
      <c r="M315" s="4">
        <v>576.3</v>
      </c>
      <c r="N315" s="4" t="s">
        <v>1501</v>
      </c>
      <c r="O315" s="4" t="s">
        <v>32</v>
      </c>
      <c r="P315" s="4" t="s">
        <v>33</v>
      </c>
      <c r="Q315" s="4">
        <v>0</v>
      </c>
      <c r="R315" s="7">
        <v>45138</v>
      </c>
      <c r="S315" s="6">
        <v>45142</v>
      </c>
      <c r="T315" s="4" t="s">
        <v>34</v>
      </c>
      <c r="U315" s="4">
        <v>576.3</v>
      </c>
      <c r="V315" s="4">
        <v>0</v>
      </c>
      <c r="W315" s="4">
        <v>0</v>
      </c>
      <c r="X315" s="4" t="s">
        <v>1502</v>
      </c>
      <c r="Y315" s="4" t="s">
        <v>1503</v>
      </c>
    </row>
    <row r="316" s="4" customFormat="1" spans="1:25">
      <c r="A316" s="4" t="s">
        <v>1504</v>
      </c>
      <c r="B316" s="4" t="s">
        <v>26</v>
      </c>
      <c r="C316" s="4" t="s">
        <v>27</v>
      </c>
      <c r="D316" s="4" t="s">
        <v>1505</v>
      </c>
      <c r="E316" s="4" t="s">
        <v>1506</v>
      </c>
      <c r="F316" s="6">
        <v>45138</v>
      </c>
      <c r="G316" s="6">
        <v>45139</v>
      </c>
      <c r="H316" s="4">
        <v>1</v>
      </c>
      <c r="I316" s="4">
        <v>1</v>
      </c>
      <c r="J316" s="4">
        <v>1</v>
      </c>
      <c r="K316" s="4" t="s">
        <v>30</v>
      </c>
      <c r="L316" s="4">
        <v>213.61</v>
      </c>
      <c r="M316" s="4">
        <v>213.61</v>
      </c>
      <c r="N316" s="4" t="s">
        <v>1507</v>
      </c>
      <c r="O316" s="4" t="s">
        <v>32</v>
      </c>
      <c r="P316" s="4" t="s">
        <v>33</v>
      </c>
      <c r="Q316" s="4">
        <v>0</v>
      </c>
      <c r="R316" s="7">
        <v>45138.0000115741</v>
      </c>
      <c r="S316" s="6">
        <v>45142</v>
      </c>
      <c r="T316" s="4" t="s">
        <v>34</v>
      </c>
      <c r="U316" s="4">
        <v>213.61</v>
      </c>
      <c r="V316" s="4">
        <v>0</v>
      </c>
      <c r="W316" s="4">
        <v>0</v>
      </c>
      <c r="X316" s="4" t="s">
        <v>1508</v>
      </c>
      <c r="Y316" s="4" t="s">
        <v>48</v>
      </c>
    </row>
    <row r="317" s="4" customFormat="1" spans="1:25">
      <c r="A317" s="4" t="s">
        <v>1509</v>
      </c>
      <c r="B317" s="4" t="s">
        <v>26</v>
      </c>
      <c r="C317" s="4" t="s">
        <v>27</v>
      </c>
      <c r="D317" s="4" t="s">
        <v>1510</v>
      </c>
      <c r="E317" s="4" t="s">
        <v>1511</v>
      </c>
      <c r="F317" s="6">
        <v>45138</v>
      </c>
      <c r="G317" s="6">
        <v>45139</v>
      </c>
      <c r="H317" s="4">
        <v>1</v>
      </c>
      <c r="I317" s="4">
        <v>1</v>
      </c>
      <c r="J317" s="4">
        <v>1</v>
      </c>
      <c r="K317" s="4" t="s">
        <v>30</v>
      </c>
      <c r="L317" s="4">
        <v>343.28</v>
      </c>
      <c r="M317" s="4">
        <v>343.28</v>
      </c>
      <c r="N317" s="4" t="s">
        <v>1512</v>
      </c>
      <c r="O317" s="4" t="s">
        <v>32</v>
      </c>
      <c r="P317" s="4" t="s">
        <v>33</v>
      </c>
      <c r="Q317" s="4">
        <v>0</v>
      </c>
      <c r="R317" s="7">
        <v>45138.0000115741</v>
      </c>
      <c r="S317" s="6">
        <v>45142</v>
      </c>
      <c r="T317" s="4" t="s">
        <v>34</v>
      </c>
      <c r="U317" s="4">
        <v>343.28</v>
      </c>
      <c r="V317" s="4">
        <v>0</v>
      </c>
      <c r="W317" s="4">
        <v>0</v>
      </c>
      <c r="X317" s="4" t="s">
        <v>1513</v>
      </c>
      <c r="Y317" s="4" t="s">
        <v>48</v>
      </c>
    </row>
    <row r="318" s="4" customFormat="1" spans="1:25">
      <c r="A318" s="4" t="s">
        <v>1514</v>
      </c>
      <c r="B318" s="4" t="s">
        <v>26</v>
      </c>
      <c r="C318" s="4" t="s">
        <v>27</v>
      </c>
      <c r="D318" s="4" t="s">
        <v>1515</v>
      </c>
      <c r="E318" s="4" t="s">
        <v>1516</v>
      </c>
      <c r="F318" s="6">
        <v>45138</v>
      </c>
      <c r="G318" s="6">
        <v>45139</v>
      </c>
      <c r="H318" s="4">
        <v>1</v>
      </c>
      <c r="I318" s="4">
        <v>1</v>
      </c>
      <c r="J318" s="4">
        <v>1</v>
      </c>
      <c r="K318" s="4" t="s">
        <v>30</v>
      </c>
      <c r="L318" s="4">
        <v>655.29</v>
      </c>
      <c r="M318" s="4">
        <v>655.29</v>
      </c>
      <c r="N318" s="4" t="s">
        <v>1517</v>
      </c>
      <c r="O318" s="4" t="s">
        <v>32</v>
      </c>
      <c r="P318" s="4" t="s">
        <v>33</v>
      </c>
      <c r="Q318" s="4">
        <v>0</v>
      </c>
      <c r="R318" s="7">
        <v>45138</v>
      </c>
      <c r="S318" s="6">
        <v>45142</v>
      </c>
      <c r="T318" s="4" t="s">
        <v>34</v>
      </c>
      <c r="U318" s="4">
        <v>655.29</v>
      </c>
      <c r="V318" s="4">
        <v>0</v>
      </c>
      <c r="W318" s="4">
        <v>0</v>
      </c>
      <c r="X318" s="4" t="s">
        <v>1518</v>
      </c>
      <c r="Y318" s="4" t="s">
        <v>48</v>
      </c>
    </row>
    <row r="319" s="4" customFormat="1" spans="1:25">
      <c r="A319" s="4" t="s">
        <v>1519</v>
      </c>
      <c r="B319" s="4" t="s">
        <v>26</v>
      </c>
      <c r="C319" s="4" t="s">
        <v>27</v>
      </c>
      <c r="D319" s="4" t="s">
        <v>1520</v>
      </c>
      <c r="E319" s="4" t="s">
        <v>885</v>
      </c>
      <c r="F319" s="6">
        <v>45138</v>
      </c>
      <c r="G319" s="6">
        <v>45139</v>
      </c>
      <c r="H319" s="4">
        <v>1</v>
      </c>
      <c r="I319" s="4">
        <v>1</v>
      </c>
      <c r="J319" s="4">
        <v>1</v>
      </c>
      <c r="K319" s="4" t="s">
        <v>30</v>
      </c>
      <c r="L319" s="4">
        <v>253.41</v>
      </c>
      <c r="M319" s="4">
        <v>253.41</v>
      </c>
      <c r="N319" s="4" t="s">
        <v>1521</v>
      </c>
      <c r="O319" s="4" t="s">
        <v>32</v>
      </c>
      <c r="P319" s="4" t="s">
        <v>33</v>
      </c>
      <c r="Q319" s="4">
        <v>0</v>
      </c>
      <c r="R319" s="7">
        <v>45138</v>
      </c>
      <c r="S319" s="6">
        <v>45142</v>
      </c>
      <c r="T319" s="4" t="s">
        <v>34</v>
      </c>
      <c r="U319" s="4">
        <v>253.41</v>
      </c>
      <c r="V319" s="4">
        <v>0</v>
      </c>
      <c r="W319" s="4">
        <v>0</v>
      </c>
      <c r="X319" s="4" t="s">
        <v>1522</v>
      </c>
      <c r="Y319" s="4" t="s">
        <v>1523</v>
      </c>
    </row>
    <row r="320" s="4" customFormat="1" spans="1:25">
      <c r="A320" s="4" t="s">
        <v>1524</v>
      </c>
      <c r="B320" s="4" t="s">
        <v>26</v>
      </c>
      <c r="C320" s="4" t="s">
        <v>27</v>
      </c>
      <c r="D320" s="4" t="s">
        <v>1525</v>
      </c>
      <c r="E320" s="4" t="s">
        <v>1526</v>
      </c>
      <c r="F320" s="6">
        <v>45138</v>
      </c>
      <c r="G320" s="6">
        <v>45139</v>
      </c>
      <c r="H320" s="4">
        <v>1</v>
      </c>
      <c r="I320" s="4">
        <v>1</v>
      </c>
      <c r="J320" s="4">
        <v>1</v>
      </c>
      <c r="K320" s="4" t="s">
        <v>30</v>
      </c>
      <c r="L320" s="4">
        <v>639.92</v>
      </c>
      <c r="M320" s="4">
        <v>639.92</v>
      </c>
      <c r="N320" s="4" t="s">
        <v>1527</v>
      </c>
      <c r="O320" s="4" t="s">
        <v>32</v>
      </c>
      <c r="P320" s="4" t="s">
        <v>33</v>
      </c>
      <c r="Q320" s="4">
        <v>0</v>
      </c>
      <c r="R320" s="7">
        <v>45138</v>
      </c>
      <c r="S320" s="6">
        <v>45142</v>
      </c>
      <c r="T320" s="4" t="s">
        <v>34</v>
      </c>
      <c r="U320" s="4">
        <v>639.92</v>
      </c>
      <c r="V320" s="4">
        <v>0</v>
      </c>
      <c r="W320" s="4">
        <v>0</v>
      </c>
      <c r="X320" s="4" t="s">
        <v>1528</v>
      </c>
      <c r="Y320" s="4" t="s">
        <v>1529</v>
      </c>
    </row>
    <row r="321" s="4" customFormat="1" spans="1:25">
      <c r="A321" s="4" t="s">
        <v>1530</v>
      </c>
      <c r="B321" s="4" t="s">
        <v>26</v>
      </c>
      <c r="C321" s="4" t="s">
        <v>27</v>
      </c>
      <c r="D321" s="4" t="s">
        <v>1531</v>
      </c>
      <c r="E321" s="4" t="s">
        <v>760</v>
      </c>
      <c r="F321" s="6">
        <v>45138</v>
      </c>
      <c r="G321" s="6">
        <v>45139</v>
      </c>
      <c r="H321" s="4">
        <v>1</v>
      </c>
      <c r="I321" s="4">
        <v>1</v>
      </c>
      <c r="J321" s="4">
        <v>1</v>
      </c>
      <c r="K321" s="4" t="s">
        <v>30</v>
      </c>
      <c r="L321" s="4">
        <v>1082.41</v>
      </c>
      <c r="M321" s="4">
        <v>1082.41</v>
      </c>
      <c r="N321" s="4" t="s">
        <v>1532</v>
      </c>
      <c r="O321" s="4" t="s">
        <v>32</v>
      </c>
      <c r="P321" s="4" t="s">
        <v>33</v>
      </c>
      <c r="Q321" s="4">
        <v>0</v>
      </c>
      <c r="R321" s="7">
        <v>45138</v>
      </c>
      <c r="S321" s="6">
        <v>45142</v>
      </c>
      <c r="T321" s="4" t="s">
        <v>34</v>
      </c>
      <c r="U321" s="4">
        <v>1082.41</v>
      </c>
      <c r="V321" s="4">
        <v>0</v>
      </c>
      <c r="W321" s="4">
        <v>0</v>
      </c>
      <c r="X321" s="4" t="s">
        <v>1533</v>
      </c>
      <c r="Y321" s="4" t="s">
        <v>1534</v>
      </c>
    </row>
    <row r="322" s="4" customFormat="1" spans="1:25">
      <c r="A322" s="4" t="s">
        <v>1535</v>
      </c>
      <c r="B322" s="4" t="s">
        <v>26</v>
      </c>
      <c r="C322" s="4" t="s">
        <v>27</v>
      </c>
      <c r="D322" s="4" t="s">
        <v>1536</v>
      </c>
      <c r="E322" s="4" t="s">
        <v>1537</v>
      </c>
      <c r="F322" s="6">
        <v>45138</v>
      </c>
      <c r="G322" s="6">
        <v>45139</v>
      </c>
      <c r="H322" s="4">
        <v>1</v>
      </c>
      <c r="I322" s="4">
        <v>1</v>
      </c>
      <c r="J322" s="4">
        <v>1</v>
      </c>
      <c r="K322" s="4" t="s">
        <v>30</v>
      </c>
      <c r="L322" s="4">
        <v>77.38</v>
      </c>
      <c r="M322" s="4">
        <v>77.38</v>
      </c>
      <c r="N322" s="4" t="s">
        <v>1538</v>
      </c>
      <c r="O322" s="4" t="s">
        <v>32</v>
      </c>
      <c r="P322" s="4" t="s">
        <v>33</v>
      </c>
      <c r="Q322" s="4">
        <v>0</v>
      </c>
      <c r="R322" s="7">
        <v>45138</v>
      </c>
      <c r="S322" s="6">
        <v>45142</v>
      </c>
      <c r="T322" s="4" t="s">
        <v>34</v>
      </c>
      <c r="U322" s="4">
        <v>77.38</v>
      </c>
      <c r="V322" s="4">
        <v>0</v>
      </c>
      <c r="W322" s="4">
        <v>0</v>
      </c>
      <c r="X322" s="4" t="s">
        <v>1539</v>
      </c>
      <c r="Y322" s="4" t="s">
        <v>1540</v>
      </c>
    </row>
    <row r="323" s="4" customFormat="1" spans="1:25">
      <c r="A323" s="4" t="s">
        <v>1541</v>
      </c>
      <c r="B323" s="4" t="s">
        <v>26</v>
      </c>
      <c r="C323" s="4" t="s">
        <v>27</v>
      </c>
      <c r="D323" s="4" t="s">
        <v>1542</v>
      </c>
      <c r="E323" s="4" t="s">
        <v>1543</v>
      </c>
      <c r="F323" s="6">
        <v>45138</v>
      </c>
      <c r="G323" s="6">
        <v>45139</v>
      </c>
      <c r="H323" s="4">
        <v>1</v>
      </c>
      <c r="I323" s="4">
        <v>1</v>
      </c>
      <c r="J323" s="4">
        <v>1</v>
      </c>
      <c r="K323" s="4" t="s">
        <v>30</v>
      </c>
      <c r="L323" s="4">
        <v>691.46</v>
      </c>
      <c r="M323" s="4">
        <v>691.46</v>
      </c>
      <c r="N323" s="4" t="s">
        <v>1544</v>
      </c>
      <c r="O323" s="4" t="s">
        <v>32</v>
      </c>
      <c r="P323" s="4" t="s">
        <v>33</v>
      </c>
      <c r="Q323" s="4">
        <v>0</v>
      </c>
      <c r="R323" s="7">
        <v>45138.0000115741</v>
      </c>
      <c r="S323" s="6">
        <v>45142</v>
      </c>
      <c r="T323" s="4" t="s">
        <v>34</v>
      </c>
      <c r="U323" s="4">
        <v>691.46</v>
      </c>
      <c r="V323" s="4">
        <v>0</v>
      </c>
      <c r="W323" s="4">
        <v>0</v>
      </c>
      <c r="X323" s="4" t="s">
        <v>1545</v>
      </c>
      <c r="Y323" s="4" t="s">
        <v>48</v>
      </c>
    </row>
    <row r="324" s="4" customFormat="1" spans="1:25">
      <c r="A324" s="4" t="s">
        <v>1546</v>
      </c>
      <c r="B324" s="4" t="s">
        <v>26</v>
      </c>
      <c r="C324" s="4" t="s">
        <v>1547</v>
      </c>
      <c r="D324" s="4" t="s">
        <v>493</v>
      </c>
      <c r="E324" s="4" t="s">
        <v>144</v>
      </c>
      <c r="F324" s="6">
        <v>45124</v>
      </c>
      <c r="G324" s="6">
        <v>45125</v>
      </c>
      <c r="H324" s="4">
        <v>1</v>
      </c>
      <c r="I324" s="4">
        <v>1</v>
      </c>
      <c r="J324" s="4">
        <v>1</v>
      </c>
      <c r="K324" s="4" t="s">
        <v>30</v>
      </c>
      <c r="L324" s="4">
        <v>524.15</v>
      </c>
      <c r="M324" s="4">
        <v>524.15</v>
      </c>
      <c r="N324" s="4" t="s">
        <v>1548</v>
      </c>
      <c r="O324" s="4" t="s">
        <v>32</v>
      </c>
      <c r="P324" s="4" t="s">
        <v>33</v>
      </c>
      <c r="Q324" s="4">
        <v>0</v>
      </c>
      <c r="R324" s="7">
        <v>45117.5940393519</v>
      </c>
      <c r="S324" s="6">
        <v>45142</v>
      </c>
      <c r="T324" s="4" t="s">
        <v>34</v>
      </c>
      <c r="U324" s="4">
        <v>524.15</v>
      </c>
      <c r="V324" s="4">
        <v>0</v>
      </c>
      <c r="W324" s="4">
        <v>0</v>
      </c>
      <c r="X324" s="4" t="s">
        <v>1549</v>
      </c>
      <c r="Y324" s="4" t="s">
        <v>1550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7"/>
  <sheetViews>
    <sheetView tabSelected="1" topLeftCell="A289" workbookViewId="0">
      <selection activeCell="A305" sqref="A305:C307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1551</v>
      </c>
    </row>
    <row r="2" s="4" customFormat="1" hidden="1" spans="1:9">
      <c r="A2" s="5">
        <v>999223770128329</v>
      </c>
      <c r="B2" s="6">
        <v>45136</v>
      </c>
      <c r="C2" s="6">
        <v>45139</v>
      </c>
      <c r="D2" s="4">
        <v>17046</v>
      </c>
      <c r="E2" s="4" t="str">
        <f>VLOOKUP(A2,HOP!A:L,12,0)</f>
        <v>17046.00</v>
      </c>
      <c r="F2" s="4" t="str">
        <f>VLOOKUP(A2,HOP!A:C,3,0)</f>
        <v>3265110</v>
      </c>
      <c r="G2" s="4">
        <f>D2-E2</f>
        <v>0</v>
      </c>
      <c r="H2" s="4" t="str">
        <f>$H$1&amp;F2</f>
        <v>,3265110</v>
      </c>
      <c r="I2" s="4" t="str">
        <f>VLOOKUP(A2,HOP!A:U,21,0)</f>
        <v>直采</v>
      </c>
    </row>
    <row r="3" s="4" customFormat="1" spans="1:9">
      <c r="A3" s="5">
        <v>999224001510172</v>
      </c>
      <c r="B3" s="6">
        <v>45134</v>
      </c>
      <c r="C3" s="6">
        <v>45139</v>
      </c>
      <c r="D3" s="4">
        <v>2334</v>
      </c>
      <c r="E3" s="4" t="str">
        <f>VLOOKUP(A3,HOP!A:L,12,0)</f>
        <v>2334.00</v>
      </c>
      <c r="F3" s="4" t="str">
        <f>VLOOKUP(A3,HOP!A:C,3,0)</f>
        <v>3326318</v>
      </c>
      <c r="G3" s="4">
        <f t="shared" ref="G3:G66" si="0">D3-E3</f>
        <v>0</v>
      </c>
      <c r="H3" s="4" t="str">
        <f t="shared" ref="H3:H66" si="1">$H$1&amp;F3</f>
        <v>,3326318</v>
      </c>
      <c r="I3" s="4" t="str">
        <f>VLOOKUP(A3,HOP!A:U,21,0)</f>
        <v>直连</v>
      </c>
    </row>
    <row r="4" s="4" customFormat="1" hidden="1" spans="1:9">
      <c r="A4" s="5">
        <v>999224331201138</v>
      </c>
      <c r="B4" s="6">
        <v>45137</v>
      </c>
      <c r="C4" s="6">
        <v>45139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999224364399984</v>
      </c>
      <c r="B5" s="6">
        <v>45136</v>
      </c>
      <c r="C5" s="6">
        <v>45139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999224412908366</v>
      </c>
      <c r="B6" s="6">
        <v>45131</v>
      </c>
      <c r="C6" s="6">
        <v>45139</v>
      </c>
      <c r="D6" s="4">
        <v>6512</v>
      </c>
      <c r="E6" s="4" t="str">
        <f>VLOOKUP(A6,HOP!A:L,12,0)</f>
        <v>6512.00</v>
      </c>
      <c r="F6" s="4" t="str">
        <f>VLOOKUP(A6,HOP!A:C,3,0)</f>
        <v>3421836</v>
      </c>
      <c r="G6" s="4">
        <f t="shared" si="0"/>
        <v>0</v>
      </c>
      <c r="H6" s="4" t="str">
        <f t="shared" si="1"/>
        <v>,3421836</v>
      </c>
      <c r="I6" s="4" t="str">
        <f>VLOOKUP(A6,HOP!A:U,21,0)</f>
        <v>直连</v>
      </c>
    </row>
    <row r="7" s="4" customFormat="1" spans="1:9">
      <c r="A7" s="5">
        <v>999224442145721</v>
      </c>
      <c r="B7" s="6">
        <v>45138</v>
      </c>
      <c r="C7" s="6">
        <v>45139</v>
      </c>
      <c r="D7" s="4">
        <v>427</v>
      </c>
      <c r="E7" s="4" t="str">
        <f>VLOOKUP(A7,HOP!A:L,12,0)</f>
        <v>427.00</v>
      </c>
      <c r="F7" s="4" t="str">
        <f>VLOOKUP(A7,HOP!A:C,3,0)</f>
        <v>3428100</v>
      </c>
      <c r="G7" s="4">
        <f t="shared" si="0"/>
        <v>0</v>
      </c>
      <c r="H7" s="4" t="str">
        <f t="shared" si="1"/>
        <v>,3428100</v>
      </c>
      <c r="I7" s="4" t="str">
        <f>VLOOKUP(A7,HOP!A:U,21,0)</f>
        <v>直连</v>
      </c>
    </row>
    <row r="8" s="4" customFormat="1" spans="1:9">
      <c r="A8" s="5">
        <v>999224442264733</v>
      </c>
      <c r="B8" s="6">
        <v>45138</v>
      </c>
      <c r="C8" s="6">
        <v>45139</v>
      </c>
      <c r="D8" s="4">
        <v>427</v>
      </c>
      <c r="E8" s="4" t="str">
        <f>VLOOKUP(A8,HOP!A:L,12,0)</f>
        <v>427.00</v>
      </c>
      <c r="F8" s="4" t="str">
        <f>VLOOKUP(A8,HOP!A:C,3,0)</f>
        <v>3428124</v>
      </c>
      <c r="G8" s="4">
        <f t="shared" si="0"/>
        <v>0</v>
      </c>
      <c r="H8" s="4" t="str">
        <f t="shared" si="1"/>
        <v>,3428124</v>
      </c>
      <c r="I8" s="4" t="str">
        <f>VLOOKUP(A8,HOP!A:U,21,0)</f>
        <v>直连</v>
      </c>
    </row>
    <row r="9" s="4" customFormat="1" spans="1:9">
      <c r="A9" s="5">
        <v>999224639022538</v>
      </c>
      <c r="B9" s="6">
        <v>45136</v>
      </c>
      <c r="C9" s="6">
        <v>45139</v>
      </c>
      <c r="D9" s="4">
        <v>8256</v>
      </c>
      <c r="E9" s="4" t="str">
        <f>VLOOKUP(A9,HOP!A:L,12,0)</f>
        <v>8256.00</v>
      </c>
      <c r="F9" s="4" t="str">
        <f>VLOOKUP(A9,HOP!A:C,3,0)</f>
        <v>3471757</v>
      </c>
      <c r="G9" s="4">
        <f t="shared" si="0"/>
        <v>0</v>
      </c>
      <c r="H9" s="4" t="str">
        <f t="shared" si="1"/>
        <v>,3471757</v>
      </c>
      <c r="I9" s="4" t="str">
        <f>VLOOKUP(A9,HOP!A:U,21,0)</f>
        <v>直连</v>
      </c>
    </row>
    <row r="10" s="4" customFormat="1" spans="1:9">
      <c r="A10" s="5">
        <v>999224643799049</v>
      </c>
      <c r="B10" s="6">
        <v>45136</v>
      </c>
      <c r="C10" s="6">
        <v>45139</v>
      </c>
      <c r="D10" s="4">
        <v>699</v>
      </c>
      <c r="E10" s="4" t="str">
        <f>VLOOKUP(A10,HOP!A:L,12,0)</f>
        <v>699.00</v>
      </c>
      <c r="F10" s="4" t="str">
        <f>VLOOKUP(A10,HOP!A:C,3,0)</f>
        <v>3472963</v>
      </c>
      <c r="G10" s="4">
        <f t="shared" si="0"/>
        <v>0</v>
      </c>
      <c r="H10" s="4" t="str">
        <f t="shared" si="1"/>
        <v>,3472963</v>
      </c>
      <c r="I10" s="4" t="str">
        <f>VLOOKUP(A10,HOP!A:U,21,0)</f>
        <v>直连</v>
      </c>
    </row>
    <row r="11" s="4" customFormat="1" spans="1:9">
      <c r="A11" s="5">
        <v>999224649558421</v>
      </c>
      <c r="B11" s="6">
        <v>45135</v>
      </c>
      <c r="C11" s="6">
        <v>45139</v>
      </c>
      <c r="D11" s="4">
        <v>1636</v>
      </c>
      <c r="E11" s="4" t="str">
        <f>VLOOKUP(A11,HOP!A:L,12,0)</f>
        <v>1636.00</v>
      </c>
      <c r="F11" s="4" t="str">
        <f>VLOOKUP(A11,HOP!A:C,3,0)</f>
        <v>3474499</v>
      </c>
      <c r="G11" s="4">
        <f t="shared" si="0"/>
        <v>0</v>
      </c>
      <c r="H11" s="4" t="str">
        <f t="shared" si="1"/>
        <v>,3474499</v>
      </c>
      <c r="I11" s="4" t="str">
        <f>VLOOKUP(A11,HOP!A:U,21,0)</f>
        <v>直连</v>
      </c>
    </row>
    <row r="12" s="4" customFormat="1" hidden="1" spans="1:9">
      <c r="A12" s="5">
        <v>999224711264377</v>
      </c>
      <c r="B12" s="6">
        <v>45131</v>
      </c>
      <c r="C12" s="6">
        <v>45139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999224714647966</v>
      </c>
      <c r="B13" s="6">
        <v>45131</v>
      </c>
      <c r="C13" s="6">
        <v>45139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999224721606976</v>
      </c>
      <c r="B14" s="6">
        <v>45135</v>
      </c>
      <c r="C14" s="6">
        <v>45139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999224754776621</v>
      </c>
      <c r="B15" s="6">
        <v>45131</v>
      </c>
      <c r="C15" s="6">
        <v>45139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999224770028018</v>
      </c>
      <c r="B16" s="6">
        <v>45137</v>
      </c>
      <c r="C16" s="6">
        <v>45139</v>
      </c>
      <c r="D16" s="4">
        <v>5551.42</v>
      </c>
      <c r="E16" s="4" t="str">
        <f>VLOOKUP(A16,HOP!A:L,12,0)</f>
        <v>5551.46</v>
      </c>
      <c r="F16" s="4" t="str">
        <f>VLOOKUP(A16,HOP!A:C,3,0)</f>
        <v>3503398</v>
      </c>
      <c r="G16" s="4">
        <f t="shared" si="0"/>
        <v>-0.0399999999999636</v>
      </c>
      <c r="H16" s="4" t="str">
        <f t="shared" si="1"/>
        <v>,3503398</v>
      </c>
      <c r="I16" s="4" t="str">
        <f>VLOOKUP(A16,HOP!A:U,21,0)</f>
        <v>直连</v>
      </c>
    </row>
    <row r="17" s="4" customFormat="1" spans="1:9">
      <c r="A17" s="5">
        <v>999224828740739</v>
      </c>
      <c r="B17" s="6">
        <v>45138</v>
      </c>
      <c r="C17" s="6">
        <v>45139</v>
      </c>
      <c r="D17" s="4">
        <v>6174.52</v>
      </c>
      <c r="E17" s="4" t="str">
        <f>VLOOKUP(A17,HOP!A:L,12,0)</f>
        <v>6174.52</v>
      </c>
      <c r="F17" s="4" t="str">
        <f>VLOOKUP(A17,HOP!A:C,3,0)</f>
        <v>3518842</v>
      </c>
      <c r="G17" s="4">
        <f t="shared" si="0"/>
        <v>0</v>
      </c>
      <c r="H17" s="4" t="str">
        <f t="shared" si="1"/>
        <v>,3518842</v>
      </c>
      <c r="I17" s="4" t="str">
        <f>VLOOKUP(A17,HOP!A:U,21,0)</f>
        <v>直连</v>
      </c>
    </row>
    <row r="18" s="4" customFormat="1" spans="1:9">
      <c r="A18" s="5">
        <v>999224840980115</v>
      </c>
      <c r="B18" s="6">
        <v>45138</v>
      </c>
      <c r="C18" s="6">
        <v>45139</v>
      </c>
      <c r="D18" s="4">
        <v>728.96</v>
      </c>
      <c r="E18" s="4" t="str">
        <f>VLOOKUP(A18,HOP!A:L,12,0)</f>
        <v>728.96</v>
      </c>
      <c r="F18" s="4" t="str">
        <f>VLOOKUP(A18,HOP!A:C,3,0)</f>
        <v>3522198</v>
      </c>
      <c r="G18" s="4">
        <f t="shared" si="0"/>
        <v>0</v>
      </c>
      <c r="H18" s="4" t="str">
        <f t="shared" si="1"/>
        <v>,3522198</v>
      </c>
      <c r="I18" s="4" t="str">
        <f>VLOOKUP(A18,HOP!A:U,21,0)</f>
        <v>直连</v>
      </c>
    </row>
    <row r="19" s="4" customFormat="1" hidden="1" spans="1:9">
      <c r="A19" s="5">
        <v>999224897864493</v>
      </c>
      <c r="B19" s="6">
        <v>45138</v>
      </c>
      <c r="C19" s="6">
        <v>45139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999224943399206</v>
      </c>
      <c r="B20" s="6">
        <v>45138</v>
      </c>
      <c r="C20" s="6">
        <v>45139</v>
      </c>
      <c r="D20" s="4">
        <v>529.63</v>
      </c>
      <c r="E20" s="4" t="str">
        <f>VLOOKUP(A20,HOP!A:L,12,0)</f>
        <v>529.63</v>
      </c>
      <c r="F20" s="4" t="str">
        <f>VLOOKUP(A20,HOP!A:C,3,0)</f>
        <v>3548008</v>
      </c>
      <c r="G20" s="4">
        <f t="shared" si="0"/>
        <v>0</v>
      </c>
      <c r="H20" s="4" t="str">
        <f t="shared" si="1"/>
        <v>,3548008</v>
      </c>
      <c r="I20" s="4" t="str">
        <f>VLOOKUP(A20,HOP!A:U,21,0)</f>
        <v>直连</v>
      </c>
    </row>
    <row r="21" s="4" customFormat="1" spans="1:9">
      <c r="A21" s="5">
        <v>999224946929983</v>
      </c>
      <c r="B21" s="6">
        <v>45136</v>
      </c>
      <c r="C21" s="6">
        <v>45139</v>
      </c>
      <c r="D21" s="4">
        <v>1337.13</v>
      </c>
      <c r="E21" s="4" t="str">
        <f>VLOOKUP(A21,HOP!A:L,12,0)</f>
        <v>1337.22</v>
      </c>
      <c r="F21" s="4" t="str">
        <f>VLOOKUP(A21,HOP!A:C,3,0)</f>
        <v>3549567</v>
      </c>
      <c r="G21" s="4">
        <f t="shared" si="0"/>
        <v>-0.0899999999999181</v>
      </c>
      <c r="H21" s="4" t="str">
        <f t="shared" si="1"/>
        <v>,3549567</v>
      </c>
      <c r="I21" s="4" t="str">
        <f>VLOOKUP(A21,HOP!A:U,21,0)</f>
        <v>直连</v>
      </c>
    </row>
    <row r="22" s="4" customFormat="1" spans="1:9">
      <c r="A22" s="5">
        <v>999225017725370</v>
      </c>
      <c r="B22" s="6">
        <v>45133</v>
      </c>
      <c r="C22" s="6">
        <v>45139</v>
      </c>
      <c r="D22" s="4">
        <v>5888.94</v>
      </c>
      <c r="E22" s="4" t="str">
        <f>VLOOKUP(A22,HOP!A:L,12,0)</f>
        <v>5888.94</v>
      </c>
      <c r="F22" s="4" t="str">
        <f>VLOOKUP(A22,HOP!A:C,3,0)</f>
        <v>3565602</v>
      </c>
      <c r="G22" s="4">
        <f t="shared" si="0"/>
        <v>0</v>
      </c>
      <c r="H22" s="4" t="str">
        <f t="shared" si="1"/>
        <v>,3565602</v>
      </c>
      <c r="I22" s="4" t="str">
        <f>VLOOKUP(A22,HOP!A:U,21,0)</f>
        <v>直连</v>
      </c>
    </row>
    <row r="23" s="4" customFormat="1" spans="1:9">
      <c r="A23" s="5">
        <v>999225023931671</v>
      </c>
      <c r="B23" s="6">
        <v>45137</v>
      </c>
      <c r="C23" s="6">
        <v>45139</v>
      </c>
      <c r="D23" s="4">
        <v>2392.78</v>
      </c>
      <c r="E23" s="4" t="str">
        <f>VLOOKUP(A23,HOP!A:L,12,0)</f>
        <v>2392.78</v>
      </c>
      <c r="F23" s="4" t="str">
        <f>VLOOKUP(A23,HOP!A:C,3,0)</f>
        <v>3567857</v>
      </c>
      <c r="G23" s="4">
        <f t="shared" si="0"/>
        <v>0</v>
      </c>
      <c r="H23" s="4" t="str">
        <f t="shared" si="1"/>
        <v>,3567857</v>
      </c>
      <c r="I23" s="4" t="str">
        <f>VLOOKUP(A23,HOP!A:U,21,0)</f>
        <v>直连</v>
      </c>
    </row>
    <row r="24" s="4" customFormat="1" spans="1:9">
      <c r="A24" s="5">
        <v>999225033199415</v>
      </c>
      <c r="B24" s="6">
        <v>45138</v>
      </c>
      <c r="C24" s="6">
        <v>45139</v>
      </c>
      <c r="D24" s="4">
        <v>1122.73</v>
      </c>
      <c r="E24" s="4" t="str">
        <f>VLOOKUP(A24,HOP!A:L,12,0)</f>
        <v>1122.73</v>
      </c>
      <c r="F24" s="4" t="str">
        <f>VLOOKUP(A24,HOP!A:C,3,0)</f>
        <v>3570870</v>
      </c>
      <c r="G24" s="4">
        <f t="shared" si="0"/>
        <v>0</v>
      </c>
      <c r="H24" s="4" t="str">
        <f t="shared" si="1"/>
        <v>,3570870</v>
      </c>
      <c r="I24" s="4" t="str">
        <f>VLOOKUP(A24,HOP!A:U,21,0)</f>
        <v>直连</v>
      </c>
    </row>
    <row r="25" s="4" customFormat="1" hidden="1" spans="1:9">
      <c r="A25" s="5">
        <v>25049793255</v>
      </c>
      <c r="B25" s="6">
        <v>45137</v>
      </c>
      <c r="C25" s="6">
        <v>45139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spans="1:9">
      <c r="A26" s="5">
        <v>999225089181606</v>
      </c>
      <c r="B26" s="6">
        <v>45138</v>
      </c>
      <c r="C26" s="6">
        <v>45139</v>
      </c>
      <c r="D26" s="4">
        <v>1780.83</v>
      </c>
      <c r="E26" s="4" t="str">
        <f>VLOOKUP(A26,HOP!A:L,12,0)</f>
        <v>1780.83</v>
      </c>
      <c r="F26" s="4" t="str">
        <f>VLOOKUP(A26,HOP!A:C,3,0)</f>
        <v>3584026</v>
      </c>
      <c r="G26" s="4">
        <f t="shared" si="0"/>
        <v>0</v>
      </c>
      <c r="H26" s="4" t="str">
        <f t="shared" si="1"/>
        <v>,3584026</v>
      </c>
      <c r="I26" s="4" t="str">
        <f>VLOOKUP(A26,HOP!A:U,21,0)</f>
        <v>直连</v>
      </c>
    </row>
    <row r="27" s="4" customFormat="1" spans="1:9">
      <c r="A27" s="5">
        <v>999225105307073</v>
      </c>
      <c r="B27" s="6">
        <v>45136</v>
      </c>
      <c r="C27" s="6">
        <v>45139</v>
      </c>
      <c r="D27" s="4">
        <v>4490.07</v>
      </c>
      <c r="E27" s="4" t="str">
        <f>VLOOKUP(A27,HOP!A:L,12,0)</f>
        <v>4490.18</v>
      </c>
      <c r="F27" s="4" t="str">
        <f>VLOOKUP(A27,HOP!A:C,3,0)</f>
        <v>3588061</v>
      </c>
      <c r="G27" s="4">
        <f t="shared" si="0"/>
        <v>-0.110000000000582</v>
      </c>
      <c r="H27" s="4" t="str">
        <f t="shared" si="1"/>
        <v>,3588061</v>
      </c>
      <c r="I27" s="4" t="str">
        <f>VLOOKUP(A27,HOP!A:U,21,0)</f>
        <v>直连</v>
      </c>
    </row>
    <row r="28" s="4" customFormat="1" spans="1:9">
      <c r="A28" s="5">
        <v>999225122618573</v>
      </c>
      <c r="B28" s="6">
        <v>45135</v>
      </c>
      <c r="C28" s="6">
        <v>45139</v>
      </c>
      <c r="D28" s="4">
        <v>963.6</v>
      </c>
      <c r="E28" s="4" t="str">
        <f>VLOOKUP(A28,HOP!A:L,12,0)</f>
        <v>963.60</v>
      </c>
      <c r="F28" s="4" t="str">
        <f>VLOOKUP(A28,HOP!A:C,3,0)</f>
        <v>3592199</v>
      </c>
      <c r="G28" s="4">
        <f t="shared" si="0"/>
        <v>0</v>
      </c>
      <c r="H28" s="4" t="str">
        <f t="shared" si="1"/>
        <v>,3592199</v>
      </c>
      <c r="I28" s="4" t="str">
        <f>VLOOKUP(A28,HOP!A:U,21,0)</f>
        <v>直连</v>
      </c>
    </row>
    <row r="29" s="4" customFormat="1" hidden="1" spans="1:9">
      <c r="A29" s="5">
        <v>999225137521517</v>
      </c>
      <c r="B29" s="6">
        <v>45138</v>
      </c>
      <c r="C29" s="6">
        <v>45139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999225143709009</v>
      </c>
      <c r="B30" s="6">
        <v>45136</v>
      </c>
      <c r="C30" s="6">
        <v>45139</v>
      </c>
      <c r="D30" s="4">
        <v>562.56</v>
      </c>
      <c r="E30" s="4" t="str">
        <f>VLOOKUP(A30,HOP!A:L,12,0)</f>
        <v>562.56</v>
      </c>
      <c r="F30" s="4" t="str">
        <f>VLOOKUP(A30,HOP!A:C,3,0)</f>
        <v>3597265</v>
      </c>
      <c r="G30" s="4">
        <f t="shared" si="0"/>
        <v>0</v>
      </c>
      <c r="H30" s="4" t="str">
        <f t="shared" si="1"/>
        <v>,3597265</v>
      </c>
      <c r="I30" s="4" t="str">
        <f>VLOOKUP(A30,HOP!A:U,21,0)</f>
        <v>直连</v>
      </c>
    </row>
    <row r="31" s="4" customFormat="1" spans="1:9">
      <c r="A31" s="5">
        <v>999225166425477</v>
      </c>
      <c r="B31" s="6">
        <v>45138</v>
      </c>
      <c r="C31" s="6">
        <v>45139</v>
      </c>
      <c r="D31" s="4">
        <v>3196.23</v>
      </c>
      <c r="E31" s="4" t="str">
        <f>VLOOKUP(A31,HOP!A:L,12,0)</f>
        <v>3196.23</v>
      </c>
      <c r="F31" s="4" t="str">
        <f>VLOOKUP(A31,HOP!A:C,3,0)</f>
        <v>3602118</v>
      </c>
      <c r="G31" s="4">
        <f t="shared" si="0"/>
        <v>0</v>
      </c>
      <c r="H31" s="4" t="str">
        <f t="shared" si="1"/>
        <v>,3602118</v>
      </c>
      <c r="I31" s="4" t="str">
        <f>VLOOKUP(A31,HOP!A:U,21,0)</f>
        <v>直连</v>
      </c>
    </row>
    <row r="32" s="4" customFormat="1" spans="1:9">
      <c r="A32" s="5">
        <v>999225181069688</v>
      </c>
      <c r="B32" s="6">
        <v>45138</v>
      </c>
      <c r="C32" s="6">
        <v>45139</v>
      </c>
      <c r="D32" s="4">
        <v>648.27</v>
      </c>
      <c r="E32" s="4" t="str">
        <f>VLOOKUP(A32,HOP!A:L,12,0)</f>
        <v>648.27</v>
      </c>
      <c r="F32" s="4" t="str">
        <f>VLOOKUP(A32,HOP!A:C,3,0)</f>
        <v>3605145</v>
      </c>
      <c r="G32" s="4">
        <f t="shared" si="0"/>
        <v>0</v>
      </c>
      <c r="H32" s="4" t="str">
        <f t="shared" si="1"/>
        <v>,3605145</v>
      </c>
      <c r="I32" s="4" t="str">
        <f>VLOOKUP(A32,HOP!A:U,21,0)</f>
        <v>直连</v>
      </c>
    </row>
    <row r="33" s="4" customFormat="1" hidden="1" spans="1:9">
      <c r="A33" s="5">
        <v>999225186942828</v>
      </c>
      <c r="B33" s="6">
        <v>45137</v>
      </c>
      <c r="C33" s="6">
        <v>45139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999225215177570</v>
      </c>
      <c r="B34" s="6">
        <v>45138</v>
      </c>
      <c r="C34" s="6">
        <v>45139</v>
      </c>
      <c r="D34" s="4">
        <v>1197.44</v>
      </c>
      <c r="E34" s="4" t="str">
        <f>VLOOKUP(A34,HOP!A:L,12,0)</f>
        <v>1197.44</v>
      </c>
      <c r="F34" s="4" t="str">
        <f>VLOOKUP(A34,HOP!A:C,3,0)</f>
        <v>3611529</v>
      </c>
      <c r="G34" s="4">
        <f t="shared" si="0"/>
        <v>0</v>
      </c>
      <c r="H34" s="4" t="str">
        <f t="shared" si="1"/>
        <v>,3611529</v>
      </c>
      <c r="I34" s="4" t="str">
        <f>VLOOKUP(A34,HOP!A:U,21,0)</f>
        <v>直采</v>
      </c>
    </row>
    <row r="35" s="4" customFormat="1" spans="1:9">
      <c r="A35" s="5">
        <v>999225221875840</v>
      </c>
      <c r="B35" s="6">
        <v>45137</v>
      </c>
      <c r="C35" s="6">
        <v>45139</v>
      </c>
      <c r="D35" s="4">
        <v>1137.14</v>
      </c>
      <c r="E35" s="4" t="str">
        <f>VLOOKUP(A35,HOP!A:L,12,0)</f>
        <v>1137.14</v>
      </c>
      <c r="F35" s="4" t="str">
        <f>VLOOKUP(A35,HOP!A:C,3,0)</f>
        <v>3613297</v>
      </c>
      <c r="G35" s="4">
        <f t="shared" si="0"/>
        <v>0</v>
      </c>
      <c r="H35" s="4" t="str">
        <f t="shared" si="1"/>
        <v>,3613297</v>
      </c>
      <c r="I35" s="4" t="str">
        <f>VLOOKUP(A35,HOP!A:U,21,0)</f>
        <v>直连</v>
      </c>
    </row>
    <row r="36" s="4" customFormat="1" spans="1:9">
      <c r="A36" s="5">
        <v>999225223604269</v>
      </c>
      <c r="B36" s="6">
        <v>45137</v>
      </c>
      <c r="C36" s="6">
        <v>45139</v>
      </c>
      <c r="D36" s="4">
        <v>1406.34</v>
      </c>
      <c r="E36" s="4" t="str">
        <f>VLOOKUP(A36,HOP!A:L,12,0)</f>
        <v>1406.34</v>
      </c>
      <c r="F36" s="4" t="str">
        <f>VLOOKUP(A36,HOP!A:C,3,0)</f>
        <v>3613918</v>
      </c>
      <c r="G36" s="4">
        <f t="shared" si="0"/>
        <v>0</v>
      </c>
      <c r="H36" s="4" t="str">
        <f t="shared" si="1"/>
        <v>,3613918</v>
      </c>
      <c r="I36" s="4" t="str">
        <f>VLOOKUP(A36,HOP!A:U,21,0)</f>
        <v>直连</v>
      </c>
    </row>
    <row r="37" s="4" customFormat="1" spans="1:9">
      <c r="A37" s="5">
        <v>999225237016497</v>
      </c>
      <c r="B37" s="6">
        <v>45136</v>
      </c>
      <c r="C37" s="6">
        <v>45139</v>
      </c>
      <c r="D37" s="4">
        <v>927.95</v>
      </c>
      <c r="E37" s="4" t="str">
        <f>VLOOKUP(A37,HOP!A:L,12,0)</f>
        <v>927.95</v>
      </c>
      <c r="F37" s="4" t="str">
        <f>VLOOKUP(A37,HOP!A:C,3,0)</f>
        <v>3616131</v>
      </c>
      <c r="G37" s="4">
        <f t="shared" si="0"/>
        <v>0</v>
      </c>
      <c r="H37" s="4" t="str">
        <f t="shared" si="1"/>
        <v>,3616131</v>
      </c>
      <c r="I37" s="4" t="str">
        <f>VLOOKUP(A37,HOP!A:U,21,0)</f>
        <v>直连</v>
      </c>
    </row>
    <row r="38" s="4" customFormat="1" spans="1:9">
      <c r="A38" s="5">
        <v>999225239951873</v>
      </c>
      <c r="B38" s="6">
        <v>45138</v>
      </c>
      <c r="C38" s="6">
        <v>45139</v>
      </c>
      <c r="D38" s="4">
        <v>200.22</v>
      </c>
      <c r="E38" s="4" t="str">
        <f>VLOOKUP(A38,HOP!A:L,12,0)</f>
        <v>200.22</v>
      </c>
      <c r="F38" s="4" t="str">
        <f>VLOOKUP(A38,HOP!A:C,3,0)</f>
        <v>3617109</v>
      </c>
      <c r="G38" s="4">
        <f t="shared" si="0"/>
        <v>0</v>
      </c>
      <c r="H38" s="4" t="str">
        <f t="shared" si="1"/>
        <v>,3617109</v>
      </c>
      <c r="I38" s="4" t="str">
        <f>VLOOKUP(A38,HOP!A:U,21,0)</f>
        <v>直连</v>
      </c>
    </row>
    <row r="39" s="4" customFormat="1" spans="1:9">
      <c r="A39" s="5">
        <v>999225247635151</v>
      </c>
      <c r="B39" s="6">
        <v>45138</v>
      </c>
      <c r="C39" s="6">
        <v>45139</v>
      </c>
      <c r="D39" s="4">
        <v>291.7</v>
      </c>
      <c r="E39" s="4" t="str">
        <f>VLOOKUP(A39,HOP!A:L,12,0)</f>
        <v>291.70</v>
      </c>
      <c r="F39" s="4" t="str">
        <f>VLOOKUP(A39,HOP!A:C,3,0)</f>
        <v>3618623</v>
      </c>
      <c r="G39" s="4">
        <f t="shared" si="0"/>
        <v>0</v>
      </c>
      <c r="H39" s="4" t="str">
        <f t="shared" si="1"/>
        <v>,3618623</v>
      </c>
      <c r="I39" s="4" t="str">
        <f>VLOOKUP(A39,HOP!A:U,21,0)</f>
        <v>直连</v>
      </c>
    </row>
    <row r="40" s="4" customFormat="1" spans="1:9">
      <c r="A40" s="5">
        <v>999225279956695</v>
      </c>
      <c r="B40" s="6">
        <v>45133</v>
      </c>
      <c r="C40" s="6">
        <v>45139</v>
      </c>
      <c r="D40" s="4">
        <v>9401.94</v>
      </c>
      <c r="E40" s="4" t="str">
        <f>VLOOKUP(A40,HOP!A:L,12,0)</f>
        <v>9401.94</v>
      </c>
      <c r="F40" s="4" t="str">
        <f>VLOOKUP(A40,HOP!A:C,3,0)</f>
        <v>3625399</v>
      </c>
      <c r="G40" s="4">
        <f t="shared" si="0"/>
        <v>0</v>
      </c>
      <c r="H40" s="4" t="str">
        <f t="shared" si="1"/>
        <v>,3625399</v>
      </c>
      <c r="I40" s="4" t="str">
        <f>VLOOKUP(A40,HOP!A:U,21,0)</f>
        <v>直连</v>
      </c>
    </row>
    <row r="41" s="4" customFormat="1" spans="1:9">
      <c r="A41" s="5">
        <v>999225283389295</v>
      </c>
      <c r="B41" s="6">
        <v>45138</v>
      </c>
      <c r="C41" s="6">
        <v>45139</v>
      </c>
      <c r="D41" s="4">
        <v>999.35</v>
      </c>
      <c r="E41" s="4" t="str">
        <f>VLOOKUP(A41,HOP!A:L,12,0)</f>
        <v>999.35</v>
      </c>
      <c r="F41" s="4" t="str">
        <f>VLOOKUP(A41,HOP!A:C,3,0)</f>
        <v>3626176</v>
      </c>
      <c r="G41" s="4">
        <f t="shared" si="0"/>
        <v>0</v>
      </c>
      <c r="H41" s="4" t="str">
        <f t="shared" si="1"/>
        <v>,3626176</v>
      </c>
      <c r="I41" s="4" t="str">
        <f>VLOOKUP(A41,HOP!A:U,21,0)</f>
        <v>直连</v>
      </c>
    </row>
    <row r="42" s="4" customFormat="1" spans="1:9">
      <c r="A42" s="5">
        <v>999225283509264</v>
      </c>
      <c r="B42" s="6">
        <v>45138</v>
      </c>
      <c r="C42" s="6">
        <v>45139</v>
      </c>
      <c r="D42" s="4">
        <v>738.5</v>
      </c>
      <c r="E42" s="4" t="str">
        <f>VLOOKUP(A42,HOP!A:L,12,0)</f>
        <v>738.50</v>
      </c>
      <c r="F42" s="4" t="str">
        <f>VLOOKUP(A42,HOP!A:C,3,0)</f>
        <v>3626195</v>
      </c>
      <c r="G42" s="4">
        <f t="shared" si="0"/>
        <v>0</v>
      </c>
      <c r="H42" s="4" t="str">
        <f t="shared" si="1"/>
        <v>,3626195</v>
      </c>
      <c r="I42" s="4" t="str">
        <f>VLOOKUP(A42,HOP!A:U,21,0)</f>
        <v>直连</v>
      </c>
    </row>
    <row r="43" s="4" customFormat="1" hidden="1" spans="1:9">
      <c r="A43" s="5">
        <v>25298982645</v>
      </c>
      <c r="B43" s="6">
        <v>45137</v>
      </c>
      <c r="C43" s="6">
        <v>45139</v>
      </c>
      <c r="D43" s="4">
        <v>1901.86</v>
      </c>
      <c r="E43" s="4" t="str">
        <f>VLOOKUP(A43,HOP!A:L,12,0)</f>
        <v>1901.86</v>
      </c>
      <c r="F43" s="4" t="str">
        <f>VLOOKUP(A43,HOP!A:C,3,0)</f>
        <v>3629197</v>
      </c>
      <c r="G43" s="4">
        <f t="shared" si="0"/>
        <v>0</v>
      </c>
      <c r="H43" s="4" t="str">
        <f t="shared" si="1"/>
        <v>,3629197</v>
      </c>
      <c r="I43" s="4" t="str">
        <f>VLOOKUP(A43,HOP!A:U,21,0)</f>
        <v>直采</v>
      </c>
    </row>
    <row r="44" s="4" customFormat="1" spans="1:9">
      <c r="A44" s="5">
        <v>999225311370820</v>
      </c>
      <c r="B44" s="6">
        <v>45138</v>
      </c>
      <c r="C44" s="6">
        <v>45139</v>
      </c>
      <c r="D44" s="4">
        <v>699.89</v>
      </c>
      <c r="E44" s="4" t="str">
        <f>VLOOKUP(A44,HOP!A:L,12,0)</f>
        <v>699.89</v>
      </c>
      <c r="F44" s="4" t="str">
        <f>VLOOKUP(A44,HOP!A:C,3,0)</f>
        <v>3632637</v>
      </c>
      <c r="G44" s="4">
        <f t="shared" si="0"/>
        <v>0</v>
      </c>
      <c r="H44" s="4" t="str">
        <f t="shared" si="1"/>
        <v>,3632637</v>
      </c>
      <c r="I44" s="4" t="str">
        <f>VLOOKUP(A44,HOP!A:U,21,0)</f>
        <v>直连</v>
      </c>
    </row>
    <row r="45" s="4" customFormat="1" spans="1:9">
      <c r="A45" s="5">
        <v>999225334980757</v>
      </c>
      <c r="B45" s="6">
        <v>45138</v>
      </c>
      <c r="C45" s="6">
        <v>45139</v>
      </c>
      <c r="D45" s="4">
        <v>1852.57</v>
      </c>
      <c r="E45" s="4" t="str">
        <f>VLOOKUP(A45,HOP!A:L,12,0)</f>
        <v>1852.57</v>
      </c>
      <c r="F45" s="4" t="str">
        <f>VLOOKUP(A45,HOP!A:C,3,0)</f>
        <v>3636647</v>
      </c>
      <c r="G45" s="4">
        <f t="shared" si="0"/>
        <v>0</v>
      </c>
      <c r="H45" s="4" t="str">
        <f t="shared" si="1"/>
        <v>,3636647</v>
      </c>
      <c r="I45" s="4" t="str">
        <f>VLOOKUP(A45,HOP!A:U,21,0)</f>
        <v>直连</v>
      </c>
    </row>
    <row r="46" s="4" customFormat="1" hidden="1" spans="1:9">
      <c r="A46" s="5">
        <v>999225375052570</v>
      </c>
      <c r="B46" s="6">
        <v>45136</v>
      </c>
      <c r="C46" s="6">
        <v>45139</v>
      </c>
      <c r="D46" s="4">
        <v>1326.27</v>
      </c>
      <c r="E46" s="4" t="str">
        <f>VLOOKUP(A46,HOP!A:L,12,0)</f>
        <v>1326.27</v>
      </c>
      <c r="F46" s="4" t="str">
        <f>VLOOKUP(A46,HOP!A:C,3,0)</f>
        <v>3644761</v>
      </c>
      <c r="G46" s="4">
        <f t="shared" si="0"/>
        <v>0</v>
      </c>
      <c r="H46" s="4" t="str">
        <f t="shared" si="1"/>
        <v>,3644761</v>
      </c>
      <c r="I46" s="4" t="str">
        <f>VLOOKUP(A46,HOP!A:U,21,0)</f>
        <v>直采</v>
      </c>
    </row>
    <row r="47" s="4" customFormat="1" hidden="1" spans="1:9">
      <c r="A47" s="5">
        <v>999225376624558</v>
      </c>
      <c r="B47" s="6">
        <v>45136</v>
      </c>
      <c r="C47" s="6">
        <v>45139</v>
      </c>
      <c r="D47" s="4">
        <v>0</v>
      </c>
      <c r="E47" s="4" t="str">
        <f>VLOOKUP(A47,HOP!A:L,12,0)</f>
        <v>0.00</v>
      </c>
      <c r="F47" s="4" t="str">
        <f>VLOOKUP(A47,HOP!A:C,3,0)</f>
        <v>3645256</v>
      </c>
      <c r="G47" s="4">
        <f t="shared" si="0"/>
        <v>0</v>
      </c>
      <c r="H47" s="4" t="str">
        <f t="shared" si="1"/>
        <v>,3645256</v>
      </c>
      <c r="I47" s="4" t="str">
        <f>VLOOKUP(A47,HOP!A:U,21,0)</f>
        <v>直连</v>
      </c>
    </row>
    <row r="48" s="4" customFormat="1" hidden="1" spans="1:9">
      <c r="A48" s="5">
        <v>999225377453836</v>
      </c>
      <c r="B48" s="6">
        <v>45136</v>
      </c>
      <c r="C48" s="6">
        <v>45139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999225403179102</v>
      </c>
      <c r="B49" s="6">
        <v>45136</v>
      </c>
      <c r="C49" s="6">
        <v>45139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spans="1:9">
      <c r="A50" s="5">
        <v>999225405980662</v>
      </c>
      <c r="B50" s="6">
        <v>45138</v>
      </c>
      <c r="C50" s="6">
        <v>45139</v>
      </c>
      <c r="D50" s="4">
        <v>2435.93</v>
      </c>
      <c r="E50" s="4" t="str">
        <f>VLOOKUP(A50,HOP!A:L,12,0)</f>
        <v>2435.93</v>
      </c>
      <c r="F50" s="4" t="str">
        <f>VLOOKUP(A50,HOP!A:C,3,0)</f>
        <v>3651722</v>
      </c>
      <c r="G50" s="4">
        <f t="shared" si="0"/>
        <v>0</v>
      </c>
      <c r="H50" s="4" t="str">
        <f t="shared" si="1"/>
        <v>,3651722</v>
      </c>
      <c r="I50" s="4" t="str">
        <f>VLOOKUP(A50,HOP!A:U,21,0)</f>
        <v>直连</v>
      </c>
    </row>
    <row r="51" s="4" customFormat="1" spans="1:9">
      <c r="A51" s="5">
        <v>999225420078856</v>
      </c>
      <c r="B51" s="6">
        <v>45138</v>
      </c>
      <c r="C51" s="6">
        <v>45139</v>
      </c>
      <c r="D51" s="4">
        <v>691.54</v>
      </c>
      <c r="E51" s="4" t="str">
        <f>VLOOKUP(A51,HOP!A:L,12,0)</f>
        <v>691.54</v>
      </c>
      <c r="F51" s="4" t="str">
        <f>VLOOKUP(A51,HOP!A:C,3,0)</f>
        <v>3653932</v>
      </c>
      <c r="G51" s="4">
        <f t="shared" si="0"/>
        <v>0</v>
      </c>
      <c r="H51" s="4" t="str">
        <f t="shared" si="1"/>
        <v>,3653932</v>
      </c>
      <c r="I51" s="4" t="str">
        <f>VLOOKUP(A51,HOP!A:U,21,0)</f>
        <v>直连</v>
      </c>
    </row>
    <row r="52" s="4" customFormat="1" spans="1:9">
      <c r="A52" s="5">
        <v>999225443584569</v>
      </c>
      <c r="B52" s="6">
        <v>45138</v>
      </c>
      <c r="C52" s="6">
        <v>45139</v>
      </c>
      <c r="D52" s="4">
        <v>727.12</v>
      </c>
      <c r="E52" s="4" t="str">
        <f>VLOOKUP(A52,HOP!A:L,12,0)</f>
        <v>727.12</v>
      </c>
      <c r="F52" s="4" t="str">
        <f>VLOOKUP(A52,HOP!A:C,3,0)</f>
        <v>3657843</v>
      </c>
      <c r="G52" s="4">
        <f t="shared" si="0"/>
        <v>0</v>
      </c>
      <c r="H52" s="4" t="str">
        <f t="shared" si="1"/>
        <v>,3657843</v>
      </c>
      <c r="I52" s="4" t="str">
        <f>VLOOKUP(A52,HOP!A:U,21,0)</f>
        <v>直连</v>
      </c>
    </row>
    <row r="53" s="4" customFormat="1" spans="1:9">
      <c r="A53" s="5">
        <v>999225448357167</v>
      </c>
      <c r="B53" s="6">
        <v>45137</v>
      </c>
      <c r="C53" s="6">
        <v>45139</v>
      </c>
      <c r="D53" s="4">
        <v>2879.9</v>
      </c>
      <c r="E53" s="4">
        <v>2879.9</v>
      </c>
      <c r="F53" s="4" t="str">
        <f>VLOOKUP(A53,HOP!A:C,3,0)</f>
        <v>3658993</v>
      </c>
      <c r="G53" s="4">
        <f t="shared" si="0"/>
        <v>0</v>
      </c>
      <c r="H53" s="4" t="str">
        <f t="shared" si="1"/>
        <v>,3658993</v>
      </c>
      <c r="I53" s="4" t="str">
        <f>VLOOKUP(A53,HOP!A:U,21,0)</f>
        <v>直连</v>
      </c>
    </row>
    <row r="54" s="4" customFormat="1" spans="1:9">
      <c r="A54" s="5">
        <v>999225450171244</v>
      </c>
      <c r="B54" s="6">
        <v>45137</v>
      </c>
      <c r="C54" s="6">
        <v>45139</v>
      </c>
      <c r="D54" s="4">
        <v>2256.92</v>
      </c>
      <c r="E54" s="4" t="str">
        <f>VLOOKUP(A54,HOP!A:L,12,0)</f>
        <v>2256.92</v>
      </c>
      <c r="F54" s="4" t="str">
        <f>VLOOKUP(A54,HOP!A:C,3,0)</f>
        <v>3659475</v>
      </c>
      <c r="G54" s="4">
        <f t="shared" si="0"/>
        <v>0</v>
      </c>
      <c r="H54" s="4" t="str">
        <f t="shared" si="1"/>
        <v>,3659475</v>
      </c>
      <c r="I54" s="4" t="str">
        <f>VLOOKUP(A54,HOP!A:U,21,0)</f>
        <v>直连</v>
      </c>
    </row>
    <row r="55" s="4" customFormat="1" spans="1:9">
      <c r="A55" s="5">
        <v>999225450316520</v>
      </c>
      <c r="B55" s="6">
        <v>45137</v>
      </c>
      <c r="C55" s="6">
        <v>45139</v>
      </c>
      <c r="D55" s="4">
        <v>408.56</v>
      </c>
      <c r="E55" s="4" t="str">
        <f>VLOOKUP(A55,HOP!A:L,12,0)</f>
        <v>408.56</v>
      </c>
      <c r="F55" s="4" t="str">
        <f>VLOOKUP(A55,HOP!A:C,3,0)</f>
        <v>3659508</v>
      </c>
      <c r="G55" s="4">
        <f t="shared" si="0"/>
        <v>0</v>
      </c>
      <c r="H55" s="4" t="str">
        <f t="shared" si="1"/>
        <v>,3659508</v>
      </c>
      <c r="I55" s="4" t="str">
        <f>VLOOKUP(A55,HOP!A:U,21,0)</f>
        <v>直连</v>
      </c>
    </row>
    <row r="56" s="4" customFormat="1" spans="1:9">
      <c r="A56" s="5">
        <v>999225456726207</v>
      </c>
      <c r="B56" s="6">
        <v>45137</v>
      </c>
      <c r="C56" s="6">
        <v>45139</v>
      </c>
      <c r="D56" s="4">
        <v>2256.92</v>
      </c>
      <c r="E56" s="4" t="str">
        <f>VLOOKUP(A56,HOP!A:L,12,0)</f>
        <v>2256.92</v>
      </c>
      <c r="F56" s="4" t="str">
        <f>VLOOKUP(A56,HOP!A:C,3,0)</f>
        <v>3659652</v>
      </c>
      <c r="G56" s="4">
        <f t="shared" si="0"/>
        <v>0</v>
      </c>
      <c r="H56" s="4" t="str">
        <f t="shared" si="1"/>
        <v>,3659652</v>
      </c>
      <c r="I56" s="4" t="str">
        <f>VLOOKUP(A56,HOP!A:U,21,0)</f>
        <v>直连</v>
      </c>
    </row>
    <row r="57" s="4" customFormat="1" hidden="1" spans="1:9">
      <c r="A57" s="5">
        <v>999225457190049</v>
      </c>
      <c r="B57" s="6">
        <v>45137</v>
      </c>
      <c r="C57" s="6">
        <v>45139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999225462653615</v>
      </c>
      <c r="B58" s="6">
        <v>45137</v>
      </c>
      <c r="C58" s="6">
        <v>45139</v>
      </c>
      <c r="D58" s="4">
        <v>720.3</v>
      </c>
      <c r="E58" s="4" t="str">
        <f>VLOOKUP(A58,HOP!A:L,12,0)</f>
        <v>720.30</v>
      </c>
      <c r="F58" s="4" t="str">
        <f>VLOOKUP(A58,HOP!A:C,3,0)</f>
        <v>3660583</v>
      </c>
      <c r="G58" s="4">
        <f t="shared" si="0"/>
        <v>0</v>
      </c>
      <c r="H58" s="4" t="str">
        <f t="shared" si="1"/>
        <v>,3660583</v>
      </c>
      <c r="I58" s="4" t="str">
        <f>VLOOKUP(A58,HOP!A:U,21,0)</f>
        <v>直采</v>
      </c>
    </row>
    <row r="59" s="4" customFormat="1" spans="1:9">
      <c r="A59" s="5">
        <v>999225462852079</v>
      </c>
      <c r="B59" s="6">
        <v>45138</v>
      </c>
      <c r="C59" s="6">
        <v>45139</v>
      </c>
      <c r="D59" s="4">
        <v>513.48</v>
      </c>
      <c r="E59" s="4" t="str">
        <f>VLOOKUP(A59,HOP!A:L,12,0)</f>
        <v>513.48</v>
      </c>
      <c r="F59" s="4" t="str">
        <f>VLOOKUP(A59,HOP!A:C,3,0)</f>
        <v>3660601</v>
      </c>
      <c r="G59" s="4">
        <f t="shared" si="0"/>
        <v>0</v>
      </c>
      <c r="H59" s="4" t="str">
        <f t="shared" si="1"/>
        <v>,3660601</v>
      </c>
      <c r="I59" s="4" t="str">
        <f>VLOOKUP(A59,HOP!A:U,21,0)</f>
        <v>直连</v>
      </c>
    </row>
    <row r="60" s="4" customFormat="1" spans="1:9">
      <c r="A60" s="5">
        <v>999225464492179</v>
      </c>
      <c r="B60" s="6">
        <v>45131</v>
      </c>
      <c r="C60" s="6">
        <v>45139</v>
      </c>
      <c r="D60" s="4">
        <v>4407.6</v>
      </c>
      <c r="E60" s="4" t="str">
        <f>VLOOKUP(A60,HOP!A:L,12,0)</f>
        <v>4407.60</v>
      </c>
      <c r="F60" s="4" t="str">
        <f>VLOOKUP(A60,HOP!A:C,3,0)</f>
        <v>3660986</v>
      </c>
      <c r="G60" s="4">
        <f t="shared" si="0"/>
        <v>0</v>
      </c>
      <c r="H60" s="4" t="str">
        <f t="shared" si="1"/>
        <v>,3660986</v>
      </c>
      <c r="I60" s="4" t="str">
        <f>VLOOKUP(A60,HOP!A:U,21,0)</f>
        <v>直连</v>
      </c>
    </row>
    <row r="61" s="4" customFormat="1" hidden="1" spans="1:9">
      <c r="A61" s="5">
        <v>999225467286893</v>
      </c>
      <c r="B61" s="6">
        <v>45134</v>
      </c>
      <c r="C61" s="6">
        <v>45139</v>
      </c>
      <c r="D61" s="4">
        <v>3703.9</v>
      </c>
      <c r="E61" s="4" t="str">
        <f>VLOOKUP(A61,HOP!A:L,12,0)</f>
        <v>3703.90</v>
      </c>
      <c r="F61" s="4" t="str">
        <f>VLOOKUP(A61,HOP!A:C,3,0)</f>
        <v>3661474</v>
      </c>
      <c r="G61" s="4">
        <f t="shared" si="0"/>
        <v>0</v>
      </c>
      <c r="H61" s="4" t="str">
        <f t="shared" si="1"/>
        <v>,3661474</v>
      </c>
      <c r="I61" s="4" t="str">
        <f>VLOOKUP(A61,HOP!A:U,21,0)</f>
        <v>直采</v>
      </c>
    </row>
    <row r="62" s="4" customFormat="1" spans="1:9">
      <c r="A62" s="5">
        <v>999224740717426</v>
      </c>
      <c r="B62" s="6">
        <v>45135</v>
      </c>
      <c r="C62" s="6">
        <v>45139</v>
      </c>
      <c r="D62" s="4">
        <v>2829.08</v>
      </c>
      <c r="E62" s="4" t="str">
        <f>VLOOKUP(A62,HOP!A:L,12,0)</f>
        <v>2829.08</v>
      </c>
      <c r="F62" s="4" t="str">
        <f>VLOOKUP(A62,HOP!A:C,3,0)</f>
        <v>3496392</v>
      </c>
      <c r="G62" s="4">
        <f t="shared" si="0"/>
        <v>0</v>
      </c>
      <c r="H62" s="4" t="str">
        <f t="shared" si="1"/>
        <v>,3496392</v>
      </c>
      <c r="I62" s="4" t="str">
        <f>VLOOKUP(A62,HOP!A:U,21,0)</f>
        <v>直连</v>
      </c>
    </row>
    <row r="63" s="4" customFormat="1" spans="1:9">
      <c r="A63" s="5">
        <v>999225476419489</v>
      </c>
      <c r="B63" s="6">
        <v>45138</v>
      </c>
      <c r="C63" s="6">
        <v>45139</v>
      </c>
      <c r="D63" s="4">
        <v>376.52</v>
      </c>
      <c r="E63" s="4" t="str">
        <f>VLOOKUP(A63,HOP!A:L,12,0)</f>
        <v>376.52</v>
      </c>
      <c r="F63" s="4" t="str">
        <f>VLOOKUP(A63,HOP!A:C,3,0)</f>
        <v>3663711</v>
      </c>
      <c r="G63" s="4">
        <f t="shared" si="0"/>
        <v>0</v>
      </c>
      <c r="H63" s="4" t="str">
        <f t="shared" si="1"/>
        <v>,3663711</v>
      </c>
      <c r="I63" s="4" t="str">
        <f>VLOOKUP(A63,HOP!A:U,21,0)</f>
        <v>直连</v>
      </c>
    </row>
    <row r="64" s="4" customFormat="1" spans="1:9">
      <c r="A64" s="5">
        <v>999225476613500</v>
      </c>
      <c r="B64" s="6">
        <v>45138</v>
      </c>
      <c r="C64" s="6">
        <v>45139</v>
      </c>
      <c r="D64" s="4">
        <v>825.29</v>
      </c>
      <c r="E64" s="4" t="str">
        <f>VLOOKUP(A64,HOP!A:L,12,0)</f>
        <v>825.29</v>
      </c>
      <c r="F64" s="4" t="str">
        <f>VLOOKUP(A64,HOP!A:C,3,0)</f>
        <v>3663748</v>
      </c>
      <c r="G64" s="4">
        <f t="shared" si="0"/>
        <v>0</v>
      </c>
      <c r="H64" s="4" t="str">
        <f t="shared" si="1"/>
        <v>,3663748</v>
      </c>
      <c r="I64" s="4" t="str">
        <f>VLOOKUP(A64,HOP!A:U,21,0)</f>
        <v>直连</v>
      </c>
    </row>
    <row r="65" s="4" customFormat="1" spans="1:9">
      <c r="A65" s="5">
        <v>999225476716290</v>
      </c>
      <c r="B65" s="6">
        <v>45138</v>
      </c>
      <c r="C65" s="6">
        <v>45139</v>
      </c>
      <c r="D65" s="4">
        <v>825.29</v>
      </c>
      <c r="E65" s="4" t="str">
        <f>VLOOKUP(A65,HOP!A:L,12,0)</f>
        <v>825.29</v>
      </c>
      <c r="F65" s="4" t="str">
        <f>VLOOKUP(A65,HOP!A:C,3,0)</f>
        <v>3663762</v>
      </c>
      <c r="G65" s="4">
        <f t="shared" si="0"/>
        <v>0</v>
      </c>
      <c r="H65" s="4" t="str">
        <f t="shared" si="1"/>
        <v>,3663762</v>
      </c>
      <c r="I65" s="4" t="str">
        <f>VLOOKUP(A65,HOP!A:U,21,0)</f>
        <v>直连</v>
      </c>
    </row>
    <row r="66" s="4" customFormat="1" spans="1:9">
      <c r="A66" s="5">
        <v>999225481778875</v>
      </c>
      <c r="B66" s="6">
        <v>45135</v>
      </c>
      <c r="C66" s="6">
        <v>45139</v>
      </c>
      <c r="D66" s="4">
        <v>1783.92</v>
      </c>
      <c r="E66" s="4" t="str">
        <f>VLOOKUP(A66,HOP!A:L,12,0)</f>
        <v>1784.00</v>
      </c>
      <c r="F66" s="4" t="str">
        <f>VLOOKUP(A66,HOP!A:C,3,0)</f>
        <v>3664794</v>
      </c>
      <c r="G66" s="4">
        <f t="shared" si="0"/>
        <v>-0.0799999999999272</v>
      </c>
      <c r="H66" s="4" t="str">
        <f t="shared" si="1"/>
        <v>,3664794</v>
      </c>
      <c r="I66" s="4" t="str">
        <f>VLOOKUP(A66,HOP!A:U,21,0)</f>
        <v>直连</v>
      </c>
    </row>
    <row r="67" s="4" customFormat="1" spans="1:9">
      <c r="A67" s="5">
        <v>999225481831478</v>
      </c>
      <c r="B67" s="6">
        <v>45135</v>
      </c>
      <c r="C67" s="6">
        <v>45139</v>
      </c>
      <c r="D67" s="4">
        <v>1560.8</v>
      </c>
      <c r="E67" s="4" t="str">
        <f>VLOOKUP(A67,HOP!A:L,12,0)</f>
        <v>1560.80</v>
      </c>
      <c r="F67" s="4" t="str">
        <f>VLOOKUP(A67,HOP!A:C,3,0)</f>
        <v>3664801</v>
      </c>
      <c r="G67" s="4">
        <f t="shared" ref="G67:G130" si="2">D67-E67</f>
        <v>0</v>
      </c>
      <c r="H67" s="4" t="str">
        <f t="shared" ref="H67:H130" si="3">$H$1&amp;F67</f>
        <v>,3664801</v>
      </c>
      <c r="I67" s="4" t="str">
        <f>VLOOKUP(A67,HOP!A:U,21,0)</f>
        <v>直连</v>
      </c>
    </row>
    <row r="68" s="4" customFormat="1" spans="1:9">
      <c r="A68" s="5">
        <v>999224683428907</v>
      </c>
      <c r="B68" s="6">
        <v>45138</v>
      </c>
      <c r="C68" s="6">
        <v>45139</v>
      </c>
      <c r="D68" s="4">
        <v>1636</v>
      </c>
      <c r="E68" s="4" t="str">
        <f>VLOOKUP(A68,HOP!A:L,12,0)</f>
        <v>1636.00</v>
      </c>
      <c r="F68" s="4" t="str">
        <f>VLOOKUP(A68,HOP!A:C,3,0)</f>
        <v>3480899</v>
      </c>
      <c r="G68" s="4">
        <f t="shared" si="2"/>
        <v>0</v>
      </c>
      <c r="H68" s="4" t="str">
        <f t="shared" si="3"/>
        <v>,3480899</v>
      </c>
      <c r="I68" s="4" t="str">
        <f>VLOOKUP(A68,HOP!A:U,21,0)</f>
        <v>直连</v>
      </c>
    </row>
    <row r="69" s="4" customFormat="1" hidden="1" spans="1:9">
      <c r="A69" s="5">
        <v>999225489476778</v>
      </c>
      <c r="B69" s="6">
        <v>45137</v>
      </c>
      <c r="C69" s="6">
        <v>45139</v>
      </c>
      <c r="D69" s="4">
        <v>859.46</v>
      </c>
      <c r="E69" s="4" t="str">
        <f>VLOOKUP(A69,HOP!A:L,12,0)</f>
        <v>859.46</v>
      </c>
      <c r="F69" s="4" t="str">
        <f>VLOOKUP(A69,HOP!A:C,3,0)</f>
        <v>3666632</v>
      </c>
      <c r="G69" s="4">
        <f t="shared" si="2"/>
        <v>0</v>
      </c>
      <c r="H69" s="4" t="str">
        <f t="shared" si="3"/>
        <v>,3666632</v>
      </c>
      <c r="I69" s="4" t="str">
        <f>VLOOKUP(A69,HOP!A:U,21,0)</f>
        <v>直采</v>
      </c>
    </row>
    <row r="70" s="4" customFormat="1" spans="1:9">
      <c r="A70" s="5">
        <v>999225499724967</v>
      </c>
      <c r="B70" s="6">
        <v>45137</v>
      </c>
      <c r="C70" s="6">
        <v>45139</v>
      </c>
      <c r="D70" s="4">
        <v>2229.22</v>
      </c>
      <c r="E70" s="4" t="str">
        <f>VLOOKUP(A70,HOP!A:L,12,0)</f>
        <v>2229.22</v>
      </c>
      <c r="F70" s="4" t="str">
        <f>VLOOKUP(A70,HOP!A:C,3,0)</f>
        <v>3668449</v>
      </c>
      <c r="G70" s="4">
        <f t="shared" si="2"/>
        <v>0</v>
      </c>
      <c r="H70" s="4" t="str">
        <f t="shared" si="3"/>
        <v>,3668449</v>
      </c>
      <c r="I70" s="4" t="str">
        <f>VLOOKUP(A70,HOP!A:U,21,0)</f>
        <v>直连</v>
      </c>
    </row>
    <row r="71" s="4" customFormat="1" spans="1:9">
      <c r="A71" s="5">
        <v>999225499725395</v>
      </c>
      <c r="B71" s="6">
        <v>45135</v>
      </c>
      <c r="C71" s="6">
        <v>45139</v>
      </c>
      <c r="D71" s="4">
        <v>3472.68</v>
      </c>
      <c r="E71" s="4" t="str">
        <f>VLOOKUP(A71,HOP!A:L,12,0)</f>
        <v>3472.68</v>
      </c>
      <c r="F71" s="4" t="str">
        <f>VLOOKUP(A71,HOP!A:C,3,0)</f>
        <v>3668450</v>
      </c>
      <c r="G71" s="4">
        <f t="shared" si="2"/>
        <v>0</v>
      </c>
      <c r="H71" s="4" t="str">
        <f t="shared" si="3"/>
        <v>,3668450</v>
      </c>
      <c r="I71" s="4" t="str">
        <f>VLOOKUP(A71,HOP!A:U,21,0)</f>
        <v>直连</v>
      </c>
    </row>
    <row r="72" s="4" customFormat="1" hidden="1" spans="1:9">
      <c r="A72" s="5">
        <v>999225509393503</v>
      </c>
      <c r="B72" s="6">
        <v>45137</v>
      </c>
      <c r="C72" s="6">
        <v>45139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spans="1:9">
      <c r="A73" s="5">
        <v>999225223457621</v>
      </c>
      <c r="B73" s="6">
        <v>45136</v>
      </c>
      <c r="C73" s="6">
        <v>45139</v>
      </c>
      <c r="D73" s="4">
        <v>7033.53</v>
      </c>
      <c r="E73" s="4" t="str">
        <f>VLOOKUP(A73,HOP!A:L,12,0)</f>
        <v>7033.56</v>
      </c>
      <c r="F73" s="4" t="str">
        <f>VLOOKUP(A73,HOP!A:C,3,0)</f>
        <v>3613884</v>
      </c>
      <c r="G73" s="4">
        <f t="shared" si="2"/>
        <v>-0.0300000000006548</v>
      </c>
      <c r="H73" s="4" t="str">
        <f t="shared" si="3"/>
        <v>,3613884</v>
      </c>
      <c r="I73" s="4" t="str">
        <f>VLOOKUP(A73,HOP!A:U,21,0)</f>
        <v>直连</v>
      </c>
    </row>
    <row r="74" s="4" customFormat="1" spans="1:9">
      <c r="A74" s="5">
        <v>999225513174242</v>
      </c>
      <c r="B74" s="6">
        <v>45138</v>
      </c>
      <c r="C74" s="6">
        <v>45139</v>
      </c>
      <c r="D74" s="4">
        <v>1915.61</v>
      </c>
      <c r="E74" s="4" t="str">
        <f>VLOOKUP(A74,HOP!A:L,12,0)</f>
        <v>1915.61</v>
      </c>
      <c r="F74" s="4" t="str">
        <f>VLOOKUP(A74,HOP!A:C,3,0)</f>
        <v>3670211</v>
      </c>
      <c r="G74" s="4">
        <f t="shared" si="2"/>
        <v>0</v>
      </c>
      <c r="H74" s="4" t="str">
        <f t="shared" si="3"/>
        <v>,3670211</v>
      </c>
      <c r="I74" s="4" t="str">
        <f>VLOOKUP(A74,HOP!A:U,21,0)</f>
        <v>直连</v>
      </c>
    </row>
    <row r="75" s="4" customFormat="1" hidden="1" spans="1:9">
      <c r="A75" s="5">
        <v>999225514309067</v>
      </c>
      <c r="B75" s="6">
        <v>45137</v>
      </c>
      <c r="C75" s="6">
        <v>45139</v>
      </c>
      <c r="D75" s="4">
        <v>2226.8</v>
      </c>
      <c r="E75" s="4" t="str">
        <f>VLOOKUP(A75,HOP!A:L,12,0)</f>
        <v>2226.80</v>
      </c>
      <c r="F75" s="4" t="str">
        <f>VLOOKUP(A75,HOP!A:C,3,0)</f>
        <v>3670389</v>
      </c>
      <c r="G75" s="4">
        <f t="shared" si="2"/>
        <v>0</v>
      </c>
      <c r="H75" s="4" t="str">
        <f t="shared" si="3"/>
        <v>,3670389</v>
      </c>
      <c r="I75" s="4" t="str">
        <f>VLOOKUP(A75,HOP!A:U,21,0)</f>
        <v>直采</v>
      </c>
    </row>
    <row r="76" s="4" customFormat="1" spans="1:9">
      <c r="A76" s="5">
        <v>999225517157544</v>
      </c>
      <c r="B76" s="6">
        <v>45135</v>
      </c>
      <c r="C76" s="6">
        <v>45139</v>
      </c>
      <c r="D76" s="4">
        <v>16637.04</v>
      </c>
      <c r="E76" s="4" t="str">
        <f>VLOOKUP(A76,HOP!A:L,12,0)</f>
        <v>16637.04</v>
      </c>
      <c r="F76" s="4" t="str">
        <f>VLOOKUP(A76,HOP!A:C,3,0)</f>
        <v>3670960</v>
      </c>
      <c r="G76" s="4">
        <f t="shared" si="2"/>
        <v>0</v>
      </c>
      <c r="H76" s="4" t="str">
        <f t="shared" si="3"/>
        <v>,3670960</v>
      </c>
      <c r="I76" s="4" t="str">
        <f>VLOOKUP(A76,HOP!A:U,21,0)</f>
        <v>直连</v>
      </c>
    </row>
    <row r="77" s="4" customFormat="1" spans="1:9">
      <c r="A77" s="5">
        <v>999225518892750</v>
      </c>
      <c r="B77" s="6">
        <v>45137</v>
      </c>
      <c r="C77" s="6">
        <v>45139</v>
      </c>
      <c r="D77" s="4">
        <v>817.7</v>
      </c>
      <c r="E77" s="4" t="str">
        <f>VLOOKUP(A77,HOP!A:L,12,0)</f>
        <v>817.70</v>
      </c>
      <c r="F77" s="4" t="str">
        <f>VLOOKUP(A77,HOP!A:C,3,0)</f>
        <v>3671416</v>
      </c>
      <c r="G77" s="4">
        <f t="shared" si="2"/>
        <v>0</v>
      </c>
      <c r="H77" s="4" t="str">
        <f t="shared" si="3"/>
        <v>,3671416</v>
      </c>
      <c r="I77" s="4" t="str">
        <f>VLOOKUP(A77,HOP!A:U,21,0)</f>
        <v>直连</v>
      </c>
    </row>
    <row r="78" s="4" customFormat="1" hidden="1" spans="1:9">
      <c r="A78" s="5">
        <v>999225519486968</v>
      </c>
      <c r="B78" s="6">
        <v>45134</v>
      </c>
      <c r="C78" s="6">
        <v>45139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999225522469537</v>
      </c>
      <c r="B79" s="6">
        <v>45137</v>
      </c>
      <c r="C79" s="6">
        <v>45139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spans="1:9">
      <c r="A80" s="5">
        <v>999225522533995</v>
      </c>
      <c r="B80" s="6">
        <v>45138</v>
      </c>
      <c r="C80" s="6">
        <v>45139</v>
      </c>
      <c r="D80" s="4">
        <v>1838.49</v>
      </c>
      <c r="E80" s="4" t="str">
        <f>VLOOKUP(A80,HOP!A:L,12,0)</f>
        <v>1838.49</v>
      </c>
      <c r="F80" s="4" t="str">
        <f>VLOOKUP(A80,HOP!A:C,3,0)</f>
        <v>3672370</v>
      </c>
      <c r="G80" s="4">
        <f t="shared" si="2"/>
        <v>0</v>
      </c>
      <c r="H80" s="4" t="str">
        <f t="shared" si="3"/>
        <v>,3672370</v>
      </c>
      <c r="I80" s="4" t="str">
        <f>VLOOKUP(A80,HOP!A:U,21,0)</f>
        <v>直连</v>
      </c>
    </row>
    <row r="81" s="4" customFormat="1" spans="1:9">
      <c r="A81" s="5">
        <v>999225531571871</v>
      </c>
      <c r="B81" s="6">
        <v>45136</v>
      </c>
      <c r="C81" s="6">
        <v>45139</v>
      </c>
      <c r="D81" s="4">
        <v>1225.77</v>
      </c>
      <c r="E81" s="4" t="str">
        <f>VLOOKUP(A81,HOP!A:L,12,0)</f>
        <v>1225.77</v>
      </c>
      <c r="F81" s="4" t="str">
        <f>VLOOKUP(A81,HOP!A:C,3,0)</f>
        <v>3673765</v>
      </c>
      <c r="G81" s="4">
        <f t="shared" si="2"/>
        <v>0</v>
      </c>
      <c r="H81" s="4" t="str">
        <f t="shared" si="3"/>
        <v>,3673765</v>
      </c>
      <c r="I81" s="4" t="str">
        <f>VLOOKUP(A81,HOP!A:U,21,0)</f>
        <v>直连</v>
      </c>
    </row>
    <row r="82" s="4" customFormat="1" spans="1:9">
      <c r="A82" s="5">
        <v>999225537397520</v>
      </c>
      <c r="B82" s="6">
        <v>45137</v>
      </c>
      <c r="C82" s="6">
        <v>45139</v>
      </c>
      <c r="D82" s="4">
        <v>490.32</v>
      </c>
      <c r="E82" s="4" t="str">
        <f>VLOOKUP(A82,HOP!A:L,12,0)</f>
        <v>490.32</v>
      </c>
      <c r="F82" s="4" t="str">
        <f>VLOOKUP(A82,HOP!A:C,3,0)</f>
        <v>3674946</v>
      </c>
      <c r="G82" s="4">
        <f t="shared" si="2"/>
        <v>0</v>
      </c>
      <c r="H82" s="4" t="str">
        <f t="shared" si="3"/>
        <v>,3674946</v>
      </c>
      <c r="I82" s="4" t="str">
        <f>VLOOKUP(A82,HOP!A:U,21,0)</f>
        <v>直连</v>
      </c>
    </row>
    <row r="83" s="4" customFormat="1" spans="1:9">
      <c r="A83" s="5">
        <v>999225539544929</v>
      </c>
      <c r="B83" s="6">
        <v>45138</v>
      </c>
      <c r="C83" s="6">
        <v>45139</v>
      </c>
      <c r="D83" s="4">
        <v>345.44</v>
      </c>
      <c r="E83" s="4" t="str">
        <f>VLOOKUP(A83,HOP!A:L,12,0)</f>
        <v>345.44</v>
      </c>
      <c r="F83" s="4" t="str">
        <f>VLOOKUP(A83,HOP!A:C,3,0)</f>
        <v>3675731</v>
      </c>
      <c r="G83" s="4">
        <f t="shared" si="2"/>
        <v>0</v>
      </c>
      <c r="H83" s="4" t="str">
        <f t="shared" si="3"/>
        <v>,3675731</v>
      </c>
      <c r="I83" s="4" t="str">
        <f>VLOOKUP(A83,HOP!A:U,21,0)</f>
        <v>直连</v>
      </c>
    </row>
    <row r="84" s="4" customFormat="1" spans="1:9">
      <c r="A84" s="5">
        <v>999225553150121</v>
      </c>
      <c r="B84" s="6">
        <v>45135</v>
      </c>
      <c r="C84" s="6">
        <v>45139</v>
      </c>
      <c r="D84" s="4">
        <v>1114.86</v>
      </c>
      <c r="E84" s="4" t="str">
        <f>VLOOKUP(A84,HOP!A:L,12,0)</f>
        <v>1114.86</v>
      </c>
      <c r="F84" s="4" t="str">
        <f>VLOOKUP(A84,HOP!A:C,3,0)</f>
        <v>3678423</v>
      </c>
      <c r="G84" s="4">
        <f t="shared" si="2"/>
        <v>0</v>
      </c>
      <c r="H84" s="4" t="str">
        <f t="shared" si="3"/>
        <v>,3678423</v>
      </c>
      <c r="I84" s="4" t="str">
        <f>VLOOKUP(A84,HOP!A:U,21,0)</f>
        <v>直连</v>
      </c>
    </row>
    <row r="85" s="4" customFormat="1" spans="1:9">
      <c r="A85" s="5">
        <v>999225554882260</v>
      </c>
      <c r="B85" s="6">
        <v>45138</v>
      </c>
      <c r="C85" s="6">
        <v>45139</v>
      </c>
      <c r="D85" s="4">
        <v>393.66</v>
      </c>
      <c r="E85" s="4" t="str">
        <f>VLOOKUP(A85,HOP!A:L,12,0)</f>
        <v>393.66</v>
      </c>
      <c r="F85" s="4" t="str">
        <f>VLOOKUP(A85,HOP!A:C,3,0)</f>
        <v>3678898</v>
      </c>
      <c r="G85" s="4">
        <f t="shared" si="2"/>
        <v>0</v>
      </c>
      <c r="H85" s="4" t="str">
        <f t="shared" si="3"/>
        <v>,3678898</v>
      </c>
      <c r="I85" s="4" t="str">
        <f>VLOOKUP(A85,HOP!A:U,21,0)</f>
        <v>直连</v>
      </c>
    </row>
    <row r="86" s="4" customFormat="1" spans="1:9">
      <c r="A86" s="5">
        <v>999224333372331</v>
      </c>
      <c r="B86" s="6">
        <v>45136</v>
      </c>
      <c r="C86" s="6">
        <v>45139</v>
      </c>
      <c r="D86" s="4">
        <v>2079</v>
      </c>
      <c r="E86" s="4" t="str">
        <f>VLOOKUP(A86,HOP!A:L,12,0)</f>
        <v>2079.00</v>
      </c>
      <c r="F86" s="4" t="str">
        <f>VLOOKUP(A86,HOP!A:C,3,0)</f>
        <v>3403063</v>
      </c>
      <c r="G86" s="4">
        <f t="shared" si="2"/>
        <v>0</v>
      </c>
      <c r="H86" s="4" t="str">
        <f t="shared" si="3"/>
        <v>,3403063</v>
      </c>
      <c r="I86" s="4" t="str">
        <f>VLOOKUP(A86,HOP!A:U,21,0)</f>
        <v>直连</v>
      </c>
    </row>
    <row r="87" s="4" customFormat="1" spans="1:9">
      <c r="A87" s="5">
        <v>999224333855165</v>
      </c>
      <c r="B87" s="6">
        <v>45136</v>
      </c>
      <c r="C87" s="6">
        <v>45139</v>
      </c>
      <c r="D87" s="4">
        <v>2079</v>
      </c>
      <c r="E87" s="4" t="str">
        <f>VLOOKUP(A87,HOP!A:L,12,0)</f>
        <v>2079.00</v>
      </c>
      <c r="F87" s="4" t="str">
        <f>VLOOKUP(A87,HOP!A:C,3,0)</f>
        <v>3403152</v>
      </c>
      <c r="G87" s="4">
        <f t="shared" si="2"/>
        <v>0</v>
      </c>
      <c r="H87" s="4" t="str">
        <f t="shared" si="3"/>
        <v>,3403152</v>
      </c>
      <c r="I87" s="4" t="str">
        <f>VLOOKUP(A87,HOP!A:U,21,0)</f>
        <v>直连</v>
      </c>
    </row>
    <row r="88" s="4" customFormat="1" hidden="1" spans="1:9">
      <c r="A88" s="5">
        <v>999225560055418</v>
      </c>
      <c r="B88" s="6">
        <v>45138</v>
      </c>
      <c r="C88" s="6">
        <v>45139</v>
      </c>
      <c r="D88" s="4">
        <v>607.64</v>
      </c>
      <c r="E88" s="4" t="str">
        <f>VLOOKUP(A88,HOP!A:L,12,0)</f>
        <v>607.64</v>
      </c>
      <c r="F88" s="4" t="str">
        <f>VLOOKUP(A88,HOP!A:C,3,0)</f>
        <v>3680356</v>
      </c>
      <c r="G88" s="4">
        <f t="shared" si="2"/>
        <v>0</v>
      </c>
      <c r="H88" s="4" t="str">
        <f t="shared" si="3"/>
        <v>,3680356</v>
      </c>
      <c r="I88" s="4" t="str">
        <f>VLOOKUP(A88,HOP!A:U,21,0)</f>
        <v>直采</v>
      </c>
    </row>
    <row r="89" s="4" customFormat="1" hidden="1" spans="1:9">
      <c r="A89" s="5">
        <v>999225561560732</v>
      </c>
      <c r="B89" s="6">
        <v>45136</v>
      </c>
      <c r="C89" s="6">
        <v>45139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2"/>
        <v>#N/A</v>
      </c>
      <c r="H89" s="4" t="e">
        <f t="shared" si="3"/>
        <v>#N/A</v>
      </c>
      <c r="I89" s="4" t="e">
        <f>VLOOKUP(A89,HOP!A:U,21,0)</f>
        <v>#N/A</v>
      </c>
    </row>
    <row r="90" s="4" customFormat="1" spans="1:9">
      <c r="A90" s="5">
        <v>999225573131896</v>
      </c>
      <c r="B90" s="6">
        <v>45138</v>
      </c>
      <c r="C90" s="6">
        <v>45139</v>
      </c>
      <c r="D90" s="4">
        <v>529.64</v>
      </c>
      <c r="E90" s="4" t="str">
        <f>VLOOKUP(A90,HOP!A:L,12,0)</f>
        <v>529.64</v>
      </c>
      <c r="F90" s="4" t="str">
        <f>VLOOKUP(A90,HOP!A:C,3,0)</f>
        <v>3682510</v>
      </c>
      <c r="G90" s="4">
        <f t="shared" si="2"/>
        <v>0</v>
      </c>
      <c r="H90" s="4" t="str">
        <f t="shared" si="3"/>
        <v>,3682510</v>
      </c>
      <c r="I90" s="4" t="str">
        <f>VLOOKUP(A90,HOP!A:U,21,0)</f>
        <v>直连</v>
      </c>
    </row>
    <row r="91" s="4" customFormat="1" hidden="1" spans="1:9">
      <c r="A91" s="5">
        <v>999225574837838</v>
      </c>
      <c r="B91" s="6">
        <v>45137</v>
      </c>
      <c r="C91" s="6">
        <v>45139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999225574854915</v>
      </c>
      <c r="B92" s="6">
        <v>45138</v>
      </c>
      <c r="C92" s="6">
        <v>45139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spans="1:9">
      <c r="A93" s="5">
        <v>999225521023897</v>
      </c>
      <c r="B93" s="6">
        <v>45137</v>
      </c>
      <c r="C93" s="6">
        <v>45139</v>
      </c>
      <c r="D93" s="4">
        <v>2287.62</v>
      </c>
      <c r="E93" s="4" t="str">
        <f>VLOOKUP(A93,HOP!A:L,12,0)</f>
        <v>2287.62</v>
      </c>
      <c r="F93" s="4" t="str">
        <f>VLOOKUP(A93,HOP!A:C,3,0)</f>
        <v>3671993</v>
      </c>
      <c r="G93" s="4">
        <f t="shared" si="2"/>
        <v>0</v>
      </c>
      <c r="H93" s="4" t="str">
        <f t="shared" si="3"/>
        <v>,3671993</v>
      </c>
      <c r="I93" s="4" t="str">
        <f>VLOOKUP(A93,HOP!A:U,21,0)</f>
        <v>直连</v>
      </c>
    </row>
    <row r="94" s="4" customFormat="1" spans="1:9">
      <c r="A94" s="5">
        <v>999225578423341</v>
      </c>
      <c r="B94" s="6">
        <v>45137</v>
      </c>
      <c r="C94" s="6">
        <v>45139</v>
      </c>
      <c r="D94" s="4">
        <v>1051.5</v>
      </c>
      <c r="E94" s="4" t="str">
        <f>VLOOKUP(A94,HOP!A:L,12,0)</f>
        <v>1051.58</v>
      </c>
      <c r="F94" s="4" t="str">
        <f>VLOOKUP(A94,HOP!A:C,3,0)</f>
        <v>3683646</v>
      </c>
      <c r="G94" s="4">
        <f t="shared" si="2"/>
        <v>-0.0799999999999272</v>
      </c>
      <c r="H94" s="4" t="str">
        <f t="shared" si="3"/>
        <v>,3683646</v>
      </c>
      <c r="I94" s="4" t="str">
        <f>VLOOKUP(A94,HOP!A:U,21,0)</f>
        <v>直连</v>
      </c>
    </row>
    <row r="95" s="4" customFormat="1" spans="1:9">
      <c r="A95" s="5">
        <v>25583730639</v>
      </c>
      <c r="B95" s="6">
        <v>45137</v>
      </c>
      <c r="C95" s="6">
        <v>45139</v>
      </c>
      <c r="D95" s="4">
        <v>686.08</v>
      </c>
      <c r="E95" s="4" t="str">
        <f>VLOOKUP(A95,HOP!A:L,12,0)</f>
        <v>686.08</v>
      </c>
      <c r="F95" s="4" t="str">
        <f>VLOOKUP(A95,HOP!A:C,3,0)</f>
        <v>3685136</v>
      </c>
      <c r="G95" s="4">
        <f t="shared" si="2"/>
        <v>0</v>
      </c>
      <c r="H95" s="4" t="str">
        <f t="shared" si="3"/>
        <v>,3685136</v>
      </c>
      <c r="I95" s="4" t="str">
        <f>VLOOKUP(A95,HOP!A:U,21,0)</f>
        <v>直连</v>
      </c>
    </row>
    <row r="96" s="4" customFormat="1" spans="1:9">
      <c r="A96" s="5">
        <v>999225588047990</v>
      </c>
      <c r="B96" s="6">
        <v>45136</v>
      </c>
      <c r="C96" s="6">
        <v>45139</v>
      </c>
      <c r="D96" s="4">
        <v>1996.56</v>
      </c>
      <c r="E96" s="4" t="str">
        <f>VLOOKUP(A96,HOP!A:L,12,0)</f>
        <v>1996.56</v>
      </c>
      <c r="F96" s="4" t="str">
        <f>VLOOKUP(A96,HOP!A:C,3,0)</f>
        <v>3685511</v>
      </c>
      <c r="G96" s="4">
        <f t="shared" si="2"/>
        <v>0</v>
      </c>
      <c r="H96" s="4" t="str">
        <f t="shared" si="3"/>
        <v>,3685511</v>
      </c>
      <c r="I96" s="4" t="str">
        <f>VLOOKUP(A96,HOP!A:U,21,0)</f>
        <v>直连</v>
      </c>
    </row>
    <row r="97" s="4" customFormat="1" spans="1:9">
      <c r="A97" s="5">
        <v>999225588772575</v>
      </c>
      <c r="B97" s="6">
        <v>45138</v>
      </c>
      <c r="C97" s="6">
        <v>45139</v>
      </c>
      <c r="D97" s="4">
        <v>2631.88</v>
      </c>
      <c r="E97" s="4" t="str">
        <f>VLOOKUP(A97,HOP!A:L,12,0)</f>
        <v>2631.88</v>
      </c>
      <c r="F97" s="4" t="str">
        <f>VLOOKUP(A97,HOP!A:C,3,0)</f>
        <v>3685586</v>
      </c>
      <c r="G97" s="4">
        <f t="shared" si="2"/>
        <v>0</v>
      </c>
      <c r="H97" s="4" t="str">
        <f t="shared" si="3"/>
        <v>,3685586</v>
      </c>
      <c r="I97" s="4" t="str">
        <f>VLOOKUP(A97,HOP!A:U,21,0)</f>
        <v>直连</v>
      </c>
    </row>
    <row r="98" s="4" customFormat="1" spans="1:9">
      <c r="A98" s="5">
        <v>999225593488614</v>
      </c>
      <c r="B98" s="6">
        <v>45138</v>
      </c>
      <c r="C98" s="6">
        <v>45139</v>
      </c>
      <c r="D98" s="4">
        <v>802.82</v>
      </c>
      <c r="E98" s="4" t="str">
        <f>VLOOKUP(A98,HOP!A:L,12,0)</f>
        <v>802.82</v>
      </c>
      <c r="F98" s="4" t="str">
        <f>VLOOKUP(A98,HOP!A:C,3,0)</f>
        <v>3686615</v>
      </c>
      <c r="G98" s="4">
        <f t="shared" si="2"/>
        <v>0</v>
      </c>
      <c r="H98" s="4" t="str">
        <f t="shared" si="3"/>
        <v>,3686615</v>
      </c>
      <c r="I98" s="4" t="str">
        <f>VLOOKUP(A98,HOP!A:U,21,0)</f>
        <v>直连</v>
      </c>
    </row>
    <row r="99" s="4" customFormat="1" hidden="1" spans="1:9">
      <c r="A99" s="5">
        <v>999225595417158</v>
      </c>
      <c r="B99" s="6">
        <v>45138</v>
      </c>
      <c r="C99" s="6">
        <v>45139</v>
      </c>
      <c r="D99" s="4">
        <v>518.84</v>
      </c>
      <c r="E99" s="4" t="str">
        <f>VLOOKUP(A99,HOP!A:L,12,0)</f>
        <v>518.84</v>
      </c>
      <c r="F99" s="4" t="str">
        <f>VLOOKUP(A99,HOP!A:C,3,0)</f>
        <v>3686981</v>
      </c>
      <c r="G99" s="4">
        <f t="shared" si="2"/>
        <v>0</v>
      </c>
      <c r="H99" s="4" t="str">
        <f t="shared" si="3"/>
        <v>,3686981</v>
      </c>
      <c r="I99" s="4" t="str">
        <f>VLOOKUP(A99,HOP!A:U,21,0)</f>
        <v>直采</v>
      </c>
    </row>
    <row r="100" s="4" customFormat="1" spans="1:9">
      <c r="A100" s="5">
        <v>999225598366646</v>
      </c>
      <c r="B100" s="6">
        <v>45136</v>
      </c>
      <c r="C100" s="6">
        <v>45139</v>
      </c>
      <c r="D100" s="4">
        <v>5725.13</v>
      </c>
      <c r="E100" s="4" t="str">
        <f>VLOOKUP(A100,HOP!A:L,12,0)</f>
        <v>5725.13</v>
      </c>
      <c r="F100" s="4" t="str">
        <f>VLOOKUP(A100,HOP!A:C,3,0)</f>
        <v>3687693</v>
      </c>
      <c r="G100" s="4">
        <f t="shared" si="2"/>
        <v>0</v>
      </c>
      <c r="H100" s="4" t="str">
        <f t="shared" si="3"/>
        <v>,3687693</v>
      </c>
      <c r="I100" s="4" t="str">
        <f>VLOOKUP(A100,HOP!A:U,21,0)</f>
        <v>直连</v>
      </c>
    </row>
    <row r="101" s="4" customFormat="1" spans="1:9">
      <c r="A101" s="5">
        <v>999225608557774</v>
      </c>
      <c r="B101" s="6">
        <v>45137</v>
      </c>
      <c r="C101" s="6">
        <v>45139</v>
      </c>
      <c r="D101" s="4">
        <v>1447.48</v>
      </c>
      <c r="E101" s="4" t="str">
        <f>VLOOKUP(A101,HOP!A:L,12,0)</f>
        <v>1447.54</v>
      </c>
      <c r="F101" s="4" t="str">
        <f>VLOOKUP(A101,HOP!A:C,3,0)</f>
        <v>3689683</v>
      </c>
      <c r="G101" s="4">
        <f t="shared" si="2"/>
        <v>-0.0599999999999454</v>
      </c>
      <c r="H101" s="4" t="str">
        <f t="shared" si="3"/>
        <v>,3689683</v>
      </c>
      <c r="I101" s="4" t="str">
        <f>VLOOKUP(A101,HOP!A:U,21,0)</f>
        <v>直连</v>
      </c>
    </row>
    <row r="102" s="4" customFormat="1" spans="1:9">
      <c r="A102" s="5">
        <v>999225611468968</v>
      </c>
      <c r="B102" s="6">
        <v>45134</v>
      </c>
      <c r="C102" s="6">
        <v>45139</v>
      </c>
      <c r="D102" s="4">
        <v>6523.61</v>
      </c>
      <c r="E102" s="4" t="str">
        <f>VLOOKUP(A102,HOP!A:L,12,0)</f>
        <v>6523.61</v>
      </c>
      <c r="F102" s="4" t="str">
        <f>VLOOKUP(A102,HOP!A:C,3,0)</f>
        <v>3690186</v>
      </c>
      <c r="G102" s="4">
        <f t="shared" si="2"/>
        <v>0</v>
      </c>
      <c r="H102" s="4" t="str">
        <f t="shared" si="3"/>
        <v>,3690186</v>
      </c>
      <c r="I102" s="4" t="str">
        <f>VLOOKUP(A102,HOP!A:U,21,0)</f>
        <v>直连</v>
      </c>
    </row>
    <row r="103" s="4" customFormat="1" spans="1:9">
      <c r="A103" s="5">
        <v>999225611794743</v>
      </c>
      <c r="B103" s="6">
        <v>45137</v>
      </c>
      <c r="C103" s="6">
        <v>45139</v>
      </c>
      <c r="D103" s="4">
        <v>969.16</v>
      </c>
      <c r="E103" s="4" t="str">
        <f>VLOOKUP(A103,HOP!A:L,12,0)</f>
        <v>969.16</v>
      </c>
      <c r="F103" s="4" t="str">
        <f>VLOOKUP(A103,HOP!A:C,3,0)</f>
        <v>3690231</v>
      </c>
      <c r="G103" s="4">
        <f t="shared" si="2"/>
        <v>0</v>
      </c>
      <c r="H103" s="4" t="str">
        <f t="shared" si="3"/>
        <v>,3690231</v>
      </c>
      <c r="I103" s="4" t="str">
        <f>VLOOKUP(A103,HOP!A:U,21,0)</f>
        <v>直连</v>
      </c>
    </row>
    <row r="104" s="4" customFormat="1" spans="1:9">
      <c r="A104" s="5">
        <v>999225613361551</v>
      </c>
      <c r="B104" s="6">
        <v>45138</v>
      </c>
      <c r="C104" s="6">
        <v>45139</v>
      </c>
      <c r="D104" s="4">
        <v>369.76</v>
      </c>
      <c r="E104" s="4" t="str">
        <f>VLOOKUP(A104,HOP!A:L,12,0)</f>
        <v>369.76</v>
      </c>
      <c r="F104" s="4" t="str">
        <f>VLOOKUP(A104,HOP!A:C,3,0)</f>
        <v>3690537</v>
      </c>
      <c r="G104" s="4">
        <f t="shared" si="2"/>
        <v>0</v>
      </c>
      <c r="H104" s="4" t="str">
        <f t="shared" si="3"/>
        <v>,3690537</v>
      </c>
      <c r="I104" s="4" t="str">
        <f>VLOOKUP(A104,HOP!A:U,21,0)</f>
        <v>直连</v>
      </c>
    </row>
    <row r="105" s="4" customFormat="1" spans="1:9">
      <c r="A105" s="5">
        <v>999225613593192</v>
      </c>
      <c r="B105" s="6">
        <v>45137</v>
      </c>
      <c r="C105" s="6">
        <v>45139</v>
      </c>
      <c r="D105" s="4">
        <v>1307.88</v>
      </c>
      <c r="E105" s="4" t="str">
        <f>VLOOKUP(A105,HOP!A:L,12,0)</f>
        <v>1307.88</v>
      </c>
      <c r="F105" s="4" t="str">
        <f>VLOOKUP(A105,HOP!A:C,3,0)</f>
        <v>3690600</v>
      </c>
      <c r="G105" s="4">
        <f t="shared" si="2"/>
        <v>0</v>
      </c>
      <c r="H105" s="4" t="str">
        <f t="shared" si="3"/>
        <v>,3690600</v>
      </c>
      <c r="I105" s="4" t="str">
        <f>VLOOKUP(A105,HOP!A:U,21,0)</f>
        <v>直连</v>
      </c>
    </row>
    <row r="106" s="4" customFormat="1" spans="1:9">
      <c r="A106" s="5">
        <v>999225613793521</v>
      </c>
      <c r="B106" s="6">
        <v>45138</v>
      </c>
      <c r="C106" s="6">
        <v>45139</v>
      </c>
      <c r="D106" s="4">
        <v>1117.71</v>
      </c>
      <c r="E106" s="4" t="str">
        <f>VLOOKUP(A106,HOP!A:L,12,0)</f>
        <v>1117.71</v>
      </c>
      <c r="F106" s="4" t="str">
        <f>VLOOKUP(A106,HOP!A:C,3,0)</f>
        <v>3690679</v>
      </c>
      <c r="G106" s="4">
        <f t="shared" si="2"/>
        <v>0</v>
      </c>
      <c r="H106" s="4" t="str">
        <f t="shared" si="3"/>
        <v>,3690679</v>
      </c>
      <c r="I106" s="4" t="str">
        <f>VLOOKUP(A106,HOP!A:U,21,0)</f>
        <v>直连</v>
      </c>
    </row>
    <row r="107" s="4" customFormat="1" spans="1:9">
      <c r="A107" s="5">
        <v>999225616609980</v>
      </c>
      <c r="B107" s="6">
        <v>45138</v>
      </c>
      <c r="C107" s="6">
        <v>45139</v>
      </c>
      <c r="D107" s="4">
        <v>153.37</v>
      </c>
      <c r="E107" s="4" t="str">
        <f>VLOOKUP(A107,HOP!A:L,12,0)</f>
        <v>153.37</v>
      </c>
      <c r="F107" s="4" t="str">
        <f>VLOOKUP(A107,HOP!A:C,3,0)</f>
        <v>3691405</v>
      </c>
      <c r="G107" s="4">
        <f t="shared" si="2"/>
        <v>0</v>
      </c>
      <c r="H107" s="4" t="str">
        <f t="shared" si="3"/>
        <v>,3691405</v>
      </c>
      <c r="I107" s="4" t="str">
        <f>VLOOKUP(A107,HOP!A:U,21,0)</f>
        <v>直连</v>
      </c>
    </row>
    <row r="108" s="4" customFormat="1" spans="1:9">
      <c r="A108" s="5">
        <v>999225616812373</v>
      </c>
      <c r="B108" s="6">
        <v>45137</v>
      </c>
      <c r="C108" s="6">
        <v>45139</v>
      </c>
      <c r="D108" s="4">
        <v>1528.62</v>
      </c>
      <c r="E108" s="4" t="str">
        <f>VLOOKUP(A108,HOP!A:L,12,0)</f>
        <v>1528.62</v>
      </c>
      <c r="F108" s="4" t="str">
        <f>VLOOKUP(A108,HOP!A:C,3,0)</f>
        <v>3691432</v>
      </c>
      <c r="G108" s="4">
        <f t="shared" si="2"/>
        <v>0</v>
      </c>
      <c r="H108" s="4" t="str">
        <f t="shared" si="3"/>
        <v>,3691432</v>
      </c>
      <c r="I108" s="4" t="str">
        <f>VLOOKUP(A108,HOP!A:U,21,0)</f>
        <v>直连</v>
      </c>
    </row>
    <row r="109" s="4" customFormat="1" spans="1:9">
      <c r="A109" s="5">
        <v>999225617439526</v>
      </c>
      <c r="B109" s="6">
        <v>45138</v>
      </c>
      <c r="C109" s="6">
        <v>45139</v>
      </c>
      <c r="D109" s="4">
        <v>1513.81</v>
      </c>
      <c r="E109" s="4" t="str">
        <f>VLOOKUP(A109,HOP!A:L,12,0)</f>
        <v>1513.81</v>
      </c>
      <c r="F109" s="4" t="str">
        <f>VLOOKUP(A109,HOP!A:C,3,0)</f>
        <v>3691590</v>
      </c>
      <c r="G109" s="4">
        <f t="shared" si="2"/>
        <v>0</v>
      </c>
      <c r="H109" s="4" t="str">
        <f t="shared" si="3"/>
        <v>,3691590</v>
      </c>
      <c r="I109" s="4" t="str">
        <f>VLOOKUP(A109,HOP!A:U,21,0)</f>
        <v>直连</v>
      </c>
    </row>
    <row r="110" s="4" customFormat="1" spans="1:9">
      <c r="A110" s="5">
        <v>999225619758597</v>
      </c>
      <c r="B110" s="6">
        <v>45138</v>
      </c>
      <c r="C110" s="6">
        <v>45139</v>
      </c>
      <c r="D110" s="4">
        <v>523.48</v>
      </c>
      <c r="E110" s="4" t="str">
        <f>VLOOKUP(A110,HOP!A:L,12,0)</f>
        <v>523.48</v>
      </c>
      <c r="F110" s="4" t="str">
        <f>VLOOKUP(A110,HOP!A:C,3,0)</f>
        <v>3692069</v>
      </c>
      <c r="G110" s="4">
        <f t="shared" si="2"/>
        <v>0</v>
      </c>
      <c r="H110" s="4" t="str">
        <f t="shared" si="3"/>
        <v>,3692069</v>
      </c>
      <c r="I110" s="4" t="str">
        <f>VLOOKUP(A110,HOP!A:U,21,0)</f>
        <v>直连</v>
      </c>
    </row>
    <row r="111" s="4" customFormat="1" hidden="1" spans="1:9">
      <c r="A111" s="5">
        <v>999225620218704</v>
      </c>
      <c r="B111" s="6">
        <v>45138</v>
      </c>
      <c r="C111" s="6">
        <v>45139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spans="1:9">
      <c r="A112" s="5">
        <v>999225621928868</v>
      </c>
      <c r="B112" s="6">
        <v>45134</v>
      </c>
      <c r="C112" s="6">
        <v>45139</v>
      </c>
      <c r="D112" s="4">
        <v>5532.25</v>
      </c>
      <c r="E112" s="4" t="str">
        <f>VLOOKUP(A112,HOP!A:L,12,0)</f>
        <v>5532.25</v>
      </c>
      <c r="F112" s="4" t="str">
        <f>VLOOKUP(A112,HOP!A:C,3,0)</f>
        <v>3692558</v>
      </c>
      <c r="G112" s="4">
        <f t="shared" si="2"/>
        <v>0</v>
      </c>
      <c r="H112" s="4" t="str">
        <f t="shared" si="3"/>
        <v>,3692558</v>
      </c>
      <c r="I112" s="4" t="str">
        <f>VLOOKUP(A112,HOP!A:U,21,0)</f>
        <v>直连</v>
      </c>
    </row>
    <row r="113" s="4" customFormat="1" hidden="1" spans="1:9">
      <c r="A113" s="5">
        <v>999225622520376</v>
      </c>
      <c r="B113" s="6">
        <v>45138</v>
      </c>
      <c r="C113" s="6">
        <v>45139</v>
      </c>
      <c r="D113" s="4">
        <v>1714.2</v>
      </c>
      <c r="E113" s="4" t="str">
        <f>VLOOKUP(A113,HOP!A:L,12,0)</f>
        <v>1714.20</v>
      </c>
      <c r="F113" s="4" t="str">
        <f>VLOOKUP(A113,HOP!A:C,3,0)</f>
        <v>3692668</v>
      </c>
      <c r="G113" s="4">
        <f t="shared" si="2"/>
        <v>0</v>
      </c>
      <c r="H113" s="4" t="str">
        <f t="shared" si="3"/>
        <v>,3692668</v>
      </c>
      <c r="I113" s="4" t="str">
        <f>VLOOKUP(A113,HOP!A:U,21,0)</f>
        <v>直采</v>
      </c>
    </row>
    <row r="114" s="4" customFormat="1" spans="1:9">
      <c r="A114" s="5">
        <v>999225623280560</v>
      </c>
      <c r="B114" s="6">
        <v>45137</v>
      </c>
      <c r="C114" s="6">
        <v>45139</v>
      </c>
      <c r="D114" s="4">
        <v>2042.76</v>
      </c>
      <c r="E114" s="4" t="str">
        <f>VLOOKUP(A114,HOP!A:L,12,0)</f>
        <v>2042.76</v>
      </c>
      <c r="F114" s="4" t="str">
        <f>VLOOKUP(A114,HOP!A:C,3,0)</f>
        <v>3692795</v>
      </c>
      <c r="G114" s="4">
        <f t="shared" si="2"/>
        <v>0</v>
      </c>
      <c r="H114" s="4" t="str">
        <f t="shared" si="3"/>
        <v>,3692795</v>
      </c>
      <c r="I114" s="4" t="str">
        <f>VLOOKUP(A114,HOP!A:U,21,0)</f>
        <v>直连</v>
      </c>
    </row>
    <row r="115" s="4" customFormat="1" spans="1:9">
      <c r="A115" s="5">
        <v>999225623537221</v>
      </c>
      <c r="B115" s="6">
        <v>45138</v>
      </c>
      <c r="C115" s="6">
        <v>45139</v>
      </c>
      <c r="D115" s="4">
        <v>830.23</v>
      </c>
      <c r="E115" s="4" t="str">
        <f>VLOOKUP(A115,HOP!A:L,12,0)</f>
        <v>830.23</v>
      </c>
      <c r="F115" s="4" t="str">
        <f>VLOOKUP(A115,HOP!A:C,3,0)</f>
        <v>3692829</v>
      </c>
      <c r="G115" s="4">
        <f t="shared" si="2"/>
        <v>0</v>
      </c>
      <c r="H115" s="4" t="str">
        <f t="shared" si="3"/>
        <v>,3692829</v>
      </c>
      <c r="I115" s="4" t="str">
        <f>VLOOKUP(A115,HOP!A:U,21,0)</f>
        <v>直连</v>
      </c>
    </row>
    <row r="116" s="4" customFormat="1" spans="1:9">
      <c r="A116" s="5">
        <v>999225630948750</v>
      </c>
      <c r="B116" s="6">
        <v>45138</v>
      </c>
      <c r="C116" s="6">
        <v>45139</v>
      </c>
      <c r="D116" s="4">
        <v>442.19</v>
      </c>
      <c r="E116" s="4" t="str">
        <f>VLOOKUP(A116,HOP!A:L,12,0)</f>
        <v>442.19</v>
      </c>
      <c r="F116" s="4" t="str">
        <f>VLOOKUP(A116,HOP!A:C,3,0)</f>
        <v>3693854</v>
      </c>
      <c r="G116" s="4">
        <f t="shared" si="2"/>
        <v>0</v>
      </c>
      <c r="H116" s="4" t="str">
        <f t="shared" si="3"/>
        <v>,3693854</v>
      </c>
      <c r="I116" s="4" t="str">
        <f>VLOOKUP(A116,HOP!A:U,21,0)</f>
        <v>直连</v>
      </c>
    </row>
    <row r="117" s="4" customFormat="1" spans="1:9">
      <c r="A117" s="5">
        <v>999225635795610</v>
      </c>
      <c r="B117" s="6">
        <v>45138</v>
      </c>
      <c r="C117" s="6">
        <v>45139</v>
      </c>
      <c r="D117" s="4">
        <v>272.46</v>
      </c>
      <c r="E117" s="4" t="str">
        <f>VLOOKUP(A117,HOP!A:L,12,0)</f>
        <v>272.46</v>
      </c>
      <c r="F117" s="4" t="str">
        <f>VLOOKUP(A117,HOP!A:C,3,0)</f>
        <v>3694750</v>
      </c>
      <c r="G117" s="4">
        <f t="shared" si="2"/>
        <v>0</v>
      </c>
      <c r="H117" s="4" t="str">
        <f t="shared" si="3"/>
        <v>,3694750</v>
      </c>
      <c r="I117" s="4" t="str">
        <f>VLOOKUP(A117,HOP!A:U,21,0)</f>
        <v>直连</v>
      </c>
    </row>
    <row r="118" s="4" customFormat="1" spans="1:9">
      <c r="A118" s="5">
        <v>999225637328659</v>
      </c>
      <c r="B118" s="6">
        <v>45138</v>
      </c>
      <c r="C118" s="6">
        <v>45139</v>
      </c>
      <c r="D118" s="4">
        <v>923.14</v>
      </c>
      <c r="E118" s="4" t="str">
        <f>VLOOKUP(A118,HOP!A:L,12,0)</f>
        <v>923.14</v>
      </c>
      <c r="F118" s="4" t="str">
        <f>VLOOKUP(A118,HOP!A:C,3,0)</f>
        <v>3695223</v>
      </c>
      <c r="G118" s="4">
        <f t="shared" si="2"/>
        <v>0</v>
      </c>
      <c r="H118" s="4" t="str">
        <f t="shared" si="3"/>
        <v>,3695223</v>
      </c>
      <c r="I118" s="4" t="str">
        <f>VLOOKUP(A118,HOP!A:U,21,0)</f>
        <v>直连</v>
      </c>
    </row>
    <row r="119" s="4" customFormat="1" spans="1:9">
      <c r="A119" s="5">
        <v>999225638147079</v>
      </c>
      <c r="B119" s="6">
        <v>45138</v>
      </c>
      <c r="C119" s="6">
        <v>45139</v>
      </c>
      <c r="D119" s="4">
        <v>957.7</v>
      </c>
      <c r="E119" s="4" t="str">
        <f>VLOOKUP(A119,HOP!A:L,12,0)</f>
        <v>957.70</v>
      </c>
      <c r="F119" s="4" t="str">
        <f>VLOOKUP(A119,HOP!A:C,3,0)</f>
        <v>3695446</v>
      </c>
      <c r="G119" s="4">
        <f t="shared" si="2"/>
        <v>0</v>
      </c>
      <c r="H119" s="4" t="str">
        <f t="shared" si="3"/>
        <v>,3695446</v>
      </c>
      <c r="I119" s="4" t="str">
        <f>VLOOKUP(A119,HOP!A:U,21,0)</f>
        <v>直连</v>
      </c>
    </row>
    <row r="120" s="4" customFormat="1" spans="1:9">
      <c r="A120" s="5">
        <v>999225638434200</v>
      </c>
      <c r="B120" s="6">
        <v>45138</v>
      </c>
      <c r="C120" s="6">
        <v>45139</v>
      </c>
      <c r="D120" s="4">
        <v>386.73</v>
      </c>
      <c r="E120" s="4" t="str">
        <f>VLOOKUP(A120,HOP!A:L,12,0)</f>
        <v>386.73</v>
      </c>
      <c r="F120" s="4" t="str">
        <f>VLOOKUP(A120,HOP!A:C,3,0)</f>
        <v>3695526</v>
      </c>
      <c r="G120" s="4">
        <f t="shared" si="2"/>
        <v>0</v>
      </c>
      <c r="H120" s="4" t="str">
        <f t="shared" si="3"/>
        <v>,3695526</v>
      </c>
      <c r="I120" s="4" t="str">
        <f>VLOOKUP(A120,HOP!A:U,21,0)</f>
        <v>直连</v>
      </c>
    </row>
    <row r="121" s="4" customFormat="1" spans="1:9">
      <c r="A121" s="5">
        <v>999225638539955</v>
      </c>
      <c r="B121" s="6">
        <v>45136</v>
      </c>
      <c r="C121" s="6">
        <v>45139</v>
      </c>
      <c r="D121" s="4">
        <v>4819.27</v>
      </c>
      <c r="E121" s="4" t="str">
        <f>VLOOKUP(A121,HOP!A:L,12,0)</f>
        <v>4819.27</v>
      </c>
      <c r="F121" s="4" t="str">
        <f>VLOOKUP(A121,HOP!A:C,3,0)</f>
        <v>3695539</v>
      </c>
      <c r="G121" s="4">
        <f t="shared" si="2"/>
        <v>0</v>
      </c>
      <c r="H121" s="4" t="str">
        <f t="shared" si="3"/>
        <v>,3695539</v>
      </c>
      <c r="I121" s="4" t="str">
        <f>VLOOKUP(A121,HOP!A:U,21,0)</f>
        <v>直连</v>
      </c>
    </row>
    <row r="122" s="4" customFormat="1" spans="1:9">
      <c r="A122" s="5">
        <v>999225638633944</v>
      </c>
      <c r="B122" s="6">
        <v>45136</v>
      </c>
      <c r="C122" s="6">
        <v>45139</v>
      </c>
      <c r="D122" s="4">
        <v>4245.32</v>
      </c>
      <c r="E122" s="4" t="str">
        <f>VLOOKUP(A122,HOP!A:L,12,0)</f>
        <v>4245.32</v>
      </c>
      <c r="F122" s="4" t="str">
        <f>VLOOKUP(A122,HOP!A:C,3,0)</f>
        <v>3695568</v>
      </c>
      <c r="G122" s="4">
        <f t="shared" si="2"/>
        <v>0</v>
      </c>
      <c r="H122" s="4" t="str">
        <f t="shared" si="3"/>
        <v>,3695568</v>
      </c>
      <c r="I122" s="4" t="str">
        <f>VLOOKUP(A122,HOP!A:U,21,0)</f>
        <v>直连</v>
      </c>
    </row>
    <row r="123" s="4" customFormat="1" spans="1:9">
      <c r="A123" s="5">
        <v>999225639489364</v>
      </c>
      <c r="B123" s="6">
        <v>45138</v>
      </c>
      <c r="C123" s="6">
        <v>45139</v>
      </c>
      <c r="D123" s="4">
        <v>83.58</v>
      </c>
      <c r="E123" s="4" t="str">
        <f>VLOOKUP(A123,HOP!A:L,12,0)</f>
        <v>83.58</v>
      </c>
      <c r="F123" s="4" t="str">
        <f>VLOOKUP(A123,HOP!A:C,3,0)</f>
        <v>3695771</v>
      </c>
      <c r="G123" s="4">
        <f t="shared" si="2"/>
        <v>0</v>
      </c>
      <c r="H123" s="4" t="str">
        <f t="shared" si="3"/>
        <v>,3695771</v>
      </c>
      <c r="I123" s="4" t="str">
        <f>VLOOKUP(A123,HOP!A:U,21,0)</f>
        <v>直连</v>
      </c>
    </row>
    <row r="124" s="4" customFormat="1" spans="1:9">
      <c r="A124" s="5">
        <v>999225641176218</v>
      </c>
      <c r="B124" s="6">
        <v>45137</v>
      </c>
      <c r="C124" s="6">
        <v>45139</v>
      </c>
      <c r="D124" s="4">
        <v>681.09</v>
      </c>
      <c r="E124" s="4" t="str">
        <f>VLOOKUP(A124,HOP!A:L,12,0)</f>
        <v>681.09</v>
      </c>
      <c r="F124" s="4" t="str">
        <f>VLOOKUP(A124,HOP!A:C,3,0)</f>
        <v>3696163</v>
      </c>
      <c r="G124" s="4">
        <f t="shared" si="2"/>
        <v>0</v>
      </c>
      <c r="H124" s="4" t="str">
        <f t="shared" si="3"/>
        <v>,3696163</v>
      </c>
      <c r="I124" s="4" t="str">
        <f>VLOOKUP(A124,HOP!A:U,21,0)</f>
        <v>直连</v>
      </c>
    </row>
    <row r="125" s="4" customFormat="1" spans="1:9">
      <c r="A125" s="5">
        <v>999225642576244</v>
      </c>
      <c r="B125" s="6">
        <v>45136</v>
      </c>
      <c r="C125" s="6">
        <v>45139</v>
      </c>
      <c r="D125" s="4">
        <v>2355.36</v>
      </c>
      <c r="E125" s="4" t="str">
        <f>VLOOKUP(A125,HOP!A:L,12,0)</f>
        <v>2355.36</v>
      </c>
      <c r="F125" s="4" t="str">
        <f>VLOOKUP(A125,HOP!A:C,3,0)</f>
        <v>3696473</v>
      </c>
      <c r="G125" s="4">
        <f t="shared" si="2"/>
        <v>0</v>
      </c>
      <c r="H125" s="4" t="str">
        <f t="shared" si="3"/>
        <v>,3696473</v>
      </c>
      <c r="I125" s="4" t="str">
        <f>VLOOKUP(A125,HOP!A:U,21,0)</f>
        <v>直连</v>
      </c>
    </row>
    <row r="126" s="4" customFormat="1" spans="1:9">
      <c r="A126" s="5">
        <v>999225643140930</v>
      </c>
      <c r="B126" s="6">
        <v>45137</v>
      </c>
      <c r="C126" s="6">
        <v>45139</v>
      </c>
      <c r="D126" s="4">
        <v>918.52</v>
      </c>
      <c r="E126" s="4" t="str">
        <f>VLOOKUP(A126,HOP!A:L,12,0)</f>
        <v>918.52</v>
      </c>
      <c r="F126" s="4" t="str">
        <f>VLOOKUP(A126,HOP!A:C,3,0)</f>
        <v>3696741</v>
      </c>
      <c r="G126" s="4">
        <f t="shared" si="2"/>
        <v>0</v>
      </c>
      <c r="H126" s="4" t="str">
        <f t="shared" si="3"/>
        <v>,3696741</v>
      </c>
      <c r="I126" s="4" t="str">
        <f>VLOOKUP(A126,HOP!A:U,21,0)</f>
        <v>直连</v>
      </c>
    </row>
    <row r="127" s="4" customFormat="1" spans="1:9">
      <c r="A127" s="5">
        <v>999225643452890</v>
      </c>
      <c r="B127" s="6">
        <v>45138</v>
      </c>
      <c r="C127" s="6">
        <v>45139</v>
      </c>
      <c r="D127" s="4">
        <v>749.19</v>
      </c>
      <c r="E127" s="4" t="str">
        <f>VLOOKUP(A127,HOP!A:L,12,0)</f>
        <v>749.19</v>
      </c>
      <c r="F127" s="4" t="str">
        <f>VLOOKUP(A127,HOP!A:C,3,0)</f>
        <v>3696792</v>
      </c>
      <c r="G127" s="4">
        <f t="shared" si="2"/>
        <v>0</v>
      </c>
      <c r="H127" s="4" t="str">
        <f t="shared" si="3"/>
        <v>,3696792</v>
      </c>
      <c r="I127" s="4" t="str">
        <f>VLOOKUP(A127,HOP!A:U,21,0)</f>
        <v>直连</v>
      </c>
    </row>
    <row r="128" s="4" customFormat="1" spans="1:9">
      <c r="A128" s="5">
        <v>999225643611311</v>
      </c>
      <c r="B128" s="6">
        <v>45135</v>
      </c>
      <c r="C128" s="6">
        <v>45139</v>
      </c>
      <c r="D128" s="4">
        <v>1346.56</v>
      </c>
      <c r="E128" s="4" t="str">
        <f>VLOOKUP(A128,HOP!A:L,12,0)</f>
        <v>1346.56</v>
      </c>
      <c r="F128" s="4" t="str">
        <f>VLOOKUP(A128,HOP!A:C,3,0)</f>
        <v>3696956</v>
      </c>
      <c r="G128" s="4">
        <f t="shared" si="2"/>
        <v>0</v>
      </c>
      <c r="H128" s="4" t="str">
        <f t="shared" si="3"/>
        <v>,3696956</v>
      </c>
      <c r="I128" s="4" t="str">
        <f>VLOOKUP(A128,HOP!A:U,21,0)</f>
        <v>直连</v>
      </c>
    </row>
    <row r="129" s="4" customFormat="1" spans="1:9">
      <c r="A129" s="5">
        <v>999225643843741</v>
      </c>
      <c r="B129" s="6">
        <v>45136</v>
      </c>
      <c r="C129" s="6">
        <v>45139</v>
      </c>
      <c r="D129" s="4">
        <v>1225.69</v>
      </c>
      <c r="E129" s="4" t="str">
        <f>VLOOKUP(A129,HOP!A:L,12,0)</f>
        <v>1225.69</v>
      </c>
      <c r="F129" s="4" t="str">
        <f>VLOOKUP(A129,HOP!A:C,3,0)</f>
        <v>3696995</v>
      </c>
      <c r="G129" s="4">
        <f t="shared" si="2"/>
        <v>0</v>
      </c>
      <c r="H129" s="4" t="str">
        <f t="shared" si="3"/>
        <v>,3696995</v>
      </c>
      <c r="I129" s="4" t="str">
        <f>VLOOKUP(A129,HOP!A:U,21,0)</f>
        <v>直连</v>
      </c>
    </row>
    <row r="130" s="4" customFormat="1" spans="1:9">
      <c r="A130" s="5">
        <v>999225644364395</v>
      </c>
      <c r="B130" s="6">
        <v>45135</v>
      </c>
      <c r="C130" s="6">
        <v>45139</v>
      </c>
      <c r="D130" s="4">
        <v>2488.32</v>
      </c>
      <c r="E130" s="4" t="str">
        <f>VLOOKUP(A130,HOP!A:L,12,0)</f>
        <v>2488.32</v>
      </c>
      <c r="F130" s="4" t="str">
        <f>VLOOKUP(A130,HOP!A:C,3,0)</f>
        <v>3697079</v>
      </c>
      <c r="G130" s="4">
        <f t="shared" si="2"/>
        <v>0</v>
      </c>
      <c r="H130" s="4" t="str">
        <f t="shared" si="3"/>
        <v>,3697079</v>
      </c>
      <c r="I130" s="4" t="str">
        <f>VLOOKUP(A130,HOP!A:U,21,0)</f>
        <v>直连</v>
      </c>
    </row>
    <row r="131" s="4" customFormat="1" spans="1:9">
      <c r="A131" s="5">
        <v>999225645753500</v>
      </c>
      <c r="B131" s="6">
        <v>45137</v>
      </c>
      <c r="C131" s="6">
        <v>45139</v>
      </c>
      <c r="D131" s="4">
        <v>300.66</v>
      </c>
      <c r="E131" s="4" t="str">
        <f>VLOOKUP(A131,HOP!A:L,12,0)</f>
        <v>300.66</v>
      </c>
      <c r="F131" s="4" t="str">
        <f>VLOOKUP(A131,HOP!A:C,3,0)</f>
        <v>3697587</v>
      </c>
      <c r="G131" s="4">
        <f t="shared" ref="G131:G194" si="4">D131-E131</f>
        <v>0</v>
      </c>
      <c r="H131" s="4" t="str">
        <f t="shared" ref="H131:H194" si="5">$H$1&amp;F131</f>
        <v>,3697587</v>
      </c>
      <c r="I131" s="4" t="str">
        <f>VLOOKUP(A131,HOP!A:U,21,0)</f>
        <v>直连</v>
      </c>
    </row>
    <row r="132" s="4" customFormat="1" spans="1:9">
      <c r="A132" s="5">
        <v>999225645833045</v>
      </c>
      <c r="B132" s="6">
        <v>45138</v>
      </c>
      <c r="C132" s="6">
        <v>45139</v>
      </c>
      <c r="D132" s="4">
        <v>2033.12</v>
      </c>
      <c r="E132" s="4" t="str">
        <f>VLOOKUP(A132,HOP!A:L,12,0)</f>
        <v>2033.12</v>
      </c>
      <c r="F132" s="4" t="str">
        <f>VLOOKUP(A132,HOP!A:C,3,0)</f>
        <v>3697609</v>
      </c>
      <c r="G132" s="4">
        <f t="shared" si="4"/>
        <v>0</v>
      </c>
      <c r="H132" s="4" t="str">
        <f t="shared" si="5"/>
        <v>,3697609</v>
      </c>
      <c r="I132" s="4" t="str">
        <f>VLOOKUP(A132,HOP!A:U,21,0)</f>
        <v>直连</v>
      </c>
    </row>
    <row r="133" s="4" customFormat="1" spans="1:9">
      <c r="A133" s="5">
        <v>999225645906725</v>
      </c>
      <c r="B133" s="6">
        <v>45138</v>
      </c>
      <c r="C133" s="6">
        <v>45139</v>
      </c>
      <c r="D133" s="4">
        <v>1405.24</v>
      </c>
      <c r="E133" s="4" t="str">
        <f>VLOOKUP(A133,HOP!A:L,12,0)</f>
        <v>1405.24</v>
      </c>
      <c r="F133" s="4" t="str">
        <f>VLOOKUP(A133,HOP!A:C,3,0)</f>
        <v>3697627</v>
      </c>
      <c r="G133" s="4">
        <f t="shared" si="4"/>
        <v>0</v>
      </c>
      <c r="H133" s="4" t="str">
        <f t="shared" si="5"/>
        <v>,3697627</v>
      </c>
      <c r="I133" s="4" t="str">
        <f>VLOOKUP(A133,HOP!A:U,21,0)</f>
        <v>直连</v>
      </c>
    </row>
    <row r="134" s="4" customFormat="1" spans="1:9">
      <c r="A134" s="5">
        <v>999225646271979</v>
      </c>
      <c r="B134" s="6">
        <v>45136</v>
      </c>
      <c r="C134" s="6">
        <v>45139</v>
      </c>
      <c r="D134" s="4">
        <v>2041.47</v>
      </c>
      <c r="E134" s="4" t="str">
        <f>VLOOKUP(A134,HOP!A:L,12,0)</f>
        <v>2041.47</v>
      </c>
      <c r="F134" s="4" t="str">
        <f>VLOOKUP(A134,HOP!A:C,3,0)</f>
        <v>3697817</v>
      </c>
      <c r="G134" s="4">
        <f t="shared" si="4"/>
        <v>0</v>
      </c>
      <c r="H134" s="4" t="str">
        <f t="shared" si="5"/>
        <v>,3697817</v>
      </c>
      <c r="I134" s="4" t="str">
        <f>VLOOKUP(A134,HOP!A:U,21,0)</f>
        <v>直连</v>
      </c>
    </row>
    <row r="135" s="4" customFormat="1" spans="1:9">
      <c r="A135" s="5">
        <v>999225646310831</v>
      </c>
      <c r="B135" s="6">
        <v>45138</v>
      </c>
      <c r="C135" s="6">
        <v>45139</v>
      </c>
      <c r="D135" s="4">
        <v>84.2</v>
      </c>
      <c r="E135" s="4" t="str">
        <f>VLOOKUP(A135,HOP!A:L,12,0)</f>
        <v>84.20</v>
      </c>
      <c r="F135" s="4" t="str">
        <f>VLOOKUP(A135,HOP!A:C,3,0)</f>
        <v>3697825</v>
      </c>
      <c r="G135" s="4">
        <f t="shared" si="4"/>
        <v>0</v>
      </c>
      <c r="H135" s="4" t="str">
        <f t="shared" si="5"/>
        <v>,3697825</v>
      </c>
      <c r="I135" s="4" t="str">
        <f>VLOOKUP(A135,HOP!A:U,21,0)</f>
        <v>直连</v>
      </c>
    </row>
    <row r="136" s="4" customFormat="1" spans="1:9">
      <c r="A136" s="5">
        <v>999225647770443</v>
      </c>
      <c r="B136" s="6">
        <v>45138</v>
      </c>
      <c r="C136" s="6">
        <v>45139</v>
      </c>
      <c r="D136" s="4">
        <v>1296.51</v>
      </c>
      <c r="E136" s="4" t="str">
        <f>VLOOKUP(A136,HOP!A:L,12,0)</f>
        <v>1296.51</v>
      </c>
      <c r="F136" s="4" t="str">
        <f>VLOOKUP(A136,HOP!A:C,3,0)</f>
        <v>3698230</v>
      </c>
      <c r="G136" s="4">
        <f t="shared" si="4"/>
        <v>0</v>
      </c>
      <c r="H136" s="4" t="str">
        <f t="shared" si="5"/>
        <v>,3698230</v>
      </c>
      <c r="I136" s="4" t="str">
        <f>VLOOKUP(A136,HOP!A:U,21,0)</f>
        <v>直连</v>
      </c>
    </row>
    <row r="137" s="4" customFormat="1" spans="1:9">
      <c r="A137" s="5">
        <v>999225650730162</v>
      </c>
      <c r="B137" s="6">
        <v>45138</v>
      </c>
      <c r="C137" s="6">
        <v>45139</v>
      </c>
      <c r="D137" s="4">
        <v>823.72</v>
      </c>
      <c r="E137" s="4" t="str">
        <f>VLOOKUP(A137,HOP!A:L,12,0)</f>
        <v>823.72</v>
      </c>
      <c r="F137" s="4" t="str">
        <f>VLOOKUP(A137,HOP!A:C,3,0)</f>
        <v>3698493</v>
      </c>
      <c r="G137" s="4">
        <f t="shared" si="4"/>
        <v>0</v>
      </c>
      <c r="H137" s="4" t="str">
        <f t="shared" si="5"/>
        <v>,3698493</v>
      </c>
      <c r="I137" s="4" t="str">
        <f>VLOOKUP(A137,HOP!A:U,21,0)</f>
        <v>直连</v>
      </c>
    </row>
    <row r="138" s="4" customFormat="1" spans="1:9">
      <c r="A138" s="5">
        <v>999225652029845</v>
      </c>
      <c r="B138" s="6">
        <v>45136</v>
      </c>
      <c r="C138" s="6">
        <v>45139</v>
      </c>
      <c r="D138" s="4">
        <v>3842.61</v>
      </c>
      <c r="E138" s="4" t="str">
        <f>VLOOKUP(A138,HOP!A:L,12,0)</f>
        <v>3842.61</v>
      </c>
      <c r="F138" s="4" t="str">
        <f>VLOOKUP(A138,HOP!A:C,3,0)</f>
        <v>3698767</v>
      </c>
      <c r="G138" s="4">
        <f t="shared" si="4"/>
        <v>0</v>
      </c>
      <c r="H138" s="4" t="str">
        <f t="shared" si="5"/>
        <v>,3698767</v>
      </c>
      <c r="I138" s="4" t="str">
        <f>VLOOKUP(A138,HOP!A:U,21,0)</f>
        <v>直连</v>
      </c>
    </row>
    <row r="139" s="4" customFormat="1" spans="1:9">
      <c r="A139" s="5">
        <v>999225654187430</v>
      </c>
      <c r="B139" s="6">
        <v>45138</v>
      </c>
      <c r="C139" s="6">
        <v>45139</v>
      </c>
      <c r="D139" s="4">
        <v>585.36</v>
      </c>
      <c r="E139" s="4" t="str">
        <f>VLOOKUP(A139,HOP!A:L,12,0)</f>
        <v>585.36</v>
      </c>
      <c r="F139" s="4" t="str">
        <f>VLOOKUP(A139,HOP!A:C,3,0)</f>
        <v>3699182</v>
      </c>
      <c r="G139" s="4">
        <f t="shared" si="4"/>
        <v>0</v>
      </c>
      <c r="H139" s="4" t="str">
        <f t="shared" si="5"/>
        <v>,3699182</v>
      </c>
      <c r="I139" s="4" t="str">
        <f>VLOOKUP(A139,HOP!A:U,21,0)</f>
        <v>直连</v>
      </c>
    </row>
    <row r="140" s="4" customFormat="1" spans="1:9">
      <c r="A140" s="5">
        <v>999225657466083</v>
      </c>
      <c r="B140" s="6">
        <v>45138</v>
      </c>
      <c r="C140" s="6">
        <v>45139</v>
      </c>
      <c r="D140" s="4">
        <v>1010.12</v>
      </c>
      <c r="E140" s="4" t="str">
        <f>VLOOKUP(A140,HOP!A:L,12,0)</f>
        <v>1010.12</v>
      </c>
      <c r="F140" s="4" t="str">
        <f>VLOOKUP(A140,HOP!A:C,3,0)</f>
        <v>3699862</v>
      </c>
      <c r="G140" s="4">
        <f t="shared" si="4"/>
        <v>0</v>
      </c>
      <c r="H140" s="4" t="str">
        <f t="shared" si="5"/>
        <v>,3699862</v>
      </c>
      <c r="I140" s="4" t="str">
        <f>VLOOKUP(A140,HOP!A:U,21,0)</f>
        <v>直连</v>
      </c>
    </row>
    <row r="141" s="4" customFormat="1" hidden="1" spans="1:9">
      <c r="A141" s="5">
        <v>999225659079332</v>
      </c>
      <c r="B141" s="6">
        <v>45138</v>
      </c>
      <c r="C141" s="6">
        <v>45139</v>
      </c>
      <c r="D141" s="4">
        <v>1057.15</v>
      </c>
      <c r="E141" s="4" t="str">
        <f>VLOOKUP(A141,HOP!A:L,12,0)</f>
        <v>1057.15</v>
      </c>
      <c r="F141" s="4" t="str">
        <f>VLOOKUP(A141,HOP!A:C,3,0)</f>
        <v>3700085</v>
      </c>
      <c r="G141" s="4">
        <f t="shared" si="4"/>
        <v>0</v>
      </c>
      <c r="H141" s="4" t="str">
        <f t="shared" si="5"/>
        <v>,3700085</v>
      </c>
      <c r="I141" s="4" t="str">
        <f>VLOOKUP(A141,HOP!A:U,21,0)</f>
        <v>直采</v>
      </c>
    </row>
    <row r="142" s="4" customFormat="1" spans="1:9">
      <c r="A142" s="5">
        <v>999225659581333</v>
      </c>
      <c r="B142" s="6">
        <v>45138</v>
      </c>
      <c r="C142" s="6">
        <v>45139</v>
      </c>
      <c r="D142" s="4">
        <v>2371.13</v>
      </c>
      <c r="E142" s="4" t="str">
        <f>VLOOKUP(A142,HOP!A:L,12,0)</f>
        <v>2371.13</v>
      </c>
      <c r="F142" s="4" t="str">
        <f>VLOOKUP(A142,HOP!A:C,3,0)</f>
        <v>3700219</v>
      </c>
      <c r="G142" s="4">
        <f t="shared" si="4"/>
        <v>0</v>
      </c>
      <c r="H142" s="4" t="str">
        <f t="shared" si="5"/>
        <v>,3700219</v>
      </c>
      <c r="I142" s="4" t="str">
        <f>VLOOKUP(A142,HOP!A:U,21,0)</f>
        <v>直连</v>
      </c>
    </row>
    <row r="143" s="4" customFormat="1" spans="1:9">
      <c r="A143" s="5">
        <v>999225659941104</v>
      </c>
      <c r="B143" s="6">
        <v>45136</v>
      </c>
      <c r="C143" s="6">
        <v>45139</v>
      </c>
      <c r="D143" s="4">
        <v>801.9</v>
      </c>
      <c r="E143" s="4" t="str">
        <f>VLOOKUP(A143,HOP!A:L,12,0)</f>
        <v>801.90</v>
      </c>
      <c r="F143" s="4" t="str">
        <f>VLOOKUP(A143,HOP!A:C,3,0)</f>
        <v>3700342</v>
      </c>
      <c r="G143" s="4">
        <f t="shared" si="4"/>
        <v>0</v>
      </c>
      <c r="H143" s="4" t="str">
        <f t="shared" si="5"/>
        <v>,3700342</v>
      </c>
      <c r="I143" s="4" t="str">
        <f>VLOOKUP(A143,HOP!A:U,21,0)</f>
        <v>直连</v>
      </c>
    </row>
    <row r="144" s="4" customFormat="1" spans="1:9">
      <c r="A144" s="5">
        <v>999225660041787</v>
      </c>
      <c r="B144" s="6">
        <v>45138</v>
      </c>
      <c r="C144" s="6">
        <v>45139</v>
      </c>
      <c r="D144" s="4">
        <v>658.14</v>
      </c>
      <c r="E144" s="4" t="str">
        <f>VLOOKUP(A144,HOP!A:L,12,0)</f>
        <v>658.14</v>
      </c>
      <c r="F144" s="4" t="str">
        <f>VLOOKUP(A144,HOP!A:C,3,0)</f>
        <v>3700393</v>
      </c>
      <c r="G144" s="4">
        <f t="shared" si="4"/>
        <v>0</v>
      </c>
      <c r="H144" s="4" t="str">
        <f t="shared" si="5"/>
        <v>,3700393</v>
      </c>
      <c r="I144" s="4" t="str">
        <f>VLOOKUP(A144,HOP!A:U,21,0)</f>
        <v>直连</v>
      </c>
    </row>
    <row r="145" s="4" customFormat="1" spans="1:9">
      <c r="A145" s="5">
        <v>999225660184017</v>
      </c>
      <c r="B145" s="6">
        <v>45137</v>
      </c>
      <c r="C145" s="6">
        <v>45139</v>
      </c>
      <c r="D145" s="4">
        <v>954.8</v>
      </c>
      <c r="E145" s="4" t="str">
        <f>VLOOKUP(A145,HOP!A:L,12,0)</f>
        <v>954.80</v>
      </c>
      <c r="F145" s="4" t="str">
        <f>VLOOKUP(A145,HOP!A:C,3,0)</f>
        <v>3700455</v>
      </c>
      <c r="G145" s="4">
        <f t="shared" si="4"/>
        <v>0</v>
      </c>
      <c r="H145" s="4" t="str">
        <f t="shared" si="5"/>
        <v>,3700455</v>
      </c>
      <c r="I145" s="4" t="str">
        <f>VLOOKUP(A145,HOP!A:U,21,0)</f>
        <v>直连</v>
      </c>
    </row>
    <row r="146" s="4" customFormat="1" spans="1:9">
      <c r="A146" s="5">
        <v>999225662806857</v>
      </c>
      <c r="B146" s="6">
        <v>45138</v>
      </c>
      <c r="C146" s="6">
        <v>45139</v>
      </c>
      <c r="D146" s="4">
        <v>770.69</v>
      </c>
      <c r="E146" s="4" t="str">
        <f>VLOOKUP(A146,HOP!A:L,12,0)</f>
        <v>770.69</v>
      </c>
      <c r="F146" s="4" t="str">
        <f>VLOOKUP(A146,HOP!A:C,3,0)</f>
        <v>3701289</v>
      </c>
      <c r="G146" s="4">
        <f t="shared" si="4"/>
        <v>0</v>
      </c>
      <c r="H146" s="4" t="str">
        <f t="shared" si="5"/>
        <v>,3701289</v>
      </c>
      <c r="I146" s="4" t="str">
        <f>VLOOKUP(A146,HOP!A:U,21,0)</f>
        <v>直连</v>
      </c>
    </row>
    <row r="147" s="4" customFormat="1" spans="1:9">
      <c r="A147" s="5">
        <v>999225663348525</v>
      </c>
      <c r="B147" s="6">
        <v>45137</v>
      </c>
      <c r="C147" s="6">
        <v>45139</v>
      </c>
      <c r="D147" s="4">
        <v>2578.24</v>
      </c>
      <c r="E147" s="4" t="str">
        <f>VLOOKUP(A147,HOP!A:L,12,0)</f>
        <v>2578.24</v>
      </c>
      <c r="F147" s="4" t="str">
        <f>VLOOKUP(A147,HOP!A:C,3,0)</f>
        <v>3701382</v>
      </c>
      <c r="G147" s="4">
        <f t="shared" si="4"/>
        <v>0</v>
      </c>
      <c r="H147" s="4" t="str">
        <f t="shared" si="5"/>
        <v>,3701382</v>
      </c>
      <c r="I147" s="4" t="str">
        <f>VLOOKUP(A147,HOP!A:U,21,0)</f>
        <v>直连</v>
      </c>
    </row>
    <row r="148" s="4" customFormat="1" spans="1:9">
      <c r="A148" s="5">
        <v>999225663790284</v>
      </c>
      <c r="B148" s="6">
        <v>45137</v>
      </c>
      <c r="C148" s="6">
        <v>45139</v>
      </c>
      <c r="D148" s="4">
        <v>535.14</v>
      </c>
      <c r="E148" s="4" t="str">
        <f>VLOOKUP(A148,HOP!A:L,12,0)</f>
        <v>535.14</v>
      </c>
      <c r="F148" s="4" t="str">
        <f>VLOOKUP(A148,HOP!A:C,3,0)</f>
        <v>3701589</v>
      </c>
      <c r="G148" s="4">
        <f t="shared" si="4"/>
        <v>0</v>
      </c>
      <c r="H148" s="4" t="str">
        <f t="shared" si="5"/>
        <v>,3701589</v>
      </c>
      <c r="I148" s="4" t="str">
        <f>VLOOKUP(A148,HOP!A:U,21,0)</f>
        <v>直连</v>
      </c>
    </row>
    <row r="149" s="4" customFormat="1" spans="1:9">
      <c r="A149" s="5">
        <v>999225664295063</v>
      </c>
      <c r="B149" s="6">
        <v>45136</v>
      </c>
      <c r="C149" s="6">
        <v>45139</v>
      </c>
      <c r="D149" s="4">
        <v>4492.41</v>
      </c>
      <c r="E149" s="4" t="str">
        <f>VLOOKUP(A149,HOP!A:L,12,0)</f>
        <v>4492.41</v>
      </c>
      <c r="F149" s="4" t="str">
        <f>VLOOKUP(A149,HOP!A:C,3,0)</f>
        <v>3701678</v>
      </c>
      <c r="G149" s="4">
        <f t="shared" si="4"/>
        <v>0</v>
      </c>
      <c r="H149" s="4" t="str">
        <f t="shared" si="5"/>
        <v>,3701678</v>
      </c>
      <c r="I149" s="4" t="str">
        <f>VLOOKUP(A149,HOP!A:U,21,0)</f>
        <v>直连</v>
      </c>
    </row>
    <row r="150" s="4" customFormat="1" spans="1:9">
      <c r="A150" s="5">
        <v>999225664697300</v>
      </c>
      <c r="B150" s="6">
        <v>45138</v>
      </c>
      <c r="C150" s="6">
        <v>45139</v>
      </c>
      <c r="D150" s="4">
        <v>1007.83</v>
      </c>
      <c r="E150" s="4" t="str">
        <f>VLOOKUP(A150,HOP!A:L,12,0)</f>
        <v>1007.83</v>
      </c>
      <c r="F150" s="4" t="str">
        <f>VLOOKUP(A150,HOP!A:C,3,0)</f>
        <v>3701911</v>
      </c>
      <c r="G150" s="4">
        <f t="shared" si="4"/>
        <v>0</v>
      </c>
      <c r="H150" s="4" t="str">
        <f t="shared" si="5"/>
        <v>,3701911</v>
      </c>
      <c r="I150" s="4" t="str">
        <f>VLOOKUP(A150,HOP!A:U,21,0)</f>
        <v>直连</v>
      </c>
    </row>
    <row r="151" s="4" customFormat="1" spans="1:9">
      <c r="A151" s="5">
        <v>999225664821078</v>
      </c>
      <c r="B151" s="6">
        <v>45136</v>
      </c>
      <c r="C151" s="6">
        <v>45139</v>
      </c>
      <c r="D151" s="4">
        <v>651.32</v>
      </c>
      <c r="E151" s="4" t="str">
        <f>VLOOKUP(A151,HOP!A:L,12,0)</f>
        <v>651.32</v>
      </c>
      <c r="F151" s="4" t="str">
        <f>VLOOKUP(A151,HOP!A:C,3,0)</f>
        <v>3701938</v>
      </c>
      <c r="G151" s="4">
        <f t="shared" si="4"/>
        <v>0</v>
      </c>
      <c r="H151" s="4" t="str">
        <f t="shared" si="5"/>
        <v>,3701938</v>
      </c>
      <c r="I151" s="4" t="str">
        <f>VLOOKUP(A151,HOP!A:U,21,0)</f>
        <v>直连</v>
      </c>
    </row>
    <row r="152" s="4" customFormat="1" spans="1:9">
      <c r="A152" s="5">
        <v>999225669773019</v>
      </c>
      <c r="B152" s="6">
        <v>45138</v>
      </c>
      <c r="C152" s="6">
        <v>45139</v>
      </c>
      <c r="D152" s="4">
        <v>280.11</v>
      </c>
      <c r="E152" s="4" t="str">
        <f>VLOOKUP(A152,HOP!A:L,12,0)</f>
        <v>280.11</v>
      </c>
      <c r="F152" s="4" t="str">
        <f>VLOOKUP(A152,HOP!A:C,3,0)</f>
        <v>3702628</v>
      </c>
      <c r="G152" s="4">
        <f t="shared" si="4"/>
        <v>0</v>
      </c>
      <c r="H152" s="4" t="str">
        <f t="shared" si="5"/>
        <v>,3702628</v>
      </c>
      <c r="I152" s="4" t="str">
        <f>VLOOKUP(A152,HOP!A:U,21,0)</f>
        <v>直连</v>
      </c>
    </row>
    <row r="153" s="4" customFormat="1" hidden="1" spans="1:9">
      <c r="A153" s="5">
        <v>999225670065802</v>
      </c>
      <c r="B153" s="6">
        <v>45138</v>
      </c>
      <c r="C153" s="6">
        <v>45139</v>
      </c>
      <c r="D153" s="4">
        <v>335.29</v>
      </c>
      <c r="E153" s="4" t="str">
        <f>VLOOKUP(A153,HOP!A:L,12,0)</f>
        <v>335.29</v>
      </c>
      <c r="F153" s="4" t="str">
        <f>VLOOKUP(A153,HOP!A:C,3,0)</f>
        <v>3702657</v>
      </c>
      <c r="G153" s="4">
        <f t="shared" si="4"/>
        <v>0</v>
      </c>
      <c r="H153" s="4" t="str">
        <f t="shared" si="5"/>
        <v>,3702657</v>
      </c>
      <c r="I153" s="4" t="str">
        <f>VLOOKUP(A153,HOP!A:U,21,0)</f>
        <v>直采</v>
      </c>
    </row>
    <row r="154" s="4" customFormat="1" spans="1:9">
      <c r="A154" s="5">
        <v>999225671322551</v>
      </c>
      <c r="B154" s="6">
        <v>45138</v>
      </c>
      <c r="C154" s="6">
        <v>45139</v>
      </c>
      <c r="D154" s="4">
        <v>2716.32</v>
      </c>
      <c r="E154" s="4" t="str">
        <f>VLOOKUP(A154,HOP!A:L,12,0)</f>
        <v>2716.32</v>
      </c>
      <c r="F154" s="4" t="str">
        <f>VLOOKUP(A154,HOP!A:C,3,0)</f>
        <v>3702922</v>
      </c>
      <c r="G154" s="4">
        <f t="shared" si="4"/>
        <v>0</v>
      </c>
      <c r="H154" s="4" t="str">
        <f t="shared" si="5"/>
        <v>,3702922</v>
      </c>
      <c r="I154" s="4" t="str">
        <f>VLOOKUP(A154,HOP!A:U,21,0)</f>
        <v>直连</v>
      </c>
    </row>
    <row r="155" s="4" customFormat="1" spans="1:9">
      <c r="A155" s="5">
        <v>999225671649266</v>
      </c>
      <c r="B155" s="6">
        <v>45137</v>
      </c>
      <c r="C155" s="6">
        <v>45139</v>
      </c>
      <c r="D155" s="4">
        <v>564.2</v>
      </c>
      <c r="E155" s="4" t="str">
        <f>VLOOKUP(A155,HOP!A:L,12,0)</f>
        <v>564.20</v>
      </c>
      <c r="F155" s="4" t="str">
        <f>VLOOKUP(A155,HOP!A:C,3,0)</f>
        <v>3702968</v>
      </c>
      <c r="G155" s="4">
        <f t="shared" si="4"/>
        <v>0</v>
      </c>
      <c r="H155" s="4" t="str">
        <f t="shared" si="5"/>
        <v>,3702968</v>
      </c>
      <c r="I155" s="4" t="str">
        <f>VLOOKUP(A155,HOP!A:U,21,0)</f>
        <v>直连</v>
      </c>
    </row>
    <row r="156" s="4" customFormat="1" spans="1:9">
      <c r="A156" s="5">
        <v>999225673046619</v>
      </c>
      <c r="B156" s="6">
        <v>45137</v>
      </c>
      <c r="C156" s="6">
        <v>45139</v>
      </c>
      <c r="D156" s="4">
        <v>3778.08</v>
      </c>
      <c r="E156" s="4" t="str">
        <f>VLOOKUP(A156,HOP!A:L,12,0)</f>
        <v>3778.08</v>
      </c>
      <c r="F156" s="4" t="str">
        <f>VLOOKUP(A156,HOP!A:C,3,0)</f>
        <v>3703300</v>
      </c>
      <c r="G156" s="4">
        <f t="shared" si="4"/>
        <v>0</v>
      </c>
      <c r="H156" s="4" t="str">
        <f t="shared" si="5"/>
        <v>,3703300</v>
      </c>
      <c r="I156" s="4" t="str">
        <f>VLOOKUP(A156,HOP!A:U,21,0)</f>
        <v>直连</v>
      </c>
    </row>
    <row r="157" s="4" customFormat="1" spans="1:9">
      <c r="A157" s="5">
        <v>999225673480495</v>
      </c>
      <c r="B157" s="6">
        <v>45138</v>
      </c>
      <c r="C157" s="6">
        <v>45139</v>
      </c>
      <c r="D157" s="4">
        <v>900.4</v>
      </c>
      <c r="E157" s="4" t="str">
        <f>VLOOKUP(A157,HOP!A:L,12,0)</f>
        <v>900.40</v>
      </c>
      <c r="F157" s="4" t="str">
        <f>VLOOKUP(A157,HOP!A:C,3,0)</f>
        <v>3703528</v>
      </c>
      <c r="G157" s="4">
        <f t="shared" si="4"/>
        <v>0</v>
      </c>
      <c r="H157" s="4" t="str">
        <f t="shared" si="5"/>
        <v>,3703528</v>
      </c>
      <c r="I157" s="4" t="str">
        <f>VLOOKUP(A157,HOP!A:U,21,0)</f>
        <v>直连</v>
      </c>
    </row>
    <row r="158" s="4" customFormat="1" spans="1:9">
      <c r="A158" s="5">
        <v>999225675513230</v>
      </c>
      <c r="B158" s="6">
        <v>45137</v>
      </c>
      <c r="C158" s="6">
        <v>45139</v>
      </c>
      <c r="D158" s="4">
        <v>2003.39</v>
      </c>
      <c r="E158" s="4" t="str">
        <f>VLOOKUP(A158,HOP!A:L,12,0)</f>
        <v>2003.39</v>
      </c>
      <c r="F158" s="4" t="str">
        <f>VLOOKUP(A158,HOP!A:C,3,0)</f>
        <v>3704036</v>
      </c>
      <c r="G158" s="4">
        <f t="shared" si="4"/>
        <v>0</v>
      </c>
      <c r="H158" s="4" t="str">
        <f t="shared" si="5"/>
        <v>,3704036</v>
      </c>
      <c r="I158" s="4" t="str">
        <f>VLOOKUP(A158,HOP!A:U,21,0)</f>
        <v>直连</v>
      </c>
    </row>
    <row r="159" s="4" customFormat="1" spans="1:9">
      <c r="A159" s="5">
        <v>999225675713873</v>
      </c>
      <c r="B159" s="6">
        <v>45137</v>
      </c>
      <c r="C159" s="6">
        <v>45139</v>
      </c>
      <c r="D159" s="4">
        <v>2371.9</v>
      </c>
      <c r="E159" s="4" t="str">
        <f>VLOOKUP(A159,HOP!A:L,12,0)</f>
        <v>2371.90</v>
      </c>
      <c r="F159" s="4" t="str">
        <f>VLOOKUP(A159,HOP!A:C,3,0)</f>
        <v>3704071</v>
      </c>
      <c r="G159" s="4">
        <f t="shared" si="4"/>
        <v>0</v>
      </c>
      <c r="H159" s="4" t="str">
        <f t="shared" si="5"/>
        <v>,3704071</v>
      </c>
      <c r="I159" s="4" t="str">
        <f>VLOOKUP(A159,HOP!A:U,21,0)</f>
        <v>直连</v>
      </c>
    </row>
    <row r="160" s="4" customFormat="1" spans="1:9">
      <c r="A160" s="5">
        <v>999225263424672</v>
      </c>
      <c r="B160" s="6">
        <v>45136</v>
      </c>
      <c r="C160" s="6">
        <v>45139</v>
      </c>
      <c r="D160" s="4">
        <v>949.72</v>
      </c>
      <c r="E160" s="4" t="str">
        <f>VLOOKUP(A160,HOP!A:L,12,0)</f>
        <v>949.72</v>
      </c>
      <c r="F160" s="4" t="str">
        <f>VLOOKUP(A160,HOP!A:C,3,0)</f>
        <v>3621774</v>
      </c>
      <c r="G160" s="4">
        <f t="shared" si="4"/>
        <v>0</v>
      </c>
      <c r="H160" s="4" t="str">
        <f t="shared" si="5"/>
        <v>,3621774</v>
      </c>
      <c r="I160" s="4" t="str">
        <f>VLOOKUP(A160,HOP!A:U,21,0)</f>
        <v>直连</v>
      </c>
    </row>
    <row r="161" s="4" customFormat="1" spans="1:9">
      <c r="A161" s="5">
        <v>999225677889794</v>
      </c>
      <c r="B161" s="6">
        <v>45137</v>
      </c>
      <c r="C161" s="6">
        <v>45139</v>
      </c>
      <c r="D161" s="4">
        <v>400.5</v>
      </c>
      <c r="E161" s="4" t="str">
        <f>VLOOKUP(A161,HOP!A:L,12,0)</f>
        <v>400.50</v>
      </c>
      <c r="F161" s="4" t="str">
        <f>VLOOKUP(A161,HOP!A:C,3,0)</f>
        <v>3704619</v>
      </c>
      <c r="G161" s="4">
        <f t="shared" si="4"/>
        <v>0</v>
      </c>
      <c r="H161" s="4" t="str">
        <f t="shared" si="5"/>
        <v>,3704619</v>
      </c>
      <c r="I161" s="4" t="str">
        <f>VLOOKUP(A161,HOP!A:U,21,0)</f>
        <v>直连</v>
      </c>
    </row>
    <row r="162" s="4" customFormat="1" spans="1:9">
      <c r="A162" s="5">
        <v>999225678296709</v>
      </c>
      <c r="B162" s="6">
        <v>45137</v>
      </c>
      <c r="C162" s="6">
        <v>45139</v>
      </c>
      <c r="D162" s="4">
        <v>666.04</v>
      </c>
      <c r="E162" s="4" t="str">
        <f>VLOOKUP(A162,HOP!A:L,12,0)</f>
        <v>666.04</v>
      </c>
      <c r="F162" s="4" t="str">
        <f>VLOOKUP(A162,HOP!A:C,3,0)</f>
        <v>3704695</v>
      </c>
      <c r="G162" s="4">
        <f t="shared" si="4"/>
        <v>0</v>
      </c>
      <c r="H162" s="4" t="str">
        <f t="shared" si="5"/>
        <v>,3704695</v>
      </c>
      <c r="I162" s="4" t="str">
        <f>VLOOKUP(A162,HOP!A:U,21,0)</f>
        <v>直连</v>
      </c>
    </row>
    <row r="163" s="4" customFormat="1" spans="1:9">
      <c r="A163" s="5">
        <v>999225678571520</v>
      </c>
      <c r="B163" s="6">
        <v>45136</v>
      </c>
      <c r="C163" s="6">
        <v>45139</v>
      </c>
      <c r="D163" s="4">
        <v>1349.6</v>
      </c>
      <c r="E163" s="4" t="str">
        <f>VLOOKUP(A163,HOP!A:L,12,0)</f>
        <v>1349.60</v>
      </c>
      <c r="F163" s="4" t="str">
        <f>VLOOKUP(A163,HOP!A:C,3,0)</f>
        <v>3704733</v>
      </c>
      <c r="G163" s="4">
        <f t="shared" si="4"/>
        <v>0</v>
      </c>
      <c r="H163" s="4" t="str">
        <f t="shared" si="5"/>
        <v>,3704733</v>
      </c>
      <c r="I163" s="4" t="str">
        <f>VLOOKUP(A163,HOP!A:U,21,0)</f>
        <v>直连</v>
      </c>
    </row>
    <row r="164" s="4" customFormat="1" spans="1:9">
      <c r="A164" s="5">
        <v>999225680466817</v>
      </c>
      <c r="B164" s="6">
        <v>45138</v>
      </c>
      <c r="C164" s="6">
        <v>45139</v>
      </c>
      <c r="D164" s="4">
        <v>367.91</v>
      </c>
      <c r="E164" s="4" t="str">
        <f>VLOOKUP(A164,HOP!A:L,12,0)</f>
        <v>367.91</v>
      </c>
      <c r="F164" s="4" t="str">
        <f>VLOOKUP(A164,HOP!A:C,3,0)</f>
        <v>3705037</v>
      </c>
      <c r="G164" s="4">
        <f t="shared" si="4"/>
        <v>0</v>
      </c>
      <c r="H164" s="4" t="str">
        <f t="shared" si="5"/>
        <v>,3705037</v>
      </c>
      <c r="I164" s="4" t="str">
        <f>VLOOKUP(A164,HOP!A:U,21,0)</f>
        <v>直连</v>
      </c>
    </row>
    <row r="165" s="4" customFormat="1" spans="1:9">
      <c r="A165" s="5">
        <v>999225680899947</v>
      </c>
      <c r="B165" s="6">
        <v>45138</v>
      </c>
      <c r="C165" s="6">
        <v>45139</v>
      </c>
      <c r="D165" s="4">
        <v>192.27</v>
      </c>
      <c r="E165" s="4" t="str">
        <f>VLOOKUP(A165,HOP!A:L,12,0)</f>
        <v>192.27</v>
      </c>
      <c r="F165" s="4" t="str">
        <f>VLOOKUP(A165,HOP!A:C,3,0)</f>
        <v>3705145</v>
      </c>
      <c r="G165" s="4">
        <f t="shared" si="4"/>
        <v>0</v>
      </c>
      <c r="H165" s="4" t="str">
        <f t="shared" si="5"/>
        <v>,3705145</v>
      </c>
      <c r="I165" s="4" t="str">
        <f>VLOOKUP(A165,HOP!A:U,21,0)</f>
        <v>直连</v>
      </c>
    </row>
    <row r="166" s="4" customFormat="1" spans="1:9">
      <c r="A166" s="5">
        <v>999225681240246</v>
      </c>
      <c r="B166" s="6">
        <v>45138</v>
      </c>
      <c r="C166" s="6">
        <v>45139</v>
      </c>
      <c r="D166" s="4">
        <v>288.07</v>
      </c>
      <c r="E166" s="4" t="str">
        <f>VLOOKUP(A166,HOP!A:L,12,0)</f>
        <v>288.07</v>
      </c>
      <c r="F166" s="4" t="str">
        <f>VLOOKUP(A166,HOP!A:C,3,0)</f>
        <v>3705254</v>
      </c>
      <c r="G166" s="4">
        <f t="shared" si="4"/>
        <v>0</v>
      </c>
      <c r="H166" s="4" t="str">
        <f t="shared" si="5"/>
        <v>,3705254</v>
      </c>
      <c r="I166" s="4" t="str">
        <f>VLOOKUP(A166,HOP!A:U,21,0)</f>
        <v>直连</v>
      </c>
    </row>
    <row r="167" s="4" customFormat="1" spans="1:9">
      <c r="A167" s="5">
        <v>999225681291954</v>
      </c>
      <c r="B167" s="6">
        <v>45138</v>
      </c>
      <c r="C167" s="6">
        <v>45139</v>
      </c>
      <c r="D167" s="4">
        <v>1076.42</v>
      </c>
      <c r="E167" s="4" t="str">
        <f>VLOOKUP(A167,HOP!A:L,12,0)</f>
        <v>1076.42</v>
      </c>
      <c r="F167" s="4" t="str">
        <f>VLOOKUP(A167,HOP!A:C,3,0)</f>
        <v>3705274</v>
      </c>
      <c r="G167" s="4">
        <f t="shared" si="4"/>
        <v>0</v>
      </c>
      <c r="H167" s="4" t="str">
        <f t="shared" si="5"/>
        <v>,3705274</v>
      </c>
      <c r="I167" s="4" t="str">
        <f>VLOOKUP(A167,HOP!A:U,21,0)</f>
        <v>直连</v>
      </c>
    </row>
    <row r="168" s="4" customFormat="1" spans="1:9">
      <c r="A168" s="5">
        <v>999225681442140</v>
      </c>
      <c r="B168" s="6">
        <v>45138</v>
      </c>
      <c r="C168" s="6">
        <v>45139</v>
      </c>
      <c r="D168" s="4">
        <v>1796.48</v>
      </c>
      <c r="E168" s="4" t="str">
        <f>VLOOKUP(A168,HOP!A:L,12,0)</f>
        <v>1796.48</v>
      </c>
      <c r="F168" s="4" t="str">
        <f>VLOOKUP(A168,HOP!A:C,3,0)</f>
        <v>3705332</v>
      </c>
      <c r="G168" s="4">
        <f t="shared" si="4"/>
        <v>0</v>
      </c>
      <c r="H168" s="4" t="str">
        <f t="shared" si="5"/>
        <v>,3705332</v>
      </c>
      <c r="I168" s="4" t="str">
        <f>VLOOKUP(A168,HOP!A:U,21,0)</f>
        <v>直连</v>
      </c>
    </row>
    <row r="169" s="4" customFormat="1" spans="1:9">
      <c r="A169" s="5">
        <v>999225681583408</v>
      </c>
      <c r="B169" s="6">
        <v>45138</v>
      </c>
      <c r="C169" s="6">
        <v>45139</v>
      </c>
      <c r="D169" s="4">
        <v>116.68</v>
      </c>
      <c r="E169" s="4" t="str">
        <f>VLOOKUP(A169,HOP!A:L,12,0)</f>
        <v>116.68</v>
      </c>
      <c r="F169" s="4" t="str">
        <f>VLOOKUP(A169,HOP!A:C,3,0)</f>
        <v>3705380</v>
      </c>
      <c r="G169" s="4">
        <f t="shared" si="4"/>
        <v>0</v>
      </c>
      <c r="H169" s="4" t="str">
        <f t="shared" si="5"/>
        <v>,3705380</v>
      </c>
      <c r="I169" s="4" t="str">
        <f>VLOOKUP(A169,HOP!A:U,21,0)</f>
        <v>直连</v>
      </c>
    </row>
    <row r="170" s="4" customFormat="1" spans="1:9">
      <c r="A170" s="5">
        <v>999225681693958</v>
      </c>
      <c r="B170" s="6">
        <v>45138</v>
      </c>
      <c r="C170" s="6">
        <v>45139</v>
      </c>
      <c r="D170" s="4">
        <v>1132.2</v>
      </c>
      <c r="E170" s="4" t="str">
        <f>VLOOKUP(A170,HOP!A:L,12,0)</f>
        <v>1132.20</v>
      </c>
      <c r="F170" s="4" t="str">
        <f>VLOOKUP(A170,HOP!A:C,3,0)</f>
        <v>3705424</v>
      </c>
      <c r="G170" s="4">
        <f t="shared" si="4"/>
        <v>0</v>
      </c>
      <c r="H170" s="4" t="str">
        <f t="shared" si="5"/>
        <v>,3705424</v>
      </c>
      <c r="I170" s="4" t="str">
        <f>VLOOKUP(A170,HOP!A:U,21,0)</f>
        <v>直连</v>
      </c>
    </row>
    <row r="171" s="4" customFormat="1" spans="1:9">
      <c r="A171" s="5">
        <v>25682600845</v>
      </c>
      <c r="B171" s="6">
        <v>45137</v>
      </c>
      <c r="C171" s="6">
        <v>45139</v>
      </c>
      <c r="D171" s="4">
        <v>466.4</v>
      </c>
      <c r="E171" s="4" t="str">
        <f>VLOOKUP(A171,HOP!A:L,12,0)</f>
        <v>466.40</v>
      </c>
      <c r="F171" s="4" t="str">
        <f>VLOOKUP(A171,HOP!A:C,3,0)</f>
        <v>3705795</v>
      </c>
      <c r="G171" s="4">
        <f t="shared" si="4"/>
        <v>0</v>
      </c>
      <c r="H171" s="4" t="str">
        <f t="shared" si="5"/>
        <v>,3705795</v>
      </c>
      <c r="I171" s="4" t="str">
        <f>VLOOKUP(A171,HOP!A:U,21,0)</f>
        <v>直连</v>
      </c>
    </row>
    <row r="172" s="4" customFormat="1" spans="1:9">
      <c r="A172" s="5">
        <v>999225682675805</v>
      </c>
      <c r="B172" s="6">
        <v>45138</v>
      </c>
      <c r="C172" s="6">
        <v>45139</v>
      </c>
      <c r="D172" s="4">
        <v>172.31</v>
      </c>
      <c r="E172" s="4" t="str">
        <f>VLOOKUP(A172,HOP!A:L,12,0)</f>
        <v>172.31</v>
      </c>
      <c r="F172" s="4" t="str">
        <f>VLOOKUP(A172,HOP!A:C,3,0)</f>
        <v>3705804</v>
      </c>
      <c r="G172" s="4">
        <f t="shared" si="4"/>
        <v>0</v>
      </c>
      <c r="H172" s="4" t="str">
        <f t="shared" si="5"/>
        <v>,3705804</v>
      </c>
      <c r="I172" s="4" t="str">
        <f>VLOOKUP(A172,HOP!A:U,21,0)</f>
        <v>直连</v>
      </c>
    </row>
    <row r="173" s="4" customFormat="1" spans="1:9">
      <c r="A173" s="5">
        <v>999225683536455</v>
      </c>
      <c r="B173" s="6">
        <v>45138</v>
      </c>
      <c r="C173" s="6">
        <v>45139</v>
      </c>
      <c r="D173" s="4">
        <v>84.36</v>
      </c>
      <c r="E173" s="4" t="str">
        <f>VLOOKUP(A173,HOP!A:L,12,0)</f>
        <v>84.36</v>
      </c>
      <c r="F173" s="4" t="str">
        <f>VLOOKUP(A173,HOP!A:C,3,0)</f>
        <v>3706055</v>
      </c>
      <c r="G173" s="4">
        <f t="shared" si="4"/>
        <v>0</v>
      </c>
      <c r="H173" s="4" t="str">
        <f t="shared" si="5"/>
        <v>,3706055</v>
      </c>
      <c r="I173" s="4" t="str">
        <f>VLOOKUP(A173,HOP!A:U,21,0)</f>
        <v>直连</v>
      </c>
    </row>
    <row r="174" s="4" customFormat="1" spans="1:9">
      <c r="A174" s="5">
        <v>999225684191844</v>
      </c>
      <c r="B174" s="6">
        <v>45137</v>
      </c>
      <c r="C174" s="6">
        <v>45139</v>
      </c>
      <c r="D174" s="4">
        <v>586.74</v>
      </c>
      <c r="E174" s="4" t="str">
        <f>VLOOKUP(A174,HOP!A:L,12,0)</f>
        <v>586.74</v>
      </c>
      <c r="F174" s="4" t="str">
        <f>VLOOKUP(A174,HOP!A:C,3,0)</f>
        <v>3706265</v>
      </c>
      <c r="G174" s="4">
        <f t="shared" si="4"/>
        <v>0</v>
      </c>
      <c r="H174" s="4" t="str">
        <f t="shared" si="5"/>
        <v>,3706265</v>
      </c>
      <c r="I174" s="4" t="str">
        <f>VLOOKUP(A174,HOP!A:U,21,0)</f>
        <v>直连</v>
      </c>
    </row>
    <row r="175" s="4" customFormat="1" spans="1:9">
      <c r="A175" s="5">
        <v>999225684796959</v>
      </c>
      <c r="B175" s="6">
        <v>45138</v>
      </c>
      <c r="C175" s="6">
        <v>45139</v>
      </c>
      <c r="D175" s="4">
        <v>233.35</v>
      </c>
      <c r="E175" s="4" t="str">
        <f>VLOOKUP(A175,HOP!A:L,12,0)</f>
        <v>233.35</v>
      </c>
      <c r="F175" s="4" t="str">
        <f>VLOOKUP(A175,HOP!A:C,3,0)</f>
        <v>3706496</v>
      </c>
      <c r="G175" s="4">
        <f t="shared" si="4"/>
        <v>0</v>
      </c>
      <c r="H175" s="4" t="str">
        <f t="shared" si="5"/>
        <v>,3706496</v>
      </c>
      <c r="I175" s="4" t="str">
        <f>VLOOKUP(A175,HOP!A:U,21,0)</f>
        <v>直连</v>
      </c>
    </row>
    <row r="176" s="4" customFormat="1" spans="1:9">
      <c r="A176" s="5">
        <v>999225684880399</v>
      </c>
      <c r="B176" s="6">
        <v>45138</v>
      </c>
      <c r="C176" s="6">
        <v>45139</v>
      </c>
      <c r="D176" s="4">
        <v>288.14</v>
      </c>
      <c r="E176" s="4" t="str">
        <f>VLOOKUP(A176,HOP!A:L,12,0)</f>
        <v>288.14</v>
      </c>
      <c r="F176" s="4" t="str">
        <f>VLOOKUP(A176,HOP!A:C,3,0)</f>
        <v>3706516</v>
      </c>
      <c r="G176" s="4">
        <f t="shared" si="4"/>
        <v>0</v>
      </c>
      <c r="H176" s="4" t="str">
        <f t="shared" si="5"/>
        <v>,3706516</v>
      </c>
      <c r="I176" s="4" t="str">
        <f>VLOOKUP(A176,HOP!A:U,21,0)</f>
        <v>直连</v>
      </c>
    </row>
    <row r="177" s="4" customFormat="1" spans="1:9">
      <c r="A177" s="5">
        <v>999225690252091</v>
      </c>
      <c r="B177" s="6">
        <v>45138</v>
      </c>
      <c r="C177" s="6">
        <v>45139</v>
      </c>
      <c r="D177" s="4">
        <v>986.66</v>
      </c>
      <c r="E177" s="4" t="str">
        <f>VLOOKUP(A177,HOP!A:L,12,0)</f>
        <v>986.66</v>
      </c>
      <c r="F177" s="4" t="str">
        <f>VLOOKUP(A177,HOP!A:C,3,0)</f>
        <v>3706869</v>
      </c>
      <c r="G177" s="4">
        <f t="shared" si="4"/>
        <v>0</v>
      </c>
      <c r="H177" s="4" t="str">
        <f t="shared" si="5"/>
        <v>,3706869</v>
      </c>
      <c r="I177" s="4" t="str">
        <f>VLOOKUP(A177,HOP!A:U,21,0)</f>
        <v>直连</v>
      </c>
    </row>
    <row r="178" s="4" customFormat="1" spans="1:9">
      <c r="A178" s="5">
        <v>999225690445311</v>
      </c>
      <c r="B178" s="6">
        <v>45138</v>
      </c>
      <c r="C178" s="6">
        <v>45139</v>
      </c>
      <c r="D178" s="4">
        <v>303.35</v>
      </c>
      <c r="E178" s="4" t="str">
        <f>VLOOKUP(A178,HOP!A:L,12,0)</f>
        <v>303.35</v>
      </c>
      <c r="F178" s="4" t="str">
        <f>VLOOKUP(A178,HOP!A:C,3,0)</f>
        <v>3707004</v>
      </c>
      <c r="G178" s="4">
        <f t="shared" si="4"/>
        <v>0</v>
      </c>
      <c r="H178" s="4" t="str">
        <f t="shared" si="5"/>
        <v>,3707004</v>
      </c>
      <c r="I178" s="4" t="str">
        <f>VLOOKUP(A178,HOP!A:U,21,0)</f>
        <v>直连</v>
      </c>
    </row>
    <row r="179" s="4" customFormat="1" spans="1:9">
      <c r="A179" s="5">
        <v>999225691779452</v>
      </c>
      <c r="B179" s="6">
        <v>45138</v>
      </c>
      <c r="C179" s="6">
        <v>45139</v>
      </c>
      <c r="D179" s="4">
        <v>1088.22</v>
      </c>
      <c r="E179" s="4" t="str">
        <f>VLOOKUP(A179,HOP!A:L,12,0)</f>
        <v>1088.22</v>
      </c>
      <c r="F179" s="4" t="str">
        <f>VLOOKUP(A179,HOP!A:C,3,0)</f>
        <v>3707120</v>
      </c>
      <c r="G179" s="4">
        <f t="shared" si="4"/>
        <v>0</v>
      </c>
      <c r="H179" s="4" t="str">
        <f t="shared" si="5"/>
        <v>,3707120</v>
      </c>
      <c r="I179" s="4" t="str">
        <f>VLOOKUP(A179,HOP!A:U,21,0)</f>
        <v>直连</v>
      </c>
    </row>
    <row r="180" s="4" customFormat="1" spans="1:9">
      <c r="A180" s="5">
        <v>999225691808468</v>
      </c>
      <c r="B180" s="6">
        <v>45138</v>
      </c>
      <c r="C180" s="6">
        <v>45139</v>
      </c>
      <c r="D180" s="4">
        <v>770.43</v>
      </c>
      <c r="E180" s="4" t="str">
        <f>VLOOKUP(A180,HOP!A:L,12,0)</f>
        <v>770.43</v>
      </c>
      <c r="F180" s="4" t="str">
        <f>VLOOKUP(A180,HOP!A:C,3,0)</f>
        <v>3707122</v>
      </c>
      <c r="G180" s="4">
        <f t="shared" si="4"/>
        <v>0</v>
      </c>
      <c r="H180" s="4" t="str">
        <f t="shared" si="5"/>
        <v>,3707122</v>
      </c>
      <c r="I180" s="4" t="str">
        <f>VLOOKUP(A180,HOP!A:U,21,0)</f>
        <v>直连</v>
      </c>
    </row>
    <row r="181" s="4" customFormat="1" spans="1:9">
      <c r="A181" s="5">
        <v>999225692388607</v>
      </c>
      <c r="B181" s="6">
        <v>45138</v>
      </c>
      <c r="C181" s="6">
        <v>45139</v>
      </c>
      <c r="D181" s="4">
        <v>1255.35</v>
      </c>
      <c r="E181" s="4" t="str">
        <f>VLOOKUP(A181,HOP!A:L,12,0)</f>
        <v>1255.35</v>
      </c>
      <c r="F181" s="4" t="str">
        <f>VLOOKUP(A181,HOP!A:C,3,0)</f>
        <v>3707300</v>
      </c>
      <c r="G181" s="4">
        <f t="shared" si="4"/>
        <v>0</v>
      </c>
      <c r="H181" s="4" t="str">
        <f t="shared" si="5"/>
        <v>,3707300</v>
      </c>
      <c r="I181" s="4" t="str">
        <f>VLOOKUP(A181,HOP!A:U,21,0)</f>
        <v>直连</v>
      </c>
    </row>
    <row r="182" s="4" customFormat="1" spans="1:9">
      <c r="A182" s="5">
        <v>999225692626319</v>
      </c>
      <c r="B182" s="6">
        <v>45138</v>
      </c>
      <c r="C182" s="6">
        <v>45139</v>
      </c>
      <c r="D182" s="4">
        <v>396.69</v>
      </c>
      <c r="E182" s="4" t="str">
        <f>VLOOKUP(A182,HOP!A:L,12,0)</f>
        <v>396.69</v>
      </c>
      <c r="F182" s="4" t="str">
        <f>VLOOKUP(A182,HOP!A:C,3,0)</f>
        <v>3707341</v>
      </c>
      <c r="G182" s="4">
        <f t="shared" si="4"/>
        <v>0</v>
      </c>
      <c r="H182" s="4" t="str">
        <f t="shared" si="5"/>
        <v>,3707341</v>
      </c>
      <c r="I182" s="4" t="str">
        <f>VLOOKUP(A182,HOP!A:U,21,0)</f>
        <v>直连</v>
      </c>
    </row>
    <row r="183" s="4" customFormat="1" spans="1:9">
      <c r="A183" s="5">
        <v>999225693335434</v>
      </c>
      <c r="B183" s="6">
        <v>45137</v>
      </c>
      <c r="C183" s="6">
        <v>45139</v>
      </c>
      <c r="D183" s="4">
        <v>307.52</v>
      </c>
      <c r="E183" s="4" t="str">
        <f>VLOOKUP(A183,HOP!A:L,12,0)</f>
        <v>307.52</v>
      </c>
      <c r="F183" s="4" t="str">
        <f>VLOOKUP(A183,HOP!A:C,3,0)</f>
        <v>3707597</v>
      </c>
      <c r="G183" s="4">
        <f t="shared" si="4"/>
        <v>0</v>
      </c>
      <c r="H183" s="4" t="str">
        <f t="shared" si="5"/>
        <v>,3707597</v>
      </c>
      <c r="I183" s="4" t="str">
        <f>VLOOKUP(A183,HOP!A:U,21,0)</f>
        <v>直连</v>
      </c>
    </row>
    <row r="184" s="4" customFormat="1" spans="1:9">
      <c r="A184" s="5">
        <v>999225693529233</v>
      </c>
      <c r="B184" s="6">
        <v>45138</v>
      </c>
      <c r="C184" s="6">
        <v>45139</v>
      </c>
      <c r="D184" s="4">
        <v>1202.45</v>
      </c>
      <c r="E184" s="4" t="str">
        <f>VLOOKUP(A184,HOP!A:L,12,0)</f>
        <v>1202.45</v>
      </c>
      <c r="F184" s="4" t="str">
        <f>VLOOKUP(A184,HOP!A:C,3,0)</f>
        <v>3707624</v>
      </c>
      <c r="G184" s="4">
        <f t="shared" si="4"/>
        <v>0</v>
      </c>
      <c r="H184" s="4" t="str">
        <f t="shared" si="5"/>
        <v>,3707624</v>
      </c>
      <c r="I184" s="4" t="str">
        <f>VLOOKUP(A184,HOP!A:U,21,0)</f>
        <v>直连</v>
      </c>
    </row>
    <row r="185" s="4" customFormat="1" spans="1:9">
      <c r="A185" s="5">
        <v>999225694026440</v>
      </c>
      <c r="B185" s="6">
        <v>45137</v>
      </c>
      <c r="C185" s="6">
        <v>45139</v>
      </c>
      <c r="D185" s="4">
        <v>328.8</v>
      </c>
      <c r="E185" s="4" t="str">
        <f>VLOOKUP(A185,HOP!A:L,12,0)</f>
        <v>328.80</v>
      </c>
      <c r="F185" s="4" t="str">
        <f>VLOOKUP(A185,HOP!A:C,3,0)</f>
        <v>3707717</v>
      </c>
      <c r="G185" s="4">
        <f t="shared" si="4"/>
        <v>0</v>
      </c>
      <c r="H185" s="4" t="str">
        <f t="shared" si="5"/>
        <v>,3707717</v>
      </c>
      <c r="I185" s="4" t="str">
        <f>VLOOKUP(A185,HOP!A:U,21,0)</f>
        <v>直连</v>
      </c>
    </row>
    <row r="186" s="4" customFormat="1" spans="1:9">
      <c r="A186" s="5">
        <v>999225694173267</v>
      </c>
      <c r="B186" s="6">
        <v>45138</v>
      </c>
      <c r="C186" s="6">
        <v>45139</v>
      </c>
      <c r="D186" s="4">
        <v>909.43</v>
      </c>
      <c r="E186" s="4" t="str">
        <f>VLOOKUP(A186,HOP!A:L,12,0)</f>
        <v>909.43</v>
      </c>
      <c r="F186" s="4" t="str">
        <f>VLOOKUP(A186,HOP!A:C,3,0)</f>
        <v>3707851</v>
      </c>
      <c r="G186" s="4">
        <f t="shared" si="4"/>
        <v>0</v>
      </c>
      <c r="H186" s="4" t="str">
        <f t="shared" si="5"/>
        <v>,3707851</v>
      </c>
      <c r="I186" s="4" t="str">
        <f>VLOOKUP(A186,HOP!A:U,21,0)</f>
        <v>直连</v>
      </c>
    </row>
    <row r="187" s="4" customFormat="1" spans="1:9">
      <c r="A187" s="5">
        <v>999225694410275</v>
      </c>
      <c r="B187" s="6">
        <v>45137</v>
      </c>
      <c r="C187" s="6">
        <v>45139</v>
      </c>
      <c r="D187" s="4">
        <v>5751.92</v>
      </c>
      <c r="E187" s="4" t="str">
        <f>VLOOKUP(A187,HOP!A:L,12,0)</f>
        <v>5751.92</v>
      </c>
      <c r="F187" s="4" t="str">
        <f>VLOOKUP(A187,HOP!A:C,3,0)</f>
        <v>3707875</v>
      </c>
      <c r="G187" s="4">
        <f t="shared" si="4"/>
        <v>0</v>
      </c>
      <c r="H187" s="4" t="str">
        <f t="shared" si="5"/>
        <v>,3707875</v>
      </c>
      <c r="I187" s="4" t="str">
        <f>VLOOKUP(A187,HOP!A:U,21,0)</f>
        <v>直连</v>
      </c>
    </row>
    <row r="188" s="4" customFormat="1" spans="1:9">
      <c r="A188" s="5">
        <v>999225694778732</v>
      </c>
      <c r="B188" s="6">
        <v>45138</v>
      </c>
      <c r="C188" s="6">
        <v>45139</v>
      </c>
      <c r="D188" s="4">
        <v>211.83</v>
      </c>
      <c r="E188" s="4" t="str">
        <f>VLOOKUP(A188,HOP!A:L,12,0)</f>
        <v>211.83</v>
      </c>
      <c r="F188" s="4" t="str">
        <f>VLOOKUP(A188,HOP!A:C,3,0)</f>
        <v>3707938</v>
      </c>
      <c r="G188" s="4">
        <f t="shared" si="4"/>
        <v>0</v>
      </c>
      <c r="H188" s="4" t="str">
        <f t="shared" si="5"/>
        <v>,3707938</v>
      </c>
      <c r="I188" s="4" t="str">
        <f>VLOOKUP(A188,HOP!A:U,21,0)</f>
        <v>直连</v>
      </c>
    </row>
    <row r="189" s="4" customFormat="1" spans="1:9">
      <c r="A189" s="5">
        <v>999225694884180</v>
      </c>
      <c r="B189" s="6">
        <v>45137</v>
      </c>
      <c r="C189" s="6">
        <v>45139</v>
      </c>
      <c r="D189" s="4">
        <v>322.9</v>
      </c>
      <c r="E189" s="4" t="str">
        <f>VLOOKUP(A189,HOP!A:L,12,0)</f>
        <v>322.90</v>
      </c>
      <c r="F189" s="4" t="str">
        <f>VLOOKUP(A189,HOP!A:C,3,0)</f>
        <v>3707959</v>
      </c>
      <c r="G189" s="4">
        <f t="shared" si="4"/>
        <v>0</v>
      </c>
      <c r="H189" s="4" t="str">
        <f t="shared" si="5"/>
        <v>,3707959</v>
      </c>
      <c r="I189" s="4" t="str">
        <f>VLOOKUP(A189,HOP!A:U,21,0)</f>
        <v>直连</v>
      </c>
    </row>
    <row r="190" s="4" customFormat="1" spans="1:9">
      <c r="A190" s="5">
        <v>999225695146879</v>
      </c>
      <c r="B190" s="6">
        <v>45137</v>
      </c>
      <c r="C190" s="6">
        <v>45139</v>
      </c>
      <c r="D190" s="4">
        <v>1606.26</v>
      </c>
      <c r="E190" s="4" t="str">
        <f>VLOOKUP(A190,HOP!A:L,12,0)</f>
        <v>1606.26</v>
      </c>
      <c r="F190" s="4" t="str">
        <f>VLOOKUP(A190,HOP!A:C,3,0)</f>
        <v>3708005</v>
      </c>
      <c r="G190" s="4">
        <f t="shared" si="4"/>
        <v>0</v>
      </c>
      <c r="H190" s="4" t="str">
        <f t="shared" si="5"/>
        <v>,3708005</v>
      </c>
      <c r="I190" s="4" t="str">
        <f>VLOOKUP(A190,HOP!A:U,21,0)</f>
        <v>直连</v>
      </c>
    </row>
    <row r="191" s="4" customFormat="1" spans="1:9">
      <c r="A191" s="5">
        <v>999225695268572</v>
      </c>
      <c r="B191" s="6">
        <v>45138</v>
      </c>
      <c r="C191" s="6">
        <v>45139</v>
      </c>
      <c r="D191" s="4">
        <v>97.34</v>
      </c>
      <c r="E191" s="4" t="str">
        <f>VLOOKUP(A191,HOP!A:L,12,0)</f>
        <v>97.34</v>
      </c>
      <c r="F191" s="4" t="str">
        <f>VLOOKUP(A191,HOP!A:C,3,0)</f>
        <v>3708167</v>
      </c>
      <c r="G191" s="4">
        <f t="shared" si="4"/>
        <v>0</v>
      </c>
      <c r="H191" s="4" t="str">
        <f t="shared" si="5"/>
        <v>,3708167</v>
      </c>
      <c r="I191" s="4" t="str">
        <f>VLOOKUP(A191,HOP!A:U,21,0)</f>
        <v>直连</v>
      </c>
    </row>
    <row r="192" s="4" customFormat="1" spans="1:9">
      <c r="A192" s="5">
        <v>999225695480234</v>
      </c>
      <c r="B192" s="6">
        <v>45138</v>
      </c>
      <c r="C192" s="6">
        <v>45139</v>
      </c>
      <c r="D192" s="4">
        <v>267.49</v>
      </c>
      <c r="E192" s="4" t="str">
        <f>VLOOKUP(A192,HOP!A:L,12,0)</f>
        <v>267.49</v>
      </c>
      <c r="F192" s="4" t="str">
        <f>VLOOKUP(A192,HOP!A:C,3,0)</f>
        <v>3708203</v>
      </c>
      <c r="G192" s="4">
        <f t="shared" si="4"/>
        <v>0</v>
      </c>
      <c r="H192" s="4" t="str">
        <f t="shared" si="5"/>
        <v>,3708203</v>
      </c>
      <c r="I192" s="4" t="str">
        <f>VLOOKUP(A192,HOP!A:U,21,0)</f>
        <v>直连</v>
      </c>
    </row>
    <row r="193" s="4" customFormat="1" spans="1:9">
      <c r="A193" s="5">
        <v>999225695933828</v>
      </c>
      <c r="B193" s="6">
        <v>45137</v>
      </c>
      <c r="C193" s="6">
        <v>45139</v>
      </c>
      <c r="D193" s="4">
        <v>760.86</v>
      </c>
      <c r="E193" s="4" t="str">
        <f>VLOOKUP(A193,HOP!A:L,12,0)</f>
        <v>760.86</v>
      </c>
      <c r="F193" s="4" t="str">
        <f>VLOOKUP(A193,HOP!A:C,3,0)</f>
        <v>3708280</v>
      </c>
      <c r="G193" s="4">
        <f t="shared" si="4"/>
        <v>0</v>
      </c>
      <c r="H193" s="4" t="str">
        <f t="shared" si="5"/>
        <v>,3708280</v>
      </c>
      <c r="I193" s="4" t="str">
        <f>VLOOKUP(A193,HOP!A:U,21,0)</f>
        <v>直连</v>
      </c>
    </row>
    <row r="194" s="4" customFormat="1" spans="1:9">
      <c r="A194" s="5">
        <v>999225696568247</v>
      </c>
      <c r="B194" s="6">
        <v>45138</v>
      </c>
      <c r="C194" s="6">
        <v>45139</v>
      </c>
      <c r="D194" s="4">
        <v>233.35</v>
      </c>
      <c r="E194" s="4" t="str">
        <f>VLOOKUP(A194,HOP!A:L,12,0)</f>
        <v>233.35</v>
      </c>
      <c r="F194" s="4" t="str">
        <f>VLOOKUP(A194,HOP!A:C,3,0)</f>
        <v>3708503</v>
      </c>
      <c r="G194" s="4">
        <f t="shared" si="4"/>
        <v>0</v>
      </c>
      <c r="H194" s="4" t="str">
        <f t="shared" si="5"/>
        <v>,3708503</v>
      </c>
      <c r="I194" s="4" t="str">
        <f>VLOOKUP(A194,HOP!A:U,21,0)</f>
        <v>直连</v>
      </c>
    </row>
    <row r="195" s="4" customFormat="1" spans="1:9">
      <c r="A195" s="5">
        <v>999225696677477</v>
      </c>
      <c r="B195" s="6">
        <v>45138</v>
      </c>
      <c r="C195" s="6">
        <v>45139</v>
      </c>
      <c r="D195" s="4">
        <v>474.61</v>
      </c>
      <c r="E195" s="4" t="str">
        <f>VLOOKUP(A195,HOP!A:L,12,0)</f>
        <v>474.61</v>
      </c>
      <c r="F195" s="4" t="str">
        <f>VLOOKUP(A195,HOP!A:C,3,0)</f>
        <v>3708515</v>
      </c>
      <c r="G195" s="4">
        <f t="shared" ref="G195:G258" si="6">D195-E195</f>
        <v>0</v>
      </c>
      <c r="H195" s="4" t="str">
        <f t="shared" ref="H195:H258" si="7">$H$1&amp;F195</f>
        <v>,3708515</v>
      </c>
      <c r="I195" s="4" t="str">
        <f>VLOOKUP(A195,HOP!A:U,21,0)</f>
        <v>直连</v>
      </c>
    </row>
    <row r="196" s="4" customFormat="1" spans="1:9">
      <c r="A196" s="5">
        <v>999225697160501</v>
      </c>
      <c r="B196" s="6">
        <v>45137</v>
      </c>
      <c r="C196" s="6">
        <v>45139</v>
      </c>
      <c r="D196" s="4">
        <v>1816.98</v>
      </c>
      <c r="E196" s="4" t="str">
        <f>VLOOKUP(A196,HOP!A:L,12,0)</f>
        <v>1816.98</v>
      </c>
      <c r="F196" s="4" t="str">
        <f>VLOOKUP(A196,HOP!A:C,3,0)</f>
        <v>3708584</v>
      </c>
      <c r="G196" s="4">
        <f t="shared" si="6"/>
        <v>0</v>
      </c>
      <c r="H196" s="4" t="str">
        <f t="shared" si="7"/>
        <v>,3708584</v>
      </c>
      <c r="I196" s="4" t="str">
        <f>VLOOKUP(A196,HOP!A:U,21,0)</f>
        <v>直连</v>
      </c>
    </row>
    <row r="197" s="4" customFormat="1" spans="1:9">
      <c r="A197" s="5">
        <v>999225697704867</v>
      </c>
      <c r="B197" s="6">
        <v>45138</v>
      </c>
      <c r="C197" s="6">
        <v>45139</v>
      </c>
      <c r="D197" s="4">
        <v>303.35</v>
      </c>
      <c r="E197" s="4" t="str">
        <f>VLOOKUP(A197,HOP!A:L,12,0)</f>
        <v>303.35</v>
      </c>
      <c r="F197" s="4" t="str">
        <f>VLOOKUP(A197,HOP!A:C,3,0)</f>
        <v>3708814</v>
      </c>
      <c r="G197" s="4">
        <f t="shared" si="6"/>
        <v>0</v>
      </c>
      <c r="H197" s="4" t="str">
        <f t="shared" si="7"/>
        <v>,3708814</v>
      </c>
      <c r="I197" s="4" t="str">
        <f>VLOOKUP(A197,HOP!A:U,21,0)</f>
        <v>直连</v>
      </c>
    </row>
    <row r="198" s="4" customFormat="1" spans="1:9">
      <c r="A198" s="5">
        <v>999225697895599</v>
      </c>
      <c r="B198" s="6">
        <v>45137</v>
      </c>
      <c r="C198" s="6">
        <v>45139</v>
      </c>
      <c r="D198" s="4">
        <v>270.22</v>
      </c>
      <c r="E198" s="4" t="str">
        <f>VLOOKUP(A198,HOP!A:L,12,0)</f>
        <v>270.22</v>
      </c>
      <c r="F198" s="4" t="str">
        <f>VLOOKUP(A198,HOP!A:C,3,0)</f>
        <v>3708843</v>
      </c>
      <c r="G198" s="4">
        <f t="shared" si="6"/>
        <v>0</v>
      </c>
      <c r="H198" s="4" t="str">
        <f t="shared" si="7"/>
        <v>,3708843</v>
      </c>
      <c r="I198" s="4" t="str">
        <f>VLOOKUP(A198,HOP!A:U,21,0)</f>
        <v>直连</v>
      </c>
    </row>
    <row r="199" s="4" customFormat="1" spans="1:9">
      <c r="A199" s="5">
        <v>999225698702218</v>
      </c>
      <c r="B199" s="6">
        <v>45138</v>
      </c>
      <c r="C199" s="6">
        <v>45139</v>
      </c>
      <c r="D199" s="4">
        <v>149.65</v>
      </c>
      <c r="E199" s="4" t="str">
        <f>VLOOKUP(A199,HOP!A:L,12,0)</f>
        <v>149.65</v>
      </c>
      <c r="F199" s="4" t="str">
        <f>VLOOKUP(A199,HOP!A:C,3,0)</f>
        <v>3708985</v>
      </c>
      <c r="G199" s="4">
        <f t="shared" si="6"/>
        <v>0</v>
      </c>
      <c r="H199" s="4" t="str">
        <f t="shared" si="7"/>
        <v>,3708985</v>
      </c>
      <c r="I199" s="4" t="str">
        <f>VLOOKUP(A199,HOP!A:U,21,0)</f>
        <v>直连</v>
      </c>
    </row>
    <row r="200" s="4" customFormat="1" spans="1:9">
      <c r="A200" s="5">
        <v>999225699824524</v>
      </c>
      <c r="B200" s="6">
        <v>45137</v>
      </c>
      <c r="C200" s="6">
        <v>45139</v>
      </c>
      <c r="D200" s="4">
        <v>1211.91</v>
      </c>
      <c r="E200" s="4" t="str">
        <f>VLOOKUP(A200,HOP!A:L,12,0)</f>
        <v>1211.91</v>
      </c>
      <c r="F200" s="4" t="str">
        <f>VLOOKUP(A200,HOP!A:C,3,0)</f>
        <v>3709330</v>
      </c>
      <c r="G200" s="4">
        <f t="shared" si="6"/>
        <v>0</v>
      </c>
      <c r="H200" s="4" t="str">
        <f t="shared" si="7"/>
        <v>,3709330</v>
      </c>
      <c r="I200" s="4" t="str">
        <f>VLOOKUP(A200,HOP!A:U,21,0)</f>
        <v>直连</v>
      </c>
    </row>
    <row r="201" s="4" customFormat="1" spans="1:9">
      <c r="A201" s="5">
        <v>999225700090947</v>
      </c>
      <c r="B201" s="6">
        <v>45138</v>
      </c>
      <c r="C201" s="6">
        <v>45139</v>
      </c>
      <c r="D201" s="4">
        <v>287.06</v>
      </c>
      <c r="E201" s="4" t="str">
        <f>VLOOKUP(A201,HOP!A:L,12,0)</f>
        <v>287.06</v>
      </c>
      <c r="F201" s="4" t="str">
        <f>VLOOKUP(A201,HOP!A:C,3,0)</f>
        <v>3709373</v>
      </c>
      <c r="G201" s="4">
        <f t="shared" si="6"/>
        <v>0</v>
      </c>
      <c r="H201" s="4" t="str">
        <f t="shared" si="7"/>
        <v>,3709373</v>
      </c>
      <c r="I201" s="4" t="str">
        <f>VLOOKUP(A201,HOP!A:U,21,0)</f>
        <v>直连</v>
      </c>
    </row>
    <row r="202" s="4" customFormat="1" spans="1:9">
      <c r="A202" s="5">
        <v>999225700507536</v>
      </c>
      <c r="B202" s="6">
        <v>45138</v>
      </c>
      <c r="C202" s="6">
        <v>45139</v>
      </c>
      <c r="D202" s="4">
        <v>1128.02</v>
      </c>
      <c r="E202" s="4" t="str">
        <f>VLOOKUP(A202,HOP!A:L,12,0)</f>
        <v>1128.02</v>
      </c>
      <c r="F202" s="4" t="str">
        <f>VLOOKUP(A202,HOP!A:C,3,0)</f>
        <v>3709460</v>
      </c>
      <c r="G202" s="4">
        <f t="shared" si="6"/>
        <v>0</v>
      </c>
      <c r="H202" s="4" t="str">
        <f t="shared" si="7"/>
        <v>,3709460</v>
      </c>
      <c r="I202" s="4" t="str">
        <f>VLOOKUP(A202,HOP!A:U,21,0)</f>
        <v>直连</v>
      </c>
    </row>
    <row r="203" s="4" customFormat="1" spans="1:9">
      <c r="A203" s="5">
        <v>999225700966780</v>
      </c>
      <c r="B203" s="6">
        <v>45138</v>
      </c>
      <c r="C203" s="6">
        <v>45139</v>
      </c>
      <c r="D203" s="4">
        <v>414.97</v>
      </c>
      <c r="E203" s="4" t="str">
        <f>VLOOKUP(A203,HOP!A:L,12,0)</f>
        <v>414.97</v>
      </c>
      <c r="F203" s="4" t="str">
        <f>VLOOKUP(A203,HOP!A:C,3,0)</f>
        <v>3709662</v>
      </c>
      <c r="G203" s="4">
        <f t="shared" si="6"/>
        <v>0</v>
      </c>
      <c r="H203" s="4" t="str">
        <f t="shared" si="7"/>
        <v>,3709662</v>
      </c>
      <c r="I203" s="4" t="str">
        <f>VLOOKUP(A203,HOP!A:U,21,0)</f>
        <v>直连</v>
      </c>
    </row>
    <row r="204" s="4" customFormat="1" spans="1:9">
      <c r="A204" s="5">
        <v>999225701398700</v>
      </c>
      <c r="B204" s="6">
        <v>45138</v>
      </c>
      <c r="C204" s="6">
        <v>45139</v>
      </c>
      <c r="D204" s="4">
        <v>1119.75</v>
      </c>
      <c r="E204" s="4" t="str">
        <f>VLOOKUP(A204,HOP!A:L,12,0)</f>
        <v>1119.75</v>
      </c>
      <c r="F204" s="4" t="str">
        <f>VLOOKUP(A204,HOP!A:C,3,0)</f>
        <v>3709746</v>
      </c>
      <c r="G204" s="4">
        <f t="shared" si="6"/>
        <v>0</v>
      </c>
      <c r="H204" s="4" t="str">
        <f t="shared" si="7"/>
        <v>,3709746</v>
      </c>
      <c r="I204" s="4" t="str">
        <f>VLOOKUP(A204,HOP!A:U,21,0)</f>
        <v>直连</v>
      </c>
    </row>
    <row r="205" s="4" customFormat="1" spans="1:9">
      <c r="A205" s="5">
        <v>999225701717067</v>
      </c>
      <c r="B205" s="6">
        <v>45138</v>
      </c>
      <c r="C205" s="6">
        <v>45139</v>
      </c>
      <c r="D205" s="4">
        <v>478.49</v>
      </c>
      <c r="E205" s="4" t="str">
        <f>VLOOKUP(A205,HOP!A:L,12,0)</f>
        <v>478.49</v>
      </c>
      <c r="F205" s="4" t="str">
        <f>VLOOKUP(A205,HOP!A:C,3,0)</f>
        <v>3709952</v>
      </c>
      <c r="G205" s="4">
        <f t="shared" si="6"/>
        <v>0</v>
      </c>
      <c r="H205" s="4" t="str">
        <f t="shared" si="7"/>
        <v>,3709952</v>
      </c>
      <c r="I205" s="4" t="str">
        <f>VLOOKUP(A205,HOP!A:U,21,0)</f>
        <v>直连</v>
      </c>
    </row>
    <row r="206" s="4" customFormat="1" spans="1:9">
      <c r="A206" s="5">
        <v>999225701856292</v>
      </c>
      <c r="B206" s="6">
        <v>45138</v>
      </c>
      <c r="C206" s="6">
        <v>45139</v>
      </c>
      <c r="D206" s="4">
        <v>476.38</v>
      </c>
      <c r="E206" s="4" t="str">
        <f>VLOOKUP(A206,HOP!A:L,12,0)</f>
        <v>476.38</v>
      </c>
      <c r="F206" s="4" t="str">
        <f>VLOOKUP(A206,HOP!A:C,3,0)</f>
        <v>3709980</v>
      </c>
      <c r="G206" s="4">
        <f t="shared" si="6"/>
        <v>0</v>
      </c>
      <c r="H206" s="4" t="str">
        <f t="shared" si="7"/>
        <v>,3709980</v>
      </c>
      <c r="I206" s="4" t="str">
        <f>VLOOKUP(A206,HOP!A:U,21,0)</f>
        <v>直连</v>
      </c>
    </row>
    <row r="207" s="4" customFormat="1" spans="1:9">
      <c r="A207" s="5">
        <v>999225701971061</v>
      </c>
      <c r="B207" s="6">
        <v>45138</v>
      </c>
      <c r="C207" s="6">
        <v>45139</v>
      </c>
      <c r="D207" s="4">
        <v>1536.14</v>
      </c>
      <c r="E207" s="4" t="str">
        <f>VLOOKUP(A207,HOP!A:L,12,0)</f>
        <v>1536.14</v>
      </c>
      <c r="F207" s="4" t="str">
        <f>VLOOKUP(A207,HOP!A:C,3,0)</f>
        <v>3710014</v>
      </c>
      <c r="G207" s="4">
        <f t="shared" si="6"/>
        <v>0</v>
      </c>
      <c r="H207" s="4" t="str">
        <f t="shared" si="7"/>
        <v>,3710014</v>
      </c>
      <c r="I207" s="4" t="str">
        <f>VLOOKUP(A207,HOP!A:U,21,0)</f>
        <v>直连</v>
      </c>
    </row>
    <row r="208" s="4" customFormat="1" spans="1:9">
      <c r="A208" s="5">
        <v>999225702145203</v>
      </c>
      <c r="B208" s="6">
        <v>45138</v>
      </c>
      <c r="C208" s="6">
        <v>45139</v>
      </c>
      <c r="D208" s="4">
        <v>84.36</v>
      </c>
      <c r="E208" s="4" t="str">
        <f>VLOOKUP(A208,HOP!A:L,12,0)</f>
        <v>84.36</v>
      </c>
      <c r="F208" s="4" t="str">
        <f>VLOOKUP(A208,HOP!A:C,3,0)</f>
        <v>3710057</v>
      </c>
      <c r="G208" s="4">
        <f t="shared" si="6"/>
        <v>0</v>
      </c>
      <c r="H208" s="4" t="str">
        <f t="shared" si="7"/>
        <v>,3710057</v>
      </c>
      <c r="I208" s="4" t="str">
        <f>VLOOKUP(A208,HOP!A:U,21,0)</f>
        <v>直连</v>
      </c>
    </row>
    <row r="209" s="4" customFormat="1" spans="1:9">
      <c r="A209" s="5">
        <v>999225702231062</v>
      </c>
      <c r="B209" s="6">
        <v>45138</v>
      </c>
      <c r="C209" s="6">
        <v>45139</v>
      </c>
      <c r="D209" s="4">
        <v>1672.02</v>
      </c>
      <c r="E209" s="4" t="str">
        <f>VLOOKUP(A209,HOP!A:L,12,0)</f>
        <v>1672.02</v>
      </c>
      <c r="F209" s="4" t="str">
        <f>VLOOKUP(A209,HOP!A:C,3,0)</f>
        <v>3710079</v>
      </c>
      <c r="G209" s="4">
        <f t="shared" si="6"/>
        <v>0</v>
      </c>
      <c r="H209" s="4" t="str">
        <f t="shared" si="7"/>
        <v>,3710079</v>
      </c>
      <c r="I209" s="4" t="str">
        <f>VLOOKUP(A209,HOP!A:U,21,0)</f>
        <v>直连</v>
      </c>
    </row>
    <row r="210" s="4" customFormat="1" spans="1:9">
      <c r="A210" s="5">
        <v>999225702287468</v>
      </c>
      <c r="B210" s="6">
        <v>45138</v>
      </c>
      <c r="C210" s="6">
        <v>45139</v>
      </c>
      <c r="D210" s="4">
        <v>1197.47</v>
      </c>
      <c r="E210" s="4" t="str">
        <f>VLOOKUP(A210,HOP!A:L,12,0)</f>
        <v>1197.47</v>
      </c>
      <c r="F210" s="4" t="str">
        <f>VLOOKUP(A210,HOP!A:C,3,0)</f>
        <v>3710105</v>
      </c>
      <c r="G210" s="4">
        <f t="shared" si="6"/>
        <v>0</v>
      </c>
      <c r="H210" s="4" t="str">
        <f t="shared" si="7"/>
        <v>,3710105</v>
      </c>
      <c r="I210" s="4" t="str">
        <f>VLOOKUP(A210,HOP!A:U,21,0)</f>
        <v>直连</v>
      </c>
    </row>
    <row r="211" s="4" customFormat="1" spans="1:9">
      <c r="A211" s="5">
        <v>999225702330607</v>
      </c>
      <c r="B211" s="6">
        <v>45138</v>
      </c>
      <c r="C211" s="6">
        <v>45139</v>
      </c>
      <c r="D211" s="4">
        <v>3093.86</v>
      </c>
      <c r="E211" s="4" t="str">
        <f>VLOOKUP(A211,HOP!A:L,12,0)</f>
        <v>3093.86</v>
      </c>
      <c r="F211" s="4" t="str">
        <f>VLOOKUP(A211,HOP!A:C,3,0)</f>
        <v>3710118</v>
      </c>
      <c r="G211" s="4">
        <f t="shared" si="6"/>
        <v>0</v>
      </c>
      <c r="H211" s="4" t="str">
        <f t="shared" si="7"/>
        <v>,3710118</v>
      </c>
      <c r="I211" s="4" t="str">
        <f>VLOOKUP(A211,HOP!A:U,21,0)</f>
        <v>直连</v>
      </c>
    </row>
    <row r="212" s="4" customFormat="1" spans="1:9">
      <c r="A212" s="5">
        <v>999225702385822</v>
      </c>
      <c r="B212" s="6">
        <v>45138</v>
      </c>
      <c r="C212" s="6">
        <v>45139</v>
      </c>
      <c r="D212" s="4">
        <v>281.83</v>
      </c>
      <c r="E212" s="4" t="str">
        <f>VLOOKUP(A212,HOP!A:L,12,0)</f>
        <v>281.83</v>
      </c>
      <c r="F212" s="4" t="str">
        <f>VLOOKUP(A212,HOP!A:C,3,0)</f>
        <v>3710132</v>
      </c>
      <c r="G212" s="4">
        <f t="shared" si="6"/>
        <v>0</v>
      </c>
      <c r="H212" s="4" t="str">
        <f t="shared" si="7"/>
        <v>,3710132</v>
      </c>
      <c r="I212" s="4" t="str">
        <f>VLOOKUP(A212,HOP!A:U,21,0)</f>
        <v>直连</v>
      </c>
    </row>
    <row r="213" s="4" customFormat="1" spans="1:9">
      <c r="A213" s="5">
        <v>999225702398596</v>
      </c>
      <c r="B213" s="6">
        <v>45138</v>
      </c>
      <c r="C213" s="6">
        <v>45139</v>
      </c>
      <c r="D213" s="4">
        <v>288.11</v>
      </c>
      <c r="E213" s="4" t="str">
        <f>VLOOKUP(A213,HOP!A:L,12,0)</f>
        <v>288.11</v>
      </c>
      <c r="F213" s="4" t="str">
        <f>VLOOKUP(A213,HOP!A:C,3,0)</f>
        <v>3710135</v>
      </c>
      <c r="G213" s="4">
        <f t="shared" si="6"/>
        <v>0</v>
      </c>
      <c r="H213" s="4" t="str">
        <f t="shared" si="7"/>
        <v>,3710135</v>
      </c>
      <c r="I213" s="4" t="str">
        <f>VLOOKUP(A213,HOP!A:U,21,0)</f>
        <v>直连</v>
      </c>
    </row>
    <row r="214" s="4" customFormat="1" spans="1:9">
      <c r="A214" s="5">
        <v>999225702404788</v>
      </c>
      <c r="B214" s="6">
        <v>45138</v>
      </c>
      <c r="C214" s="6">
        <v>45139</v>
      </c>
      <c r="D214" s="4">
        <v>957.59</v>
      </c>
      <c r="E214" s="4" t="str">
        <f>VLOOKUP(A214,HOP!A:L,12,0)</f>
        <v>957.59</v>
      </c>
      <c r="F214" s="4" t="str">
        <f>VLOOKUP(A214,HOP!A:C,3,0)</f>
        <v>3710137</v>
      </c>
      <c r="G214" s="4">
        <f t="shared" si="6"/>
        <v>0</v>
      </c>
      <c r="H214" s="4" t="str">
        <f t="shared" si="7"/>
        <v>,3710137</v>
      </c>
      <c r="I214" s="4" t="str">
        <f>VLOOKUP(A214,HOP!A:U,21,0)</f>
        <v>直连</v>
      </c>
    </row>
    <row r="215" s="4" customFormat="1" spans="1:9">
      <c r="A215" s="5">
        <v>999225702457618</v>
      </c>
      <c r="B215" s="6">
        <v>45138</v>
      </c>
      <c r="C215" s="6">
        <v>45139</v>
      </c>
      <c r="D215" s="4">
        <v>348.48</v>
      </c>
      <c r="E215" s="4" t="str">
        <f>VLOOKUP(A215,HOP!A:L,12,0)</f>
        <v>348.48</v>
      </c>
      <c r="F215" s="4" t="str">
        <f>VLOOKUP(A215,HOP!A:C,3,0)</f>
        <v>3710166</v>
      </c>
      <c r="G215" s="4">
        <f t="shared" si="6"/>
        <v>0</v>
      </c>
      <c r="H215" s="4" t="str">
        <f t="shared" si="7"/>
        <v>,3710166</v>
      </c>
      <c r="I215" s="4" t="str">
        <f>VLOOKUP(A215,HOP!A:U,21,0)</f>
        <v>直连</v>
      </c>
    </row>
    <row r="216" s="4" customFormat="1" spans="1:9">
      <c r="A216" s="5">
        <v>999225702463526</v>
      </c>
      <c r="B216" s="6">
        <v>45138</v>
      </c>
      <c r="C216" s="6">
        <v>45139</v>
      </c>
      <c r="D216" s="4">
        <v>310.08</v>
      </c>
      <c r="E216" s="4" t="str">
        <f>VLOOKUP(A216,HOP!A:L,12,0)</f>
        <v>310.08</v>
      </c>
      <c r="F216" s="4" t="str">
        <f>VLOOKUP(A216,HOP!A:C,3,0)</f>
        <v>3710169</v>
      </c>
      <c r="G216" s="4">
        <f t="shared" si="6"/>
        <v>0</v>
      </c>
      <c r="H216" s="4" t="str">
        <f t="shared" si="7"/>
        <v>,3710169</v>
      </c>
      <c r="I216" s="4" t="str">
        <f>VLOOKUP(A216,HOP!A:U,21,0)</f>
        <v>直连</v>
      </c>
    </row>
    <row r="217" s="4" customFormat="1" spans="1:9">
      <c r="A217" s="5">
        <v>999225702511354</v>
      </c>
      <c r="B217" s="6">
        <v>45138</v>
      </c>
      <c r="C217" s="6">
        <v>45139</v>
      </c>
      <c r="D217" s="4">
        <v>1347.33</v>
      </c>
      <c r="E217" s="4" t="str">
        <f>VLOOKUP(A217,HOP!A:L,12,0)</f>
        <v>1347.33</v>
      </c>
      <c r="F217" s="4" t="str">
        <f>VLOOKUP(A217,HOP!A:C,3,0)</f>
        <v>3710189</v>
      </c>
      <c r="G217" s="4">
        <f t="shared" si="6"/>
        <v>0</v>
      </c>
      <c r="H217" s="4" t="str">
        <f t="shared" si="7"/>
        <v>,3710189</v>
      </c>
      <c r="I217" s="4" t="str">
        <f>VLOOKUP(A217,HOP!A:U,21,0)</f>
        <v>直连</v>
      </c>
    </row>
    <row r="218" s="4" customFormat="1" hidden="1" spans="1:9">
      <c r="A218" s="5">
        <v>999225702530086</v>
      </c>
      <c r="B218" s="6">
        <v>45138</v>
      </c>
      <c r="C218" s="6">
        <v>45139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spans="1:9">
      <c r="A219" s="5">
        <v>999225702620233</v>
      </c>
      <c r="B219" s="6">
        <v>45138</v>
      </c>
      <c r="C219" s="6">
        <v>45139</v>
      </c>
      <c r="D219" s="4">
        <v>541.58</v>
      </c>
      <c r="E219" s="4" t="str">
        <f>VLOOKUP(A219,HOP!A:L,12,0)</f>
        <v>541.58</v>
      </c>
      <c r="F219" s="4" t="str">
        <f>VLOOKUP(A219,HOP!A:C,3,0)</f>
        <v>3710243</v>
      </c>
      <c r="G219" s="4">
        <f t="shared" si="6"/>
        <v>0</v>
      </c>
      <c r="H219" s="4" t="str">
        <f t="shared" si="7"/>
        <v>,3710243</v>
      </c>
      <c r="I219" s="4" t="str">
        <f>VLOOKUP(A219,HOP!A:U,21,0)</f>
        <v>直连</v>
      </c>
    </row>
    <row r="220" s="4" customFormat="1" spans="1:9">
      <c r="A220" s="5">
        <v>999225702840419</v>
      </c>
      <c r="B220" s="6">
        <v>45138</v>
      </c>
      <c r="C220" s="6">
        <v>45139</v>
      </c>
      <c r="D220" s="4">
        <v>882.59</v>
      </c>
      <c r="E220" s="4" t="str">
        <f>VLOOKUP(A220,HOP!A:L,12,0)</f>
        <v>882.59</v>
      </c>
      <c r="F220" s="4" t="str">
        <f>VLOOKUP(A220,HOP!A:C,3,0)</f>
        <v>3710308</v>
      </c>
      <c r="G220" s="4">
        <f t="shared" si="6"/>
        <v>0</v>
      </c>
      <c r="H220" s="4" t="str">
        <f t="shared" si="7"/>
        <v>,3710308</v>
      </c>
      <c r="I220" s="4" t="str">
        <f>VLOOKUP(A220,HOP!A:U,21,0)</f>
        <v>直连</v>
      </c>
    </row>
    <row r="221" s="4" customFormat="1" spans="1:9">
      <c r="A221" s="5">
        <v>999225703152690</v>
      </c>
      <c r="B221" s="6">
        <v>45138</v>
      </c>
      <c r="C221" s="6">
        <v>45139</v>
      </c>
      <c r="D221" s="4">
        <v>2362.97</v>
      </c>
      <c r="E221" s="4" t="str">
        <f>VLOOKUP(A221,HOP!A:L,12,0)</f>
        <v>2362.97</v>
      </c>
      <c r="F221" s="4" t="str">
        <f>VLOOKUP(A221,HOP!A:C,3,0)</f>
        <v>3710417</v>
      </c>
      <c r="G221" s="4">
        <f t="shared" si="6"/>
        <v>0</v>
      </c>
      <c r="H221" s="4" t="str">
        <f t="shared" si="7"/>
        <v>,3710417</v>
      </c>
      <c r="I221" s="4" t="str">
        <f>VLOOKUP(A221,HOP!A:U,21,0)</f>
        <v>直连</v>
      </c>
    </row>
    <row r="222" s="4" customFormat="1" spans="1:9">
      <c r="A222" s="5">
        <v>999225703156623</v>
      </c>
      <c r="B222" s="6">
        <v>45138</v>
      </c>
      <c r="C222" s="6">
        <v>45139</v>
      </c>
      <c r="D222" s="4">
        <v>744.28</v>
      </c>
      <c r="E222" s="4" t="str">
        <f>VLOOKUP(A222,HOP!A:L,12,0)</f>
        <v>744.28</v>
      </c>
      <c r="F222" s="4" t="str">
        <f>VLOOKUP(A222,HOP!A:C,3,0)</f>
        <v>3710418</v>
      </c>
      <c r="G222" s="4">
        <f t="shared" si="6"/>
        <v>0</v>
      </c>
      <c r="H222" s="4" t="str">
        <f t="shared" si="7"/>
        <v>,3710418</v>
      </c>
      <c r="I222" s="4" t="str">
        <f>VLOOKUP(A222,HOP!A:U,21,0)</f>
        <v>直连</v>
      </c>
    </row>
    <row r="223" s="4" customFormat="1" spans="1:9">
      <c r="A223" s="5">
        <v>999225703447569</v>
      </c>
      <c r="B223" s="6">
        <v>45138</v>
      </c>
      <c r="C223" s="6">
        <v>45139</v>
      </c>
      <c r="D223" s="4">
        <v>196.14</v>
      </c>
      <c r="E223" s="4" t="str">
        <f>VLOOKUP(A223,HOP!A:L,12,0)</f>
        <v>196.14</v>
      </c>
      <c r="F223" s="4" t="str">
        <f>VLOOKUP(A223,HOP!A:C,3,0)</f>
        <v>3710475</v>
      </c>
      <c r="G223" s="4">
        <f t="shared" si="6"/>
        <v>0</v>
      </c>
      <c r="H223" s="4" t="str">
        <f t="shared" si="7"/>
        <v>,3710475</v>
      </c>
      <c r="I223" s="4" t="str">
        <f>VLOOKUP(A223,HOP!A:U,21,0)</f>
        <v>直连</v>
      </c>
    </row>
    <row r="224" s="4" customFormat="1" spans="1:9">
      <c r="A224" s="5">
        <v>25703631921</v>
      </c>
      <c r="B224" s="6">
        <v>45138</v>
      </c>
      <c r="C224" s="6">
        <v>45139</v>
      </c>
      <c r="D224" s="4">
        <v>305.52</v>
      </c>
      <c r="E224" s="4" t="str">
        <f>VLOOKUP(A224,HOP!A:L,12,0)</f>
        <v>305.52</v>
      </c>
      <c r="F224" s="4" t="str">
        <f>VLOOKUP(A224,HOP!A:C,3,0)</f>
        <v>3710578</v>
      </c>
      <c r="G224" s="4">
        <f t="shared" si="6"/>
        <v>0</v>
      </c>
      <c r="H224" s="4" t="str">
        <f t="shared" si="7"/>
        <v>,3710578</v>
      </c>
      <c r="I224" s="4" t="str">
        <f>VLOOKUP(A224,HOP!A:U,21,0)</f>
        <v>直连</v>
      </c>
    </row>
    <row r="225" s="4" customFormat="1" spans="1:9">
      <c r="A225" s="5">
        <v>999225703661802</v>
      </c>
      <c r="B225" s="6">
        <v>45138</v>
      </c>
      <c r="C225" s="6">
        <v>45139</v>
      </c>
      <c r="D225" s="4">
        <v>435.11</v>
      </c>
      <c r="E225" s="4" t="str">
        <f>VLOOKUP(A225,HOP!A:L,12,0)</f>
        <v>435.11</v>
      </c>
      <c r="F225" s="4" t="str">
        <f>VLOOKUP(A225,HOP!A:C,3,0)</f>
        <v>3710581</v>
      </c>
      <c r="G225" s="4">
        <f t="shared" si="6"/>
        <v>0</v>
      </c>
      <c r="H225" s="4" t="str">
        <f t="shared" si="7"/>
        <v>,3710581</v>
      </c>
      <c r="I225" s="4" t="str">
        <f>VLOOKUP(A225,HOP!A:U,21,0)</f>
        <v>直连</v>
      </c>
    </row>
    <row r="226" s="4" customFormat="1" spans="1:9">
      <c r="A226" s="5">
        <v>999225704064681</v>
      </c>
      <c r="B226" s="6">
        <v>45138</v>
      </c>
      <c r="C226" s="6">
        <v>45139</v>
      </c>
      <c r="D226" s="4">
        <v>267.46</v>
      </c>
      <c r="E226" s="4" t="str">
        <f>VLOOKUP(A226,HOP!A:L,12,0)</f>
        <v>267.46</v>
      </c>
      <c r="F226" s="4" t="str">
        <f>VLOOKUP(A226,HOP!A:C,3,0)</f>
        <v>3710648</v>
      </c>
      <c r="G226" s="4">
        <f t="shared" si="6"/>
        <v>0</v>
      </c>
      <c r="H226" s="4" t="str">
        <f t="shared" si="7"/>
        <v>,3710648</v>
      </c>
      <c r="I226" s="4" t="str">
        <f>VLOOKUP(A226,HOP!A:U,21,0)</f>
        <v>直连</v>
      </c>
    </row>
    <row r="227" s="4" customFormat="1" spans="1:9">
      <c r="A227" s="5">
        <v>999225704325711</v>
      </c>
      <c r="B227" s="6">
        <v>45138</v>
      </c>
      <c r="C227" s="6">
        <v>45139</v>
      </c>
      <c r="D227" s="4">
        <v>360.37</v>
      </c>
      <c r="E227" s="4" t="str">
        <f>VLOOKUP(A227,HOP!A:L,12,0)</f>
        <v>360.37</v>
      </c>
      <c r="F227" s="4" t="str">
        <f>VLOOKUP(A227,HOP!A:C,3,0)</f>
        <v>3710694</v>
      </c>
      <c r="G227" s="4">
        <f t="shared" si="6"/>
        <v>0</v>
      </c>
      <c r="H227" s="4" t="str">
        <f t="shared" si="7"/>
        <v>,3710694</v>
      </c>
      <c r="I227" s="4" t="str">
        <f>VLOOKUP(A227,HOP!A:U,21,0)</f>
        <v>直连</v>
      </c>
    </row>
    <row r="228" s="4" customFormat="1" spans="1:9">
      <c r="A228" s="5">
        <v>999225704475735</v>
      </c>
      <c r="B228" s="6">
        <v>45138</v>
      </c>
      <c r="C228" s="6">
        <v>45139</v>
      </c>
      <c r="D228" s="4">
        <v>233.33</v>
      </c>
      <c r="E228" s="4" t="str">
        <f>VLOOKUP(A228,HOP!A:L,12,0)</f>
        <v>233.33</v>
      </c>
      <c r="F228" s="4" t="str">
        <f>VLOOKUP(A228,HOP!A:C,3,0)</f>
        <v>3710730</v>
      </c>
      <c r="G228" s="4">
        <f t="shared" si="6"/>
        <v>0</v>
      </c>
      <c r="H228" s="4" t="str">
        <f t="shared" si="7"/>
        <v>,3710730</v>
      </c>
      <c r="I228" s="4" t="str">
        <f>VLOOKUP(A228,HOP!A:U,21,0)</f>
        <v>直连</v>
      </c>
    </row>
    <row r="229" s="4" customFormat="1" spans="1:9">
      <c r="A229" s="5">
        <v>999225704692466</v>
      </c>
      <c r="B229" s="6">
        <v>45138</v>
      </c>
      <c r="C229" s="6">
        <v>45139</v>
      </c>
      <c r="D229" s="4">
        <v>906.76</v>
      </c>
      <c r="E229" s="4" t="str">
        <f>VLOOKUP(A229,HOP!A:L,12,0)</f>
        <v>906.76</v>
      </c>
      <c r="F229" s="4" t="str">
        <f>VLOOKUP(A229,HOP!A:C,3,0)</f>
        <v>3710771</v>
      </c>
      <c r="G229" s="4">
        <f t="shared" si="6"/>
        <v>0</v>
      </c>
      <c r="H229" s="4" t="str">
        <f t="shared" si="7"/>
        <v>,3710771</v>
      </c>
      <c r="I229" s="4" t="str">
        <f>VLOOKUP(A229,HOP!A:U,21,0)</f>
        <v>直连</v>
      </c>
    </row>
    <row r="230" s="4" customFormat="1" spans="1:9">
      <c r="A230" s="5">
        <v>999225704713414</v>
      </c>
      <c r="B230" s="6">
        <v>45138</v>
      </c>
      <c r="C230" s="6">
        <v>45139</v>
      </c>
      <c r="D230" s="4">
        <v>833.19</v>
      </c>
      <c r="E230" s="4" t="str">
        <f>VLOOKUP(A230,HOP!A:L,12,0)</f>
        <v>833.19</v>
      </c>
      <c r="F230" s="4" t="str">
        <f>VLOOKUP(A230,HOP!A:C,3,0)</f>
        <v>3710779</v>
      </c>
      <c r="G230" s="4">
        <f t="shared" si="6"/>
        <v>0</v>
      </c>
      <c r="H230" s="4" t="str">
        <f t="shared" si="7"/>
        <v>,3710779</v>
      </c>
      <c r="I230" s="4" t="str">
        <f>VLOOKUP(A230,HOP!A:U,21,0)</f>
        <v>直连</v>
      </c>
    </row>
    <row r="231" s="4" customFormat="1" spans="1:9">
      <c r="A231" s="5">
        <v>999225704876059</v>
      </c>
      <c r="B231" s="6">
        <v>45138</v>
      </c>
      <c r="C231" s="6">
        <v>45139</v>
      </c>
      <c r="D231" s="4">
        <v>166.41</v>
      </c>
      <c r="E231" s="4" t="str">
        <f>VLOOKUP(A231,HOP!A:L,12,0)</f>
        <v>166.41</v>
      </c>
      <c r="F231" s="4" t="str">
        <f>VLOOKUP(A231,HOP!A:C,3,0)</f>
        <v>3710813</v>
      </c>
      <c r="G231" s="4">
        <f t="shared" si="6"/>
        <v>0</v>
      </c>
      <c r="H231" s="4" t="str">
        <f t="shared" si="7"/>
        <v>,3710813</v>
      </c>
      <c r="I231" s="4" t="str">
        <f>VLOOKUP(A231,HOP!A:U,21,0)</f>
        <v>直连</v>
      </c>
    </row>
    <row r="232" s="4" customFormat="1" spans="1:9">
      <c r="A232" s="5">
        <v>999225705047646</v>
      </c>
      <c r="B232" s="6">
        <v>45138</v>
      </c>
      <c r="C232" s="6">
        <v>45139</v>
      </c>
      <c r="D232" s="4">
        <v>907.32</v>
      </c>
      <c r="E232" s="4" t="str">
        <f>VLOOKUP(A232,HOP!A:L,12,0)</f>
        <v>907.32</v>
      </c>
      <c r="F232" s="4" t="str">
        <f>VLOOKUP(A232,HOP!A:C,3,0)</f>
        <v>3710942</v>
      </c>
      <c r="G232" s="4">
        <f t="shared" si="6"/>
        <v>0</v>
      </c>
      <c r="H232" s="4" t="str">
        <f t="shared" si="7"/>
        <v>,3710942</v>
      </c>
      <c r="I232" s="4" t="str">
        <f>VLOOKUP(A232,HOP!A:U,21,0)</f>
        <v>直连</v>
      </c>
    </row>
    <row r="233" s="4" customFormat="1" spans="1:9">
      <c r="A233" s="5">
        <v>999225705832331</v>
      </c>
      <c r="B233" s="6">
        <v>45138</v>
      </c>
      <c r="C233" s="6">
        <v>45139</v>
      </c>
      <c r="D233" s="4">
        <v>653.9</v>
      </c>
      <c r="E233" s="4" t="str">
        <f>VLOOKUP(A233,HOP!A:L,12,0)</f>
        <v>653.90</v>
      </c>
      <c r="F233" s="4" t="str">
        <f>VLOOKUP(A233,HOP!A:C,3,0)</f>
        <v>3711114</v>
      </c>
      <c r="G233" s="4">
        <f t="shared" si="6"/>
        <v>0</v>
      </c>
      <c r="H233" s="4" t="str">
        <f t="shared" si="7"/>
        <v>,3711114</v>
      </c>
      <c r="I233" s="4" t="str">
        <f>VLOOKUP(A233,HOP!A:U,21,0)</f>
        <v>直连</v>
      </c>
    </row>
    <row r="234" s="4" customFormat="1" spans="1:9">
      <c r="A234" s="5">
        <v>999225705924621</v>
      </c>
      <c r="B234" s="6">
        <v>45138</v>
      </c>
      <c r="C234" s="6">
        <v>45139</v>
      </c>
      <c r="D234" s="4">
        <v>293.4</v>
      </c>
      <c r="E234" s="4" t="str">
        <f>VLOOKUP(A234,HOP!A:L,12,0)</f>
        <v>293.40</v>
      </c>
      <c r="F234" s="4" t="str">
        <f>VLOOKUP(A234,HOP!A:C,3,0)</f>
        <v>3711218</v>
      </c>
      <c r="G234" s="4">
        <f t="shared" si="6"/>
        <v>0</v>
      </c>
      <c r="H234" s="4" t="str">
        <f t="shared" si="7"/>
        <v>,3711218</v>
      </c>
      <c r="I234" s="4" t="str">
        <f>VLOOKUP(A234,HOP!A:U,21,0)</f>
        <v>直连</v>
      </c>
    </row>
    <row r="235" s="4" customFormat="1" spans="1:9">
      <c r="A235" s="5">
        <v>999225705940718</v>
      </c>
      <c r="B235" s="6">
        <v>45138</v>
      </c>
      <c r="C235" s="6">
        <v>45139</v>
      </c>
      <c r="D235" s="4">
        <v>404.53</v>
      </c>
      <c r="E235" s="4" t="str">
        <f>VLOOKUP(A235,HOP!A:L,12,0)</f>
        <v>404.53</v>
      </c>
      <c r="F235" s="4" t="str">
        <f>VLOOKUP(A235,HOP!A:C,3,0)</f>
        <v>3711222</v>
      </c>
      <c r="G235" s="4">
        <f t="shared" si="6"/>
        <v>0</v>
      </c>
      <c r="H235" s="4" t="str">
        <f t="shared" si="7"/>
        <v>,3711222</v>
      </c>
      <c r="I235" s="4" t="str">
        <f>VLOOKUP(A235,HOP!A:U,21,0)</f>
        <v>直连</v>
      </c>
    </row>
    <row r="236" s="4" customFormat="1" spans="1:9">
      <c r="A236" s="5">
        <v>999225705972266</v>
      </c>
      <c r="B236" s="6">
        <v>45138</v>
      </c>
      <c r="C236" s="6">
        <v>45139</v>
      </c>
      <c r="D236" s="4">
        <v>476.47</v>
      </c>
      <c r="E236" s="4" t="str">
        <f>VLOOKUP(A236,HOP!A:L,12,0)</f>
        <v>476.47</v>
      </c>
      <c r="F236" s="4" t="str">
        <f>VLOOKUP(A236,HOP!A:C,3,0)</f>
        <v>3711228</v>
      </c>
      <c r="G236" s="4">
        <f t="shared" si="6"/>
        <v>0</v>
      </c>
      <c r="H236" s="4" t="str">
        <f t="shared" si="7"/>
        <v>,3711228</v>
      </c>
      <c r="I236" s="4" t="str">
        <f>VLOOKUP(A236,HOP!A:U,21,0)</f>
        <v>直连</v>
      </c>
    </row>
    <row r="237" s="4" customFormat="1" hidden="1" spans="1:9">
      <c r="A237" s="5">
        <v>999225706115030</v>
      </c>
      <c r="B237" s="6">
        <v>45138</v>
      </c>
      <c r="C237" s="6">
        <v>45139</v>
      </c>
      <c r="D237" s="4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s="4" customFormat="1" spans="1:9">
      <c r="A238" s="5">
        <v>999225706191188</v>
      </c>
      <c r="B238" s="6">
        <v>45138</v>
      </c>
      <c r="C238" s="6">
        <v>45139</v>
      </c>
      <c r="D238" s="4">
        <v>362.84</v>
      </c>
      <c r="E238" s="4" t="str">
        <f>VLOOKUP(A238,HOP!A:L,12,0)</f>
        <v>362.84</v>
      </c>
      <c r="F238" s="4" t="str">
        <f>VLOOKUP(A238,HOP!A:C,3,0)</f>
        <v>3711277</v>
      </c>
      <c r="G238" s="4">
        <f t="shared" si="6"/>
        <v>0</v>
      </c>
      <c r="H238" s="4" t="str">
        <f t="shared" si="7"/>
        <v>,3711277</v>
      </c>
      <c r="I238" s="4" t="str">
        <f>VLOOKUP(A238,HOP!A:U,21,0)</f>
        <v>直连</v>
      </c>
    </row>
    <row r="239" s="4" customFormat="1" spans="1:9">
      <c r="A239" s="5">
        <v>999225706194921</v>
      </c>
      <c r="B239" s="6">
        <v>45138</v>
      </c>
      <c r="C239" s="6">
        <v>45139</v>
      </c>
      <c r="D239" s="4">
        <v>1142.78</v>
      </c>
      <c r="E239" s="4" t="str">
        <f>VLOOKUP(A239,HOP!A:L,12,0)</f>
        <v>1142.78</v>
      </c>
      <c r="F239" s="4" t="str">
        <f>VLOOKUP(A239,HOP!A:C,3,0)</f>
        <v>3711278</v>
      </c>
      <c r="G239" s="4">
        <f t="shared" si="6"/>
        <v>0</v>
      </c>
      <c r="H239" s="4" t="str">
        <f t="shared" si="7"/>
        <v>,3711278</v>
      </c>
      <c r="I239" s="4" t="str">
        <f>VLOOKUP(A239,HOP!A:U,21,0)</f>
        <v>直连</v>
      </c>
    </row>
    <row r="240" s="4" customFormat="1" spans="1:9">
      <c r="A240" s="5">
        <v>999225706250161</v>
      </c>
      <c r="B240" s="6">
        <v>45138</v>
      </c>
      <c r="C240" s="6">
        <v>45139</v>
      </c>
      <c r="D240" s="4">
        <v>374.14</v>
      </c>
      <c r="E240" s="4" t="str">
        <f>VLOOKUP(A240,HOP!A:L,12,0)</f>
        <v>374.14</v>
      </c>
      <c r="F240" s="4" t="str">
        <f>VLOOKUP(A240,HOP!A:C,3,0)</f>
        <v>3711287</v>
      </c>
      <c r="G240" s="4">
        <f t="shared" si="6"/>
        <v>0</v>
      </c>
      <c r="H240" s="4" t="str">
        <f t="shared" si="7"/>
        <v>,3711287</v>
      </c>
      <c r="I240" s="4" t="str">
        <f>VLOOKUP(A240,HOP!A:U,21,0)</f>
        <v>直连</v>
      </c>
    </row>
    <row r="241" s="4" customFormat="1" spans="1:9">
      <c r="A241" s="5">
        <v>999225706274118</v>
      </c>
      <c r="B241" s="6">
        <v>45138</v>
      </c>
      <c r="C241" s="6">
        <v>45139</v>
      </c>
      <c r="D241" s="4">
        <v>533.7</v>
      </c>
      <c r="E241" s="4" t="str">
        <f>VLOOKUP(A241,HOP!A:L,12,0)</f>
        <v>533.70</v>
      </c>
      <c r="F241" s="4" t="str">
        <f>VLOOKUP(A241,HOP!A:C,3,0)</f>
        <v>3711291</v>
      </c>
      <c r="G241" s="4">
        <f t="shared" si="6"/>
        <v>0</v>
      </c>
      <c r="H241" s="4" t="str">
        <f t="shared" si="7"/>
        <v>,3711291</v>
      </c>
      <c r="I241" s="4" t="str">
        <f>VLOOKUP(A241,HOP!A:U,21,0)</f>
        <v>直连</v>
      </c>
    </row>
    <row r="242" s="4" customFormat="1" spans="1:9">
      <c r="A242" s="5">
        <v>999225706313166</v>
      </c>
      <c r="B242" s="6">
        <v>45138</v>
      </c>
      <c r="C242" s="6">
        <v>45139</v>
      </c>
      <c r="D242" s="4">
        <v>1223.89</v>
      </c>
      <c r="E242" s="4" t="str">
        <f>VLOOKUP(A242,HOP!A:L,12,0)</f>
        <v>1223.89</v>
      </c>
      <c r="F242" s="4" t="str">
        <f>VLOOKUP(A242,HOP!A:C,3,0)</f>
        <v>3711297</v>
      </c>
      <c r="G242" s="4">
        <f t="shared" si="6"/>
        <v>0</v>
      </c>
      <c r="H242" s="4" t="str">
        <f t="shared" si="7"/>
        <v>,3711297</v>
      </c>
      <c r="I242" s="4" t="str">
        <f>VLOOKUP(A242,HOP!A:U,21,0)</f>
        <v>直连</v>
      </c>
    </row>
    <row r="243" s="4" customFormat="1" spans="1:9">
      <c r="A243" s="5">
        <v>999225706312354</v>
      </c>
      <c r="B243" s="6">
        <v>45138</v>
      </c>
      <c r="C243" s="6">
        <v>45139</v>
      </c>
      <c r="D243" s="4">
        <v>267.39</v>
      </c>
      <c r="E243" s="4" t="str">
        <f>VLOOKUP(A243,HOP!A:L,12,0)</f>
        <v>267.39</v>
      </c>
      <c r="F243" s="4" t="str">
        <f>VLOOKUP(A243,HOP!A:C,3,0)</f>
        <v>3711296</v>
      </c>
      <c r="G243" s="4">
        <f t="shared" si="6"/>
        <v>0</v>
      </c>
      <c r="H243" s="4" t="str">
        <f t="shared" si="7"/>
        <v>,3711296</v>
      </c>
      <c r="I243" s="4" t="str">
        <f>VLOOKUP(A243,HOP!A:U,21,0)</f>
        <v>直连</v>
      </c>
    </row>
    <row r="244" s="4" customFormat="1" spans="1:9">
      <c r="A244" s="5">
        <v>25706386733</v>
      </c>
      <c r="B244" s="6">
        <v>45138</v>
      </c>
      <c r="C244" s="6">
        <v>45139</v>
      </c>
      <c r="D244" s="4">
        <v>829.67</v>
      </c>
      <c r="E244" s="4" t="str">
        <f>VLOOKUP(A244,HOP!A:L,12,0)</f>
        <v>829.67</v>
      </c>
      <c r="F244" s="4" t="str">
        <f>VLOOKUP(A244,HOP!A:C,3,0)</f>
        <v>3711311</v>
      </c>
      <c r="G244" s="4">
        <f t="shared" si="6"/>
        <v>0</v>
      </c>
      <c r="H244" s="4" t="str">
        <f t="shared" si="7"/>
        <v>,3711311</v>
      </c>
      <c r="I244" s="4" t="str">
        <f>VLOOKUP(A244,HOP!A:U,21,0)</f>
        <v>直连</v>
      </c>
    </row>
    <row r="245" s="4" customFormat="1" spans="1:9">
      <c r="A245" s="5">
        <v>25709362441</v>
      </c>
      <c r="B245" s="6">
        <v>45138</v>
      </c>
      <c r="C245" s="6">
        <v>45139</v>
      </c>
      <c r="D245" s="4">
        <v>174.33</v>
      </c>
      <c r="E245" s="4" t="str">
        <f>VLOOKUP(A245,HOP!A:L,12,0)</f>
        <v>174.33</v>
      </c>
      <c r="F245" s="4" t="str">
        <f>VLOOKUP(A245,HOP!A:C,3,0)</f>
        <v>3711347</v>
      </c>
      <c r="G245" s="4">
        <f t="shared" si="6"/>
        <v>0</v>
      </c>
      <c r="H245" s="4" t="str">
        <f t="shared" si="7"/>
        <v>,3711347</v>
      </c>
      <c r="I245" s="4" t="str">
        <f>VLOOKUP(A245,HOP!A:U,21,0)</f>
        <v>直连</v>
      </c>
    </row>
    <row r="246" s="4" customFormat="1" spans="1:9">
      <c r="A246" s="5">
        <v>999225709575738</v>
      </c>
      <c r="B246" s="6">
        <v>45138</v>
      </c>
      <c r="C246" s="6">
        <v>45139</v>
      </c>
      <c r="D246" s="4">
        <v>174.33</v>
      </c>
      <c r="E246" s="4" t="str">
        <f>VLOOKUP(A246,HOP!A:L,12,0)</f>
        <v>174.33</v>
      </c>
      <c r="F246" s="4" t="str">
        <f>VLOOKUP(A246,HOP!A:C,3,0)</f>
        <v>3711500</v>
      </c>
      <c r="G246" s="4">
        <f t="shared" si="6"/>
        <v>0</v>
      </c>
      <c r="H246" s="4" t="str">
        <f t="shared" si="7"/>
        <v>,3711500</v>
      </c>
      <c r="I246" s="4" t="str">
        <f>VLOOKUP(A246,HOP!A:U,21,0)</f>
        <v>直连</v>
      </c>
    </row>
    <row r="247" s="4" customFormat="1" spans="1:9">
      <c r="A247" s="5">
        <v>999225709907750</v>
      </c>
      <c r="B247" s="6">
        <v>45138</v>
      </c>
      <c r="C247" s="6">
        <v>45139</v>
      </c>
      <c r="D247" s="4">
        <v>171.59</v>
      </c>
      <c r="E247" s="4" t="str">
        <f>VLOOKUP(A247,HOP!A:L,12,0)</f>
        <v>171.59</v>
      </c>
      <c r="F247" s="4" t="str">
        <f>VLOOKUP(A247,HOP!A:C,3,0)</f>
        <v>3711512</v>
      </c>
      <c r="G247" s="4">
        <f t="shared" si="6"/>
        <v>0</v>
      </c>
      <c r="H247" s="4" t="str">
        <f t="shared" si="7"/>
        <v>,3711512</v>
      </c>
      <c r="I247" s="4" t="str">
        <f>VLOOKUP(A247,HOP!A:U,21,0)</f>
        <v>直连</v>
      </c>
    </row>
    <row r="248" s="4" customFormat="1" spans="1:9">
      <c r="A248" s="5">
        <v>999225711371812</v>
      </c>
      <c r="B248" s="6">
        <v>45138</v>
      </c>
      <c r="C248" s="6">
        <v>45139</v>
      </c>
      <c r="D248" s="4">
        <v>540.11</v>
      </c>
      <c r="E248" s="4" t="str">
        <f>VLOOKUP(A248,HOP!A:L,12,0)</f>
        <v>540.11</v>
      </c>
      <c r="F248" s="4" t="str">
        <f>VLOOKUP(A248,HOP!A:C,3,0)</f>
        <v>3711570</v>
      </c>
      <c r="G248" s="4">
        <f t="shared" si="6"/>
        <v>0</v>
      </c>
      <c r="H248" s="4" t="str">
        <f t="shared" si="7"/>
        <v>,3711570</v>
      </c>
      <c r="I248" s="4" t="str">
        <f>VLOOKUP(A248,HOP!A:U,21,0)</f>
        <v>直连</v>
      </c>
    </row>
    <row r="249" s="4" customFormat="1" spans="1:9">
      <c r="A249" s="5">
        <v>999225711313225</v>
      </c>
      <c r="B249" s="6">
        <v>45138</v>
      </c>
      <c r="C249" s="6">
        <v>45139</v>
      </c>
      <c r="D249" s="4">
        <v>134.6</v>
      </c>
      <c r="E249" s="4" t="str">
        <f>VLOOKUP(A249,HOP!A:L,12,0)</f>
        <v>134.60</v>
      </c>
      <c r="F249" s="4" t="str">
        <f>VLOOKUP(A249,HOP!A:C,3,0)</f>
        <v>3711566</v>
      </c>
      <c r="G249" s="4">
        <f t="shared" si="6"/>
        <v>0</v>
      </c>
      <c r="H249" s="4" t="str">
        <f t="shared" si="7"/>
        <v>,3711566</v>
      </c>
      <c r="I249" s="4" t="str">
        <f>VLOOKUP(A249,HOP!A:U,21,0)</f>
        <v>直连</v>
      </c>
    </row>
    <row r="250" s="4" customFormat="1" spans="1:9">
      <c r="A250" s="5">
        <v>999225712561712</v>
      </c>
      <c r="B250" s="6">
        <v>45138</v>
      </c>
      <c r="C250" s="6">
        <v>45139</v>
      </c>
      <c r="D250" s="4">
        <v>806.13</v>
      </c>
      <c r="E250" s="4" t="str">
        <f>VLOOKUP(A250,HOP!A:L,12,0)</f>
        <v>806.13</v>
      </c>
      <c r="F250" s="4" t="str">
        <f>VLOOKUP(A250,HOP!A:C,3,0)</f>
        <v>3711773</v>
      </c>
      <c r="G250" s="4">
        <f t="shared" si="6"/>
        <v>0</v>
      </c>
      <c r="H250" s="4" t="str">
        <f t="shared" si="7"/>
        <v>,3711773</v>
      </c>
      <c r="I250" s="4" t="str">
        <f>VLOOKUP(A250,HOP!A:U,21,0)</f>
        <v>直连</v>
      </c>
    </row>
    <row r="251" s="4" customFormat="1" spans="1:9">
      <c r="A251" s="5">
        <v>999225712713151</v>
      </c>
      <c r="B251" s="6">
        <v>45138</v>
      </c>
      <c r="C251" s="6">
        <v>45139</v>
      </c>
      <c r="D251" s="4">
        <v>540.11</v>
      </c>
      <c r="E251" s="4" t="str">
        <f>VLOOKUP(A251,HOP!A:L,12,0)</f>
        <v>540.11</v>
      </c>
      <c r="F251" s="4" t="str">
        <f>VLOOKUP(A251,HOP!A:C,3,0)</f>
        <v>3711787</v>
      </c>
      <c r="G251" s="4">
        <f t="shared" si="6"/>
        <v>0</v>
      </c>
      <c r="H251" s="4" t="str">
        <f t="shared" si="7"/>
        <v>,3711787</v>
      </c>
      <c r="I251" s="4" t="str">
        <f>VLOOKUP(A251,HOP!A:U,21,0)</f>
        <v>直连</v>
      </c>
    </row>
    <row r="252" s="4" customFormat="1" spans="1:9">
      <c r="A252" s="5">
        <v>999225713051483</v>
      </c>
      <c r="B252" s="6">
        <v>45138</v>
      </c>
      <c r="C252" s="6">
        <v>45139</v>
      </c>
      <c r="D252" s="4">
        <v>2791.34</v>
      </c>
      <c r="E252" s="4" t="str">
        <f>VLOOKUP(A252,HOP!A:L,12,0)</f>
        <v>2791.34</v>
      </c>
      <c r="F252" s="4" t="str">
        <f>VLOOKUP(A252,HOP!A:C,3,0)</f>
        <v>3711822</v>
      </c>
      <c r="G252" s="4">
        <f t="shared" si="6"/>
        <v>0</v>
      </c>
      <c r="H252" s="4" t="str">
        <f t="shared" si="7"/>
        <v>,3711822</v>
      </c>
      <c r="I252" s="4" t="str">
        <f>VLOOKUP(A252,HOP!A:U,21,0)</f>
        <v>直连</v>
      </c>
    </row>
    <row r="253" s="4" customFormat="1" spans="1:9">
      <c r="A253" s="5">
        <v>999225713323396</v>
      </c>
      <c r="B253" s="6">
        <v>45138</v>
      </c>
      <c r="C253" s="6">
        <v>45139</v>
      </c>
      <c r="D253" s="4">
        <v>98.84</v>
      </c>
      <c r="E253" s="4" t="str">
        <f>VLOOKUP(A253,HOP!A:L,12,0)</f>
        <v>98.84</v>
      </c>
      <c r="F253" s="4" t="str">
        <f>VLOOKUP(A253,HOP!A:C,3,0)</f>
        <v>3711848</v>
      </c>
      <c r="G253" s="4">
        <f t="shared" si="6"/>
        <v>0</v>
      </c>
      <c r="H253" s="4" t="str">
        <f t="shared" si="7"/>
        <v>,3711848</v>
      </c>
      <c r="I253" s="4" t="str">
        <f>VLOOKUP(A253,HOP!A:U,21,0)</f>
        <v>直连</v>
      </c>
    </row>
    <row r="254" s="4" customFormat="1" spans="1:9">
      <c r="A254" s="5">
        <v>999225713370312</v>
      </c>
      <c r="B254" s="6">
        <v>45138</v>
      </c>
      <c r="C254" s="6">
        <v>45139</v>
      </c>
      <c r="D254" s="4">
        <v>748.57</v>
      </c>
      <c r="E254" s="4" t="str">
        <f>VLOOKUP(A254,HOP!A:L,12,0)</f>
        <v>748.57</v>
      </c>
      <c r="F254" s="4" t="str">
        <f>VLOOKUP(A254,HOP!A:C,3,0)</f>
        <v>3711853</v>
      </c>
      <c r="G254" s="4">
        <f t="shared" si="6"/>
        <v>0</v>
      </c>
      <c r="H254" s="4" t="str">
        <f t="shared" si="7"/>
        <v>,3711853</v>
      </c>
      <c r="I254" s="4" t="str">
        <f>VLOOKUP(A254,HOP!A:U,21,0)</f>
        <v>直连</v>
      </c>
    </row>
    <row r="255" s="4" customFormat="1" spans="1:9">
      <c r="A255" s="5">
        <v>999225714294129</v>
      </c>
      <c r="B255" s="6">
        <v>45138</v>
      </c>
      <c r="C255" s="6">
        <v>45139</v>
      </c>
      <c r="D255" s="4">
        <v>182.39</v>
      </c>
      <c r="E255" s="4" t="str">
        <f>VLOOKUP(A255,HOP!A:L,12,0)</f>
        <v>182.39</v>
      </c>
      <c r="F255" s="4" t="str">
        <f>VLOOKUP(A255,HOP!A:C,3,0)</f>
        <v>3712074</v>
      </c>
      <c r="G255" s="4">
        <f t="shared" si="6"/>
        <v>0</v>
      </c>
      <c r="H255" s="4" t="str">
        <f t="shared" si="7"/>
        <v>,3712074</v>
      </c>
      <c r="I255" s="4" t="str">
        <f>VLOOKUP(A255,HOP!A:U,21,0)</f>
        <v>直连</v>
      </c>
    </row>
    <row r="256" s="4" customFormat="1" spans="1:9">
      <c r="A256" s="5">
        <v>999225714683743</v>
      </c>
      <c r="B256" s="6">
        <v>45138</v>
      </c>
      <c r="C256" s="6">
        <v>45139</v>
      </c>
      <c r="D256" s="4">
        <v>165.95</v>
      </c>
      <c r="E256" s="4" t="str">
        <f>VLOOKUP(A256,HOP!A:L,12,0)</f>
        <v>165.95</v>
      </c>
      <c r="F256" s="4" t="str">
        <f>VLOOKUP(A256,HOP!A:C,3,0)</f>
        <v>3712121</v>
      </c>
      <c r="G256" s="4">
        <f t="shared" si="6"/>
        <v>0</v>
      </c>
      <c r="H256" s="4" t="str">
        <f t="shared" si="7"/>
        <v>,3712121</v>
      </c>
      <c r="I256" s="4" t="str">
        <f>VLOOKUP(A256,HOP!A:U,21,0)</f>
        <v>直连</v>
      </c>
    </row>
    <row r="257" s="4" customFormat="1" spans="1:9">
      <c r="A257" s="5">
        <v>999225714952239</v>
      </c>
      <c r="B257" s="6">
        <v>45138</v>
      </c>
      <c r="C257" s="6">
        <v>45139</v>
      </c>
      <c r="D257" s="4">
        <v>1477.09</v>
      </c>
      <c r="E257" s="4" t="str">
        <f>VLOOKUP(A257,HOP!A:L,12,0)</f>
        <v>1477.09</v>
      </c>
      <c r="F257" s="4" t="str">
        <f>VLOOKUP(A257,HOP!A:C,3,0)</f>
        <v>3712162</v>
      </c>
      <c r="G257" s="4">
        <f t="shared" si="6"/>
        <v>0</v>
      </c>
      <c r="H257" s="4" t="str">
        <f t="shared" si="7"/>
        <v>,3712162</v>
      </c>
      <c r="I257" s="4" t="str">
        <f>VLOOKUP(A257,HOP!A:U,21,0)</f>
        <v>直连</v>
      </c>
    </row>
    <row r="258" s="4" customFormat="1" spans="1:9">
      <c r="A258" s="5">
        <v>999225714900139</v>
      </c>
      <c r="B258" s="6">
        <v>45138</v>
      </c>
      <c r="C258" s="6">
        <v>45139</v>
      </c>
      <c r="D258" s="4">
        <v>147.83</v>
      </c>
      <c r="E258" s="4" t="str">
        <f>VLOOKUP(A258,HOP!A:L,12,0)</f>
        <v>147.83</v>
      </c>
      <c r="F258" s="4" t="str">
        <f>VLOOKUP(A258,HOP!A:C,3,0)</f>
        <v>3712151</v>
      </c>
      <c r="G258" s="4">
        <f t="shared" si="6"/>
        <v>0</v>
      </c>
      <c r="H258" s="4" t="str">
        <f t="shared" si="7"/>
        <v>,3712151</v>
      </c>
      <c r="I258" s="4" t="str">
        <f>VLOOKUP(A258,HOP!A:U,21,0)</f>
        <v>直连</v>
      </c>
    </row>
    <row r="259" s="4" customFormat="1" spans="1:9">
      <c r="A259" s="5">
        <v>999225715304488</v>
      </c>
      <c r="B259" s="6">
        <v>45138</v>
      </c>
      <c r="C259" s="6">
        <v>45139</v>
      </c>
      <c r="D259" s="4">
        <v>299.54</v>
      </c>
      <c r="E259" s="4" t="str">
        <f>VLOOKUP(A259,HOP!A:L,12,0)</f>
        <v>299.58</v>
      </c>
      <c r="F259" s="4" t="str">
        <f>VLOOKUP(A259,HOP!A:C,3,0)</f>
        <v>3712350</v>
      </c>
      <c r="G259" s="4">
        <f t="shared" ref="G259:G299" si="8">D259-E259</f>
        <v>-0.0399999999999636</v>
      </c>
      <c r="H259" s="4" t="str">
        <f t="shared" ref="H259:H299" si="9">$H$1&amp;F259</f>
        <v>,3712350</v>
      </c>
      <c r="I259" s="4" t="str">
        <f>VLOOKUP(A259,HOP!A:U,21,0)</f>
        <v>直连</v>
      </c>
    </row>
    <row r="260" s="4" customFormat="1" spans="1:9">
      <c r="A260" s="5">
        <v>999225716304363</v>
      </c>
      <c r="B260" s="6">
        <v>45138</v>
      </c>
      <c r="C260" s="6">
        <v>45139</v>
      </c>
      <c r="D260" s="4">
        <v>156.69</v>
      </c>
      <c r="E260" s="4" t="str">
        <f>VLOOKUP(A260,HOP!A:L,12,0)</f>
        <v>156.69</v>
      </c>
      <c r="F260" s="4" t="str">
        <f>VLOOKUP(A260,HOP!A:C,3,0)</f>
        <v>3712468</v>
      </c>
      <c r="G260" s="4">
        <f t="shared" si="8"/>
        <v>0</v>
      </c>
      <c r="H260" s="4" t="str">
        <f t="shared" si="9"/>
        <v>,3712468</v>
      </c>
      <c r="I260" s="4" t="str">
        <f>VLOOKUP(A260,HOP!A:U,21,0)</f>
        <v>直连</v>
      </c>
    </row>
    <row r="261" s="4" customFormat="1" spans="1:9">
      <c r="A261" s="5">
        <v>999225716437165</v>
      </c>
      <c r="B261" s="6">
        <v>45138</v>
      </c>
      <c r="C261" s="6">
        <v>45139</v>
      </c>
      <c r="D261" s="4">
        <v>770.35</v>
      </c>
      <c r="E261" s="4" t="str">
        <f>VLOOKUP(A261,HOP!A:L,12,0)</f>
        <v>770.35</v>
      </c>
      <c r="F261" s="4" t="str">
        <f>VLOOKUP(A261,HOP!A:C,3,0)</f>
        <v>3712639</v>
      </c>
      <c r="G261" s="4">
        <f t="shared" si="8"/>
        <v>0</v>
      </c>
      <c r="H261" s="4" t="str">
        <f t="shared" si="9"/>
        <v>,3712639</v>
      </c>
      <c r="I261" s="4" t="str">
        <f>VLOOKUP(A261,HOP!A:U,21,0)</f>
        <v>直连</v>
      </c>
    </row>
    <row r="262" s="4" customFormat="1" spans="1:9">
      <c r="A262" s="5">
        <v>25716463172</v>
      </c>
      <c r="B262" s="6">
        <v>45138</v>
      </c>
      <c r="C262" s="6">
        <v>45139</v>
      </c>
      <c r="D262" s="4">
        <v>343.38</v>
      </c>
      <c r="E262" s="4" t="str">
        <f>VLOOKUP(A262,HOP!A:L,12,0)</f>
        <v>343.38</v>
      </c>
      <c r="F262" s="4" t="str">
        <f>VLOOKUP(A262,HOP!A:C,3,0)</f>
        <v>3712643</v>
      </c>
      <c r="G262" s="4">
        <f t="shared" si="8"/>
        <v>0</v>
      </c>
      <c r="H262" s="4" t="str">
        <f t="shared" si="9"/>
        <v>,3712643</v>
      </c>
      <c r="I262" s="4" t="str">
        <f>VLOOKUP(A262,HOP!A:U,21,0)</f>
        <v>直连</v>
      </c>
    </row>
    <row r="263" s="4" customFormat="1" spans="1:9">
      <c r="A263" s="5">
        <v>999225716474402</v>
      </c>
      <c r="B263" s="6">
        <v>45138</v>
      </c>
      <c r="C263" s="6">
        <v>45139</v>
      </c>
      <c r="D263" s="4">
        <v>721.13</v>
      </c>
      <c r="E263" s="4" t="str">
        <f>VLOOKUP(A263,HOP!A:L,12,0)</f>
        <v>721.13</v>
      </c>
      <c r="F263" s="4" t="str">
        <f>VLOOKUP(A263,HOP!A:C,3,0)</f>
        <v>3712644</v>
      </c>
      <c r="G263" s="4">
        <f t="shared" si="8"/>
        <v>0</v>
      </c>
      <c r="H263" s="4" t="str">
        <f t="shared" si="9"/>
        <v>,3712644</v>
      </c>
      <c r="I263" s="4" t="str">
        <f>VLOOKUP(A263,HOP!A:U,21,0)</f>
        <v>直连</v>
      </c>
    </row>
    <row r="264" s="4" customFormat="1" spans="1:9">
      <c r="A264" s="5">
        <v>999225716613577</v>
      </c>
      <c r="B264" s="6">
        <v>45138</v>
      </c>
      <c r="C264" s="6">
        <v>45139</v>
      </c>
      <c r="D264" s="4">
        <v>139.46</v>
      </c>
      <c r="E264" s="4" t="str">
        <f>VLOOKUP(A264,HOP!A:L,12,0)</f>
        <v>139.46</v>
      </c>
      <c r="F264" s="4" t="str">
        <f>VLOOKUP(A264,HOP!A:C,3,0)</f>
        <v>3712659</v>
      </c>
      <c r="G264" s="4">
        <f t="shared" si="8"/>
        <v>0</v>
      </c>
      <c r="H264" s="4" t="str">
        <f t="shared" si="9"/>
        <v>,3712659</v>
      </c>
      <c r="I264" s="4" t="str">
        <f>VLOOKUP(A264,HOP!A:U,21,0)</f>
        <v>直连</v>
      </c>
    </row>
    <row r="265" s="4" customFormat="1" spans="1:9">
      <c r="A265" s="5">
        <v>999225716622348</v>
      </c>
      <c r="B265" s="6">
        <v>45138</v>
      </c>
      <c r="C265" s="6">
        <v>45139</v>
      </c>
      <c r="D265" s="4">
        <v>320.31</v>
      </c>
      <c r="E265" s="4" t="str">
        <f>VLOOKUP(A265,HOP!A:L,12,0)</f>
        <v>320.31</v>
      </c>
      <c r="F265" s="4" t="str">
        <f>VLOOKUP(A265,HOP!A:C,3,0)</f>
        <v>3712660</v>
      </c>
      <c r="G265" s="4">
        <f t="shared" si="8"/>
        <v>0</v>
      </c>
      <c r="H265" s="4" t="str">
        <f t="shared" si="9"/>
        <v>,3712660</v>
      </c>
      <c r="I265" s="4" t="str">
        <f>VLOOKUP(A265,HOP!A:U,21,0)</f>
        <v>直连</v>
      </c>
    </row>
    <row r="266" s="4" customFormat="1" spans="1:9">
      <c r="A266" s="5">
        <v>999225717060099</v>
      </c>
      <c r="B266" s="6">
        <v>45138</v>
      </c>
      <c r="C266" s="6">
        <v>45139</v>
      </c>
      <c r="D266" s="4">
        <v>412.67</v>
      </c>
      <c r="E266" s="4" t="str">
        <f>VLOOKUP(A266,HOP!A:L,12,0)</f>
        <v>412.67</v>
      </c>
      <c r="F266" s="4" t="str">
        <f>VLOOKUP(A266,HOP!A:C,3,0)</f>
        <v>3712730</v>
      </c>
      <c r="G266" s="4">
        <f t="shared" si="8"/>
        <v>0</v>
      </c>
      <c r="H266" s="4" t="str">
        <f t="shared" si="9"/>
        <v>,3712730</v>
      </c>
      <c r="I266" s="4" t="str">
        <f>VLOOKUP(A266,HOP!A:U,21,0)</f>
        <v>直连</v>
      </c>
    </row>
    <row r="267" s="4" customFormat="1" spans="1:9">
      <c r="A267" s="5">
        <v>999225717265060</v>
      </c>
      <c r="B267" s="6">
        <v>45138</v>
      </c>
      <c r="C267" s="6">
        <v>45139</v>
      </c>
      <c r="D267" s="4">
        <v>521.89</v>
      </c>
      <c r="E267" s="4" t="str">
        <f>VLOOKUP(A267,HOP!A:L,12,0)</f>
        <v>521.89</v>
      </c>
      <c r="F267" s="4" t="str">
        <f>VLOOKUP(A267,HOP!A:C,3,0)</f>
        <v>3712750</v>
      </c>
      <c r="G267" s="4">
        <f t="shared" si="8"/>
        <v>0</v>
      </c>
      <c r="H267" s="4" t="str">
        <f t="shared" si="9"/>
        <v>,3712750</v>
      </c>
      <c r="I267" s="4" t="str">
        <f>VLOOKUP(A267,HOP!A:U,21,0)</f>
        <v>直连</v>
      </c>
    </row>
    <row r="268" s="4" customFormat="1" spans="1:9">
      <c r="A268" s="5">
        <v>999225717795171</v>
      </c>
      <c r="B268" s="6">
        <v>45138</v>
      </c>
      <c r="C268" s="6">
        <v>45139</v>
      </c>
      <c r="D268" s="4">
        <v>233.06</v>
      </c>
      <c r="E268" s="4" t="str">
        <f>VLOOKUP(A268,HOP!A:L,12,0)</f>
        <v>233.06</v>
      </c>
      <c r="F268" s="4" t="str">
        <f>VLOOKUP(A268,HOP!A:C,3,0)</f>
        <v>3712967</v>
      </c>
      <c r="G268" s="4">
        <f t="shared" si="8"/>
        <v>0</v>
      </c>
      <c r="H268" s="4" t="str">
        <f t="shared" si="9"/>
        <v>,3712967</v>
      </c>
      <c r="I268" s="4" t="str">
        <f>VLOOKUP(A268,HOP!A:U,21,0)</f>
        <v>直连</v>
      </c>
    </row>
    <row r="269" s="4" customFormat="1" spans="1:9">
      <c r="A269" s="5">
        <v>999225718319808</v>
      </c>
      <c r="B269" s="6">
        <v>45138</v>
      </c>
      <c r="C269" s="6">
        <v>45139</v>
      </c>
      <c r="D269" s="4">
        <v>340.67</v>
      </c>
      <c r="E269" s="4" t="str">
        <f>VLOOKUP(A269,HOP!A:L,12,0)</f>
        <v>340.67</v>
      </c>
      <c r="F269" s="4" t="str">
        <f>VLOOKUP(A269,HOP!A:C,3,0)</f>
        <v>3713048</v>
      </c>
      <c r="G269" s="4">
        <f t="shared" si="8"/>
        <v>0</v>
      </c>
      <c r="H269" s="4" t="str">
        <f t="shared" si="9"/>
        <v>,3713048</v>
      </c>
      <c r="I269" s="4" t="str">
        <f>VLOOKUP(A269,HOP!A:U,21,0)</f>
        <v>直连</v>
      </c>
    </row>
    <row r="270" s="4" customFormat="1" spans="1:9">
      <c r="A270" s="5">
        <v>999225718437443</v>
      </c>
      <c r="B270" s="6">
        <v>45138</v>
      </c>
      <c r="C270" s="6">
        <v>45139</v>
      </c>
      <c r="D270" s="4">
        <v>233.06</v>
      </c>
      <c r="E270" s="4" t="str">
        <f>VLOOKUP(A270,HOP!A:L,12,0)</f>
        <v>233.06</v>
      </c>
      <c r="F270" s="4" t="str">
        <f>VLOOKUP(A270,HOP!A:C,3,0)</f>
        <v>3713068</v>
      </c>
      <c r="G270" s="4">
        <f t="shared" si="8"/>
        <v>0</v>
      </c>
      <c r="H270" s="4" t="str">
        <f t="shared" si="9"/>
        <v>,3713068</v>
      </c>
      <c r="I270" s="4" t="str">
        <f>VLOOKUP(A270,HOP!A:U,21,0)</f>
        <v>直连</v>
      </c>
    </row>
    <row r="271" s="4" customFormat="1" spans="1:9">
      <c r="A271" s="5">
        <v>999225718624826</v>
      </c>
      <c r="B271" s="6">
        <v>45138</v>
      </c>
      <c r="C271" s="6">
        <v>45139</v>
      </c>
      <c r="D271" s="4">
        <v>512.58</v>
      </c>
      <c r="E271" s="4" t="str">
        <f>VLOOKUP(A271,HOP!A:L,12,0)</f>
        <v>512.58</v>
      </c>
      <c r="F271" s="4" t="str">
        <f>VLOOKUP(A271,HOP!A:C,3,0)</f>
        <v>3713095</v>
      </c>
      <c r="G271" s="4">
        <f t="shared" si="8"/>
        <v>0</v>
      </c>
      <c r="H271" s="4" t="str">
        <f t="shared" si="9"/>
        <v>,3713095</v>
      </c>
      <c r="I271" s="4" t="str">
        <f>VLOOKUP(A271,HOP!A:U,21,0)</f>
        <v>直连</v>
      </c>
    </row>
    <row r="272" s="4" customFormat="1" spans="1:9">
      <c r="A272" s="5">
        <v>999225718622566</v>
      </c>
      <c r="B272" s="6">
        <v>45138</v>
      </c>
      <c r="C272" s="6">
        <v>45139</v>
      </c>
      <c r="D272" s="4">
        <v>966.1</v>
      </c>
      <c r="E272" s="4" t="str">
        <f>VLOOKUP(A272,HOP!A:L,12,0)</f>
        <v>966.10</v>
      </c>
      <c r="F272" s="4" t="str">
        <f>VLOOKUP(A272,HOP!A:C,3,0)</f>
        <v>3713094</v>
      </c>
      <c r="G272" s="4">
        <f t="shared" si="8"/>
        <v>0</v>
      </c>
      <c r="H272" s="4" t="str">
        <f t="shared" si="9"/>
        <v>,3713094</v>
      </c>
      <c r="I272" s="4" t="str">
        <f>VLOOKUP(A272,HOP!A:U,21,0)</f>
        <v>直连</v>
      </c>
    </row>
    <row r="273" s="4" customFormat="1" spans="1:9">
      <c r="A273" s="5">
        <v>999225718798687</v>
      </c>
      <c r="B273" s="6">
        <v>45138</v>
      </c>
      <c r="C273" s="6">
        <v>45139</v>
      </c>
      <c r="D273" s="4">
        <v>217.16</v>
      </c>
      <c r="E273" s="4" t="str">
        <f>VLOOKUP(A273,HOP!A:L,12,0)</f>
        <v>217.16</v>
      </c>
      <c r="F273" s="4" t="str">
        <f>VLOOKUP(A273,HOP!A:C,3,0)</f>
        <v>3713127</v>
      </c>
      <c r="G273" s="4">
        <f t="shared" si="8"/>
        <v>0</v>
      </c>
      <c r="H273" s="4" t="str">
        <f t="shared" si="9"/>
        <v>,3713127</v>
      </c>
      <c r="I273" s="4" t="str">
        <f>VLOOKUP(A273,HOP!A:U,21,0)</f>
        <v>直连</v>
      </c>
    </row>
    <row r="274" s="4" customFormat="1" spans="1:9">
      <c r="A274" s="5">
        <v>999225718802983</v>
      </c>
      <c r="B274" s="6">
        <v>45138</v>
      </c>
      <c r="C274" s="6">
        <v>45139</v>
      </c>
      <c r="D274" s="4">
        <v>193.07</v>
      </c>
      <c r="E274" s="4" t="str">
        <f>VLOOKUP(A274,HOP!A:L,12,0)</f>
        <v>193.07</v>
      </c>
      <c r="F274" s="4" t="str">
        <f>VLOOKUP(A274,HOP!A:C,3,0)</f>
        <v>3713128</v>
      </c>
      <c r="G274" s="4">
        <f t="shared" si="8"/>
        <v>0</v>
      </c>
      <c r="H274" s="4" t="str">
        <f t="shared" si="9"/>
        <v>,3713128</v>
      </c>
      <c r="I274" s="4" t="str">
        <f>VLOOKUP(A274,HOP!A:U,21,0)</f>
        <v>直连</v>
      </c>
    </row>
    <row r="275" s="4" customFormat="1" spans="1:9">
      <c r="A275" s="5">
        <v>999225718980241</v>
      </c>
      <c r="B275" s="6">
        <v>45138</v>
      </c>
      <c r="C275" s="6">
        <v>45139</v>
      </c>
      <c r="D275" s="4">
        <v>107.06</v>
      </c>
      <c r="E275" s="4" t="str">
        <f>VLOOKUP(A275,HOP!A:L,12,0)</f>
        <v>107.06</v>
      </c>
      <c r="F275" s="4" t="str">
        <f>VLOOKUP(A275,HOP!A:C,3,0)</f>
        <v>3713402</v>
      </c>
      <c r="G275" s="4">
        <f t="shared" si="8"/>
        <v>0</v>
      </c>
      <c r="H275" s="4" t="str">
        <f t="shared" si="9"/>
        <v>,3713402</v>
      </c>
      <c r="I275" s="4" t="str">
        <f>VLOOKUP(A275,HOP!A:U,21,0)</f>
        <v>直连</v>
      </c>
    </row>
    <row r="276" s="4" customFormat="1" spans="1:9">
      <c r="A276" s="5">
        <v>999225719106425</v>
      </c>
      <c r="B276" s="6">
        <v>45138</v>
      </c>
      <c r="C276" s="6">
        <v>45139</v>
      </c>
      <c r="D276" s="4">
        <v>245.65</v>
      </c>
      <c r="E276" s="4" t="str">
        <f>VLOOKUP(A276,HOP!A:L,12,0)</f>
        <v>245.65</v>
      </c>
      <c r="F276" s="4" t="str">
        <f>VLOOKUP(A276,HOP!A:C,3,0)</f>
        <v>3713418</v>
      </c>
      <c r="G276" s="4">
        <f t="shared" si="8"/>
        <v>0</v>
      </c>
      <c r="H276" s="4" t="str">
        <f t="shared" si="9"/>
        <v>,3713418</v>
      </c>
      <c r="I276" s="4" t="str">
        <f>VLOOKUP(A276,HOP!A:U,21,0)</f>
        <v>直连</v>
      </c>
    </row>
    <row r="277" s="4" customFormat="1" spans="1:9">
      <c r="A277" s="5">
        <v>999225719162114</v>
      </c>
      <c r="B277" s="6">
        <v>45138</v>
      </c>
      <c r="C277" s="6">
        <v>45139</v>
      </c>
      <c r="D277" s="4">
        <v>340.86</v>
      </c>
      <c r="E277" s="4" t="str">
        <f>VLOOKUP(A277,HOP!A:L,12,0)</f>
        <v>340.86</v>
      </c>
      <c r="F277" s="4" t="str">
        <f>VLOOKUP(A277,HOP!A:C,3,0)</f>
        <v>3713428</v>
      </c>
      <c r="G277" s="4">
        <f t="shared" si="8"/>
        <v>0</v>
      </c>
      <c r="H277" s="4" t="str">
        <f t="shared" si="9"/>
        <v>,3713428</v>
      </c>
      <c r="I277" s="4" t="str">
        <f>VLOOKUP(A277,HOP!A:U,21,0)</f>
        <v>直连</v>
      </c>
    </row>
    <row r="278" s="4" customFormat="1" spans="1:9">
      <c r="A278" s="5">
        <v>999225719266210</v>
      </c>
      <c r="B278" s="6">
        <v>45138</v>
      </c>
      <c r="C278" s="6">
        <v>45139</v>
      </c>
      <c r="D278" s="4">
        <v>133.99</v>
      </c>
      <c r="E278" s="4" t="str">
        <f>VLOOKUP(A278,HOP!A:L,12,0)</f>
        <v>133.99</v>
      </c>
      <c r="F278" s="4" t="str">
        <f>VLOOKUP(A278,HOP!A:C,3,0)</f>
        <v>3713441</v>
      </c>
      <c r="G278" s="4">
        <f t="shared" si="8"/>
        <v>0</v>
      </c>
      <c r="H278" s="4" t="str">
        <f t="shared" si="9"/>
        <v>,3713441</v>
      </c>
      <c r="I278" s="4" t="str">
        <f>VLOOKUP(A278,HOP!A:U,21,0)</f>
        <v>直连</v>
      </c>
    </row>
    <row r="279" s="4" customFormat="1" spans="1:9">
      <c r="A279" s="5">
        <v>999225719365836</v>
      </c>
      <c r="B279" s="6">
        <v>45138</v>
      </c>
      <c r="C279" s="6">
        <v>45139</v>
      </c>
      <c r="D279" s="4">
        <v>133.99</v>
      </c>
      <c r="E279" s="4" t="str">
        <f>VLOOKUP(A279,HOP!A:L,12,0)</f>
        <v>133.99</v>
      </c>
      <c r="F279" s="4" t="str">
        <f>VLOOKUP(A279,HOP!A:C,3,0)</f>
        <v>3713449</v>
      </c>
      <c r="G279" s="4">
        <f t="shared" si="8"/>
        <v>0</v>
      </c>
      <c r="H279" s="4" t="str">
        <f t="shared" si="9"/>
        <v>,3713449</v>
      </c>
      <c r="I279" s="4" t="str">
        <f>VLOOKUP(A279,HOP!A:U,21,0)</f>
        <v>直连</v>
      </c>
    </row>
    <row r="280" s="4" customFormat="1" spans="1:9">
      <c r="A280" s="5">
        <v>999225719771336</v>
      </c>
      <c r="B280" s="6">
        <v>45138</v>
      </c>
      <c r="C280" s="6">
        <v>45139</v>
      </c>
      <c r="D280" s="4">
        <v>89.05</v>
      </c>
      <c r="E280" s="4" t="str">
        <f>VLOOKUP(A280,HOP!A:L,12,0)</f>
        <v>89.05</v>
      </c>
      <c r="F280" s="4" t="str">
        <f>VLOOKUP(A280,HOP!A:C,3,0)</f>
        <v>3713510</v>
      </c>
      <c r="G280" s="4">
        <f t="shared" si="8"/>
        <v>0</v>
      </c>
      <c r="H280" s="4" t="str">
        <f t="shared" si="9"/>
        <v>,3713510</v>
      </c>
      <c r="I280" s="4" t="str">
        <f>VLOOKUP(A280,HOP!A:U,21,0)</f>
        <v>直连</v>
      </c>
    </row>
    <row r="281" s="4" customFormat="1" spans="1:9">
      <c r="A281" s="5">
        <v>999225720022544</v>
      </c>
      <c r="B281" s="6">
        <v>45138</v>
      </c>
      <c r="C281" s="6">
        <v>45139</v>
      </c>
      <c r="D281" s="4">
        <v>434.43</v>
      </c>
      <c r="E281" s="4" t="str">
        <f>VLOOKUP(A281,HOP!A:L,12,0)</f>
        <v>434.43</v>
      </c>
      <c r="F281" s="4" t="str">
        <f>VLOOKUP(A281,HOP!A:C,3,0)</f>
        <v>3713540</v>
      </c>
      <c r="G281" s="4">
        <f t="shared" si="8"/>
        <v>0</v>
      </c>
      <c r="H281" s="4" t="str">
        <f t="shared" si="9"/>
        <v>,3713540</v>
      </c>
      <c r="I281" s="4" t="str">
        <f>VLOOKUP(A281,HOP!A:U,21,0)</f>
        <v>直连</v>
      </c>
    </row>
    <row r="282" s="4" customFormat="1" spans="1:9">
      <c r="A282" s="5">
        <v>999225720601703</v>
      </c>
      <c r="B282" s="6">
        <v>45138</v>
      </c>
      <c r="C282" s="6">
        <v>45139</v>
      </c>
      <c r="D282" s="4">
        <v>1031.25</v>
      </c>
      <c r="E282" s="4" t="str">
        <f>VLOOKUP(A282,HOP!A:L,12,0)</f>
        <v>1031.25</v>
      </c>
      <c r="F282" s="4" t="str">
        <f>VLOOKUP(A282,HOP!A:C,3,0)</f>
        <v>3713808</v>
      </c>
      <c r="G282" s="4">
        <f t="shared" si="8"/>
        <v>0</v>
      </c>
      <c r="H282" s="4" t="str">
        <f t="shared" si="9"/>
        <v>,3713808</v>
      </c>
      <c r="I282" s="4" t="str">
        <f>VLOOKUP(A282,HOP!A:U,21,0)</f>
        <v>直连</v>
      </c>
    </row>
    <row r="283" s="4" customFormat="1" spans="1:9">
      <c r="A283" s="5">
        <v>999225721230514</v>
      </c>
      <c r="B283" s="6">
        <v>45138</v>
      </c>
      <c r="C283" s="6">
        <v>45139</v>
      </c>
      <c r="D283" s="4">
        <v>160.61</v>
      </c>
      <c r="E283" s="4" t="str">
        <f>VLOOKUP(A283,HOP!A:L,12,0)</f>
        <v>160.61</v>
      </c>
      <c r="F283" s="4" t="str">
        <f>VLOOKUP(A283,HOP!A:C,3,0)</f>
        <v>3713898</v>
      </c>
      <c r="G283" s="4">
        <f t="shared" si="8"/>
        <v>0</v>
      </c>
      <c r="H283" s="4" t="str">
        <f t="shared" si="9"/>
        <v>,3713898</v>
      </c>
      <c r="I283" s="4" t="str">
        <f>VLOOKUP(A283,HOP!A:U,21,0)</f>
        <v>直连</v>
      </c>
    </row>
    <row r="284" s="4" customFormat="1" spans="1:9">
      <c r="A284" s="5">
        <v>999225721376333</v>
      </c>
      <c r="B284" s="6">
        <v>45138</v>
      </c>
      <c r="C284" s="6">
        <v>45139</v>
      </c>
      <c r="D284" s="4">
        <v>4707.08</v>
      </c>
      <c r="E284" s="4" t="str">
        <f>VLOOKUP(A284,HOP!A:L,12,0)</f>
        <v>4707.08</v>
      </c>
      <c r="F284" s="4" t="str">
        <f>VLOOKUP(A284,HOP!A:C,3,0)</f>
        <v>3713916</v>
      </c>
      <c r="G284" s="4">
        <f t="shared" si="8"/>
        <v>0</v>
      </c>
      <c r="H284" s="4" t="str">
        <f t="shared" si="9"/>
        <v>,3713916</v>
      </c>
      <c r="I284" s="4" t="str">
        <f>VLOOKUP(A284,HOP!A:U,21,0)</f>
        <v>直连</v>
      </c>
    </row>
    <row r="285" s="4" customFormat="1" spans="1:9">
      <c r="A285" s="5">
        <v>999225721422084</v>
      </c>
      <c r="B285" s="6">
        <v>45138</v>
      </c>
      <c r="C285" s="6">
        <v>45139</v>
      </c>
      <c r="D285" s="4">
        <v>146.46</v>
      </c>
      <c r="E285" s="4" t="str">
        <f>VLOOKUP(A285,HOP!A:L,12,0)</f>
        <v>146.46</v>
      </c>
      <c r="F285" s="4" t="str">
        <f>VLOOKUP(A285,HOP!A:C,3,0)</f>
        <v>3713985</v>
      </c>
      <c r="G285" s="4">
        <f t="shared" si="8"/>
        <v>0</v>
      </c>
      <c r="H285" s="4" t="str">
        <f t="shared" si="9"/>
        <v>,3713985</v>
      </c>
      <c r="I285" s="4" t="str">
        <f>VLOOKUP(A285,HOP!A:U,21,0)</f>
        <v>直连</v>
      </c>
    </row>
    <row r="286" s="4" customFormat="1" spans="1:9">
      <c r="A286" s="5">
        <v>999225721647610</v>
      </c>
      <c r="B286" s="6">
        <v>45138</v>
      </c>
      <c r="C286" s="6">
        <v>45139</v>
      </c>
      <c r="D286" s="4">
        <v>384.61</v>
      </c>
      <c r="E286" s="4" t="str">
        <f>VLOOKUP(A286,HOP!A:L,12,0)</f>
        <v>384.61</v>
      </c>
      <c r="F286" s="4" t="str">
        <f>VLOOKUP(A286,HOP!A:C,3,0)</f>
        <v>3714019</v>
      </c>
      <c r="G286" s="4">
        <f t="shared" si="8"/>
        <v>0</v>
      </c>
      <c r="H286" s="4" t="str">
        <f t="shared" si="9"/>
        <v>,3714019</v>
      </c>
      <c r="I286" s="4" t="str">
        <f>VLOOKUP(A286,HOP!A:U,21,0)</f>
        <v>直连</v>
      </c>
    </row>
    <row r="287" s="4" customFormat="1" spans="1:9">
      <c r="A287" s="5">
        <v>999225721890703</v>
      </c>
      <c r="B287" s="6">
        <v>45138</v>
      </c>
      <c r="C287" s="6">
        <v>45139</v>
      </c>
      <c r="D287" s="4">
        <v>579.56</v>
      </c>
      <c r="E287" s="4" t="str">
        <f>VLOOKUP(A287,HOP!A:L,12,0)</f>
        <v>579.56</v>
      </c>
      <c r="F287" s="4" t="str">
        <f>VLOOKUP(A287,HOP!A:C,3,0)</f>
        <v>3714054</v>
      </c>
      <c r="G287" s="4">
        <f t="shared" si="8"/>
        <v>0</v>
      </c>
      <c r="H287" s="4" t="str">
        <f t="shared" si="9"/>
        <v>,3714054</v>
      </c>
      <c r="I287" s="4" t="str">
        <f>VLOOKUP(A287,HOP!A:U,21,0)</f>
        <v>直连</v>
      </c>
    </row>
    <row r="288" s="4" customFormat="1" spans="1:9">
      <c r="A288" s="5">
        <v>999225721873655</v>
      </c>
      <c r="B288" s="6">
        <v>45138</v>
      </c>
      <c r="C288" s="6">
        <v>45139</v>
      </c>
      <c r="D288" s="4">
        <v>457.56</v>
      </c>
      <c r="E288" s="4" t="str">
        <f>VLOOKUP(A288,HOP!A:L,12,0)</f>
        <v>457.56</v>
      </c>
      <c r="F288" s="4" t="str">
        <f>VLOOKUP(A288,HOP!A:C,3,0)</f>
        <v>3714052</v>
      </c>
      <c r="G288" s="4">
        <f t="shared" si="8"/>
        <v>0</v>
      </c>
      <c r="H288" s="4" t="str">
        <f t="shared" si="9"/>
        <v>,3714052</v>
      </c>
      <c r="I288" s="4" t="str">
        <f>VLOOKUP(A288,HOP!A:U,21,0)</f>
        <v>直连</v>
      </c>
    </row>
    <row r="289" s="4" customFormat="1" spans="1:9">
      <c r="A289" s="5">
        <v>999225722238337</v>
      </c>
      <c r="B289" s="6">
        <v>45138</v>
      </c>
      <c r="C289" s="6">
        <v>45139</v>
      </c>
      <c r="D289" s="4">
        <v>2349.56</v>
      </c>
      <c r="E289" s="4" t="str">
        <f>VLOOKUP(A289,HOP!A:L,12,0)</f>
        <v>2349.56</v>
      </c>
      <c r="F289" s="4" t="str">
        <f>VLOOKUP(A289,HOP!A:C,3,0)</f>
        <v>3714106</v>
      </c>
      <c r="G289" s="4">
        <f t="shared" si="8"/>
        <v>0</v>
      </c>
      <c r="H289" s="4" t="str">
        <f t="shared" si="9"/>
        <v>,3714106</v>
      </c>
      <c r="I289" s="4" t="str">
        <f>VLOOKUP(A289,HOP!A:U,21,0)</f>
        <v>直连</v>
      </c>
    </row>
    <row r="290" s="4" customFormat="1" spans="1:9">
      <c r="A290" s="5">
        <v>999225722222828</v>
      </c>
      <c r="B290" s="6">
        <v>45138</v>
      </c>
      <c r="C290" s="6">
        <v>45139</v>
      </c>
      <c r="D290" s="4">
        <v>576.3</v>
      </c>
      <c r="E290" s="4" t="str">
        <f>VLOOKUP(A290,HOP!A:L,12,0)</f>
        <v>576.30</v>
      </c>
      <c r="F290" s="4" t="str">
        <f>VLOOKUP(A290,HOP!A:C,3,0)</f>
        <v>3714099</v>
      </c>
      <c r="G290" s="4">
        <f t="shared" si="8"/>
        <v>0</v>
      </c>
      <c r="H290" s="4" t="str">
        <f t="shared" si="9"/>
        <v>,3714099</v>
      </c>
      <c r="I290" s="4" t="str">
        <f>VLOOKUP(A290,HOP!A:U,21,0)</f>
        <v>直连</v>
      </c>
    </row>
    <row r="291" s="4" customFormat="1" spans="1:9">
      <c r="A291" s="5">
        <v>999225722864335</v>
      </c>
      <c r="B291" s="6">
        <v>45138</v>
      </c>
      <c r="C291" s="6">
        <v>45139</v>
      </c>
      <c r="D291" s="4">
        <v>213.61</v>
      </c>
      <c r="E291" s="4" t="str">
        <f>VLOOKUP(A291,HOP!A:L,12,0)</f>
        <v>213.61</v>
      </c>
      <c r="F291" s="4" t="str">
        <f>VLOOKUP(A291,HOP!A:C,3,0)</f>
        <v>3714228</v>
      </c>
      <c r="G291" s="4">
        <f t="shared" si="8"/>
        <v>0</v>
      </c>
      <c r="H291" s="4" t="str">
        <f t="shared" si="9"/>
        <v>,3714228</v>
      </c>
      <c r="I291" s="4" t="str">
        <f>VLOOKUP(A291,HOP!A:U,21,0)</f>
        <v>直连</v>
      </c>
    </row>
    <row r="292" s="4" customFormat="1" spans="1:9">
      <c r="A292" s="5">
        <v>999225723059089</v>
      </c>
      <c r="B292" s="6">
        <v>45138</v>
      </c>
      <c r="C292" s="6">
        <v>45139</v>
      </c>
      <c r="D292" s="4">
        <v>343.28</v>
      </c>
      <c r="E292" s="4" t="str">
        <f>VLOOKUP(A292,HOP!A:L,12,0)</f>
        <v>343.28</v>
      </c>
      <c r="F292" s="4" t="str">
        <f>VLOOKUP(A292,HOP!A:C,3,0)</f>
        <v>3714275</v>
      </c>
      <c r="G292" s="4">
        <f t="shared" si="8"/>
        <v>0</v>
      </c>
      <c r="H292" s="4" t="str">
        <f t="shared" si="9"/>
        <v>,3714275</v>
      </c>
      <c r="I292" s="4" t="str">
        <f>VLOOKUP(A292,HOP!A:U,21,0)</f>
        <v>直连</v>
      </c>
    </row>
    <row r="293" s="4" customFormat="1" spans="1:9">
      <c r="A293" s="5">
        <v>999225723101732</v>
      </c>
      <c r="B293" s="6">
        <v>45138</v>
      </c>
      <c r="C293" s="6">
        <v>45139</v>
      </c>
      <c r="D293" s="4">
        <v>655.29</v>
      </c>
      <c r="E293" s="4" t="str">
        <f>VLOOKUP(A293,HOP!A:L,12,0)</f>
        <v>655.29</v>
      </c>
      <c r="F293" s="4" t="str">
        <f>VLOOKUP(A293,HOP!A:C,3,0)</f>
        <v>3714283</v>
      </c>
      <c r="G293" s="4">
        <f t="shared" si="8"/>
        <v>0</v>
      </c>
      <c r="H293" s="4" t="str">
        <f t="shared" si="9"/>
        <v>,3714283</v>
      </c>
      <c r="I293" s="4" t="str">
        <f>VLOOKUP(A293,HOP!A:U,21,0)</f>
        <v>直连</v>
      </c>
    </row>
    <row r="294" s="4" customFormat="1" spans="1:9">
      <c r="A294" s="5">
        <v>999225723208296</v>
      </c>
      <c r="B294" s="6">
        <v>45138</v>
      </c>
      <c r="C294" s="6">
        <v>45139</v>
      </c>
      <c r="D294" s="4">
        <v>253.41</v>
      </c>
      <c r="E294" s="4" t="str">
        <f>VLOOKUP(A294,HOP!A:L,12,0)</f>
        <v>253.48</v>
      </c>
      <c r="F294" s="4" t="str">
        <f>VLOOKUP(A294,HOP!A:C,3,0)</f>
        <v>3714302</v>
      </c>
      <c r="G294" s="4">
        <f t="shared" si="8"/>
        <v>-0.0699999999999932</v>
      </c>
      <c r="H294" s="4" t="str">
        <f t="shared" si="9"/>
        <v>,3714302</v>
      </c>
      <c r="I294" s="4" t="str">
        <f>VLOOKUP(A294,HOP!A:U,21,0)</f>
        <v>直连</v>
      </c>
    </row>
    <row r="295" s="4" customFormat="1" spans="1:9">
      <c r="A295" s="5">
        <v>999225723265446</v>
      </c>
      <c r="B295" s="6">
        <v>45138</v>
      </c>
      <c r="C295" s="6">
        <v>45139</v>
      </c>
      <c r="D295" s="4">
        <v>639.92</v>
      </c>
      <c r="E295" s="4" t="str">
        <f>VLOOKUP(A295,HOP!A:L,12,0)</f>
        <v>639.92</v>
      </c>
      <c r="F295" s="4" t="str">
        <f>VLOOKUP(A295,HOP!A:C,3,0)</f>
        <v>3714311</v>
      </c>
      <c r="G295" s="4">
        <f t="shared" si="8"/>
        <v>0</v>
      </c>
      <c r="H295" s="4" t="str">
        <f t="shared" si="9"/>
        <v>,3714311</v>
      </c>
      <c r="I295" s="4" t="str">
        <f>VLOOKUP(A295,HOP!A:U,21,0)</f>
        <v>直连</v>
      </c>
    </row>
    <row r="296" s="4" customFormat="1" spans="1:9">
      <c r="A296" s="5">
        <v>999225723571827</v>
      </c>
      <c r="B296" s="6">
        <v>45138</v>
      </c>
      <c r="C296" s="6">
        <v>45139</v>
      </c>
      <c r="D296" s="4">
        <v>1082.41</v>
      </c>
      <c r="E296" s="4" t="str">
        <f>VLOOKUP(A296,HOP!A:L,12,0)</f>
        <v>1082.41</v>
      </c>
      <c r="F296" s="4" t="str">
        <f>VLOOKUP(A296,HOP!A:C,3,0)</f>
        <v>3714377</v>
      </c>
      <c r="G296" s="4">
        <f t="shared" si="8"/>
        <v>0</v>
      </c>
      <c r="H296" s="4" t="str">
        <f t="shared" si="9"/>
        <v>,3714377</v>
      </c>
      <c r="I296" s="4" t="str">
        <f>VLOOKUP(A296,HOP!A:U,21,0)</f>
        <v>直连</v>
      </c>
    </row>
    <row r="297" s="4" customFormat="1" spans="1:9">
      <c r="A297" s="5">
        <v>999225723615520</v>
      </c>
      <c r="B297" s="6">
        <v>45138</v>
      </c>
      <c r="C297" s="6">
        <v>45139</v>
      </c>
      <c r="D297" s="4">
        <v>77.38</v>
      </c>
      <c r="E297" s="4" t="str">
        <f>VLOOKUP(A297,HOP!A:L,12,0)</f>
        <v>77.38</v>
      </c>
      <c r="F297" s="4" t="str">
        <f>VLOOKUP(A297,HOP!A:C,3,0)</f>
        <v>3714387</v>
      </c>
      <c r="G297" s="4">
        <f t="shared" si="8"/>
        <v>0</v>
      </c>
      <c r="H297" s="4" t="str">
        <f t="shared" si="9"/>
        <v>,3714387</v>
      </c>
      <c r="I297" s="4" t="str">
        <f>VLOOKUP(A297,HOP!A:U,21,0)</f>
        <v>直连</v>
      </c>
    </row>
    <row r="298" s="4" customFormat="1" spans="1:9">
      <c r="A298" s="5">
        <v>999225723620385</v>
      </c>
      <c r="B298" s="6">
        <v>45138</v>
      </c>
      <c r="C298" s="6">
        <v>45139</v>
      </c>
      <c r="D298" s="4">
        <v>691.46</v>
      </c>
      <c r="E298" s="4" t="str">
        <f>VLOOKUP(A298,HOP!A:L,12,0)</f>
        <v>691.46</v>
      </c>
      <c r="F298" s="4" t="str">
        <f>VLOOKUP(A298,HOP!A:C,3,0)</f>
        <v>3714389</v>
      </c>
      <c r="G298" s="4">
        <f t="shared" si="8"/>
        <v>0</v>
      </c>
      <c r="H298" s="4" t="str">
        <f t="shared" si="9"/>
        <v>,3714389</v>
      </c>
      <c r="I298" s="4" t="str">
        <f>VLOOKUP(A298,HOP!A:U,21,0)</f>
        <v>直连</v>
      </c>
    </row>
    <row r="299" s="4" customFormat="1" spans="1:9">
      <c r="A299" s="5">
        <v>999225236753996</v>
      </c>
      <c r="B299" s="6">
        <v>45124</v>
      </c>
      <c r="C299" s="6">
        <v>45125</v>
      </c>
      <c r="D299" s="4">
        <v>524.15</v>
      </c>
      <c r="E299" s="4">
        <v>524.15</v>
      </c>
      <c r="F299" s="4">
        <v>3616078</v>
      </c>
      <c r="G299" s="4">
        <f t="shared" si="8"/>
        <v>0</v>
      </c>
      <c r="H299" s="4" t="str">
        <f t="shared" si="9"/>
        <v>,3616078</v>
      </c>
      <c r="I299" s="4" t="e">
        <f>VLOOKUP(A299,HOP!A:U,21,0)</f>
        <v>#N/A</v>
      </c>
    </row>
    <row r="301" spans="4:4">
      <c r="D301" s="4">
        <f>SUM(D2:D300)</f>
        <v>369757.79</v>
      </c>
    </row>
    <row r="302" spans="4:4">
      <c r="D302" s="4" t="s">
        <v>1552</v>
      </c>
    </row>
    <row r="305" spans="1:3">
      <c r="A305" s="4" t="s">
        <v>1553</v>
      </c>
      <c r="C305" s="4">
        <v>33739.3</v>
      </c>
    </row>
    <row r="306" spans="1:3">
      <c r="A306" s="4" t="s">
        <v>1554</v>
      </c>
      <c r="C306" s="4">
        <v>336018.49</v>
      </c>
    </row>
    <row r="307" spans="1:3">
      <c r="A307" s="4" t="s">
        <v>1555</v>
      </c>
      <c r="C307" s="4">
        <f>SUBTOTAL(9,C305:C306)</f>
        <v>369757.79</v>
      </c>
    </row>
  </sheetData>
  <autoFilter ref="A1:W299">
    <filterColumn colId="3">
      <filters>
        <filter val="1051.5"/>
        <filter val="1349.6"/>
        <filter val="291.7"/>
        <filter val="801.9"/>
        <filter val="2371.9"/>
        <filter val="2879.9"/>
        <filter val="6512"/>
        <filter val="1128.02"/>
        <filter val="1672.02"/>
        <filter val="4490.07"/>
        <filter val="2829.08"/>
        <filter val="3778.08"/>
        <filter val="4707.08"/>
        <filter val="1477.09"/>
        <filter val="966.1"/>
        <filter val="1132.2"/>
        <filter val="576.3"/>
        <filter val="466.4"/>
        <filter val="2226.8"/>
        <filter val="322.9"/>
        <filter val="666.04"/>
        <filter val="89.05"/>
        <filter val="107.06"/>
        <filter val="233.06"/>
        <filter val="287.06"/>
        <filter val="193.07"/>
        <filter val="288.07"/>
        <filter val="310.08"/>
        <filter val="686.08"/>
        <filter val="681.09"/>
        <filter val="280.11"/>
        <filter val="288.11"/>
        <filter val="435.11"/>
        <filter val="540.11"/>
        <filter val="1082.41"/>
        <filter val="4492.41"/>
        <filter val="727.12"/>
        <filter val="1076.42"/>
        <filter val="5551.42"/>
        <filter val="721.13"/>
        <filter val="806.13"/>
        <filter val="196.14"/>
        <filter val="288.14"/>
        <filter val="374.14"/>
        <filter val="535.14"/>
        <filter val="658.14"/>
        <filter val="923.14"/>
        <filter val="1197.44"/>
        <filter val="524.15"/>
        <filter val="1202.45"/>
        <filter val="217.16"/>
        <filter val="969.16"/>
        <filter val="1197.47"/>
        <filter val="2041.47"/>
        <filter val="1447.48"/>
        <filter val="1796.48"/>
        <filter val="442.19"/>
        <filter val="749.19"/>
        <filter val="833.19"/>
        <filter val="1838.49"/>
        <filter val="200.22"/>
        <filter val="270.22"/>
        <filter val="2488.32"/>
        <filter val="2716.32"/>
        <filter val="4245.32"/>
        <filter val="830.23"/>
        <filter val="1347.33"/>
        <filter val="1406.34"/>
        <filter val="2791.34"/>
        <filter val="1255.35"/>
        <filter val="2355.36"/>
        <filter val="192.27"/>
        <filter val="648.27"/>
        <filter val="343.28"/>
        <filter val="744.28"/>
        <filter val="335.29"/>
        <filter val="655.29"/>
        <filter val="825.29"/>
        <filter val="2003.39"/>
        <filter val="172.31"/>
        <filter val="320.31"/>
        <filter val="490.32"/>
        <filter val="651.32"/>
        <filter val="907.32"/>
        <filter val="1088.22"/>
        <filter val="2229.22"/>
        <filter val="174.33"/>
        <filter val="233.33"/>
        <filter val="3196.23"/>
        <filter val="97.34"/>
        <filter val="1405.24"/>
        <filter val="2578.24"/>
        <filter val="233.35"/>
        <filter val="303.35"/>
        <filter val="770.35"/>
        <filter val="999.35"/>
        <filter val="1031.25"/>
        <filter val="5532.25"/>
        <filter val="1636"/>
        <filter val="84.36"/>
        <filter val="585.36"/>
        <filter val="1606.26"/>
        <filter val="153.37"/>
        <filter val="360.37"/>
        <filter val="1326.27"/>
        <filter val="4819.27"/>
        <filter val="77.38"/>
        <filter val="343.38"/>
        <filter val="476.38"/>
        <filter val="182.39"/>
        <filter val="267.39"/>
        <filter val="166.41"/>
        <filter val="253.41"/>
        <filter val="1010.12"/>
        <filter val="2033.12"/>
        <filter val="434.43"/>
        <filter val="770.43"/>
        <filter val="909.43"/>
        <filter val="1337.13"/>
        <filter val="2371.13"/>
        <filter val="5725.13"/>
        <filter val="345.44"/>
        <filter val="1137.14"/>
        <filter val="1536.14"/>
        <filter val="1057.15"/>
        <filter val="139.46"/>
        <filter val="146.46"/>
        <filter val="267.46"/>
        <filter val="272.46"/>
        <filter val="691.46"/>
        <filter val="859.46"/>
        <filter val="476.47"/>
        <filter val="348.48"/>
        <filter val="513.48"/>
        <filter val="523.48"/>
        <filter val="267.49"/>
        <filter val="478.49"/>
        <filter val="1513.81"/>
        <filter val="305.52"/>
        <filter val="307.52"/>
        <filter val="376.52"/>
        <filter val="918.52"/>
        <filter val="404.53"/>
        <filter val="1007.83"/>
        <filter val="1780.83"/>
        <filter val="299.54"/>
        <filter val="691.54"/>
        <filter val="8256"/>
        <filter val="408.56"/>
        <filter val="457.56"/>
        <filter val="562.56"/>
        <filter val="579.56"/>
        <filter val="1114.86"/>
        <filter val="1901.86"/>
        <filter val="3093.86"/>
        <filter val="748.57"/>
        <filter val="83.58"/>
        <filter val="512.58"/>
        <filter val="541.58"/>
        <filter val="1307.88"/>
        <filter val="2631.88"/>
        <filter val="171.59"/>
        <filter val="882.59"/>
        <filter val="957.59"/>
        <filter val="1223.89"/>
        <filter val="160.61"/>
        <filter val="213.61"/>
        <filter val="384.61"/>
        <filter val="474.61"/>
        <filter val="1117.71"/>
        <filter val="529.63"/>
        <filter val="1122.73"/>
        <filter val="529.64"/>
        <filter val="607.64"/>
        <filter val="149.65"/>
        <filter val="245.65"/>
        <filter val="1119.75"/>
        <filter val="300.66"/>
        <filter val="393.66"/>
        <filter val="986.66"/>
        <filter val="2042.76"/>
        <filter val="340.67"/>
        <filter val="412.67"/>
        <filter val="829.67"/>
        <filter val="1225.77"/>
        <filter val="116.68"/>
        <filter val="1142.78"/>
        <filter val="2392.78"/>
        <filter val="156.69"/>
        <filter val="396.69"/>
        <filter val="770.69"/>
        <filter val="1915.61"/>
        <filter val="3842.61"/>
        <filter val="6523.61"/>
        <filter val="823.72"/>
        <filter val="949.72"/>
        <filter val="1528.62"/>
        <filter val="2287.62"/>
        <filter val="386.73"/>
        <filter val="586.74"/>
        <filter val="369.76"/>
        <filter val="906.76"/>
        <filter val="3472.68"/>
        <filter val="1225.69"/>
        <filter val="1296.51"/>
        <filter val="802.82"/>
        <filter val="6174.52"/>
        <filter val="147.83"/>
        <filter val="211.83"/>
        <filter val="281.83"/>
        <filter val="7033.53"/>
        <filter val="98.84"/>
        <filter val="362.84"/>
        <filter val="518.84"/>
        <filter val="340.86"/>
        <filter val="760.86"/>
        <filter val="1346.56"/>
        <filter val="1996.56"/>
        <filter val="2349.56"/>
        <filter val="1852.57"/>
        <filter val="521.89"/>
        <filter val="699.89"/>
        <filter val="367.91"/>
        <filter val="639.92"/>
        <filter val="165.95"/>
        <filter val="927.95"/>
        <filter val="728.96"/>
        <filter val="414.97"/>
        <filter val="699"/>
        <filter val="133.99"/>
        <filter val="1211.91"/>
        <filter val="1783.92"/>
        <filter val="2256.92"/>
        <filter val="5751.92"/>
        <filter val="2435.93"/>
        <filter val="5888.94"/>
        <filter val="9401.94"/>
        <filter val="2362.97"/>
        <filter val="1816.98"/>
        <filter val="293.4"/>
        <filter val="963.6"/>
        <filter val="4407.6"/>
        <filter val="533.7"/>
        <filter val="817.7"/>
        <filter val="957.7"/>
        <filter val="653.9"/>
        <filter val="3703.9"/>
        <filter val="2334"/>
        <filter val="16637.04"/>
        <filter val="84.2"/>
        <filter val="564.2"/>
        <filter val="1714.2"/>
        <filter val="720.3"/>
        <filter val="900.4"/>
        <filter val="400.5"/>
        <filter val="738.5"/>
        <filter val="134.6"/>
        <filter val="328.8"/>
        <filter val="954.8"/>
        <filter val="1560.8"/>
        <filter val="427"/>
        <filter val="17046"/>
        <filter val="2079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8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1556</v>
      </c>
      <c r="B1" s="2" t="s">
        <v>1557</v>
      </c>
      <c r="C1" s="2" t="s">
        <v>1558</v>
      </c>
      <c r="D1" s="2" t="s">
        <v>1559</v>
      </c>
      <c r="E1" s="2" t="s">
        <v>13</v>
      </c>
      <c r="F1" s="2" t="s">
        <v>5</v>
      </c>
      <c r="G1" s="2" t="s">
        <v>6</v>
      </c>
      <c r="H1" s="2" t="s">
        <v>1560</v>
      </c>
      <c r="I1" s="2" t="s">
        <v>1561</v>
      </c>
      <c r="J1" s="2" t="s">
        <v>1562</v>
      </c>
      <c r="K1" s="2" t="s">
        <v>1563</v>
      </c>
      <c r="L1" s="2" t="s">
        <v>1564</v>
      </c>
      <c r="M1" s="2" t="s">
        <v>1565</v>
      </c>
      <c r="N1" s="2" t="s">
        <v>1566</v>
      </c>
      <c r="O1" s="2" t="s">
        <v>1567</v>
      </c>
      <c r="P1" s="2" t="s">
        <v>1568</v>
      </c>
      <c r="Q1" s="2" t="s">
        <v>1569</v>
      </c>
      <c r="R1" s="2" t="s">
        <v>1570</v>
      </c>
      <c r="S1" s="2" t="s">
        <v>1571</v>
      </c>
      <c r="T1" s="2" t="s">
        <v>1572</v>
      </c>
      <c r="U1" s="2" t="s">
        <v>1573</v>
      </c>
      <c r="V1" s="2" t="s">
        <v>1574</v>
      </c>
    </row>
    <row r="2" s="1" customFormat="1" spans="1:22">
      <c r="A2" s="3">
        <v>999223770128329</v>
      </c>
      <c r="B2" s="1" t="s">
        <v>1575</v>
      </c>
      <c r="C2" s="1" t="s">
        <v>1576</v>
      </c>
      <c r="D2" s="1" t="s">
        <v>1577</v>
      </c>
      <c r="E2" s="1" t="s">
        <v>1578</v>
      </c>
      <c r="F2" s="1" t="s">
        <v>1579</v>
      </c>
      <c r="G2" s="1" t="s">
        <v>1580</v>
      </c>
      <c r="H2" s="1" t="s">
        <v>1581</v>
      </c>
      <c r="I2" s="1" t="s">
        <v>1582</v>
      </c>
      <c r="J2" s="1" t="s">
        <v>30</v>
      </c>
      <c r="K2" s="1" t="s">
        <v>1583</v>
      </c>
      <c r="L2" s="1" t="s">
        <v>1583</v>
      </c>
      <c r="M2" s="1" t="s">
        <v>1584</v>
      </c>
      <c r="N2" s="1" t="s">
        <v>1584</v>
      </c>
      <c r="O2" s="1" t="s">
        <v>1585</v>
      </c>
      <c r="P2" s="1" t="s">
        <v>1586</v>
      </c>
      <c r="Q2" s="1" t="s">
        <v>1587</v>
      </c>
      <c r="R2" s="1" t="s">
        <v>1588</v>
      </c>
      <c r="S2" s="1" t="s">
        <v>1589</v>
      </c>
      <c r="T2" s="1" t="s">
        <v>1590</v>
      </c>
      <c r="U2" s="1" t="s">
        <v>1591</v>
      </c>
      <c r="V2" s="1" t="s">
        <v>1592</v>
      </c>
    </row>
    <row r="3" s="1" customFormat="1" spans="1:22">
      <c r="A3" s="3">
        <v>999224001510172</v>
      </c>
      <c r="B3" s="1" t="s">
        <v>1593</v>
      </c>
      <c r="C3" s="1" t="s">
        <v>1594</v>
      </c>
      <c r="D3" s="1" t="s">
        <v>1595</v>
      </c>
      <c r="E3" s="1" t="s">
        <v>1596</v>
      </c>
      <c r="F3" s="1" t="s">
        <v>1597</v>
      </c>
      <c r="G3" s="1" t="s">
        <v>1580</v>
      </c>
      <c r="H3" s="1" t="s">
        <v>1581</v>
      </c>
      <c r="I3" s="1" t="s">
        <v>1598</v>
      </c>
      <c r="J3" s="1" t="s">
        <v>30</v>
      </c>
      <c r="K3" s="1" t="s">
        <v>1599</v>
      </c>
      <c r="L3" s="1" t="s">
        <v>1599</v>
      </c>
      <c r="M3" s="1" t="s">
        <v>1584</v>
      </c>
      <c r="N3" s="1" t="s">
        <v>1584</v>
      </c>
      <c r="O3" s="1" t="s">
        <v>1585</v>
      </c>
      <c r="P3" s="1" t="s">
        <v>1586</v>
      </c>
      <c r="Q3" s="1" t="s">
        <v>1587</v>
      </c>
      <c r="R3" s="1" t="s">
        <v>1600</v>
      </c>
      <c r="S3" s="1" t="s">
        <v>1589</v>
      </c>
      <c r="T3" s="1" t="s">
        <v>1590</v>
      </c>
      <c r="U3" s="1" t="s">
        <v>1601</v>
      </c>
      <c r="V3" s="1" t="s">
        <v>1602</v>
      </c>
    </row>
    <row r="4" s="1" customFormat="1" spans="1:22">
      <c r="A4" s="3">
        <v>999224333372331</v>
      </c>
      <c r="B4" s="1" t="s">
        <v>1603</v>
      </c>
      <c r="C4" s="1" t="s">
        <v>1604</v>
      </c>
      <c r="D4" s="1" t="s">
        <v>1605</v>
      </c>
      <c r="E4" s="1" t="s">
        <v>1606</v>
      </c>
      <c r="F4" s="1" t="s">
        <v>1579</v>
      </c>
      <c r="G4" s="1" t="s">
        <v>1580</v>
      </c>
      <c r="H4" s="1" t="s">
        <v>1581</v>
      </c>
      <c r="I4" s="1" t="s">
        <v>1607</v>
      </c>
      <c r="J4" s="1" t="s">
        <v>30</v>
      </c>
      <c r="K4" s="1" t="s">
        <v>1608</v>
      </c>
      <c r="L4" s="1" t="s">
        <v>1608</v>
      </c>
      <c r="M4" s="1" t="s">
        <v>1584</v>
      </c>
      <c r="N4" s="1" t="s">
        <v>1584</v>
      </c>
      <c r="O4" s="1" t="s">
        <v>1585</v>
      </c>
      <c r="P4" s="1" t="s">
        <v>1586</v>
      </c>
      <c r="Q4" s="1" t="s">
        <v>1587</v>
      </c>
      <c r="R4" s="1" t="s">
        <v>1609</v>
      </c>
      <c r="S4" s="1" t="s">
        <v>1589</v>
      </c>
      <c r="T4" s="1" t="s">
        <v>1590</v>
      </c>
      <c r="U4" s="1" t="s">
        <v>1601</v>
      </c>
      <c r="V4" s="1" t="s">
        <v>1610</v>
      </c>
    </row>
    <row r="5" s="1" customFormat="1" spans="1:22">
      <c r="A5" s="3">
        <v>999224333855165</v>
      </c>
      <c r="B5" s="1" t="s">
        <v>1603</v>
      </c>
      <c r="C5" s="1" t="s">
        <v>1611</v>
      </c>
      <c r="D5" s="1" t="s">
        <v>1605</v>
      </c>
      <c r="E5" s="1" t="s">
        <v>1612</v>
      </c>
      <c r="F5" s="1" t="s">
        <v>1579</v>
      </c>
      <c r="G5" s="1" t="s">
        <v>1580</v>
      </c>
      <c r="H5" s="1" t="s">
        <v>1581</v>
      </c>
      <c r="I5" s="1" t="s">
        <v>1607</v>
      </c>
      <c r="J5" s="1" t="s">
        <v>30</v>
      </c>
      <c r="K5" s="1" t="s">
        <v>1608</v>
      </c>
      <c r="L5" s="1" t="s">
        <v>1608</v>
      </c>
      <c r="M5" s="1" t="s">
        <v>1584</v>
      </c>
      <c r="N5" s="1" t="s">
        <v>1584</v>
      </c>
      <c r="O5" s="1" t="s">
        <v>1585</v>
      </c>
      <c r="P5" s="1" t="s">
        <v>1586</v>
      </c>
      <c r="Q5" s="1" t="s">
        <v>1587</v>
      </c>
      <c r="R5" s="1" t="s">
        <v>1613</v>
      </c>
      <c r="S5" s="1" t="s">
        <v>1589</v>
      </c>
      <c r="T5" s="1" t="s">
        <v>1590</v>
      </c>
      <c r="U5" s="1" t="s">
        <v>1601</v>
      </c>
      <c r="V5" s="1" t="s">
        <v>1610</v>
      </c>
    </row>
    <row r="6" s="1" customFormat="1" spans="1:22">
      <c r="A6" s="3">
        <v>999224412908366</v>
      </c>
      <c r="B6" s="1" t="s">
        <v>1614</v>
      </c>
      <c r="C6" s="1" t="s">
        <v>1615</v>
      </c>
      <c r="D6" s="1" t="s">
        <v>1616</v>
      </c>
      <c r="E6" s="1" t="s">
        <v>1617</v>
      </c>
      <c r="F6" s="1" t="s">
        <v>1618</v>
      </c>
      <c r="G6" s="1" t="s">
        <v>1580</v>
      </c>
      <c r="H6" s="1" t="s">
        <v>1581</v>
      </c>
      <c r="I6" s="1" t="s">
        <v>1619</v>
      </c>
      <c r="J6" s="1" t="s">
        <v>30</v>
      </c>
      <c r="K6" s="1" t="s">
        <v>1620</v>
      </c>
      <c r="L6" s="1" t="s">
        <v>1620</v>
      </c>
      <c r="M6" s="1" t="s">
        <v>1584</v>
      </c>
      <c r="N6" s="1" t="s">
        <v>1584</v>
      </c>
      <c r="O6" s="1" t="s">
        <v>1585</v>
      </c>
      <c r="P6" s="1" t="s">
        <v>1586</v>
      </c>
      <c r="Q6" s="1" t="s">
        <v>1587</v>
      </c>
      <c r="R6" s="1" t="s">
        <v>1621</v>
      </c>
      <c r="S6" s="1" t="s">
        <v>1589</v>
      </c>
      <c r="T6" s="1" t="s">
        <v>1590</v>
      </c>
      <c r="U6" s="1" t="s">
        <v>1601</v>
      </c>
      <c r="V6" s="1" t="s">
        <v>1610</v>
      </c>
    </row>
    <row r="7" s="1" customFormat="1" spans="1:22">
      <c r="A7" s="3">
        <v>999224442145721</v>
      </c>
      <c r="B7" s="1" t="s">
        <v>1622</v>
      </c>
      <c r="C7" s="1" t="s">
        <v>1623</v>
      </c>
      <c r="D7" s="1" t="s">
        <v>1624</v>
      </c>
      <c r="E7" s="1" t="s">
        <v>1625</v>
      </c>
      <c r="F7" s="1" t="s">
        <v>1626</v>
      </c>
      <c r="G7" s="1" t="s">
        <v>1580</v>
      </c>
      <c r="H7" s="1" t="s">
        <v>1581</v>
      </c>
      <c r="I7" s="1" t="s">
        <v>1627</v>
      </c>
      <c r="J7" s="1" t="s">
        <v>30</v>
      </c>
      <c r="K7" s="1" t="s">
        <v>1628</v>
      </c>
      <c r="L7" s="1" t="s">
        <v>1628</v>
      </c>
      <c r="M7" s="1" t="s">
        <v>1584</v>
      </c>
      <c r="N7" s="1" t="s">
        <v>1584</v>
      </c>
      <c r="O7" s="1" t="s">
        <v>1585</v>
      </c>
      <c r="P7" s="1" t="s">
        <v>1586</v>
      </c>
      <c r="Q7" s="1" t="s">
        <v>1587</v>
      </c>
      <c r="R7" s="1" t="s">
        <v>1629</v>
      </c>
      <c r="S7" s="1" t="s">
        <v>1589</v>
      </c>
      <c r="T7" s="1" t="s">
        <v>1590</v>
      </c>
      <c r="U7" s="1" t="s">
        <v>1601</v>
      </c>
      <c r="V7" s="1" t="s">
        <v>1630</v>
      </c>
    </row>
    <row r="8" s="1" customFormat="1" spans="1:22">
      <c r="A8" s="3">
        <v>999224442264733</v>
      </c>
      <c r="B8" s="1" t="s">
        <v>1622</v>
      </c>
      <c r="C8" s="1" t="s">
        <v>1631</v>
      </c>
      <c r="D8" s="1" t="s">
        <v>1624</v>
      </c>
      <c r="E8" s="1" t="s">
        <v>1632</v>
      </c>
      <c r="F8" s="1" t="s">
        <v>1626</v>
      </c>
      <c r="G8" s="1" t="s">
        <v>1580</v>
      </c>
      <c r="H8" s="1" t="s">
        <v>1581</v>
      </c>
      <c r="I8" s="1" t="s">
        <v>1627</v>
      </c>
      <c r="J8" s="1" t="s">
        <v>30</v>
      </c>
      <c r="K8" s="1" t="s">
        <v>1628</v>
      </c>
      <c r="L8" s="1" t="s">
        <v>1628</v>
      </c>
      <c r="M8" s="1" t="s">
        <v>1584</v>
      </c>
      <c r="N8" s="1" t="s">
        <v>1584</v>
      </c>
      <c r="O8" s="1" t="s">
        <v>1585</v>
      </c>
      <c r="P8" s="1" t="s">
        <v>1586</v>
      </c>
      <c r="Q8" s="1" t="s">
        <v>1587</v>
      </c>
      <c r="R8" s="1" t="s">
        <v>1633</v>
      </c>
      <c r="S8" s="1" t="s">
        <v>1589</v>
      </c>
      <c r="T8" s="1" t="s">
        <v>1590</v>
      </c>
      <c r="U8" s="1" t="s">
        <v>1601</v>
      </c>
      <c r="V8" s="1" t="s">
        <v>1630</v>
      </c>
    </row>
    <row r="9" s="1" customFormat="1" spans="1:22">
      <c r="A9" s="3">
        <v>999224639022538</v>
      </c>
      <c r="B9" s="1" t="s">
        <v>1634</v>
      </c>
      <c r="C9" s="1" t="s">
        <v>1635</v>
      </c>
      <c r="D9" s="1" t="s">
        <v>1636</v>
      </c>
      <c r="E9" s="1" t="s">
        <v>1637</v>
      </c>
      <c r="F9" s="1" t="s">
        <v>1579</v>
      </c>
      <c r="G9" s="1" t="s">
        <v>1580</v>
      </c>
      <c r="H9" s="1" t="s">
        <v>1581</v>
      </c>
      <c r="I9" s="1" t="s">
        <v>1638</v>
      </c>
      <c r="J9" s="1" t="s">
        <v>30</v>
      </c>
      <c r="K9" s="1" t="s">
        <v>1639</v>
      </c>
      <c r="L9" s="1" t="s">
        <v>1639</v>
      </c>
      <c r="M9" s="1" t="s">
        <v>1584</v>
      </c>
      <c r="N9" s="1" t="s">
        <v>1584</v>
      </c>
      <c r="O9" s="1" t="s">
        <v>1585</v>
      </c>
      <c r="P9" s="1" t="s">
        <v>1586</v>
      </c>
      <c r="Q9" s="1" t="s">
        <v>1587</v>
      </c>
      <c r="R9" s="1" t="s">
        <v>1640</v>
      </c>
      <c r="S9" s="1" t="s">
        <v>1589</v>
      </c>
      <c r="T9" s="1" t="s">
        <v>1590</v>
      </c>
      <c r="U9" s="1" t="s">
        <v>1601</v>
      </c>
      <c r="V9" s="1" t="s">
        <v>1592</v>
      </c>
    </row>
    <row r="10" s="1" customFormat="1" spans="1:22">
      <c r="A10" s="3">
        <v>999224643799049</v>
      </c>
      <c r="B10" s="1" t="s">
        <v>1634</v>
      </c>
      <c r="C10" s="1" t="s">
        <v>1641</v>
      </c>
      <c r="D10" s="1" t="s">
        <v>1642</v>
      </c>
      <c r="E10" s="1" t="s">
        <v>1643</v>
      </c>
      <c r="F10" s="1" t="s">
        <v>1579</v>
      </c>
      <c r="G10" s="1" t="s">
        <v>1580</v>
      </c>
      <c r="H10" s="1" t="s">
        <v>1581</v>
      </c>
      <c r="I10" s="1" t="s">
        <v>1644</v>
      </c>
      <c r="J10" s="1" t="s">
        <v>30</v>
      </c>
      <c r="K10" s="1" t="s">
        <v>1645</v>
      </c>
      <c r="L10" s="1" t="s">
        <v>1645</v>
      </c>
      <c r="M10" s="1" t="s">
        <v>1584</v>
      </c>
      <c r="N10" s="1" t="s">
        <v>1584</v>
      </c>
      <c r="O10" s="1" t="s">
        <v>1585</v>
      </c>
      <c r="P10" s="1" t="s">
        <v>1586</v>
      </c>
      <c r="Q10" s="1" t="s">
        <v>1587</v>
      </c>
      <c r="R10" s="1" t="s">
        <v>1646</v>
      </c>
      <c r="S10" s="1" t="s">
        <v>1589</v>
      </c>
      <c r="T10" s="1" t="s">
        <v>1590</v>
      </c>
      <c r="U10" s="1" t="s">
        <v>1601</v>
      </c>
      <c r="V10" s="1" t="s">
        <v>1647</v>
      </c>
    </row>
    <row r="11" s="1" customFormat="1" spans="1:22">
      <c r="A11" s="3">
        <v>999224649558421</v>
      </c>
      <c r="B11" s="1" t="s">
        <v>1634</v>
      </c>
      <c r="C11" s="1" t="s">
        <v>1648</v>
      </c>
      <c r="D11" s="1" t="s">
        <v>1649</v>
      </c>
      <c r="E11" s="1" t="s">
        <v>1650</v>
      </c>
      <c r="F11" s="1" t="s">
        <v>1651</v>
      </c>
      <c r="G11" s="1" t="s">
        <v>1580</v>
      </c>
      <c r="H11" s="1" t="s">
        <v>1581</v>
      </c>
      <c r="I11" s="1" t="s">
        <v>1652</v>
      </c>
      <c r="J11" s="1" t="s">
        <v>30</v>
      </c>
      <c r="K11" s="1" t="s">
        <v>1653</v>
      </c>
      <c r="L11" s="1" t="s">
        <v>1653</v>
      </c>
      <c r="M11" s="1" t="s">
        <v>1584</v>
      </c>
      <c r="N11" s="1" t="s">
        <v>1584</v>
      </c>
      <c r="O11" s="1" t="s">
        <v>1585</v>
      </c>
      <c r="P11" s="1" t="s">
        <v>1586</v>
      </c>
      <c r="Q11" s="1" t="s">
        <v>1587</v>
      </c>
      <c r="R11" s="1" t="s">
        <v>1654</v>
      </c>
      <c r="S11" s="1" t="s">
        <v>1589</v>
      </c>
      <c r="T11" s="1" t="s">
        <v>1590</v>
      </c>
      <c r="U11" s="1" t="s">
        <v>1601</v>
      </c>
      <c r="V11" s="1" t="s">
        <v>1592</v>
      </c>
    </row>
    <row r="12" s="1" customFormat="1" spans="1:22">
      <c r="A12" s="3">
        <v>999224683428907</v>
      </c>
      <c r="B12" s="1" t="s">
        <v>1655</v>
      </c>
      <c r="C12" s="1" t="s">
        <v>1656</v>
      </c>
      <c r="D12" s="1" t="s">
        <v>1657</v>
      </c>
      <c r="E12" s="1" t="s">
        <v>1658</v>
      </c>
      <c r="F12" s="1" t="s">
        <v>1626</v>
      </c>
      <c r="G12" s="1" t="s">
        <v>1580</v>
      </c>
      <c r="H12" s="1" t="s">
        <v>1581</v>
      </c>
      <c r="I12" s="1" t="s">
        <v>1659</v>
      </c>
      <c r="J12" s="1" t="s">
        <v>30</v>
      </c>
      <c r="K12" s="1" t="s">
        <v>1653</v>
      </c>
      <c r="L12" s="1" t="s">
        <v>1653</v>
      </c>
      <c r="M12" s="1" t="s">
        <v>1584</v>
      </c>
      <c r="N12" s="1" t="s">
        <v>1584</v>
      </c>
      <c r="O12" s="1" t="s">
        <v>1585</v>
      </c>
      <c r="P12" s="1" t="s">
        <v>1586</v>
      </c>
      <c r="Q12" s="1" t="s">
        <v>1587</v>
      </c>
      <c r="R12" s="1" t="s">
        <v>1660</v>
      </c>
      <c r="S12" s="1" t="s">
        <v>1589</v>
      </c>
      <c r="T12" s="1" t="s">
        <v>1590</v>
      </c>
      <c r="U12" s="1" t="s">
        <v>1601</v>
      </c>
      <c r="V12" s="1" t="s">
        <v>1661</v>
      </c>
    </row>
    <row r="13" s="1" customFormat="1" spans="1:22">
      <c r="A13" s="3">
        <v>999224740717426</v>
      </c>
      <c r="B13" s="1" t="s">
        <v>1662</v>
      </c>
      <c r="C13" s="1" t="s">
        <v>1663</v>
      </c>
      <c r="D13" s="1" t="s">
        <v>1664</v>
      </c>
      <c r="E13" s="1" t="s">
        <v>1665</v>
      </c>
      <c r="F13" s="1" t="s">
        <v>1651</v>
      </c>
      <c r="G13" s="1" t="s">
        <v>1580</v>
      </c>
      <c r="H13" s="1" t="s">
        <v>1581</v>
      </c>
      <c r="I13" s="1" t="s">
        <v>1666</v>
      </c>
      <c r="J13" s="1" t="s">
        <v>30</v>
      </c>
      <c r="K13" s="1" t="s">
        <v>1667</v>
      </c>
      <c r="L13" s="1" t="s">
        <v>1667</v>
      </c>
      <c r="M13" s="1" t="s">
        <v>1584</v>
      </c>
      <c r="N13" s="1" t="s">
        <v>1584</v>
      </c>
      <c r="O13" s="1" t="s">
        <v>1585</v>
      </c>
      <c r="P13" s="1" t="s">
        <v>1586</v>
      </c>
      <c r="Q13" s="1" t="s">
        <v>1587</v>
      </c>
      <c r="R13" s="1" t="s">
        <v>1668</v>
      </c>
      <c r="S13" s="1" t="s">
        <v>1589</v>
      </c>
      <c r="T13" s="1" t="s">
        <v>1590</v>
      </c>
      <c r="U13" s="1" t="s">
        <v>1601</v>
      </c>
      <c r="V13" s="1" t="s">
        <v>1669</v>
      </c>
    </row>
    <row r="14" s="1" customFormat="1" spans="1:22">
      <c r="A14" s="3">
        <v>999224770028018</v>
      </c>
      <c r="B14" s="1" t="s">
        <v>1670</v>
      </c>
      <c r="C14" s="1" t="s">
        <v>1671</v>
      </c>
      <c r="D14" s="1" t="s">
        <v>1672</v>
      </c>
      <c r="E14" s="1" t="s">
        <v>1673</v>
      </c>
      <c r="F14" s="1" t="s">
        <v>1674</v>
      </c>
      <c r="G14" s="1" t="s">
        <v>1580</v>
      </c>
      <c r="H14" s="1" t="s">
        <v>1581</v>
      </c>
      <c r="I14" s="1" t="s">
        <v>1675</v>
      </c>
      <c r="J14" s="1" t="s">
        <v>30</v>
      </c>
      <c r="K14" s="1" t="s">
        <v>1676</v>
      </c>
      <c r="L14" s="1" t="s">
        <v>1676</v>
      </c>
      <c r="M14" s="1" t="s">
        <v>1584</v>
      </c>
      <c r="N14" s="1" t="s">
        <v>1584</v>
      </c>
      <c r="O14" s="1" t="s">
        <v>1585</v>
      </c>
      <c r="P14" s="1" t="s">
        <v>1586</v>
      </c>
      <c r="Q14" s="1" t="s">
        <v>1587</v>
      </c>
      <c r="R14" s="1" t="s">
        <v>1677</v>
      </c>
      <c r="S14" s="1" t="s">
        <v>1589</v>
      </c>
      <c r="T14" s="1" t="s">
        <v>1590</v>
      </c>
      <c r="U14" s="1" t="s">
        <v>1601</v>
      </c>
      <c r="V14" s="1" t="s">
        <v>1678</v>
      </c>
    </row>
    <row r="15" s="1" customFormat="1" spans="1:22">
      <c r="A15" s="3">
        <v>999224828740739</v>
      </c>
      <c r="B15" s="1" t="s">
        <v>1679</v>
      </c>
      <c r="C15" s="1" t="s">
        <v>1680</v>
      </c>
      <c r="D15" s="1" t="s">
        <v>1681</v>
      </c>
      <c r="E15" s="1" t="s">
        <v>1682</v>
      </c>
      <c r="F15" s="1" t="s">
        <v>1626</v>
      </c>
      <c r="G15" s="1" t="s">
        <v>1580</v>
      </c>
      <c r="H15" s="1" t="s">
        <v>1581</v>
      </c>
      <c r="I15" s="1" t="s">
        <v>1683</v>
      </c>
      <c r="J15" s="1" t="s">
        <v>30</v>
      </c>
      <c r="K15" s="1" t="s">
        <v>1684</v>
      </c>
      <c r="L15" s="1" t="s">
        <v>1684</v>
      </c>
      <c r="M15" s="1" t="s">
        <v>1584</v>
      </c>
      <c r="N15" s="1" t="s">
        <v>1584</v>
      </c>
      <c r="O15" s="1" t="s">
        <v>1585</v>
      </c>
      <c r="P15" s="1" t="s">
        <v>1586</v>
      </c>
      <c r="Q15" s="1" t="s">
        <v>1587</v>
      </c>
      <c r="R15" s="1" t="s">
        <v>1685</v>
      </c>
      <c r="S15" s="1" t="s">
        <v>1589</v>
      </c>
      <c r="T15" s="1" t="s">
        <v>1590</v>
      </c>
      <c r="U15" s="1" t="s">
        <v>1601</v>
      </c>
      <c r="V15" s="1" t="s">
        <v>1669</v>
      </c>
    </row>
    <row r="16" s="1" customFormat="1" spans="1:22">
      <c r="A16" s="3">
        <v>999224840980115</v>
      </c>
      <c r="B16" s="1" t="s">
        <v>1679</v>
      </c>
      <c r="C16" s="1" t="s">
        <v>1686</v>
      </c>
      <c r="D16" s="1" t="s">
        <v>1687</v>
      </c>
      <c r="E16" s="1" t="s">
        <v>1688</v>
      </c>
      <c r="F16" s="1" t="s">
        <v>1626</v>
      </c>
      <c r="G16" s="1" t="s">
        <v>1580</v>
      </c>
      <c r="H16" s="1" t="s">
        <v>1581</v>
      </c>
      <c r="I16" s="1" t="s">
        <v>1689</v>
      </c>
      <c r="J16" s="1" t="s">
        <v>30</v>
      </c>
      <c r="K16" s="1" t="s">
        <v>1690</v>
      </c>
      <c r="L16" s="1" t="s">
        <v>1690</v>
      </c>
      <c r="M16" s="1" t="s">
        <v>1584</v>
      </c>
      <c r="N16" s="1" t="s">
        <v>1584</v>
      </c>
      <c r="O16" s="1" t="s">
        <v>1585</v>
      </c>
      <c r="P16" s="1" t="s">
        <v>1586</v>
      </c>
      <c r="Q16" s="1" t="s">
        <v>1587</v>
      </c>
      <c r="R16" s="1" t="s">
        <v>1691</v>
      </c>
      <c r="S16" s="1" t="s">
        <v>1589</v>
      </c>
      <c r="T16" s="1" t="s">
        <v>1590</v>
      </c>
      <c r="U16" s="1" t="s">
        <v>1601</v>
      </c>
      <c r="V16" s="1" t="s">
        <v>1661</v>
      </c>
    </row>
    <row r="17" s="1" customFormat="1" spans="1:22">
      <c r="A17" s="3">
        <v>999224943399206</v>
      </c>
      <c r="B17" s="1" t="s">
        <v>1692</v>
      </c>
      <c r="C17" s="1" t="s">
        <v>1693</v>
      </c>
      <c r="D17" s="1" t="s">
        <v>1694</v>
      </c>
      <c r="E17" s="1" t="s">
        <v>1695</v>
      </c>
      <c r="F17" s="1" t="s">
        <v>1626</v>
      </c>
      <c r="G17" s="1" t="s">
        <v>1580</v>
      </c>
      <c r="H17" s="1" t="s">
        <v>1581</v>
      </c>
      <c r="I17" s="1" t="s">
        <v>1696</v>
      </c>
      <c r="J17" s="1" t="s">
        <v>30</v>
      </c>
      <c r="K17" s="1" t="s">
        <v>1697</v>
      </c>
      <c r="L17" s="1" t="s">
        <v>1697</v>
      </c>
      <c r="M17" s="1" t="s">
        <v>1584</v>
      </c>
      <c r="N17" s="1" t="s">
        <v>1584</v>
      </c>
      <c r="O17" s="1" t="s">
        <v>1585</v>
      </c>
      <c r="P17" s="1" t="s">
        <v>1586</v>
      </c>
      <c r="Q17" s="1" t="s">
        <v>1587</v>
      </c>
      <c r="R17" s="1" t="s">
        <v>1698</v>
      </c>
      <c r="S17" s="1" t="s">
        <v>1589</v>
      </c>
      <c r="T17" s="1" t="s">
        <v>1590</v>
      </c>
      <c r="U17" s="1" t="s">
        <v>1601</v>
      </c>
      <c r="V17" s="1" t="s">
        <v>1661</v>
      </c>
    </row>
    <row r="18" s="1" customFormat="1" spans="1:22">
      <c r="A18" s="3">
        <v>999224946929983</v>
      </c>
      <c r="B18" s="1" t="s">
        <v>1692</v>
      </c>
      <c r="C18" s="1" t="s">
        <v>1699</v>
      </c>
      <c r="D18" s="1" t="s">
        <v>1649</v>
      </c>
      <c r="E18" s="1" t="s">
        <v>1700</v>
      </c>
      <c r="F18" s="1" t="s">
        <v>1579</v>
      </c>
      <c r="G18" s="1" t="s">
        <v>1580</v>
      </c>
      <c r="H18" s="1" t="s">
        <v>1581</v>
      </c>
      <c r="I18" s="1" t="s">
        <v>1701</v>
      </c>
      <c r="J18" s="1" t="s">
        <v>30</v>
      </c>
      <c r="K18" s="1" t="s">
        <v>1702</v>
      </c>
      <c r="L18" s="1" t="s">
        <v>1702</v>
      </c>
      <c r="M18" s="1" t="s">
        <v>1584</v>
      </c>
      <c r="N18" s="1" t="s">
        <v>1584</v>
      </c>
      <c r="O18" s="1" t="s">
        <v>1585</v>
      </c>
      <c r="P18" s="1" t="s">
        <v>1586</v>
      </c>
      <c r="Q18" s="1" t="s">
        <v>1587</v>
      </c>
      <c r="R18" s="1" t="s">
        <v>1703</v>
      </c>
      <c r="S18" s="1" t="s">
        <v>1589</v>
      </c>
      <c r="T18" s="1" t="s">
        <v>1590</v>
      </c>
      <c r="U18" s="1" t="s">
        <v>1601</v>
      </c>
      <c r="V18" s="1" t="s">
        <v>1592</v>
      </c>
    </row>
    <row r="19" s="1" customFormat="1" spans="1:22">
      <c r="A19" s="3">
        <v>999225017725370</v>
      </c>
      <c r="B19" s="1" t="s">
        <v>1704</v>
      </c>
      <c r="C19" s="1" t="s">
        <v>1705</v>
      </c>
      <c r="D19" s="1" t="s">
        <v>1706</v>
      </c>
      <c r="E19" s="1" t="s">
        <v>1707</v>
      </c>
      <c r="F19" s="1" t="s">
        <v>1708</v>
      </c>
      <c r="G19" s="1" t="s">
        <v>1580</v>
      </c>
      <c r="H19" s="1" t="s">
        <v>1581</v>
      </c>
      <c r="I19" s="1" t="s">
        <v>1709</v>
      </c>
      <c r="J19" s="1" t="s">
        <v>30</v>
      </c>
      <c r="K19" s="1" t="s">
        <v>1710</v>
      </c>
      <c r="L19" s="1" t="s">
        <v>1710</v>
      </c>
      <c r="M19" s="1" t="s">
        <v>1584</v>
      </c>
      <c r="N19" s="1" t="s">
        <v>1584</v>
      </c>
      <c r="O19" s="1" t="s">
        <v>1585</v>
      </c>
      <c r="P19" s="1" t="s">
        <v>1586</v>
      </c>
      <c r="Q19" s="1" t="s">
        <v>1587</v>
      </c>
      <c r="R19" s="1" t="s">
        <v>1711</v>
      </c>
      <c r="S19" s="1" t="s">
        <v>1589</v>
      </c>
      <c r="T19" s="1" t="s">
        <v>1590</v>
      </c>
      <c r="U19" s="1" t="s">
        <v>1601</v>
      </c>
      <c r="V19" s="1" t="s">
        <v>1630</v>
      </c>
    </row>
    <row r="20" s="1" customFormat="1" spans="1:22">
      <c r="A20" s="3">
        <v>999225023931671</v>
      </c>
      <c r="B20" s="1" t="s">
        <v>1704</v>
      </c>
      <c r="C20" s="1" t="s">
        <v>1712</v>
      </c>
      <c r="D20" s="1" t="s">
        <v>1713</v>
      </c>
      <c r="E20" s="1" t="s">
        <v>1714</v>
      </c>
      <c r="F20" s="1" t="s">
        <v>1674</v>
      </c>
      <c r="G20" s="1" t="s">
        <v>1580</v>
      </c>
      <c r="H20" s="1" t="s">
        <v>1581</v>
      </c>
      <c r="I20" s="1" t="s">
        <v>1715</v>
      </c>
      <c r="J20" s="1" t="s">
        <v>30</v>
      </c>
      <c r="K20" s="1" t="s">
        <v>1716</v>
      </c>
      <c r="L20" s="1" t="s">
        <v>1716</v>
      </c>
      <c r="M20" s="1" t="s">
        <v>1584</v>
      </c>
      <c r="N20" s="1" t="s">
        <v>1584</v>
      </c>
      <c r="O20" s="1" t="s">
        <v>1585</v>
      </c>
      <c r="P20" s="1" t="s">
        <v>1586</v>
      </c>
      <c r="Q20" s="1" t="s">
        <v>1587</v>
      </c>
      <c r="R20" s="1" t="s">
        <v>1717</v>
      </c>
      <c r="S20" s="1" t="s">
        <v>1589</v>
      </c>
      <c r="T20" s="1" t="s">
        <v>1590</v>
      </c>
      <c r="U20" s="1" t="s">
        <v>1601</v>
      </c>
      <c r="V20" s="1" t="s">
        <v>1718</v>
      </c>
    </row>
    <row r="21" s="1" customFormat="1" spans="1:22">
      <c r="A21" s="3">
        <v>999225033199415</v>
      </c>
      <c r="B21" s="1" t="s">
        <v>1704</v>
      </c>
      <c r="C21" s="1" t="s">
        <v>1719</v>
      </c>
      <c r="D21" s="1" t="s">
        <v>1720</v>
      </c>
      <c r="E21" s="1" t="s">
        <v>1721</v>
      </c>
      <c r="F21" s="1" t="s">
        <v>1626</v>
      </c>
      <c r="G21" s="1" t="s">
        <v>1580</v>
      </c>
      <c r="H21" s="1" t="s">
        <v>1581</v>
      </c>
      <c r="I21" s="1" t="s">
        <v>1722</v>
      </c>
      <c r="J21" s="1" t="s">
        <v>30</v>
      </c>
      <c r="K21" s="1" t="s">
        <v>1723</v>
      </c>
      <c r="L21" s="1" t="s">
        <v>1723</v>
      </c>
      <c r="M21" s="1" t="s">
        <v>1584</v>
      </c>
      <c r="N21" s="1" t="s">
        <v>1584</v>
      </c>
      <c r="O21" s="1" t="s">
        <v>1585</v>
      </c>
      <c r="P21" s="1" t="s">
        <v>1586</v>
      </c>
      <c r="Q21" s="1" t="s">
        <v>1587</v>
      </c>
      <c r="R21" s="1" t="s">
        <v>1724</v>
      </c>
      <c r="S21" s="1" t="s">
        <v>1589</v>
      </c>
      <c r="T21" s="1" t="s">
        <v>1590</v>
      </c>
      <c r="U21" s="1" t="s">
        <v>1601</v>
      </c>
      <c r="V21" s="1" t="s">
        <v>1725</v>
      </c>
    </row>
    <row r="22" s="1" customFormat="1" spans="1:22">
      <c r="A22" s="3">
        <v>999225089181606</v>
      </c>
      <c r="B22" s="1" t="s">
        <v>1726</v>
      </c>
      <c r="C22" s="1" t="s">
        <v>1727</v>
      </c>
      <c r="D22" s="1" t="s">
        <v>1728</v>
      </c>
      <c r="E22" s="1" t="s">
        <v>1729</v>
      </c>
      <c r="F22" s="1" t="s">
        <v>1626</v>
      </c>
      <c r="G22" s="1" t="s">
        <v>1580</v>
      </c>
      <c r="H22" s="1" t="s">
        <v>1581</v>
      </c>
      <c r="I22" s="1" t="s">
        <v>1730</v>
      </c>
      <c r="J22" s="1" t="s">
        <v>30</v>
      </c>
      <c r="K22" s="1" t="s">
        <v>1731</v>
      </c>
      <c r="L22" s="1" t="s">
        <v>1731</v>
      </c>
      <c r="M22" s="1" t="s">
        <v>1584</v>
      </c>
      <c r="N22" s="1" t="s">
        <v>1584</v>
      </c>
      <c r="O22" s="1" t="s">
        <v>1585</v>
      </c>
      <c r="P22" s="1" t="s">
        <v>1586</v>
      </c>
      <c r="Q22" s="1" t="s">
        <v>1587</v>
      </c>
      <c r="R22" s="1" t="s">
        <v>1732</v>
      </c>
      <c r="S22" s="1" t="s">
        <v>1589</v>
      </c>
      <c r="T22" s="1" t="s">
        <v>1590</v>
      </c>
      <c r="U22" s="1" t="s">
        <v>1601</v>
      </c>
      <c r="V22" s="1" t="s">
        <v>1733</v>
      </c>
    </row>
    <row r="23" s="1" customFormat="1" spans="1:22">
      <c r="A23" s="3">
        <v>999225105307073</v>
      </c>
      <c r="B23" s="1" t="s">
        <v>1734</v>
      </c>
      <c r="C23" s="1" t="s">
        <v>1735</v>
      </c>
      <c r="D23" s="1" t="s">
        <v>1736</v>
      </c>
      <c r="E23" s="1" t="s">
        <v>1737</v>
      </c>
      <c r="F23" s="1" t="s">
        <v>1579</v>
      </c>
      <c r="G23" s="1" t="s">
        <v>1580</v>
      </c>
      <c r="H23" s="1" t="s">
        <v>1581</v>
      </c>
      <c r="I23" s="1" t="s">
        <v>1738</v>
      </c>
      <c r="J23" s="1" t="s">
        <v>30</v>
      </c>
      <c r="K23" s="1" t="s">
        <v>1739</v>
      </c>
      <c r="L23" s="1" t="s">
        <v>1739</v>
      </c>
      <c r="M23" s="1" t="s">
        <v>1584</v>
      </c>
      <c r="N23" s="1" t="s">
        <v>1584</v>
      </c>
      <c r="O23" s="1" t="s">
        <v>1585</v>
      </c>
      <c r="P23" s="1" t="s">
        <v>1586</v>
      </c>
      <c r="Q23" s="1" t="s">
        <v>1587</v>
      </c>
      <c r="R23" s="1" t="s">
        <v>1740</v>
      </c>
      <c r="S23" s="1" t="s">
        <v>1589</v>
      </c>
      <c r="T23" s="1" t="s">
        <v>1590</v>
      </c>
      <c r="U23" s="1" t="s">
        <v>1601</v>
      </c>
      <c r="V23" s="1" t="s">
        <v>1678</v>
      </c>
    </row>
    <row r="24" s="1" customFormat="1" spans="1:22">
      <c r="A24" s="3">
        <v>999225122618573</v>
      </c>
      <c r="B24" s="1" t="s">
        <v>1741</v>
      </c>
      <c r="C24" s="1" t="s">
        <v>1742</v>
      </c>
      <c r="D24" s="1" t="s">
        <v>1743</v>
      </c>
      <c r="E24" s="1" t="s">
        <v>1744</v>
      </c>
      <c r="F24" s="1" t="s">
        <v>1651</v>
      </c>
      <c r="G24" s="1" t="s">
        <v>1580</v>
      </c>
      <c r="H24" s="1" t="s">
        <v>1581</v>
      </c>
      <c r="I24" s="1" t="s">
        <v>1745</v>
      </c>
      <c r="J24" s="1" t="s">
        <v>30</v>
      </c>
      <c r="K24" s="1" t="s">
        <v>1746</v>
      </c>
      <c r="L24" s="1" t="s">
        <v>1746</v>
      </c>
      <c r="M24" s="1" t="s">
        <v>1584</v>
      </c>
      <c r="N24" s="1" t="s">
        <v>1584</v>
      </c>
      <c r="O24" s="1" t="s">
        <v>1585</v>
      </c>
      <c r="P24" s="1" t="s">
        <v>1586</v>
      </c>
      <c r="Q24" s="1" t="s">
        <v>1587</v>
      </c>
      <c r="R24" s="1" t="s">
        <v>1747</v>
      </c>
      <c r="S24" s="1" t="s">
        <v>1589</v>
      </c>
      <c r="T24" s="1" t="s">
        <v>1590</v>
      </c>
      <c r="U24" s="1" t="s">
        <v>1601</v>
      </c>
      <c r="V24" s="1" t="s">
        <v>1647</v>
      </c>
    </row>
    <row r="25" s="1" customFormat="1" spans="1:22">
      <c r="A25" s="3">
        <v>999225143709009</v>
      </c>
      <c r="B25" s="1" t="s">
        <v>1748</v>
      </c>
      <c r="C25" s="1" t="s">
        <v>1749</v>
      </c>
      <c r="D25" s="1" t="s">
        <v>1750</v>
      </c>
      <c r="E25" s="1" t="s">
        <v>1751</v>
      </c>
      <c r="F25" s="1" t="s">
        <v>1579</v>
      </c>
      <c r="G25" s="1" t="s">
        <v>1580</v>
      </c>
      <c r="H25" s="1" t="s">
        <v>1581</v>
      </c>
      <c r="I25" s="1" t="s">
        <v>1752</v>
      </c>
      <c r="J25" s="1" t="s">
        <v>30</v>
      </c>
      <c r="K25" s="1" t="s">
        <v>1753</v>
      </c>
      <c r="L25" s="1" t="s">
        <v>1753</v>
      </c>
      <c r="M25" s="1" t="s">
        <v>1584</v>
      </c>
      <c r="N25" s="1" t="s">
        <v>1584</v>
      </c>
      <c r="O25" s="1" t="s">
        <v>1585</v>
      </c>
      <c r="P25" s="1" t="s">
        <v>1586</v>
      </c>
      <c r="Q25" s="1" t="s">
        <v>1587</v>
      </c>
      <c r="R25" s="1" t="s">
        <v>1754</v>
      </c>
      <c r="S25" s="1" t="s">
        <v>1589</v>
      </c>
      <c r="T25" s="1" t="s">
        <v>1590</v>
      </c>
      <c r="U25" s="1" t="s">
        <v>1601</v>
      </c>
      <c r="V25" s="1" t="s">
        <v>1647</v>
      </c>
    </row>
    <row r="26" s="1" customFormat="1" spans="1:22">
      <c r="A26" s="3">
        <v>999225166425477</v>
      </c>
      <c r="B26" s="1" t="s">
        <v>1755</v>
      </c>
      <c r="C26" s="1" t="s">
        <v>1756</v>
      </c>
      <c r="D26" s="1" t="s">
        <v>1757</v>
      </c>
      <c r="E26" s="1" t="s">
        <v>1758</v>
      </c>
      <c r="F26" s="1" t="s">
        <v>1626</v>
      </c>
      <c r="G26" s="1" t="s">
        <v>1580</v>
      </c>
      <c r="H26" s="1" t="s">
        <v>1581</v>
      </c>
      <c r="I26" s="1" t="s">
        <v>1759</v>
      </c>
      <c r="J26" s="1" t="s">
        <v>30</v>
      </c>
      <c r="K26" s="1" t="s">
        <v>1760</v>
      </c>
      <c r="L26" s="1" t="s">
        <v>1760</v>
      </c>
      <c r="M26" s="1" t="s">
        <v>1584</v>
      </c>
      <c r="N26" s="1" t="s">
        <v>1584</v>
      </c>
      <c r="O26" s="1" t="s">
        <v>1585</v>
      </c>
      <c r="P26" s="1" t="s">
        <v>1586</v>
      </c>
      <c r="Q26" s="1" t="s">
        <v>1587</v>
      </c>
      <c r="R26" s="1" t="s">
        <v>1761</v>
      </c>
      <c r="S26" s="1" t="s">
        <v>1589</v>
      </c>
      <c r="T26" s="1" t="s">
        <v>1590</v>
      </c>
      <c r="U26" s="1" t="s">
        <v>1601</v>
      </c>
      <c r="V26" s="1" t="s">
        <v>1669</v>
      </c>
    </row>
    <row r="27" s="1" customFormat="1" spans="1:22">
      <c r="A27" s="3">
        <v>999225181069688</v>
      </c>
      <c r="B27" s="1" t="s">
        <v>1755</v>
      </c>
      <c r="C27" s="1" t="s">
        <v>1762</v>
      </c>
      <c r="D27" s="1" t="s">
        <v>1763</v>
      </c>
      <c r="E27" s="1" t="s">
        <v>1764</v>
      </c>
      <c r="F27" s="1" t="s">
        <v>1626</v>
      </c>
      <c r="G27" s="1" t="s">
        <v>1580</v>
      </c>
      <c r="H27" s="1" t="s">
        <v>1581</v>
      </c>
      <c r="I27" s="1" t="s">
        <v>1765</v>
      </c>
      <c r="J27" s="1" t="s">
        <v>30</v>
      </c>
      <c r="K27" s="1" t="s">
        <v>1766</v>
      </c>
      <c r="L27" s="1" t="s">
        <v>1766</v>
      </c>
      <c r="M27" s="1" t="s">
        <v>1584</v>
      </c>
      <c r="N27" s="1" t="s">
        <v>1584</v>
      </c>
      <c r="O27" s="1" t="s">
        <v>1585</v>
      </c>
      <c r="P27" s="1" t="s">
        <v>1586</v>
      </c>
      <c r="Q27" s="1" t="s">
        <v>1587</v>
      </c>
      <c r="R27" s="1" t="s">
        <v>1767</v>
      </c>
      <c r="S27" s="1" t="s">
        <v>1589</v>
      </c>
      <c r="T27" s="1" t="s">
        <v>1590</v>
      </c>
      <c r="U27" s="1" t="s">
        <v>1601</v>
      </c>
      <c r="V27" s="1" t="s">
        <v>1718</v>
      </c>
    </row>
    <row r="28" s="1" customFormat="1" spans="1:22">
      <c r="A28" s="3">
        <v>999225215177570</v>
      </c>
      <c r="B28" s="1" t="s">
        <v>1768</v>
      </c>
      <c r="C28" s="1" t="s">
        <v>1769</v>
      </c>
      <c r="D28" s="1" t="s">
        <v>1770</v>
      </c>
      <c r="E28" s="1" t="s">
        <v>1771</v>
      </c>
      <c r="F28" s="1" t="s">
        <v>1626</v>
      </c>
      <c r="G28" s="1" t="s">
        <v>1580</v>
      </c>
      <c r="H28" s="1" t="s">
        <v>1581</v>
      </c>
      <c r="I28" s="1" t="s">
        <v>1772</v>
      </c>
      <c r="J28" s="1" t="s">
        <v>30</v>
      </c>
      <c r="K28" s="1" t="s">
        <v>1773</v>
      </c>
      <c r="L28" s="1" t="s">
        <v>1773</v>
      </c>
      <c r="M28" s="1" t="s">
        <v>1584</v>
      </c>
      <c r="N28" s="1" t="s">
        <v>1584</v>
      </c>
      <c r="O28" s="1" t="s">
        <v>1585</v>
      </c>
      <c r="P28" s="1" t="s">
        <v>1586</v>
      </c>
      <c r="Q28" s="1" t="s">
        <v>1587</v>
      </c>
      <c r="R28" s="1" t="s">
        <v>1774</v>
      </c>
      <c r="S28" s="1" t="s">
        <v>1589</v>
      </c>
      <c r="T28" s="1" t="s">
        <v>1590</v>
      </c>
      <c r="U28" s="1" t="s">
        <v>1591</v>
      </c>
      <c r="V28" s="1" t="s">
        <v>1775</v>
      </c>
    </row>
    <row r="29" s="1" customFormat="1" spans="1:22">
      <c r="A29" s="3">
        <v>999225221875840</v>
      </c>
      <c r="B29" s="1" t="s">
        <v>1768</v>
      </c>
      <c r="C29" s="1" t="s">
        <v>1776</v>
      </c>
      <c r="D29" s="1" t="s">
        <v>1777</v>
      </c>
      <c r="E29" s="1" t="s">
        <v>1778</v>
      </c>
      <c r="F29" s="1" t="s">
        <v>1674</v>
      </c>
      <c r="G29" s="1" t="s">
        <v>1580</v>
      </c>
      <c r="H29" s="1" t="s">
        <v>1581</v>
      </c>
      <c r="I29" s="1" t="s">
        <v>1779</v>
      </c>
      <c r="J29" s="1" t="s">
        <v>30</v>
      </c>
      <c r="K29" s="1" t="s">
        <v>1780</v>
      </c>
      <c r="L29" s="1" t="s">
        <v>1780</v>
      </c>
      <c r="M29" s="1" t="s">
        <v>1584</v>
      </c>
      <c r="N29" s="1" t="s">
        <v>1584</v>
      </c>
      <c r="O29" s="1" t="s">
        <v>1585</v>
      </c>
      <c r="P29" s="1" t="s">
        <v>1586</v>
      </c>
      <c r="Q29" s="1" t="s">
        <v>1587</v>
      </c>
      <c r="R29" s="1" t="s">
        <v>1781</v>
      </c>
      <c r="S29" s="1" t="s">
        <v>1589</v>
      </c>
      <c r="T29" s="1" t="s">
        <v>1590</v>
      </c>
      <c r="U29" s="1" t="s">
        <v>1601</v>
      </c>
      <c r="V29" s="1" t="s">
        <v>1592</v>
      </c>
    </row>
    <row r="30" s="1" customFormat="1" spans="1:22">
      <c r="A30" s="3">
        <v>999225223457621</v>
      </c>
      <c r="B30" s="1" t="s">
        <v>1768</v>
      </c>
      <c r="C30" s="1" t="s">
        <v>1782</v>
      </c>
      <c r="D30" s="1" t="s">
        <v>1783</v>
      </c>
      <c r="E30" s="1" t="s">
        <v>1784</v>
      </c>
      <c r="F30" s="1" t="s">
        <v>1579</v>
      </c>
      <c r="G30" s="1" t="s">
        <v>1580</v>
      </c>
      <c r="H30" s="1" t="s">
        <v>1581</v>
      </c>
      <c r="I30" s="1" t="s">
        <v>1785</v>
      </c>
      <c r="J30" s="1" t="s">
        <v>30</v>
      </c>
      <c r="K30" s="1" t="s">
        <v>1786</v>
      </c>
      <c r="L30" s="1" t="s">
        <v>1786</v>
      </c>
      <c r="M30" s="1" t="s">
        <v>1584</v>
      </c>
      <c r="N30" s="1" t="s">
        <v>1584</v>
      </c>
      <c r="O30" s="1" t="s">
        <v>1585</v>
      </c>
      <c r="P30" s="1" t="s">
        <v>1586</v>
      </c>
      <c r="Q30" s="1" t="s">
        <v>1587</v>
      </c>
      <c r="R30" s="1" t="s">
        <v>1787</v>
      </c>
      <c r="S30" s="1" t="s">
        <v>1589</v>
      </c>
      <c r="T30" s="1" t="s">
        <v>1590</v>
      </c>
      <c r="U30" s="1" t="s">
        <v>1601</v>
      </c>
      <c r="V30" s="1" t="s">
        <v>1592</v>
      </c>
    </row>
    <row r="31" s="1" customFormat="1" spans="1:22">
      <c r="A31" s="3">
        <v>999225223604269</v>
      </c>
      <c r="B31" s="1" t="s">
        <v>1768</v>
      </c>
      <c r="C31" s="1" t="s">
        <v>1788</v>
      </c>
      <c r="D31" s="1" t="s">
        <v>1789</v>
      </c>
      <c r="E31" s="1" t="s">
        <v>1790</v>
      </c>
      <c r="F31" s="1" t="s">
        <v>1674</v>
      </c>
      <c r="G31" s="1" t="s">
        <v>1580</v>
      </c>
      <c r="H31" s="1" t="s">
        <v>1581</v>
      </c>
      <c r="I31" s="1" t="s">
        <v>1791</v>
      </c>
      <c r="J31" s="1" t="s">
        <v>30</v>
      </c>
      <c r="K31" s="1" t="s">
        <v>1792</v>
      </c>
      <c r="L31" s="1" t="s">
        <v>1792</v>
      </c>
      <c r="M31" s="1" t="s">
        <v>1584</v>
      </c>
      <c r="N31" s="1" t="s">
        <v>1584</v>
      </c>
      <c r="O31" s="1" t="s">
        <v>1585</v>
      </c>
      <c r="P31" s="1" t="s">
        <v>1586</v>
      </c>
      <c r="Q31" s="1" t="s">
        <v>1587</v>
      </c>
      <c r="R31" s="1" t="s">
        <v>1793</v>
      </c>
      <c r="S31" s="1" t="s">
        <v>1589</v>
      </c>
      <c r="T31" s="1" t="s">
        <v>1590</v>
      </c>
      <c r="U31" s="1" t="s">
        <v>1601</v>
      </c>
      <c r="V31" s="1" t="s">
        <v>1661</v>
      </c>
    </row>
    <row r="32" s="1" customFormat="1" spans="1:22">
      <c r="A32" s="3">
        <v>999225237016497</v>
      </c>
      <c r="B32" s="1" t="s">
        <v>1794</v>
      </c>
      <c r="C32" s="1" t="s">
        <v>1795</v>
      </c>
      <c r="D32" s="1" t="s">
        <v>1796</v>
      </c>
      <c r="E32" s="1" t="s">
        <v>1797</v>
      </c>
      <c r="F32" s="1" t="s">
        <v>1579</v>
      </c>
      <c r="G32" s="1" t="s">
        <v>1580</v>
      </c>
      <c r="H32" s="1" t="s">
        <v>1581</v>
      </c>
      <c r="I32" s="1" t="s">
        <v>1798</v>
      </c>
      <c r="J32" s="1" t="s">
        <v>30</v>
      </c>
      <c r="K32" s="1" t="s">
        <v>1799</v>
      </c>
      <c r="L32" s="1" t="s">
        <v>1799</v>
      </c>
      <c r="M32" s="1" t="s">
        <v>1584</v>
      </c>
      <c r="N32" s="1" t="s">
        <v>1584</v>
      </c>
      <c r="O32" s="1" t="s">
        <v>1585</v>
      </c>
      <c r="P32" s="1" t="s">
        <v>1586</v>
      </c>
      <c r="Q32" s="1" t="s">
        <v>1587</v>
      </c>
      <c r="R32" s="1" t="s">
        <v>1800</v>
      </c>
      <c r="S32" s="1" t="s">
        <v>1589</v>
      </c>
      <c r="T32" s="1" t="s">
        <v>1590</v>
      </c>
      <c r="U32" s="1" t="s">
        <v>1601</v>
      </c>
      <c r="V32" s="1" t="s">
        <v>1592</v>
      </c>
    </row>
    <row r="33" s="1" customFormat="1" spans="1:22">
      <c r="A33" s="3">
        <v>999225239951873</v>
      </c>
      <c r="B33" s="1" t="s">
        <v>1794</v>
      </c>
      <c r="C33" s="1" t="s">
        <v>1801</v>
      </c>
      <c r="D33" s="1" t="s">
        <v>1802</v>
      </c>
      <c r="E33" s="1" t="s">
        <v>1803</v>
      </c>
      <c r="F33" s="1" t="s">
        <v>1626</v>
      </c>
      <c r="G33" s="1" t="s">
        <v>1580</v>
      </c>
      <c r="H33" s="1" t="s">
        <v>1581</v>
      </c>
      <c r="I33" s="1" t="s">
        <v>1804</v>
      </c>
      <c r="J33" s="1" t="s">
        <v>30</v>
      </c>
      <c r="K33" s="1" t="s">
        <v>1805</v>
      </c>
      <c r="L33" s="1" t="s">
        <v>1805</v>
      </c>
      <c r="M33" s="1" t="s">
        <v>1584</v>
      </c>
      <c r="N33" s="1" t="s">
        <v>1584</v>
      </c>
      <c r="O33" s="1" t="s">
        <v>1585</v>
      </c>
      <c r="P33" s="1" t="s">
        <v>1586</v>
      </c>
      <c r="Q33" s="1" t="s">
        <v>1587</v>
      </c>
      <c r="R33" s="1" t="s">
        <v>1806</v>
      </c>
      <c r="S33" s="1" t="s">
        <v>1589</v>
      </c>
      <c r="T33" s="1" t="s">
        <v>1590</v>
      </c>
      <c r="U33" s="1" t="s">
        <v>1601</v>
      </c>
      <c r="V33" s="1" t="s">
        <v>1592</v>
      </c>
    </row>
    <row r="34" s="1" customFormat="1" spans="1:22">
      <c r="A34" s="3">
        <v>999225247635151</v>
      </c>
      <c r="B34" s="1" t="s">
        <v>1794</v>
      </c>
      <c r="C34" s="1" t="s">
        <v>1807</v>
      </c>
      <c r="D34" s="1" t="s">
        <v>1808</v>
      </c>
      <c r="E34" s="1" t="s">
        <v>1809</v>
      </c>
      <c r="F34" s="1" t="s">
        <v>1626</v>
      </c>
      <c r="G34" s="1" t="s">
        <v>1580</v>
      </c>
      <c r="H34" s="1" t="s">
        <v>1581</v>
      </c>
      <c r="I34" s="1" t="s">
        <v>1810</v>
      </c>
      <c r="J34" s="1" t="s">
        <v>30</v>
      </c>
      <c r="K34" s="1" t="s">
        <v>1811</v>
      </c>
      <c r="L34" s="1" t="s">
        <v>1811</v>
      </c>
      <c r="M34" s="1" t="s">
        <v>1584</v>
      </c>
      <c r="N34" s="1" t="s">
        <v>1584</v>
      </c>
      <c r="O34" s="1" t="s">
        <v>1585</v>
      </c>
      <c r="P34" s="1" t="s">
        <v>1586</v>
      </c>
      <c r="Q34" s="1" t="s">
        <v>1587</v>
      </c>
      <c r="R34" s="1" t="s">
        <v>1812</v>
      </c>
      <c r="S34" s="1" t="s">
        <v>1589</v>
      </c>
      <c r="T34" s="1" t="s">
        <v>1590</v>
      </c>
      <c r="U34" s="1" t="s">
        <v>1601</v>
      </c>
      <c r="V34" s="1" t="s">
        <v>1775</v>
      </c>
    </row>
    <row r="35" s="1" customFormat="1" spans="1:22">
      <c r="A35" s="3">
        <v>999225263424672</v>
      </c>
      <c r="B35" s="1" t="s">
        <v>1813</v>
      </c>
      <c r="C35" s="1" t="s">
        <v>1814</v>
      </c>
      <c r="D35" s="1" t="s">
        <v>1815</v>
      </c>
      <c r="E35" s="1" t="s">
        <v>1816</v>
      </c>
      <c r="F35" s="1" t="s">
        <v>1579</v>
      </c>
      <c r="G35" s="1" t="s">
        <v>1580</v>
      </c>
      <c r="H35" s="1" t="s">
        <v>1581</v>
      </c>
      <c r="I35" s="1" t="s">
        <v>1817</v>
      </c>
      <c r="J35" s="1" t="s">
        <v>30</v>
      </c>
      <c r="K35" s="1" t="s">
        <v>1818</v>
      </c>
      <c r="L35" s="1" t="s">
        <v>1819</v>
      </c>
      <c r="M35" s="1" t="s">
        <v>1820</v>
      </c>
      <c r="N35" s="1" t="s">
        <v>1821</v>
      </c>
      <c r="O35" s="1" t="s">
        <v>1585</v>
      </c>
      <c r="P35" s="1" t="s">
        <v>1586</v>
      </c>
      <c r="Q35" s="1" t="s">
        <v>1587</v>
      </c>
      <c r="R35" s="1" t="s">
        <v>1822</v>
      </c>
      <c r="S35" s="1" t="s">
        <v>1589</v>
      </c>
      <c r="T35" s="1" t="s">
        <v>1590</v>
      </c>
      <c r="U35" s="1" t="s">
        <v>1601</v>
      </c>
      <c r="V35" s="1" t="s">
        <v>1647</v>
      </c>
    </row>
    <row r="36" s="1" customFormat="1" spans="1:22">
      <c r="A36" s="3">
        <v>999225279956695</v>
      </c>
      <c r="B36" s="1" t="s">
        <v>1823</v>
      </c>
      <c r="C36" s="1" t="s">
        <v>1824</v>
      </c>
      <c r="D36" s="1" t="s">
        <v>1825</v>
      </c>
      <c r="E36" s="1" t="s">
        <v>1826</v>
      </c>
      <c r="F36" s="1" t="s">
        <v>1708</v>
      </c>
      <c r="G36" s="1" t="s">
        <v>1580</v>
      </c>
      <c r="H36" s="1" t="s">
        <v>1581</v>
      </c>
      <c r="I36" s="1" t="s">
        <v>1827</v>
      </c>
      <c r="J36" s="1" t="s">
        <v>30</v>
      </c>
      <c r="K36" s="1" t="s">
        <v>1828</v>
      </c>
      <c r="L36" s="1" t="s">
        <v>1828</v>
      </c>
      <c r="M36" s="1" t="s">
        <v>1584</v>
      </c>
      <c r="N36" s="1" t="s">
        <v>1584</v>
      </c>
      <c r="O36" s="1" t="s">
        <v>1585</v>
      </c>
      <c r="P36" s="1" t="s">
        <v>1586</v>
      </c>
      <c r="Q36" s="1" t="s">
        <v>1587</v>
      </c>
      <c r="R36" s="1" t="s">
        <v>1829</v>
      </c>
      <c r="S36" s="1" t="s">
        <v>1589</v>
      </c>
      <c r="T36" s="1" t="s">
        <v>1590</v>
      </c>
      <c r="U36" s="1" t="s">
        <v>1601</v>
      </c>
      <c r="V36" s="1" t="s">
        <v>1669</v>
      </c>
    </row>
    <row r="37" s="1" customFormat="1" spans="1:22">
      <c r="A37" s="3">
        <v>999225283389295</v>
      </c>
      <c r="B37" s="1" t="s">
        <v>1823</v>
      </c>
      <c r="C37" s="1" t="s">
        <v>1830</v>
      </c>
      <c r="D37" s="1" t="s">
        <v>1831</v>
      </c>
      <c r="E37" s="1" t="s">
        <v>1832</v>
      </c>
      <c r="F37" s="1" t="s">
        <v>1626</v>
      </c>
      <c r="G37" s="1" t="s">
        <v>1580</v>
      </c>
      <c r="H37" s="1" t="s">
        <v>1581</v>
      </c>
      <c r="I37" s="1" t="s">
        <v>1833</v>
      </c>
      <c r="J37" s="1" t="s">
        <v>30</v>
      </c>
      <c r="K37" s="1" t="s">
        <v>1834</v>
      </c>
      <c r="L37" s="1" t="s">
        <v>1834</v>
      </c>
      <c r="M37" s="1" t="s">
        <v>1584</v>
      </c>
      <c r="N37" s="1" t="s">
        <v>1584</v>
      </c>
      <c r="O37" s="1" t="s">
        <v>1585</v>
      </c>
      <c r="P37" s="1" t="s">
        <v>1586</v>
      </c>
      <c r="Q37" s="1" t="s">
        <v>1587</v>
      </c>
      <c r="R37" s="1" t="s">
        <v>1835</v>
      </c>
      <c r="S37" s="1" t="s">
        <v>1589</v>
      </c>
      <c r="T37" s="1" t="s">
        <v>1590</v>
      </c>
      <c r="U37" s="1" t="s">
        <v>1601</v>
      </c>
      <c r="V37" s="1" t="s">
        <v>1592</v>
      </c>
    </row>
    <row r="38" s="1" customFormat="1" spans="1:22">
      <c r="A38" s="3">
        <v>999225283509264</v>
      </c>
      <c r="B38" s="1" t="s">
        <v>1823</v>
      </c>
      <c r="C38" s="1" t="s">
        <v>1836</v>
      </c>
      <c r="D38" s="1" t="s">
        <v>1837</v>
      </c>
      <c r="E38" s="1" t="s">
        <v>1838</v>
      </c>
      <c r="F38" s="1" t="s">
        <v>1626</v>
      </c>
      <c r="G38" s="1" t="s">
        <v>1580</v>
      </c>
      <c r="H38" s="1" t="s">
        <v>1581</v>
      </c>
      <c r="I38" s="1" t="s">
        <v>1839</v>
      </c>
      <c r="J38" s="1" t="s">
        <v>30</v>
      </c>
      <c r="K38" s="1" t="s">
        <v>1840</v>
      </c>
      <c r="L38" s="1" t="s">
        <v>1840</v>
      </c>
      <c r="M38" s="1" t="s">
        <v>1584</v>
      </c>
      <c r="N38" s="1" t="s">
        <v>1584</v>
      </c>
      <c r="O38" s="1" t="s">
        <v>1585</v>
      </c>
      <c r="P38" s="1" t="s">
        <v>1586</v>
      </c>
      <c r="Q38" s="1" t="s">
        <v>1587</v>
      </c>
      <c r="R38" s="1" t="s">
        <v>1841</v>
      </c>
      <c r="S38" s="1" t="s">
        <v>1589</v>
      </c>
      <c r="T38" s="1" t="s">
        <v>1590</v>
      </c>
      <c r="U38" s="1" t="s">
        <v>1601</v>
      </c>
      <c r="V38" s="1" t="s">
        <v>1592</v>
      </c>
    </row>
    <row r="39" s="1" customFormat="1" spans="1:22">
      <c r="A39" s="3">
        <v>25298982645</v>
      </c>
      <c r="B39" s="1" t="s">
        <v>1842</v>
      </c>
      <c r="C39" s="1" t="s">
        <v>1843</v>
      </c>
      <c r="D39" s="1" t="s">
        <v>1844</v>
      </c>
      <c r="E39" s="1" t="s">
        <v>1845</v>
      </c>
      <c r="F39" s="1" t="s">
        <v>1674</v>
      </c>
      <c r="G39" s="1" t="s">
        <v>1580</v>
      </c>
      <c r="H39" s="1" t="s">
        <v>1581</v>
      </c>
      <c r="I39" s="1" t="s">
        <v>1846</v>
      </c>
      <c r="J39" s="1" t="s">
        <v>30</v>
      </c>
      <c r="K39" s="1" t="s">
        <v>1847</v>
      </c>
      <c r="L39" s="1" t="s">
        <v>1847</v>
      </c>
      <c r="M39" s="1" t="s">
        <v>1584</v>
      </c>
      <c r="N39" s="1" t="s">
        <v>1584</v>
      </c>
      <c r="O39" s="1" t="s">
        <v>1585</v>
      </c>
      <c r="P39" s="1" t="s">
        <v>1586</v>
      </c>
      <c r="Q39" s="1" t="s">
        <v>1587</v>
      </c>
      <c r="R39" s="1" t="s">
        <v>1848</v>
      </c>
      <c r="S39" s="1" t="s">
        <v>1589</v>
      </c>
      <c r="T39" s="1" t="s">
        <v>1590</v>
      </c>
      <c r="U39" s="1" t="s">
        <v>1591</v>
      </c>
      <c r="V39" s="1" t="s">
        <v>1592</v>
      </c>
    </row>
    <row r="40" s="1" customFormat="1" spans="1:22">
      <c r="A40" s="3">
        <v>999225311370820</v>
      </c>
      <c r="B40" s="1" t="s">
        <v>1849</v>
      </c>
      <c r="C40" s="1" t="s">
        <v>1850</v>
      </c>
      <c r="D40" s="1" t="s">
        <v>1851</v>
      </c>
      <c r="E40" s="1" t="s">
        <v>1852</v>
      </c>
      <c r="F40" s="1" t="s">
        <v>1626</v>
      </c>
      <c r="G40" s="1" t="s">
        <v>1580</v>
      </c>
      <c r="H40" s="1" t="s">
        <v>1581</v>
      </c>
      <c r="I40" s="1" t="s">
        <v>1853</v>
      </c>
      <c r="J40" s="1" t="s">
        <v>30</v>
      </c>
      <c r="K40" s="1" t="s">
        <v>1854</v>
      </c>
      <c r="L40" s="1" t="s">
        <v>1854</v>
      </c>
      <c r="M40" s="1" t="s">
        <v>1584</v>
      </c>
      <c r="N40" s="1" t="s">
        <v>1584</v>
      </c>
      <c r="O40" s="1" t="s">
        <v>1585</v>
      </c>
      <c r="P40" s="1" t="s">
        <v>1586</v>
      </c>
      <c r="Q40" s="1" t="s">
        <v>1587</v>
      </c>
      <c r="R40" s="1" t="s">
        <v>1855</v>
      </c>
      <c r="S40" s="1" t="s">
        <v>1589</v>
      </c>
      <c r="T40" s="1" t="s">
        <v>1590</v>
      </c>
      <c r="U40" s="1" t="s">
        <v>1601</v>
      </c>
      <c r="V40" s="1" t="s">
        <v>1661</v>
      </c>
    </row>
    <row r="41" s="1" customFormat="1" spans="1:22">
      <c r="A41" s="3">
        <v>999225334980757</v>
      </c>
      <c r="B41" s="1" t="s">
        <v>1849</v>
      </c>
      <c r="C41" s="1" t="s">
        <v>1856</v>
      </c>
      <c r="D41" s="1" t="s">
        <v>1857</v>
      </c>
      <c r="E41" s="1" t="s">
        <v>1858</v>
      </c>
      <c r="F41" s="1" t="s">
        <v>1626</v>
      </c>
      <c r="G41" s="1" t="s">
        <v>1580</v>
      </c>
      <c r="H41" s="1" t="s">
        <v>1581</v>
      </c>
      <c r="I41" s="1" t="s">
        <v>1859</v>
      </c>
      <c r="J41" s="1" t="s">
        <v>30</v>
      </c>
      <c r="K41" s="1" t="s">
        <v>1860</v>
      </c>
      <c r="L41" s="1" t="s">
        <v>1860</v>
      </c>
      <c r="M41" s="1" t="s">
        <v>1584</v>
      </c>
      <c r="N41" s="1" t="s">
        <v>1584</v>
      </c>
      <c r="O41" s="1" t="s">
        <v>1585</v>
      </c>
      <c r="P41" s="1" t="s">
        <v>1586</v>
      </c>
      <c r="Q41" s="1" t="s">
        <v>1587</v>
      </c>
      <c r="R41" s="1" t="s">
        <v>1861</v>
      </c>
      <c r="S41" s="1" t="s">
        <v>1589</v>
      </c>
      <c r="T41" s="1" t="s">
        <v>1590</v>
      </c>
      <c r="U41" s="1" t="s">
        <v>1601</v>
      </c>
      <c r="V41" s="1" t="s">
        <v>1862</v>
      </c>
    </row>
    <row r="42" s="1" customFormat="1" spans="1:22">
      <c r="A42" s="3">
        <v>999225375052570</v>
      </c>
      <c r="B42" s="1" t="s">
        <v>1863</v>
      </c>
      <c r="C42" s="1" t="s">
        <v>1864</v>
      </c>
      <c r="D42" s="1" t="s">
        <v>1865</v>
      </c>
      <c r="E42" s="1" t="s">
        <v>1866</v>
      </c>
      <c r="F42" s="1" t="s">
        <v>1579</v>
      </c>
      <c r="G42" s="1" t="s">
        <v>1580</v>
      </c>
      <c r="H42" s="1" t="s">
        <v>1581</v>
      </c>
      <c r="I42" s="1" t="s">
        <v>1867</v>
      </c>
      <c r="J42" s="1" t="s">
        <v>30</v>
      </c>
      <c r="K42" s="1" t="s">
        <v>1868</v>
      </c>
      <c r="L42" s="1" t="s">
        <v>1868</v>
      </c>
      <c r="M42" s="1" t="s">
        <v>1584</v>
      </c>
      <c r="N42" s="1" t="s">
        <v>1584</v>
      </c>
      <c r="O42" s="1" t="s">
        <v>1585</v>
      </c>
      <c r="P42" s="1" t="s">
        <v>1586</v>
      </c>
      <c r="Q42" s="1" t="s">
        <v>1587</v>
      </c>
      <c r="R42" s="1" t="s">
        <v>1869</v>
      </c>
      <c r="S42" s="1" t="s">
        <v>1589</v>
      </c>
      <c r="T42" s="1" t="s">
        <v>1590</v>
      </c>
      <c r="U42" s="1" t="s">
        <v>1591</v>
      </c>
      <c r="V42" s="1" t="s">
        <v>1775</v>
      </c>
    </row>
    <row r="43" s="1" customFormat="1" spans="1:22">
      <c r="A43" s="3">
        <v>999225376624558</v>
      </c>
      <c r="B43" s="1" t="s">
        <v>1863</v>
      </c>
      <c r="C43" s="1" t="s">
        <v>1870</v>
      </c>
      <c r="D43" s="1" t="s">
        <v>1871</v>
      </c>
      <c r="E43" s="1" t="s">
        <v>1872</v>
      </c>
      <c r="F43" s="1" t="s">
        <v>1579</v>
      </c>
      <c r="G43" s="1" t="s">
        <v>1580</v>
      </c>
      <c r="H43" s="1" t="s">
        <v>1581</v>
      </c>
      <c r="I43" s="1" t="s">
        <v>1873</v>
      </c>
      <c r="J43" s="1" t="s">
        <v>30</v>
      </c>
      <c r="K43" s="1" t="s">
        <v>1874</v>
      </c>
      <c r="L43" s="1" t="s">
        <v>1585</v>
      </c>
      <c r="M43" s="1" t="s">
        <v>1875</v>
      </c>
      <c r="N43" s="1" t="s">
        <v>1876</v>
      </c>
      <c r="O43" s="1" t="s">
        <v>1585</v>
      </c>
      <c r="P43" s="1" t="s">
        <v>1586</v>
      </c>
      <c r="Q43" s="1" t="s">
        <v>1587</v>
      </c>
      <c r="R43" s="1" t="s">
        <v>1877</v>
      </c>
      <c r="S43" s="1" t="s">
        <v>1589</v>
      </c>
      <c r="T43" s="1" t="s">
        <v>1590</v>
      </c>
      <c r="U43" s="1" t="s">
        <v>1601</v>
      </c>
      <c r="V43" s="1" t="s">
        <v>1775</v>
      </c>
    </row>
    <row r="44" s="1" customFormat="1" spans="1:22">
      <c r="A44" s="3">
        <v>999225405980662</v>
      </c>
      <c r="B44" s="1" t="s">
        <v>1878</v>
      </c>
      <c r="C44" s="1" t="s">
        <v>1879</v>
      </c>
      <c r="D44" s="1" t="s">
        <v>1880</v>
      </c>
      <c r="E44" s="1" t="s">
        <v>1881</v>
      </c>
      <c r="F44" s="1" t="s">
        <v>1626</v>
      </c>
      <c r="G44" s="1" t="s">
        <v>1580</v>
      </c>
      <c r="H44" s="1" t="s">
        <v>1581</v>
      </c>
      <c r="I44" s="1" t="s">
        <v>1882</v>
      </c>
      <c r="J44" s="1" t="s">
        <v>30</v>
      </c>
      <c r="K44" s="1" t="s">
        <v>1883</v>
      </c>
      <c r="L44" s="1" t="s">
        <v>1883</v>
      </c>
      <c r="M44" s="1" t="s">
        <v>1584</v>
      </c>
      <c r="N44" s="1" t="s">
        <v>1584</v>
      </c>
      <c r="O44" s="1" t="s">
        <v>1585</v>
      </c>
      <c r="P44" s="1" t="s">
        <v>1586</v>
      </c>
      <c r="Q44" s="1" t="s">
        <v>1587</v>
      </c>
      <c r="R44" s="1" t="s">
        <v>1884</v>
      </c>
      <c r="S44" s="1" t="s">
        <v>1589</v>
      </c>
      <c r="T44" s="1" t="s">
        <v>1590</v>
      </c>
      <c r="U44" s="1" t="s">
        <v>1601</v>
      </c>
      <c r="V44" s="1" t="s">
        <v>1885</v>
      </c>
    </row>
    <row r="45" s="1" customFormat="1" spans="1:22">
      <c r="A45" s="3">
        <v>999225420078856</v>
      </c>
      <c r="B45" s="1" t="s">
        <v>1878</v>
      </c>
      <c r="C45" s="1" t="s">
        <v>1886</v>
      </c>
      <c r="D45" s="1" t="s">
        <v>1887</v>
      </c>
      <c r="E45" s="1" t="s">
        <v>1888</v>
      </c>
      <c r="F45" s="1" t="s">
        <v>1626</v>
      </c>
      <c r="G45" s="1" t="s">
        <v>1580</v>
      </c>
      <c r="H45" s="1" t="s">
        <v>1581</v>
      </c>
      <c r="I45" s="1" t="s">
        <v>1889</v>
      </c>
      <c r="J45" s="1" t="s">
        <v>30</v>
      </c>
      <c r="K45" s="1" t="s">
        <v>1890</v>
      </c>
      <c r="L45" s="1" t="s">
        <v>1890</v>
      </c>
      <c r="M45" s="1" t="s">
        <v>1584</v>
      </c>
      <c r="N45" s="1" t="s">
        <v>1584</v>
      </c>
      <c r="O45" s="1" t="s">
        <v>1585</v>
      </c>
      <c r="P45" s="1" t="s">
        <v>1586</v>
      </c>
      <c r="Q45" s="1" t="s">
        <v>1587</v>
      </c>
      <c r="R45" s="1" t="s">
        <v>1891</v>
      </c>
      <c r="S45" s="1" t="s">
        <v>1589</v>
      </c>
      <c r="T45" s="1" t="s">
        <v>1590</v>
      </c>
      <c r="U45" s="1" t="s">
        <v>1601</v>
      </c>
      <c r="V45" s="1" t="s">
        <v>1892</v>
      </c>
    </row>
    <row r="46" s="1" customFormat="1" spans="1:22">
      <c r="A46" s="3">
        <v>999225443584569</v>
      </c>
      <c r="B46" s="1" t="s">
        <v>1893</v>
      </c>
      <c r="C46" s="1" t="s">
        <v>1894</v>
      </c>
      <c r="D46" s="1" t="s">
        <v>1895</v>
      </c>
      <c r="E46" s="1" t="s">
        <v>1896</v>
      </c>
      <c r="F46" s="1" t="s">
        <v>1626</v>
      </c>
      <c r="G46" s="1" t="s">
        <v>1580</v>
      </c>
      <c r="H46" s="1" t="s">
        <v>1581</v>
      </c>
      <c r="I46" s="1" t="s">
        <v>1897</v>
      </c>
      <c r="J46" s="1" t="s">
        <v>30</v>
      </c>
      <c r="K46" s="1" t="s">
        <v>1898</v>
      </c>
      <c r="L46" s="1" t="s">
        <v>1898</v>
      </c>
      <c r="M46" s="1" t="s">
        <v>1584</v>
      </c>
      <c r="N46" s="1" t="s">
        <v>1584</v>
      </c>
      <c r="O46" s="1" t="s">
        <v>1585</v>
      </c>
      <c r="P46" s="1" t="s">
        <v>1586</v>
      </c>
      <c r="Q46" s="1" t="s">
        <v>1587</v>
      </c>
      <c r="R46" s="1" t="s">
        <v>1899</v>
      </c>
      <c r="S46" s="1" t="s">
        <v>1589</v>
      </c>
      <c r="T46" s="1" t="s">
        <v>1590</v>
      </c>
      <c r="U46" s="1" t="s">
        <v>1601</v>
      </c>
      <c r="V46" s="1" t="s">
        <v>1610</v>
      </c>
    </row>
    <row r="47" s="1" customFormat="1" spans="1:22">
      <c r="A47" s="3">
        <v>999225448357167</v>
      </c>
      <c r="B47" s="1" t="s">
        <v>1900</v>
      </c>
      <c r="C47" s="1" t="s">
        <v>1901</v>
      </c>
      <c r="D47" s="1" t="s">
        <v>1902</v>
      </c>
      <c r="E47" s="1" t="s">
        <v>1903</v>
      </c>
      <c r="F47" s="1" t="s">
        <v>1674</v>
      </c>
      <c r="G47" s="1" t="s">
        <v>1580</v>
      </c>
      <c r="H47" s="1" t="s">
        <v>1581</v>
      </c>
      <c r="I47" s="1" t="s">
        <v>1904</v>
      </c>
      <c r="J47" s="1" t="s">
        <v>30</v>
      </c>
      <c r="K47" s="1" t="s">
        <v>1905</v>
      </c>
      <c r="L47" s="1" t="s">
        <v>1905</v>
      </c>
      <c r="M47" s="1" t="s">
        <v>1584</v>
      </c>
      <c r="N47" s="1" t="s">
        <v>1584</v>
      </c>
      <c r="O47" s="1" t="s">
        <v>1585</v>
      </c>
      <c r="P47" s="1" t="s">
        <v>1586</v>
      </c>
      <c r="Q47" s="1" t="s">
        <v>1587</v>
      </c>
      <c r="R47" s="1" t="s">
        <v>1906</v>
      </c>
      <c r="S47" s="1" t="s">
        <v>1589</v>
      </c>
      <c r="T47" s="1" t="s">
        <v>1590</v>
      </c>
      <c r="U47" s="1" t="s">
        <v>1601</v>
      </c>
      <c r="V47" s="1" t="s">
        <v>1718</v>
      </c>
    </row>
    <row r="48" s="1" customFormat="1" spans="1:22">
      <c r="A48" s="3">
        <v>999225450171244</v>
      </c>
      <c r="B48" s="1" t="s">
        <v>1900</v>
      </c>
      <c r="C48" s="1" t="s">
        <v>1907</v>
      </c>
      <c r="D48" s="1" t="s">
        <v>1908</v>
      </c>
      <c r="E48" s="1" t="s">
        <v>1909</v>
      </c>
      <c r="F48" s="1" t="s">
        <v>1674</v>
      </c>
      <c r="G48" s="1" t="s">
        <v>1580</v>
      </c>
      <c r="H48" s="1" t="s">
        <v>1581</v>
      </c>
      <c r="I48" s="1" t="s">
        <v>1910</v>
      </c>
      <c r="J48" s="1" t="s">
        <v>30</v>
      </c>
      <c r="K48" s="1" t="s">
        <v>1911</v>
      </c>
      <c r="L48" s="1" t="s">
        <v>1911</v>
      </c>
      <c r="M48" s="1" t="s">
        <v>1584</v>
      </c>
      <c r="N48" s="1" t="s">
        <v>1584</v>
      </c>
      <c r="O48" s="1" t="s">
        <v>1585</v>
      </c>
      <c r="P48" s="1" t="s">
        <v>1586</v>
      </c>
      <c r="Q48" s="1" t="s">
        <v>1587</v>
      </c>
      <c r="R48" s="1" t="s">
        <v>1912</v>
      </c>
      <c r="S48" s="1" t="s">
        <v>1589</v>
      </c>
      <c r="T48" s="1" t="s">
        <v>1590</v>
      </c>
      <c r="U48" s="1" t="s">
        <v>1601</v>
      </c>
      <c r="V48" s="1" t="s">
        <v>1592</v>
      </c>
    </row>
    <row r="49" s="1" customFormat="1" spans="1:22">
      <c r="A49" s="3">
        <v>999225450316520</v>
      </c>
      <c r="B49" s="1" t="s">
        <v>1900</v>
      </c>
      <c r="C49" s="1" t="s">
        <v>1913</v>
      </c>
      <c r="D49" s="1" t="s">
        <v>1914</v>
      </c>
      <c r="E49" s="1" t="s">
        <v>1915</v>
      </c>
      <c r="F49" s="1" t="s">
        <v>1674</v>
      </c>
      <c r="G49" s="1" t="s">
        <v>1580</v>
      </c>
      <c r="H49" s="1" t="s">
        <v>1581</v>
      </c>
      <c r="I49" s="1" t="s">
        <v>1916</v>
      </c>
      <c r="J49" s="1" t="s">
        <v>30</v>
      </c>
      <c r="K49" s="1" t="s">
        <v>1917</v>
      </c>
      <c r="L49" s="1" t="s">
        <v>1917</v>
      </c>
      <c r="M49" s="1" t="s">
        <v>1584</v>
      </c>
      <c r="N49" s="1" t="s">
        <v>1584</v>
      </c>
      <c r="O49" s="1" t="s">
        <v>1585</v>
      </c>
      <c r="P49" s="1" t="s">
        <v>1586</v>
      </c>
      <c r="Q49" s="1" t="s">
        <v>1587</v>
      </c>
      <c r="R49" s="1" t="s">
        <v>1918</v>
      </c>
      <c r="S49" s="1" t="s">
        <v>1589</v>
      </c>
      <c r="T49" s="1" t="s">
        <v>1590</v>
      </c>
      <c r="U49" s="1" t="s">
        <v>1601</v>
      </c>
      <c r="V49" s="1" t="s">
        <v>1775</v>
      </c>
    </row>
    <row r="50" s="1" customFormat="1" spans="1:22">
      <c r="A50" s="3">
        <v>999225456726207</v>
      </c>
      <c r="B50" s="1" t="s">
        <v>1900</v>
      </c>
      <c r="C50" s="1" t="s">
        <v>1919</v>
      </c>
      <c r="D50" s="1" t="s">
        <v>1908</v>
      </c>
      <c r="E50" s="1" t="s">
        <v>1920</v>
      </c>
      <c r="F50" s="1" t="s">
        <v>1674</v>
      </c>
      <c r="G50" s="1" t="s">
        <v>1580</v>
      </c>
      <c r="H50" s="1" t="s">
        <v>1581</v>
      </c>
      <c r="I50" s="1" t="s">
        <v>1910</v>
      </c>
      <c r="J50" s="1" t="s">
        <v>30</v>
      </c>
      <c r="K50" s="1" t="s">
        <v>1911</v>
      </c>
      <c r="L50" s="1" t="s">
        <v>1911</v>
      </c>
      <c r="M50" s="1" t="s">
        <v>1584</v>
      </c>
      <c r="N50" s="1" t="s">
        <v>1584</v>
      </c>
      <c r="O50" s="1" t="s">
        <v>1585</v>
      </c>
      <c r="P50" s="1" t="s">
        <v>1586</v>
      </c>
      <c r="Q50" s="1" t="s">
        <v>1587</v>
      </c>
      <c r="R50" s="1" t="s">
        <v>1921</v>
      </c>
      <c r="S50" s="1" t="s">
        <v>1589</v>
      </c>
      <c r="T50" s="1" t="s">
        <v>1590</v>
      </c>
      <c r="U50" s="1" t="s">
        <v>1601</v>
      </c>
      <c r="V50" s="1" t="s">
        <v>1592</v>
      </c>
    </row>
    <row r="51" s="1" customFormat="1" spans="1:22">
      <c r="A51" s="3">
        <v>999225462653615</v>
      </c>
      <c r="B51" s="1" t="s">
        <v>1900</v>
      </c>
      <c r="C51" s="1" t="s">
        <v>1922</v>
      </c>
      <c r="D51" s="1" t="s">
        <v>1871</v>
      </c>
      <c r="E51" s="1" t="s">
        <v>1923</v>
      </c>
      <c r="F51" s="1" t="s">
        <v>1674</v>
      </c>
      <c r="G51" s="1" t="s">
        <v>1580</v>
      </c>
      <c r="H51" s="1" t="s">
        <v>1581</v>
      </c>
      <c r="I51" s="1" t="s">
        <v>1924</v>
      </c>
      <c r="J51" s="1" t="s">
        <v>30</v>
      </c>
      <c r="K51" s="1" t="s">
        <v>1925</v>
      </c>
      <c r="L51" s="1" t="s">
        <v>1925</v>
      </c>
      <c r="M51" s="1" t="s">
        <v>1584</v>
      </c>
      <c r="N51" s="1" t="s">
        <v>1584</v>
      </c>
      <c r="O51" s="1" t="s">
        <v>1585</v>
      </c>
      <c r="P51" s="1" t="s">
        <v>1586</v>
      </c>
      <c r="Q51" s="1" t="s">
        <v>1587</v>
      </c>
      <c r="R51" s="1" t="s">
        <v>1926</v>
      </c>
      <c r="S51" s="1" t="s">
        <v>1589</v>
      </c>
      <c r="T51" s="1" t="s">
        <v>1590</v>
      </c>
      <c r="U51" s="1" t="s">
        <v>1591</v>
      </c>
      <c r="V51" s="1" t="s">
        <v>1775</v>
      </c>
    </row>
    <row r="52" s="1" customFormat="1" spans="1:22">
      <c r="A52" s="3">
        <v>999225462852079</v>
      </c>
      <c r="B52" s="1" t="s">
        <v>1900</v>
      </c>
      <c r="C52" s="1" t="s">
        <v>1927</v>
      </c>
      <c r="D52" s="1" t="s">
        <v>1928</v>
      </c>
      <c r="E52" s="1" t="s">
        <v>1929</v>
      </c>
      <c r="F52" s="1" t="s">
        <v>1626</v>
      </c>
      <c r="G52" s="1" t="s">
        <v>1580</v>
      </c>
      <c r="H52" s="1" t="s">
        <v>1581</v>
      </c>
      <c r="I52" s="1" t="s">
        <v>1930</v>
      </c>
      <c r="J52" s="1" t="s">
        <v>30</v>
      </c>
      <c r="K52" s="1" t="s">
        <v>1931</v>
      </c>
      <c r="L52" s="1" t="s">
        <v>1931</v>
      </c>
      <c r="M52" s="1" t="s">
        <v>1584</v>
      </c>
      <c r="N52" s="1" t="s">
        <v>1584</v>
      </c>
      <c r="O52" s="1" t="s">
        <v>1585</v>
      </c>
      <c r="P52" s="1" t="s">
        <v>1586</v>
      </c>
      <c r="Q52" s="1" t="s">
        <v>1587</v>
      </c>
      <c r="R52" s="1" t="s">
        <v>1932</v>
      </c>
      <c r="S52" s="1" t="s">
        <v>1589</v>
      </c>
      <c r="T52" s="1" t="s">
        <v>1590</v>
      </c>
      <c r="U52" s="1" t="s">
        <v>1601</v>
      </c>
      <c r="V52" s="1" t="s">
        <v>1775</v>
      </c>
    </row>
    <row r="53" s="1" customFormat="1" spans="1:22">
      <c r="A53" s="3">
        <v>999225464492179</v>
      </c>
      <c r="B53" s="1" t="s">
        <v>1900</v>
      </c>
      <c r="C53" s="1" t="s">
        <v>1933</v>
      </c>
      <c r="D53" s="1" t="s">
        <v>1934</v>
      </c>
      <c r="E53" s="1" t="s">
        <v>1935</v>
      </c>
      <c r="F53" s="1" t="s">
        <v>1618</v>
      </c>
      <c r="G53" s="1" t="s">
        <v>1580</v>
      </c>
      <c r="H53" s="1" t="s">
        <v>1581</v>
      </c>
      <c r="I53" s="1" t="s">
        <v>1936</v>
      </c>
      <c r="J53" s="1" t="s">
        <v>30</v>
      </c>
      <c r="K53" s="1" t="s">
        <v>1937</v>
      </c>
      <c r="L53" s="1" t="s">
        <v>1937</v>
      </c>
      <c r="M53" s="1" t="s">
        <v>1584</v>
      </c>
      <c r="N53" s="1" t="s">
        <v>1584</v>
      </c>
      <c r="O53" s="1" t="s">
        <v>1585</v>
      </c>
      <c r="P53" s="1" t="s">
        <v>1586</v>
      </c>
      <c r="Q53" s="1" t="s">
        <v>1587</v>
      </c>
      <c r="R53" s="1" t="s">
        <v>1938</v>
      </c>
      <c r="S53" s="1" t="s">
        <v>1589</v>
      </c>
      <c r="T53" s="1" t="s">
        <v>1590</v>
      </c>
      <c r="U53" s="1" t="s">
        <v>1601</v>
      </c>
      <c r="V53" s="1" t="s">
        <v>1592</v>
      </c>
    </row>
    <row r="54" s="1" customFormat="1" spans="1:22">
      <c r="A54" s="3">
        <v>999225467286893</v>
      </c>
      <c r="B54" s="1" t="s">
        <v>1900</v>
      </c>
      <c r="C54" s="1" t="s">
        <v>1939</v>
      </c>
      <c r="D54" s="1" t="s">
        <v>1940</v>
      </c>
      <c r="E54" s="1" t="s">
        <v>1941</v>
      </c>
      <c r="F54" s="1" t="s">
        <v>1597</v>
      </c>
      <c r="G54" s="1" t="s">
        <v>1580</v>
      </c>
      <c r="H54" s="1" t="s">
        <v>1581</v>
      </c>
      <c r="I54" s="1" t="s">
        <v>1942</v>
      </c>
      <c r="J54" s="1" t="s">
        <v>30</v>
      </c>
      <c r="K54" s="1" t="s">
        <v>1943</v>
      </c>
      <c r="L54" s="1" t="s">
        <v>1943</v>
      </c>
      <c r="M54" s="1" t="s">
        <v>1584</v>
      </c>
      <c r="N54" s="1" t="s">
        <v>1584</v>
      </c>
      <c r="O54" s="1" t="s">
        <v>1585</v>
      </c>
      <c r="P54" s="1" t="s">
        <v>1586</v>
      </c>
      <c r="Q54" s="1" t="s">
        <v>1587</v>
      </c>
      <c r="R54" s="1" t="s">
        <v>1944</v>
      </c>
      <c r="S54" s="1" t="s">
        <v>1589</v>
      </c>
      <c r="T54" s="1" t="s">
        <v>1590</v>
      </c>
      <c r="U54" s="1" t="s">
        <v>1591</v>
      </c>
      <c r="V54" s="1" t="s">
        <v>1592</v>
      </c>
    </row>
    <row r="55" s="1" customFormat="1" spans="1:22">
      <c r="A55" s="3">
        <v>999225471604345</v>
      </c>
      <c r="B55" s="1" t="s">
        <v>1900</v>
      </c>
      <c r="C55" s="1" t="s">
        <v>1945</v>
      </c>
      <c r="D55" s="1" t="s">
        <v>1946</v>
      </c>
      <c r="E55" s="1" t="s">
        <v>1947</v>
      </c>
      <c r="F55" s="1" t="s">
        <v>1674</v>
      </c>
      <c r="G55" s="1" t="s">
        <v>1580</v>
      </c>
      <c r="H55" s="1" t="s">
        <v>1581</v>
      </c>
      <c r="I55" s="1" t="s">
        <v>1948</v>
      </c>
      <c r="J55" s="1" t="s">
        <v>30</v>
      </c>
      <c r="K55" s="1" t="s">
        <v>1949</v>
      </c>
      <c r="L55" s="1" t="s">
        <v>1950</v>
      </c>
      <c r="M55" s="1" t="s">
        <v>1951</v>
      </c>
      <c r="N55" s="1" t="s">
        <v>1952</v>
      </c>
      <c r="O55" s="1" t="s">
        <v>1585</v>
      </c>
      <c r="P55" s="1" t="s">
        <v>1586</v>
      </c>
      <c r="Q55" s="1" t="s">
        <v>1587</v>
      </c>
      <c r="R55" s="1" t="s">
        <v>1953</v>
      </c>
      <c r="S55" s="1" t="s">
        <v>1589</v>
      </c>
      <c r="T55" s="1" t="s">
        <v>1590</v>
      </c>
      <c r="U55" s="1" t="s">
        <v>1591</v>
      </c>
      <c r="V55" s="1" t="s">
        <v>1775</v>
      </c>
    </row>
    <row r="56" s="1" customFormat="1" spans="1:22">
      <c r="A56" s="3">
        <v>999225476419489</v>
      </c>
      <c r="B56" s="1" t="s">
        <v>1954</v>
      </c>
      <c r="C56" s="1" t="s">
        <v>1955</v>
      </c>
      <c r="D56" s="1" t="s">
        <v>1956</v>
      </c>
      <c r="E56" s="1" t="s">
        <v>1957</v>
      </c>
      <c r="F56" s="1" t="s">
        <v>1626</v>
      </c>
      <c r="G56" s="1" t="s">
        <v>1580</v>
      </c>
      <c r="H56" s="1" t="s">
        <v>1581</v>
      </c>
      <c r="I56" s="1" t="s">
        <v>1958</v>
      </c>
      <c r="J56" s="1" t="s">
        <v>30</v>
      </c>
      <c r="K56" s="1" t="s">
        <v>1959</v>
      </c>
      <c r="L56" s="1" t="s">
        <v>1959</v>
      </c>
      <c r="M56" s="1" t="s">
        <v>1584</v>
      </c>
      <c r="N56" s="1" t="s">
        <v>1584</v>
      </c>
      <c r="O56" s="1" t="s">
        <v>1585</v>
      </c>
      <c r="P56" s="1" t="s">
        <v>1586</v>
      </c>
      <c r="Q56" s="1" t="s">
        <v>1587</v>
      </c>
      <c r="R56" s="1" t="s">
        <v>1960</v>
      </c>
      <c r="S56" s="1" t="s">
        <v>1589</v>
      </c>
      <c r="T56" s="1" t="s">
        <v>1590</v>
      </c>
      <c r="U56" s="1" t="s">
        <v>1601</v>
      </c>
      <c r="V56" s="1" t="s">
        <v>1592</v>
      </c>
    </row>
    <row r="57" s="1" customFormat="1" spans="1:22">
      <c r="A57" s="3">
        <v>999225476613500</v>
      </c>
      <c r="B57" s="1" t="s">
        <v>1954</v>
      </c>
      <c r="C57" s="1" t="s">
        <v>1961</v>
      </c>
      <c r="D57" s="1" t="s">
        <v>1962</v>
      </c>
      <c r="E57" s="1" t="s">
        <v>1963</v>
      </c>
      <c r="F57" s="1" t="s">
        <v>1626</v>
      </c>
      <c r="G57" s="1" t="s">
        <v>1580</v>
      </c>
      <c r="H57" s="1" t="s">
        <v>1581</v>
      </c>
      <c r="I57" s="1" t="s">
        <v>1964</v>
      </c>
      <c r="J57" s="1" t="s">
        <v>30</v>
      </c>
      <c r="K57" s="1" t="s">
        <v>1965</v>
      </c>
      <c r="L57" s="1" t="s">
        <v>1965</v>
      </c>
      <c r="M57" s="1" t="s">
        <v>1584</v>
      </c>
      <c r="N57" s="1" t="s">
        <v>1584</v>
      </c>
      <c r="O57" s="1" t="s">
        <v>1585</v>
      </c>
      <c r="P57" s="1" t="s">
        <v>1586</v>
      </c>
      <c r="Q57" s="1" t="s">
        <v>1587</v>
      </c>
      <c r="R57" s="1" t="s">
        <v>1966</v>
      </c>
      <c r="S57" s="1" t="s">
        <v>1589</v>
      </c>
      <c r="T57" s="1" t="s">
        <v>1590</v>
      </c>
      <c r="U57" s="1" t="s">
        <v>1601</v>
      </c>
      <c r="V57" s="1" t="s">
        <v>1967</v>
      </c>
    </row>
    <row r="58" s="1" customFormat="1" spans="1:22">
      <c r="A58" s="3">
        <v>999225476716290</v>
      </c>
      <c r="B58" s="1" t="s">
        <v>1954</v>
      </c>
      <c r="C58" s="1" t="s">
        <v>1968</v>
      </c>
      <c r="D58" s="1" t="s">
        <v>1962</v>
      </c>
      <c r="E58" s="1" t="s">
        <v>1969</v>
      </c>
      <c r="F58" s="1" t="s">
        <v>1626</v>
      </c>
      <c r="G58" s="1" t="s">
        <v>1580</v>
      </c>
      <c r="H58" s="1" t="s">
        <v>1581</v>
      </c>
      <c r="I58" s="1" t="s">
        <v>1964</v>
      </c>
      <c r="J58" s="1" t="s">
        <v>30</v>
      </c>
      <c r="K58" s="1" t="s">
        <v>1965</v>
      </c>
      <c r="L58" s="1" t="s">
        <v>1965</v>
      </c>
      <c r="M58" s="1" t="s">
        <v>1584</v>
      </c>
      <c r="N58" s="1" t="s">
        <v>1584</v>
      </c>
      <c r="O58" s="1" t="s">
        <v>1585</v>
      </c>
      <c r="P58" s="1" t="s">
        <v>1586</v>
      </c>
      <c r="Q58" s="1" t="s">
        <v>1587</v>
      </c>
      <c r="R58" s="1" t="s">
        <v>1970</v>
      </c>
      <c r="S58" s="1" t="s">
        <v>1589</v>
      </c>
      <c r="T58" s="1" t="s">
        <v>1590</v>
      </c>
      <c r="U58" s="1" t="s">
        <v>1601</v>
      </c>
      <c r="V58" s="1" t="s">
        <v>1967</v>
      </c>
    </row>
    <row r="59" s="1" customFormat="1" spans="1:22">
      <c r="A59" s="3">
        <v>999225481778875</v>
      </c>
      <c r="B59" s="1" t="s">
        <v>1954</v>
      </c>
      <c r="C59" s="1" t="s">
        <v>1971</v>
      </c>
      <c r="D59" s="1" t="s">
        <v>1972</v>
      </c>
      <c r="E59" s="1" t="s">
        <v>1973</v>
      </c>
      <c r="F59" s="1" t="s">
        <v>1651</v>
      </c>
      <c r="G59" s="1" t="s">
        <v>1580</v>
      </c>
      <c r="H59" s="1" t="s">
        <v>1581</v>
      </c>
      <c r="I59" s="1" t="s">
        <v>1974</v>
      </c>
      <c r="J59" s="1" t="s">
        <v>30</v>
      </c>
      <c r="K59" s="1" t="s">
        <v>1975</v>
      </c>
      <c r="L59" s="1" t="s">
        <v>1975</v>
      </c>
      <c r="M59" s="1" t="s">
        <v>1584</v>
      </c>
      <c r="N59" s="1" t="s">
        <v>1584</v>
      </c>
      <c r="O59" s="1" t="s">
        <v>1585</v>
      </c>
      <c r="P59" s="1" t="s">
        <v>1586</v>
      </c>
      <c r="Q59" s="1" t="s">
        <v>1587</v>
      </c>
      <c r="R59" s="1" t="s">
        <v>1976</v>
      </c>
      <c r="S59" s="1" t="s">
        <v>1589</v>
      </c>
      <c r="T59" s="1" t="s">
        <v>1590</v>
      </c>
      <c r="U59" s="1" t="s">
        <v>1601</v>
      </c>
      <c r="V59" s="1" t="s">
        <v>1678</v>
      </c>
    </row>
    <row r="60" s="1" customFormat="1" spans="1:22">
      <c r="A60" s="3">
        <v>999225481831478</v>
      </c>
      <c r="B60" s="1" t="s">
        <v>1954</v>
      </c>
      <c r="C60" s="1" t="s">
        <v>1977</v>
      </c>
      <c r="D60" s="1" t="s">
        <v>1972</v>
      </c>
      <c r="E60" s="1" t="s">
        <v>1978</v>
      </c>
      <c r="F60" s="1" t="s">
        <v>1651</v>
      </c>
      <c r="G60" s="1" t="s">
        <v>1580</v>
      </c>
      <c r="H60" s="1" t="s">
        <v>1581</v>
      </c>
      <c r="I60" s="1" t="s">
        <v>1979</v>
      </c>
      <c r="J60" s="1" t="s">
        <v>30</v>
      </c>
      <c r="K60" s="1" t="s">
        <v>1980</v>
      </c>
      <c r="L60" s="1" t="s">
        <v>1980</v>
      </c>
      <c r="M60" s="1" t="s">
        <v>1584</v>
      </c>
      <c r="N60" s="1" t="s">
        <v>1584</v>
      </c>
      <c r="O60" s="1" t="s">
        <v>1585</v>
      </c>
      <c r="P60" s="1" t="s">
        <v>1586</v>
      </c>
      <c r="Q60" s="1" t="s">
        <v>1587</v>
      </c>
      <c r="R60" s="1" t="s">
        <v>1981</v>
      </c>
      <c r="S60" s="1" t="s">
        <v>1589</v>
      </c>
      <c r="T60" s="1" t="s">
        <v>1590</v>
      </c>
      <c r="U60" s="1" t="s">
        <v>1601</v>
      </c>
      <c r="V60" s="1" t="s">
        <v>1678</v>
      </c>
    </row>
    <row r="61" s="1" customFormat="1" spans="1:22">
      <c r="A61" s="3">
        <v>999225489476778</v>
      </c>
      <c r="B61" s="1" t="s">
        <v>1954</v>
      </c>
      <c r="C61" s="1" t="s">
        <v>1982</v>
      </c>
      <c r="D61" s="1" t="s">
        <v>1983</v>
      </c>
      <c r="E61" s="1" t="s">
        <v>1984</v>
      </c>
      <c r="F61" s="1" t="s">
        <v>1674</v>
      </c>
      <c r="G61" s="1" t="s">
        <v>1580</v>
      </c>
      <c r="H61" s="1" t="s">
        <v>1581</v>
      </c>
      <c r="I61" s="1" t="s">
        <v>1985</v>
      </c>
      <c r="J61" s="1" t="s">
        <v>30</v>
      </c>
      <c r="K61" s="1" t="s">
        <v>1986</v>
      </c>
      <c r="L61" s="1" t="s">
        <v>1986</v>
      </c>
      <c r="M61" s="1" t="s">
        <v>1584</v>
      </c>
      <c r="N61" s="1" t="s">
        <v>1584</v>
      </c>
      <c r="O61" s="1" t="s">
        <v>1585</v>
      </c>
      <c r="P61" s="1" t="s">
        <v>1586</v>
      </c>
      <c r="Q61" s="1" t="s">
        <v>1587</v>
      </c>
      <c r="R61" s="1" t="s">
        <v>1987</v>
      </c>
      <c r="S61" s="1" t="s">
        <v>1589</v>
      </c>
      <c r="T61" s="1" t="s">
        <v>1590</v>
      </c>
      <c r="U61" s="1" t="s">
        <v>1591</v>
      </c>
      <c r="V61" s="1" t="s">
        <v>1592</v>
      </c>
    </row>
    <row r="62" s="1" customFormat="1" spans="1:22">
      <c r="A62" s="3">
        <v>999225499724967</v>
      </c>
      <c r="B62" s="1" t="s">
        <v>1988</v>
      </c>
      <c r="C62" s="1" t="s">
        <v>1989</v>
      </c>
      <c r="D62" s="1" t="s">
        <v>1908</v>
      </c>
      <c r="E62" s="1" t="s">
        <v>1990</v>
      </c>
      <c r="F62" s="1" t="s">
        <v>1674</v>
      </c>
      <c r="G62" s="1" t="s">
        <v>1580</v>
      </c>
      <c r="H62" s="1" t="s">
        <v>1581</v>
      </c>
      <c r="I62" s="1" t="s">
        <v>1991</v>
      </c>
      <c r="J62" s="1" t="s">
        <v>30</v>
      </c>
      <c r="K62" s="1" t="s">
        <v>1992</v>
      </c>
      <c r="L62" s="1" t="s">
        <v>1992</v>
      </c>
      <c r="M62" s="1" t="s">
        <v>1584</v>
      </c>
      <c r="N62" s="1" t="s">
        <v>1584</v>
      </c>
      <c r="O62" s="1" t="s">
        <v>1585</v>
      </c>
      <c r="P62" s="1" t="s">
        <v>1586</v>
      </c>
      <c r="Q62" s="1" t="s">
        <v>1587</v>
      </c>
      <c r="R62" s="1" t="s">
        <v>1993</v>
      </c>
      <c r="S62" s="1" t="s">
        <v>1589</v>
      </c>
      <c r="T62" s="1" t="s">
        <v>1590</v>
      </c>
      <c r="U62" s="1" t="s">
        <v>1601</v>
      </c>
      <c r="V62" s="1" t="s">
        <v>1592</v>
      </c>
    </row>
    <row r="63" s="1" customFormat="1" spans="1:22">
      <c r="A63" s="3">
        <v>999225499725395</v>
      </c>
      <c r="B63" s="1" t="s">
        <v>1988</v>
      </c>
      <c r="C63" s="1" t="s">
        <v>1994</v>
      </c>
      <c r="D63" s="1" t="s">
        <v>1995</v>
      </c>
      <c r="E63" s="1" t="s">
        <v>1996</v>
      </c>
      <c r="F63" s="1" t="s">
        <v>1651</v>
      </c>
      <c r="G63" s="1" t="s">
        <v>1580</v>
      </c>
      <c r="H63" s="1" t="s">
        <v>1581</v>
      </c>
      <c r="I63" s="1" t="s">
        <v>1997</v>
      </c>
      <c r="J63" s="1" t="s">
        <v>30</v>
      </c>
      <c r="K63" s="1" t="s">
        <v>1998</v>
      </c>
      <c r="L63" s="1" t="s">
        <v>1998</v>
      </c>
      <c r="M63" s="1" t="s">
        <v>1584</v>
      </c>
      <c r="N63" s="1" t="s">
        <v>1584</v>
      </c>
      <c r="O63" s="1" t="s">
        <v>1585</v>
      </c>
      <c r="P63" s="1" t="s">
        <v>1586</v>
      </c>
      <c r="Q63" s="1" t="s">
        <v>1587</v>
      </c>
      <c r="R63" s="1" t="s">
        <v>1999</v>
      </c>
      <c r="S63" s="1" t="s">
        <v>1589</v>
      </c>
      <c r="T63" s="1" t="s">
        <v>1590</v>
      </c>
      <c r="U63" s="1" t="s">
        <v>1601</v>
      </c>
      <c r="V63" s="1" t="s">
        <v>1661</v>
      </c>
    </row>
    <row r="64" s="1" customFormat="1" spans="1:22">
      <c r="A64" s="3">
        <v>999225513174242</v>
      </c>
      <c r="B64" s="1" t="s">
        <v>1988</v>
      </c>
      <c r="C64" s="1" t="s">
        <v>2000</v>
      </c>
      <c r="D64" s="1" t="s">
        <v>2001</v>
      </c>
      <c r="E64" s="1" t="s">
        <v>2002</v>
      </c>
      <c r="F64" s="1" t="s">
        <v>1626</v>
      </c>
      <c r="G64" s="1" t="s">
        <v>1580</v>
      </c>
      <c r="H64" s="1" t="s">
        <v>1581</v>
      </c>
      <c r="I64" s="1" t="s">
        <v>2003</v>
      </c>
      <c r="J64" s="1" t="s">
        <v>30</v>
      </c>
      <c r="K64" s="1" t="s">
        <v>2004</v>
      </c>
      <c r="L64" s="1" t="s">
        <v>2004</v>
      </c>
      <c r="M64" s="1" t="s">
        <v>1584</v>
      </c>
      <c r="N64" s="1" t="s">
        <v>1584</v>
      </c>
      <c r="O64" s="1" t="s">
        <v>1585</v>
      </c>
      <c r="P64" s="1" t="s">
        <v>1586</v>
      </c>
      <c r="Q64" s="1" t="s">
        <v>1587</v>
      </c>
      <c r="R64" s="1" t="s">
        <v>2005</v>
      </c>
      <c r="S64" s="1" t="s">
        <v>1589</v>
      </c>
      <c r="T64" s="1" t="s">
        <v>1590</v>
      </c>
      <c r="U64" s="1" t="s">
        <v>1601</v>
      </c>
      <c r="V64" s="1" t="s">
        <v>1669</v>
      </c>
    </row>
    <row r="65" s="1" customFormat="1" spans="1:22">
      <c r="A65" s="3">
        <v>999225514309067</v>
      </c>
      <c r="B65" s="1" t="s">
        <v>1988</v>
      </c>
      <c r="C65" s="1" t="s">
        <v>2006</v>
      </c>
      <c r="D65" s="1" t="s">
        <v>2007</v>
      </c>
      <c r="E65" s="1" t="s">
        <v>2008</v>
      </c>
      <c r="F65" s="1" t="s">
        <v>1674</v>
      </c>
      <c r="G65" s="1" t="s">
        <v>1580</v>
      </c>
      <c r="H65" s="1" t="s">
        <v>1581</v>
      </c>
      <c r="I65" s="1" t="s">
        <v>2009</v>
      </c>
      <c r="J65" s="1" t="s">
        <v>30</v>
      </c>
      <c r="K65" s="1" t="s">
        <v>2010</v>
      </c>
      <c r="L65" s="1" t="s">
        <v>2010</v>
      </c>
      <c r="M65" s="1" t="s">
        <v>1584</v>
      </c>
      <c r="N65" s="1" t="s">
        <v>1584</v>
      </c>
      <c r="O65" s="1" t="s">
        <v>1585</v>
      </c>
      <c r="P65" s="1" t="s">
        <v>1586</v>
      </c>
      <c r="Q65" s="1" t="s">
        <v>1587</v>
      </c>
      <c r="R65" s="1" t="s">
        <v>2011</v>
      </c>
      <c r="S65" s="1" t="s">
        <v>1589</v>
      </c>
      <c r="T65" s="1" t="s">
        <v>1590</v>
      </c>
      <c r="U65" s="1" t="s">
        <v>1591</v>
      </c>
      <c r="V65" s="1" t="s">
        <v>1592</v>
      </c>
    </row>
    <row r="66" s="1" customFormat="1" spans="1:22">
      <c r="A66" s="3">
        <v>999225517157544</v>
      </c>
      <c r="B66" s="1" t="s">
        <v>1988</v>
      </c>
      <c r="C66" s="1" t="s">
        <v>2012</v>
      </c>
      <c r="D66" s="1" t="s">
        <v>2013</v>
      </c>
      <c r="E66" s="1" t="s">
        <v>2014</v>
      </c>
      <c r="F66" s="1" t="s">
        <v>1651</v>
      </c>
      <c r="G66" s="1" t="s">
        <v>1580</v>
      </c>
      <c r="H66" s="1" t="s">
        <v>1581</v>
      </c>
      <c r="I66" s="1" t="s">
        <v>2015</v>
      </c>
      <c r="J66" s="1" t="s">
        <v>30</v>
      </c>
      <c r="K66" s="1" t="s">
        <v>2016</v>
      </c>
      <c r="L66" s="1" t="s">
        <v>2016</v>
      </c>
      <c r="M66" s="1" t="s">
        <v>1584</v>
      </c>
      <c r="N66" s="1" t="s">
        <v>1584</v>
      </c>
      <c r="O66" s="1" t="s">
        <v>1585</v>
      </c>
      <c r="P66" s="1" t="s">
        <v>1586</v>
      </c>
      <c r="Q66" s="1" t="s">
        <v>1587</v>
      </c>
      <c r="R66" s="1" t="s">
        <v>2017</v>
      </c>
      <c r="S66" s="1" t="s">
        <v>1589</v>
      </c>
      <c r="T66" s="1" t="s">
        <v>1590</v>
      </c>
      <c r="U66" s="1" t="s">
        <v>1601</v>
      </c>
      <c r="V66" s="1" t="s">
        <v>1892</v>
      </c>
    </row>
    <row r="67" s="1" customFormat="1" spans="1:22">
      <c r="A67" s="3">
        <v>999225518892750</v>
      </c>
      <c r="B67" s="1" t="s">
        <v>1988</v>
      </c>
      <c r="C67" s="1" t="s">
        <v>2018</v>
      </c>
      <c r="D67" s="1" t="s">
        <v>1808</v>
      </c>
      <c r="E67" s="1" t="s">
        <v>2019</v>
      </c>
      <c r="F67" s="1" t="s">
        <v>1674</v>
      </c>
      <c r="G67" s="1" t="s">
        <v>1580</v>
      </c>
      <c r="H67" s="1" t="s">
        <v>1581</v>
      </c>
      <c r="I67" s="1" t="s">
        <v>2020</v>
      </c>
      <c r="J67" s="1" t="s">
        <v>30</v>
      </c>
      <c r="K67" s="1" t="s">
        <v>2021</v>
      </c>
      <c r="L67" s="1" t="s">
        <v>2021</v>
      </c>
      <c r="M67" s="1" t="s">
        <v>1584</v>
      </c>
      <c r="N67" s="1" t="s">
        <v>1584</v>
      </c>
      <c r="O67" s="1" t="s">
        <v>1585</v>
      </c>
      <c r="P67" s="1" t="s">
        <v>1586</v>
      </c>
      <c r="Q67" s="1" t="s">
        <v>1587</v>
      </c>
      <c r="R67" s="1" t="s">
        <v>2022</v>
      </c>
      <c r="S67" s="1" t="s">
        <v>1589</v>
      </c>
      <c r="T67" s="1" t="s">
        <v>1590</v>
      </c>
      <c r="U67" s="1" t="s">
        <v>1601</v>
      </c>
      <c r="V67" s="1" t="s">
        <v>1775</v>
      </c>
    </row>
    <row r="68" s="1" customFormat="1" spans="1:22">
      <c r="A68" s="3">
        <v>999225521023897</v>
      </c>
      <c r="B68" s="1" t="s">
        <v>1988</v>
      </c>
      <c r="C68" s="1" t="s">
        <v>2023</v>
      </c>
      <c r="D68" s="1" t="s">
        <v>2024</v>
      </c>
      <c r="E68" s="1" t="s">
        <v>2025</v>
      </c>
      <c r="F68" s="1" t="s">
        <v>1674</v>
      </c>
      <c r="G68" s="1" t="s">
        <v>1580</v>
      </c>
      <c r="H68" s="1" t="s">
        <v>1581</v>
      </c>
      <c r="I68" s="1" t="s">
        <v>2026</v>
      </c>
      <c r="J68" s="1" t="s">
        <v>30</v>
      </c>
      <c r="K68" s="1" t="s">
        <v>2027</v>
      </c>
      <c r="L68" s="1" t="s">
        <v>2027</v>
      </c>
      <c r="M68" s="1" t="s">
        <v>1584</v>
      </c>
      <c r="N68" s="1" t="s">
        <v>1584</v>
      </c>
      <c r="O68" s="1" t="s">
        <v>1585</v>
      </c>
      <c r="P68" s="1" t="s">
        <v>1586</v>
      </c>
      <c r="Q68" s="1" t="s">
        <v>1587</v>
      </c>
      <c r="R68" s="1" t="s">
        <v>2028</v>
      </c>
      <c r="S68" s="1" t="s">
        <v>1589</v>
      </c>
      <c r="T68" s="1" t="s">
        <v>1590</v>
      </c>
      <c r="U68" s="1" t="s">
        <v>1601</v>
      </c>
      <c r="V68" s="1" t="s">
        <v>1718</v>
      </c>
    </row>
    <row r="69" s="1" customFormat="1" spans="1:22">
      <c r="A69" s="3">
        <v>999225522533995</v>
      </c>
      <c r="B69" s="1" t="s">
        <v>2029</v>
      </c>
      <c r="C69" s="1" t="s">
        <v>2030</v>
      </c>
      <c r="D69" s="1" t="s">
        <v>2031</v>
      </c>
      <c r="E69" s="1" t="s">
        <v>2032</v>
      </c>
      <c r="F69" s="1" t="s">
        <v>1626</v>
      </c>
      <c r="G69" s="1" t="s">
        <v>1580</v>
      </c>
      <c r="H69" s="1" t="s">
        <v>1581</v>
      </c>
      <c r="I69" s="1" t="s">
        <v>2033</v>
      </c>
      <c r="J69" s="1" t="s">
        <v>30</v>
      </c>
      <c r="K69" s="1" t="s">
        <v>2034</v>
      </c>
      <c r="L69" s="1" t="s">
        <v>2034</v>
      </c>
      <c r="M69" s="1" t="s">
        <v>1584</v>
      </c>
      <c r="N69" s="1" t="s">
        <v>1584</v>
      </c>
      <c r="O69" s="1" t="s">
        <v>1585</v>
      </c>
      <c r="P69" s="1" t="s">
        <v>1586</v>
      </c>
      <c r="Q69" s="1" t="s">
        <v>1587</v>
      </c>
      <c r="R69" s="1" t="s">
        <v>2035</v>
      </c>
      <c r="S69" s="1" t="s">
        <v>1589</v>
      </c>
      <c r="T69" s="1" t="s">
        <v>1590</v>
      </c>
      <c r="U69" s="1" t="s">
        <v>1601</v>
      </c>
      <c r="V69" s="1" t="s">
        <v>1669</v>
      </c>
    </row>
    <row r="70" s="1" customFormat="1" spans="1:22">
      <c r="A70" s="3">
        <v>999225531571871</v>
      </c>
      <c r="B70" s="1" t="s">
        <v>2029</v>
      </c>
      <c r="C70" s="1" t="s">
        <v>2036</v>
      </c>
      <c r="D70" s="1" t="s">
        <v>2037</v>
      </c>
      <c r="E70" s="1" t="s">
        <v>2038</v>
      </c>
      <c r="F70" s="1" t="s">
        <v>1579</v>
      </c>
      <c r="G70" s="1" t="s">
        <v>1580</v>
      </c>
      <c r="H70" s="1" t="s">
        <v>1581</v>
      </c>
      <c r="I70" s="1" t="s">
        <v>2039</v>
      </c>
      <c r="J70" s="1" t="s">
        <v>30</v>
      </c>
      <c r="K70" s="1" t="s">
        <v>2040</v>
      </c>
      <c r="L70" s="1" t="s">
        <v>2040</v>
      </c>
      <c r="M70" s="1" t="s">
        <v>1584</v>
      </c>
      <c r="N70" s="1" t="s">
        <v>1584</v>
      </c>
      <c r="O70" s="1" t="s">
        <v>1585</v>
      </c>
      <c r="P70" s="1" t="s">
        <v>1586</v>
      </c>
      <c r="Q70" s="1" t="s">
        <v>1587</v>
      </c>
      <c r="R70" s="1" t="s">
        <v>2041</v>
      </c>
      <c r="S70" s="1" t="s">
        <v>1589</v>
      </c>
      <c r="T70" s="1" t="s">
        <v>1590</v>
      </c>
      <c r="U70" s="1" t="s">
        <v>1601</v>
      </c>
      <c r="V70" s="1" t="s">
        <v>1592</v>
      </c>
    </row>
    <row r="71" s="1" customFormat="1" spans="1:22">
      <c r="A71" s="3">
        <v>999225537397520</v>
      </c>
      <c r="B71" s="1" t="s">
        <v>2029</v>
      </c>
      <c r="C71" s="1" t="s">
        <v>2042</v>
      </c>
      <c r="D71" s="1" t="s">
        <v>2037</v>
      </c>
      <c r="E71" s="1" t="s">
        <v>2043</v>
      </c>
      <c r="F71" s="1" t="s">
        <v>1674</v>
      </c>
      <c r="G71" s="1" t="s">
        <v>1580</v>
      </c>
      <c r="H71" s="1" t="s">
        <v>1581</v>
      </c>
      <c r="I71" s="1" t="s">
        <v>2044</v>
      </c>
      <c r="J71" s="1" t="s">
        <v>30</v>
      </c>
      <c r="K71" s="1" t="s">
        <v>2045</v>
      </c>
      <c r="L71" s="1" t="s">
        <v>2045</v>
      </c>
      <c r="M71" s="1" t="s">
        <v>1584</v>
      </c>
      <c r="N71" s="1" t="s">
        <v>1584</v>
      </c>
      <c r="O71" s="1" t="s">
        <v>1585</v>
      </c>
      <c r="P71" s="1" t="s">
        <v>1586</v>
      </c>
      <c r="Q71" s="1" t="s">
        <v>1587</v>
      </c>
      <c r="R71" s="1" t="s">
        <v>2046</v>
      </c>
      <c r="S71" s="1" t="s">
        <v>1589</v>
      </c>
      <c r="T71" s="1" t="s">
        <v>1590</v>
      </c>
      <c r="U71" s="1" t="s">
        <v>1601</v>
      </c>
      <c r="V71" s="1" t="s">
        <v>1592</v>
      </c>
    </row>
    <row r="72" s="1" customFormat="1" spans="1:22">
      <c r="A72" s="3">
        <v>999225539544929</v>
      </c>
      <c r="B72" s="1" t="s">
        <v>2029</v>
      </c>
      <c r="C72" s="1" t="s">
        <v>2047</v>
      </c>
      <c r="D72" s="1" t="s">
        <v>2048</v>
      </c>
      <c r="E72" s="1" t="s">
        <v>2049</v>
      </c>
      <c r="F72" s="1" t="s">
        <v>1626</v>
      </c>
      <c r="G72" s="1" t="s">
        <v>1580</v>
      </c>
      <c r="H72" s="1" t="s">
        <v>1581</v>
      </c>
      <c r="I72" s="1" t="s">
        <v>2050</v>
      </c>
      <c r="J72" s="1" t="s">
        <v>30</v>
      </c>
      <c r="K72" s="1" t="s">
        <v>2051</v>
      </c>
      <c r="L72" s="1" t="s">
        <v>2051</v>
      </c>
      <c r="M72" s="1" t="s">
        <v>1584</v>
      </c>
      <c r="N72" s="1" t="s">
        <v>1584</v>
      </c>
      <c r="O72" s="1" t="s">
        <v>1585</v>
      </c>
      <c r="P72" s="1" t="s">
        <v>1586</v>
      </c>
      <c r="Q72" s="1" t="s">
        <v>1587</v>
      </c>
      <c r="R72" s="1" t="s">
        <v>2052</v>
      </c>
      <c r="S72" s="1" t="s">
        <v>1589</v>
      </c>
      <c r="T72" s="1" t="s">
        <v>1590</v>
      </c>
      <c r="U72" s="1" t="s">
        <v>1601</v>
      </c>
      <c r="V72" s="1" t="s">
        <v>1592</v>
      </c>
    </row>
    <row r="73" s="1" customFormat="1" spans="1:22">
      <c r="A73" s="3">
        <v>999225553150121</v>
      </c>
      <c r="B73" s="1" t="s">
        <v>1618</v>
      </c>
      <c r="C73" s="1" t="s">
        <v>2053</v>
      </c>
      <c r="D73" s="1" t="s">
        <v>2054</v>
      </c>
      <c r="E73" s="1" t="s">
        <v>2055</v>
      </c>
      <c r="F73" s="1" t="s">
        <v>1651</v>
      </c>
      <c r="G73" s="1" t="s">
        <v>1580</v>
      </c>
      <c r="H73" s="1" t="s">
        <v>1581</v>
      </c>
      <c r="I73" s="1" t="s">
        <v>2056</v>
      </c>
      <c r="J73" s="1" t="s">
        <v>30</v>
      </c>
      <c r="K73" s="1" t="s">
        <v>2057</v>
      </c>
      <c r="L73" s="1" t="s">
        <v>2057</v>
      </c>
      <c r="M73" s="1" t="s">
        <v>1584</v>
      </c>
      <c r="N73" s="1" t="s">
        <v>1584</v>
      </c>
      <c r="O73" s="1" t="s">
        <v>1585</v>
      </c>
      <c r="P73" s="1" t="s">
        <v>1586</v>
      </c>
      <c r="Q73" s="1" t="s">
        <v>1587</v>
      </c>
      <c r="R73" s="1" t="s">
        <v>2058</v>
      </c>
      <c r="S73" s="1" t="s">
        <v>1589</v>
      </c>
      <c r="T73" s="1" t="s">
        <v>1590</v>
      </c>
      <c r="U73" s="1" t="s">
        <v>1601</v>
      </c>
      <c r="V73" s="1" t="s">
        <v>1592</v>
      </c>
    </row>
    <row r="74" s="1" customFormat="1" spans="1:22">
      <c r="A74" s="3">
        <v>999225554882260</v>
      </c>
      <c r="B74" s="1" t="s">
        <v>1618</v>
      </c>
      <c r="C74" s="1" t="s">
        <v>2059</v>
      </c>
      <c r="D74" s="1" t="s">
        <v>2060</v>
      </c>
      <c r="E74" s="1" t="s">
        <v>2061</v>
      </c>
      <c r="F74" s="1" t="s">
        <v>1626</v>
      </c>
      <c r="G74" s="1" t="s">
        <v>1580</v>
      </c>
      <c r="H74" s="1" t="s">
        <v>1581</v>
      </c>
      <c r="I74" s="1" t="s">
        <v>2062</v>
      </c>
      <c r="J74" s="1" t="s">
        <v>30</v>
      </c>
      <c r="K74" s="1" t="s">
        <v>2063</v>
      </c>
      <c r="L74" s="1" t="s">
        <v>2063</v>
      </c>
      <c r="M74" s="1" t="s">
        <v>1584</v>
      </c>
      <c r="N74" s="1" t="s">
        <v>1584</v>
      </c>
      <c r="O74" s="1" t="s">
        <v>1585</v>
      </c>
      <c r="P74" s="1" t="s">
        <v>1586</v>
      </c>
      <c r="Q74" s="1" t="s">
        <v>1587</v>
      </c>
      <c r="R74" s="1" t="s">
        <v>2064</v>
      </c>
      <c r="S74" s="1" t="s">
        <v>1589</v>
      </c>
      <c r="T74" s="1" t="s">
        <v>1590</v>
      </c>
      <c r="U74" s="1" t="s">
        <v>1601</v>
      </c>
      <c r="V74" s="1" t="s">
        <v>1592</v>
      </c>
    </row>
    <row r="75" s="1" customFormat="1" spans="1:22">
      <c r="A75" s="3">
        <v>999225560055418</v>
      </c>
      <c r="B75" s="1" t="s">
        <v>1618</v>
      </c>
      <c r="C75" s="1" t="s">
        <v>2065</v>
      </c>
      <c r="D75" s="1" t="s">
        <v>2066</v>
      </c>
      <c r="E75" s="1" t="s">
        <v>2067</v>
      </c>
      <c r="F75" s="1" t="s">
        <v>1626</v>
      </c>
      <c r="G75" s="1" t="s">
        <v>1580</v>
      </c>
      <c r="H75" s="1" t="s">
        <v>1581</v>
      </c>
      <c r="I75" s="1" t="s">
        <v>2068</v>
      </c>
      <c r="J75" s="1" t="s">
        <v>30</v>
      </c>
      <c r="K75" s="1" t="s">
        <v>2069</v>
      </c>
      <c r="L75" s="1" t="s">
        <v>2069</v>
      </c>
      <c r="M75" s="1" t="s">
        <v>1584</v>
      </c>
      <c r="N75" s="1" t="s">
        <v>1584</v>
      </c>
      <c r="O75" s="1" t="s">
        <v>1585</v>
      </c>
      <c r="P75" s="1" t="s">
        <v>1586</v>
      </c>
      <c r="Q75" s="1" t="s">
        <v>1587</v>
      </c>
      <c r="R75" s="1" t="s">
        <v>2070</v>
      </c>
      <c r="S75" s="1" t="s">
        <v>1589</v>
      </c>
      <c r="T75" s="1" t="s">
        <v>1590</v>
      </c>
      <c r="U75" s="1" t="s">
        <v>1591</v>
      </c>
      <c r="V75" s="1" t="s">
        <v>1775</v>
      </c>
    </row>
    <row r="76" s="1" customFormat="1" spans="1:22">
      <c r="A76" s="3">
        <v>999225573131896</v>
      </c>
      <c r="B76" s="1" t="s">
        <v>2071</v>
      </c>
      <c r="C76" s="1" t="s">
        <v>2072</v>
      </c>
      <c r="D76" s="1" t="s">
        <v>2073</v>
      </c>
      <c r="E76" s="1" t="s">
        <v>2074</v>
      </c>
      <c r="F76" s="1" t="s">
        <v>1626</v>
      </c>
      <c r="G76" s="1" t="s">
        <v>1580</v>
      </c>
      <c r="H76" s="1" t="s">
        <v>1581</v>
      </c>
      <c r="I76" s="1" t="s">
        <v>2075</v>
      </c>
      <c r="J76" s="1" t="s">
        <v>30</v>
      </c>
      <c r="K76" s="1" t="s">
        <v>2076</v>
      </c>
      <c r="L76" s="1" t="s">
        <v>2076</v>
      </c>
      <c r="M76" s="1" t="s">
        <v>1584</v>
      </c>
      <c r="N76" s="1" t="s">
        <v>1584</v>
      </c>
      <c r="O76" s="1" t="s">
        <v>1585</v>
      </c>
      <c r="P76" s="1" t="s">
        <v>1586</v>
      </c>
      <c r="Q76" s="1" t="s">
        <v>1587</v>
      </c>
      <c r="R76" s="1" t="s">
        <v>2077</v>
      </c>
      <c r="S76" s="1" t="s">
        <v>1589</v>
      </c>
      <c r="T76" s="1" t="s">
        <v>1590</v>
      </c>
      <c r="U76" s="1" t="s">
        <v>1601</v>
      </c>
      <c r="V76" s="1" t="s">
        <v>1592</v>
      </c>
    </row>
    <row r="77" s="1" customFormat="1" spans="1:22">
      <c r="A77" s="3">
        <v>999225578423341</v>
      </c>
      <c r="B77" s="1" t="s">
        <v>2071</v>
      </c>
      <c r="C77" s="1" t="s">
        <v>2078</v>
      </c>
      <c r="D77" s="1" t="s">
        <v>2079</v>
      </c>
      <c r="E77" s="1" t="s">
        <v>2080</v>
      </c>
      <c r="F77" s="1" t="s">
        <v>1674</v>
      </c>
      <c r="G77" s="1" t="s">
        <v>1580</v>
      </c>
      <c r="H77" s="1" t="s">
        <v>1581</v>
      </c>
      <c r="I77" s="1" t="s">
        <v>2081</v>
      </c>
      <c r="J77" s="1" t="s">
        <v>30</v>
      </c>
      <c r="K77" s="1" t="s">
        <v>2082</v>
      </c>
      <c r="L77" s="1" t="s">
        <v>2082</v>
      </c>
      <c r="M77" s="1" t="s">
        <v>1584</v>
      </c>
      <c r="N77" s="1" t="s">
        <v>1584</v>
      </c>
      <c r="O77" s="1" t="s">
        <v>1585</v>
      </c>
      <c r="P77" s="1" t="s">
        <v>1586</v>
      </c>
      <c r="Q77" s="1" t="s">
        <v>1587</v>
      </c>
      <c r="R77" s="1" t="s">
        <v>2083</v>
      </c>
      <c r="S77" s="1" t="s">
        <v>1589</v>
      </c>
      <c r="T77" s="1" t="s">
        <v>1590</v>
      </c>
      <c r="U77" s="1" t="s">
        <v>1601</v>
      </c>
      <c r="V77" s="1" t="s">
        <v>1775</v>
      </c>
    </row>
    <row r="78" s="1" customFormat="1" spans="1:22">
      <c r="A78" s="3">
        <v>25583730639</v>
      </c>
      <c r="B78" s="1" t="s">
        <v>2071</v>
      </c>
      <c r="C78" s="1" t="s">
        <v>2084</v>
      </c>
      <c r="D78" s="1" t="s">
        <v>2085</v>
      </c>
      <c r="E78" s="1" t="s">
        <v>2086</v>
      </c>
      <c r="F78" s="1" t="s">
        <v>1674</v>
      </c>
      <c r="G78" s="1" t="s">
        <v>1580</v>
      </c>
      <c r="H78" s="1" t="s">
        <v>1581</v>
      </c>
      <c r="I78" s="1" t="s">
        <v>2087</v>
      </c>
      <c r="J78" s="1" t="s">
        <v>30</v>
      </c>
      <c r="K78" s="1" t="s">
        <v>2088</v>
      </c>
      <c r="L78" s="1" t="s">
        <v>2088</v>
      </c>
      <c r="M78" s="1" t="s">
        <v>1584</v>
      </c>
      <c r="N78" s="1" t="s">
        <v>1584</v>
      </c>
      <c r="O78" s="1" t="s">
        <v>1585</v>
      </c>
      <c r="P78" s="1" t="s">
        <v>1586</v>
      </c>
      <c r="Q78" s="1" t="s">
        <v>1587</v>
      </c>
      <c r="R78" s="1" t="s">
        <v>2089</v>
      </c>
      <c r="S78" s="1" t="s">
        <v>1589</v>
      </c>
      <c r="T78" s="1" t="s">
        <v>1590</v>
      </c>
      <c r="U78" s="1" t="s">
        <v>1601</v>
      </c>
      <c r="V78" s="1" t="s">
        <v>1592</v>
      </c>
    </row>
    <row r="79" s="1" customFormat="1" spans="1:22">
      <c r="A79" s="3">
        <v>999225588047990</v>
      </c>
      <c r="B79" s="1" t="s">
        <v>1708</v>
      </c>
      <c r="C79" s="1" t="s">
        <v>2090</v>
      </c>
      <c r="D79" s="1" t="s">
        <v>2091</v>
      </c>
      <c r="E79" s="1" t="s">
        <v>2092</v>
      </c>
      <c r="F79" s="1" t="s">
        <v>1579</v>
      </c>
      <c r="G79" s="1" t="s">
        <v>1580</v>
      </c>
      <c r="H79" s="1" t="s">
        <v>1581</v>
      </c>
      <c r="I79" s="1" t="s">
        <v>2093</v>
      </c>
      <c r="J79" s="1" t="s">
        <v>30</v>
      </c>
      <c r="K79" s="1" t="s">
        <v>2094</v>
      </c>
      <c r="L79" s="1" t="s">
        <v>2094</v>
      </c>
      <c r="M79" s="1" t="s">
        <v>1584</v>
      </c>
      <c r="N79" s="1" t="s">
        <v>1584</v>
      </c>
      <c r="O79" s="1" t="s">
        <v>1585</v>
      </c>
      <c r="P79" s="1" t="s">
        <v>1586</v>
      </c>
      <c r="Q79" s="1" t="s">
        <v>1587</v>
      </c>
      <c r="R79" s="1" t="s">
        <v>2095</v>
      </c>
      <c r="S79" s="1" t="s">
        <v>1589</v>
      </c>
      <c r="T79" s="1" t="s">
        <v>1590</v>
      </c>
      <c r="U79" s="1" t="s">
        <v>1601</v>
      </c>
      <c r="V79" s="1" t="s">
        <v>1775</v>
      </c>
    </row>
    <row r="80" s="1" customFormat="1" spans="1:22">
      <c r="A80" s="3">
        <v>999225588772575</v>
      </c>
      <c r="B80" s="1" t="s">
        <v>1708</v>
      </c>
      <c r="C80" s="1" t="s">
        <v>2096</v>
      </c>
      <c r="D80" s="1" t="s">
        <v>2097</v>
      </c>
      <c r="E80" s="1" t="s">
        <v>2098</v>
      </c>
      <c r="F80" s="1" t="s">
        <v>1626</v>
      </c>
      <c r="G80" s="1" t="s">
        <v>1580</v>
      </c>
      <c r="H80" s="1" t="s">
        <v>1581</v>
      </c>
      <c r="I80" s="1" t="s">
        <v>2099</v>
      </c>
      <c r="J80" s="1" t="s">
        <v>30</v>
      </c>
      <c r="K80" s="1" t="s">
        <v>2100</v>
      </c>
      <c r="L80" s="1" t="s">
        <v>2100</v>
      </c>
      <c r="M80" s="1" t="s">
        <v>1584</v>
      </c>
      <c r="N80" s="1" t="s">
        <v>1584</v>
      </c>
      <c r="O80" s="1" t="s">
        <v>1585</v>
      </c>
      <c r="P80" s="1" t="s">
        <v>1586</v>
      </c>
      <c r="Q80" s="1" t="s">
        <v>1587</v>
      </c>
      <c r="R80" s="1" t="s">
        <v>2101</v>
      </c>
      <c r="S80" s="1" t="s">
        <v>1589</v>
      </c>
      <c r="T80" s="1" t="s">
        <v>1590</v>
      </c>
      <c r="U80" s="1" t="s">
        <v>1601</v>
      </c>
      <c r="V80" s="1" t="s">
        <v>1669</v>
      </c>
    </row>
    <row r="81" s="1" customFormat="1" spans="1:22">
      <c r="A81" s="3">
        <v>999225593488614</v>
      </c>
      <c r="B81" s="1" t="s">
        <v>1708</v>
      </c>
      <c r="C81" s="1" t="s">
        <v>2102</v>
      </c>
      <c r="D81" s="1" t="s">
        <v>2103</v>
      </c>
      <c r="E81" s="1" t="s">
        <v>2104</v>
      </c>
      <c r="F81" s="1" t="s">
        <v>1626</v>
      </c>
      <c r="G81" s="1" t="s">
        <v>1580</v>
      </c>
      <c r="H81" s="1" t="s">
        <v>1581</v>
      </c>
      <c r="I81" s="1" t="s">
        <v>2105</v>
      </c>
      <c r="J81" s="1" t="s">
        <v>30</v>
      </c>
      <c r="K81" s="1" t="s">
        <v>2106</v>
      </c>
      <c r="L81" s="1" t="s">
        <v>2106</v>
      </c>
      <c r="M81" s="1" t="s">
        <v>1584</v>
      </c>
      <c r="N81" s="1" t="s">
        <v>1584</v>
      </c>
      <c r="O81" s="1" t="s">
        <v>1585</v>
      </c>
      <c r="P81" s="1" t="s">
        <v>1586</v>
      </c>
      <c r="Q81" s="1" t="s">
        <v>1587</v>
      </c>
      <c r="R81" s="1" t="s">
        <v>2107</v>
      </c>
      <c r="S81" s="1" t="s">
        <v>1589</v>
      </c>
      <c r="T81" s="1" t="s">
        <v>1590</v>
      </c>
      <c r="U81" s="1" t="s">
        <v>1601</v>
      </c>
      <c r="V81" s="1" t="s">
        <v>2108</v>
      </c>
    </row>
    <row r="82" s="1" customFormat="1" spans="1:22">
      <c r="A82" s="3">
        <v>999225595417158</v>
      </c>
      <c r="B82" s="1" t="s">
        <v>1708</v>
      </c>
      <c r="C82" s="1" t="s">
        <v>2109</v>
      </c>
      <c r="D82" s="1" t="s">
        <v>2066</v>
      </c>
      <c r="E82" s="1" t="s">
        <v>2110</v>
      </c>
      <c r="F82" s="1" t="s">
        <v>1626</v>
      </c>
      <c r="G82" s="1" t="s">
        <v>1580</v>
      </c>
      <c r="H82" s="1" t="s">
        <v>1581</v>
      </c>
      <c r="I82" s="1" t="s">
        <v>2111</v>
      </c>
      <c r="J82" s="1" t="s">
        <v>30</v>
      </c>
      <c r="K82" s="1" t="s">
        <v>2112</v>
      </c>
      <c r="L82" s="1" t="s">
        <v>2112</v>
      </c>
      <c r="M82" s="1" t="s">
        <v>1584</v>
      </c>
      <c r="N82" s="1" t="s">
        <v>1584</v>
      </c>
      <c r="O82" s="1" t="s">
        <v>1585</v>
      </c>
      <c r="P82" s="1" t="s">
        <v>1586</v>
      </c>
      <c r="Q82" s="1" t="s">
        <v>1587</v>
      </c>
      <c r="R82" s="1" t="s">
        <v>2113</v>
      </c>
      <c r="S82" s="1" t="s">
        <v>1589</v>
      </c>
      <c r="T82" s="1" t="s">
        <v>1590</v>
      </c>
      <c r="U82" s="1" t="s">
        <v>1591</v>
      </c>
      <c r="V82" s="1" t="s">
        <v>1775</v>
      </c>
    </row>
    <row r="83" s="1" customFormat="1" spans="1:22">
      <c r="A83" s="3">
        <v>999225598366646</v>
      </c>
      <c r="B83" s="1" t="s">
        <v>1708</v>
      </c>
      <c r="C83" s="1" t="s">
        <v>2114</v>
      </c>
      <c r="D83" s="1" t="s">
        <v>2115</v>
      </c>
      <c r="E83" s="1" t="s">
        <v>2116</v>
      </c>
      <c r="F83" s="1" t="s">
        <v>1579</v>
      </c>
      <c r="G83" s="1" t="s">
        <v>1580</v>
      </c>
      <c r="H83" s="1" t="s">
        <v>1581</v>
      </c>
      <c r="I83" s="1" t="s">
        <v>2117</v>
      </c>
      <c r="J83" s="1" t="s">
        <v>30</v>
      </c>
      <c r="K83" s="1" t="s">
        <v>2118</v>
      </c>
      <c r="L83" s="1" t="s">
        <v>2118</v>
      </c>
      <c r="M83" s="1" t="s">
        <v>1584</v>
      </c>
      <c r="N83" s="1" t="s">
        <v>1584</v>
      </c>
      <c r="O83" s="1" t="s">
        <v>1585</v>
      </c>
      <c r="P83" s="1" t="s">
        <v>1586</v>
      </c>
      <c r="Q83" s="1" t="s">
        <v>1587</v>
      </c>
      <c r="R83" s="1" t="s">
        <v>2119</v>
      </c>
      <c r="S83" s="1" t="s">
        <v>1589</v>
      </c>
      <c r="T83" s="1" t="s">
        <v>1590</v>
      </c>
      <c r="U83" s="1" t="s">
        <v>1601</v>
      </c>
      <c r="V83" s="1" t="s">
        <v>1610</v>
      </c>
    </row>
    <row r="84" s="1" customFormat="1" spans="1:22">
      <c r="A84" s="3">
        <v>999225608557774</v>
      </c>
      <c r="B84" s="1" t="s">
        <v>1708</v>
      </c>
      <c r="C84" s="1" t="s">
        <v>2120</v>
      </c>
      <c r="D84" s="1" t="s">
        <v>2121</v>
      </c>
      <c r="E84" s="1" t="s">
        <v>2122</v>
      </c>
      <c r="F84" s="1" t="s">
        <v>1674</v>
      </c>
      <c r="G84" s="1" t="s">
        <v>1580</v>
      </c>
      <c r="H84" s="1" t="s">
        <v>1581</v>
      </c>
      <c r="I84" s="1" t="s">
        <v>2123</v>
      </c>
      <c r="J84" s="1" t="s">
        <v>30</v>
      </c>
      <c r="K84" s="1" t="s">
        <v>2124</v>
      </c>
      <c r="L84" s="1" t="s">
        <v>2124</v>
      </c>
      <c r="M84" s="1" t="s">
        <v>1584</v>
      </c>
      <c r="N84" s="1" t="s">
        <v>1584</v>
      </c>
      <c r="O84" s="1" t="s">
        <v>1585</v>
      </c>
      <c r="P84" s="1" t="s">
        <v>1586</v>
      </c>
      <c r="Q84" s="1" t="s">
        <v>1587</v>
      </c>
      <c r="R84" s="1" t="s">
        <v>2125</v>
      </c>
      <c r="S84" s="1" t="s">
        <v>1589</v>
      </c>
      <c r="T84" s="1" t="s">
        <v>1590</v>
      </c>
      <c r="U84" s="1" t="s">
        <v>1601</v>
      </c>
      <c r="V84" s="1" t="s">
        <v>1678</v>
      </c>
    </row>
    <row r="85" s="1" customFormat="1" spans="1:22">
      <c r="A85" s="3">
        <v>999225611468968</v>
      </c>
      <c r="B85" s="1" t="s">
        <v>1708</v>
      </c>
      <c r="C85" s="1" t="s">
        <v>2126</v>
      </c>
      <c r="D85" s="1" t="s">
        <v>2127</v>
      </c>
      <c r="E85" s="1" t="s">
        <v>2128</v>
      </c>
      <c r="F85" s="1" t="s">
        <v>1597</v>
      </c>
      <c r="G85" s="1" t="s">
        <v>1580</v>
      </c>
      <c r="H85" s="1" t="s">
        <v>1581</v>
      </c>
      <c r="I85" s="1" t="s">
        <v>2129</v>
      </c>
      <c r="J85" s="1" t="s">
        <v>30</v>
      </c>
      <c r="K85" s="1" t="s">
        <v>2130</v>
      </c>
      <c r="L85" s="1" t="s">
        <v>2130</v>
      </c>
      <c r="M85" s="1" t="s">
        <v>1584</v>
      </c>
      <c r="N85" s="1" t="s">
        <v>1584</v>
      </c>
      <c r="O85" s="1" t="s">
        <v>1585</v>
      </c>
      <c r="P85" s="1" t="s">
        <v>1586</v>
      </c>
      <c r="Q85" s="1" t="s">
        <v>1587</v>
      </c>
      <c r="R85" s="1" t="s">
        <v>2131</v>
      </c>
      <c r="S85" s="1" t="s">
        <v>1589</v>
      </c>
      <c r="T85" s="1" t="s">
        <v>1590</v>
      </c>
      <c r="U85" s="1" t="s">
        <v>1601</v>
      </c>
      <c r="V85" s="1" t="s">
        <v>1630</v>
      </c>
    </row>
    <row r="86" s="1" customFormat="1" spans="1:22">
      <c r="A86" s="3">
        <v>999225611794743</v>
      </c>
      <c r="B86" s="1" t="s">
        <v>1708</v>
      </c>
      <c r="C86" s="1" t="s">
        <v>2132</v>
      </c>
      <c r="D86" s="1" t="s">
        <v>1928</v>
      </c>
      <c r="E86" s="1" t="s">
        <v>2133</v>
      </c>
      <c r="F86" s="1" t="s">
        <v>1674</v>
      </c>
      <c r="G86" s="1" t="s">
        <v>1580</v>
      </c>
      <c r="H86" s="1" t="s">
        <v>1581</v>
      </c>
      <c r="I86" s="1" t="s">
        <v>2134</v>
      </c>
      <c r="J86" s="1" t="s">
        <v>30</v>
      </c>
      <c r="K86" s="1" t="s">
        <v>2135</v>
      </c>
      <c r="L86" s="1" t="s">
        <v>2135</v>
      </c>
      <c r="M86" s="1" t="s">
        <v>1584</v>
      </c>
      <c r="N86" s="1" t="s">
        <v>1584</v>
      </c>
      <c r="O86" s="1" t="s">
        <v>1585</v>
      </c>
      <c r="P86" s="1" t="s">
        <v>1586</v>
      </c>
      <c r="Q86" s="1" t="s">
        <v>1587</v>
      </c>
      <c r="R86" s="1" t="s">
        <v>2136</v>
      </c>
      <c r="S86" s="1" t="s">
        <v>1589</v>
      </c>
      <c r="T86" s="1" t="s">
        <v>1590</v>
      </c>
      <c r="U86" s="1" t="s">
        <v>1601</v>
      </c>
      <c r="V86" s="1" t="s">
        <v>1775</v>
      </c>
    </row>
    <row r="87" s="1" customFormat="1" spans="1:22">
      <c r="A87" s="3">
        <v>999225613361551</v>
      </c>
      <c r="B87" s="1" t="s">
        <v>1597</v>
      </c>
      <c r="C87" s="1" t="s">
        <v>2137</v>
      </c>
      <c r="D87" s="1" t="s">
        <v>2138</v>
      </c>
      <c r="E87" s="1" t="s">
        <v>2139</v>
      </c>
      <c r="F87" s="1" t="s">
        <v>1626</v>
      </c>
      <c r="G87" s="1" t="s">
        <v>1580</v>
      </c>
      <c r="H87" s="1" t="s">
        <v>1581</v>
      </c>
      <c r="I87" s="1" t="s">
        <v>2140</v>
      </c>
      <c r="J87" s="1" t="s">
        <v>30</v>
      </c>
      <c r="K87" s="1" t="s">
        <v>2141</v>
      </c>
      <c r="L87" s="1" t="s">
        <v>2141</v>
      </c>
      <c r="M87" s="1" t="s">
        <v>1584</v>
      </c>
      <c r="N87" s="1" t="s">
        <v>1584</v>
      </c>
      <c r="O87" s="1" t="s">
        <v>1585</v>
      </c>
      <c r="P87" s="1" t="s">
        <v>1586</v>
      </c>
      <c r="Q87" s="1" t="s">
        <v>1587</v>
      </c>
      <c r="R87" s="1" t="s">
        <v>2142</v>
      </c>
      <c r="S87" s="1" t="s">
        <v>1589</v>
      </c>
      <c r="T87" s="1" t="s">
        <v>1590</v>
      </c>
      <c r="U87" s="1" t="s">
        <v>1601</v>
      </c>
      <c r="V87" s="1" t="s">
        <v>1610</v>
      </c>
    </row>
    <row r="88" s="1" customFormat="1" spans="1:22">
      <c r="A88" s="3">
        <v>999225613593192</v>
      </c>
      <c r="B88" s="1" t="s">
        <v>1597</v>
      </c>
      <c r="C88" s="1" t="s">
        <v>2143</v>
      </c>
      <c r="D88" s="1" t="s">
        <v>2144</v>
      </c>
      <c r="E88" s="1" t="s">
        <v>2145</v>
      </c>
      <c r="F88" s="1" t="s">
        <v>1674</v>
      </c>
      <c r="G88" s="1" t="s">
        <v>1580</v>
      </c>
      <c r="H88" s="1" t="s">
        <v>1581</v>
      </c>
      <c r="I88" s="1" t="s">
        <v>2146</v>
      </c>
      <c r="J88" s="1" t="s">
        <v>30</v>
      </c>
      <c r="K88" s="1" t="s">
        <v>2147</v>
      </c>
      <c r="L88" s="1" t="s">
        <v>2147</v>
      </c>
      <c r="M88" s="1" t="s">
        <v>1584</v>
      </c>
      <c r="N88" s="1" t="s">
        <v>1584</v>
      </c>
      <c r="O88" s="1" t="s">
        <v>1585</v>
      </c>
      <c r="P88" s="1" t="s">
        <v>1586</v>
      </c>
      <c r="Q88" s="1" t="s">
        <v>1587</v>
      </c>
      <c r="R88" s="1" t="s">
        <v>2148</v>
      </c>
      <c r="S88" s="1" t="s">
        <v>1589</v>
      </c>
      <c r="T88" s="1" t="s">
        <v>1590</v>
      </c>
      <c r="U88" s="1" t="s">
        <v>1601</v>
      </c>
      <c r="V88" s="1" t="s">
        <v>1775</v>
      </c>
    </row>
    <row r="89" s="1" customFormat="1" spans="1:22">
      <c r="A89" s="3">
        <v>999225613793521</v>
      </c>
      <c r="B89" s="1" t="s">
        <v>1597</v>
      </c>
      <c r="C89" s="1" t="s">
        <v>2149</v>
      </c>
      <c r="D89" s="1" t="s">
        <v>2150</v>
      </c>
      <c r="E89" s="1" t="s">
        <v>2151</v>
      </c>
      <c r="F89" s="1" t="s">
        <v>1626</v>
      </c>
      <c r="G89" s="1" t="s">
        <v>1580</v>
      </c>
      <c r="H89" s="1" t="s">
        <v>1581</v>
      </c>
      <c r="I89" s="1" t="s">
        <v>2152</v>
      </c>
      <c r="J89" s="1" t="s">
        <v>30</v>
      </c>
      <c r="K89" s="1" t="s">
        <v>2153</v>
      </c>
      <c r="L89" s="1" t="s">
        <v>2153</v>
      </c>
      <c r="M89" s="1" t="s">
        <v>1584</v>
      </c>
      <c r="N89" s="1" t="s">
        <v>1584</v>
      </c>
      <c r="O89" s="1" t="s">
        <v>1585</v>
      </c>
      <c r="P89" s="1" t="s">
        <v>1586</v>
      </c>
      <c r="Q89" s="1" t="s">
        <v>1587</v>
      </c>
      <c r="R89" s="1" t="s">
        <v>2154</v>
      </c>
      <c r="S89" s="1" t="s">
        <v>1589</v>
      </c>
      <c r="T89" s="1" t="s">
        <v>1590</v>
      </c>
      <c r="U89" s="1" t="s">
        <v>1601</v>
      </c>
      <c r="V89" s="1" t="s">
        <v>1669</v>
      </c>
    </row>
    <row r="90" s="1" customFormat="1" spans="1:22">
      <c r="A90" s="3">
        <v>999225616609980</v>
      </c>
      <c r="B90" s="1" t="s">
        <v>1597</v>
      </c>
      <c r="C90" s="1" t="s">
        <v>2155</v>
      </c>
      <c r="D90" s="1" t="s">
        <v>2156</v>
      </c>
      <c r="E90" s="1" t="s">
        <v>2157</v>
      </c>
      <c r="F90" s="1" t="s">
        <v>1626</v>
      </c>
      <c r="G90" s="1" t="s">
        <v>1580</v>
      </c>
      <c r="H90" s="1" t="s">
        <v>1581</v>
      </c>
      <c r="I90" s="1" t="s">
        <v>2158</v>
      </c>
      <c r="J90" s="1" t="s">
        <v>30</v>
      </c>
      <c r="K90" s="1" t="s">
        <v>2159</v>
      </c>
      <c r="L90" s="1" t="s">
        <v>2159</v>
      </c>
      <c r="M90" s="1" t="s">
        <v>1584</v>
      </c>
      <c r="N90" s="1" t="s">
        <v>1584</v>
      </c>
      <c r="O90" s="1" t="s">
        <v>1585</v>
      </c>
      <c r="P90" s="1" t="s">
        <v>1586</v>
      </c>
      <c r="Q90" s="1" t="s">
        <v>1587</v>
      </c>
      <c r="R90" s="1" t="s">
        <v>2160</v>
      </c>
      <c r="S90" s="1" t="s">
        <v>1589</v>
      </c>
      <c r="T90" s="1" t="s">
        <v>1590</v>
      </c>
      <c r="U90" s="1" t="s">
        <v>1601</v>
      </c>
      <c r="V90" s="1" t="s">
        <v>1592</v>
      </c>
    </row>
    <row r="91" s="1" customFormat="1" spans="1:22">
      <c r="A91" s="3">
        <v>999225616812373</v>
      </c>
      <c r="B91" s="1" t="s">
        <v>1597</v>
      </c>
      <c r="C91" s="1" t="s">
        <v>2161</v>
      </c>
      <c r="D91" s="1" t="s">
        <v>2162</v>
      </c>
      <c r="E91" s="1" t="s">
        <v>2163</v>
      </c>
      <c r="F91" s="1" t="s">
        <v>1674</v>
      </c>
      <c r="G91" s="1" t="s">
        <v>1580</v>
      </c>
      <c r="H91" s="1" t="s">
        <v>1581</v>
      </c>
      <c r="I91" s="1" t="s">
        <v>2164</v>
      </c>
      <c r="J91" s="1" t="s">
        <v>30</v>
      </c>
      <c r="K91" s="1" t="s">
        <v>2165</v>
      </c>
      <c r="L91" s="1" t="s">
        <v>2165</v>
      </c>
      <c r="M91" s="1" t="s">
        <v>1584</v>
      </c>
      <c r="N91" s="1" t="s">
        <v>1584</v>
      </c>
      <c r="O91" s="1" t="s">
        <v>1585</v>
      </c>
      <c r="P91" s="1" t="s">
        <v>1586</v>
      </c>
      <c r="Q91" s="1" t="s">
        <v>1587</v>
      </c>
      <c r="R91" s="1" t="s">
        <v>2166</v>
      </c>
      <c r="S91" s="1" t="s">
        <v>1589</v>
      </c>
      <c r="T91" s="1" t="s">
        <v>1590</v>
      </c>
      <c r="U91" s="1" t="s">
        <v>1601</v>
      </c>
      <c r="V91" s="1" t="s">
        <v>1610</v>
      </c>
    </row>
    <row r="92" s="1" customFormat="1" spans="1:22">
      <c r="A92" s="3">
        <v>999225617439526</v>
      </c>
      <c r="B92" s="1" t="s">
        <v>1597</v>
      </c>
      <c r="C92" s="1" t="s">
        <v>2167</v>
      </c>
      <c r="D92" s="1" t="s">
        <v>2168</v>
      </c>
      <c r="E92" s="1" t="s">
        <v>2169</v>
      </c>
      <c r="F92" s="1" t="s">
        <v>1626</v>
      </c>
      <c r="G92" s="1" t="s">
        <v>1580</v>
      </c>
      <c r="H92" s="1" t="s">
        <v>1581</v>
      </c>
      <c r="I92" s="1" t="s">
        <v>2170</v>
      </c>
      <c r="J92" s="1" t="s">
        <v>30</v>
      </c>
      <c r="K92" s="1" t="s">
        <v>2171</v>
      </c>
      <c r="L92" s="1" t="s">
        <v>2171</v>
      </c>
      <c r="M92" s="1" t="s">
        <v>1584</v>
      </c>
      <c r="N92" s="1" t="s">
        <v>1584</v>
      </c>
      <c r="O92" s="1" t="s">
        <v>1585</v>
      </c>
      <c r="P92" s="1" t="s">
        <v>1586</v>
      </c>
      <c r="Q92" s="1" t="s">
        <v>1587</v>
      </c>
      <c r="R92" s="1" t="s">
        <v>2172</v>
      </c>
      <c r="S92" s="1" t="s">
        <v>1589</v>
      </c>
      <c r="T92" s="1" t="s">
        <v>1590</v>
      </c>
      <c r="U92" s="1" t="s">
        <v>1601</v>
      </c>
      <c r="V92" s="1" t="s">
        <v>1669</v>
      </c>
    </row>
    <row r="93" s="1" customFormat="1" spans="1:22">
      <c r="A93" s="3">
        <v>999225619758597</v>
      </c>
      <c r="B93" s="1" t="s">
        <v>1597</v>
      </c>
      <c r="C93" s="1" t="s">
        <v>2173</v>
      </c>
      <c r="D93" s="1" t="s">
        <v>2174</v>
      </c>
      <c r="E93" s="1" t="s">
        <v>2175</v>
      </c>
      <c r="F93" s="1" t="s">
        <v>1626</v>
      </c>
      <c r="G93" s="1" t="s">
        <v>1580</v>
      </c>
      <c r="H93" s="1" t="s">
        <v>1581</v>
      </c>
      <c r="I93" s="1" t="s">
        <v>2176</v>
      </c>
      <c r="J93" s="1" t="s">
        <v>30</v>
      </c>
      <c r="K93" s="1" t="s">
        <v>2177</v>
      </c>
      <c r="L93" s="1" t="s">
        <v>2177</v>
      </c>
      <c r="M93" s="1" t="s">
        <v>1584</v>
      </c>
      <c r="N93" s="1" t="s">
        <v>1584</v>
      </c>
      <c r="O93" s="1" t="s">
        <v>1585</v>
      </c>
      <c r="P93" s="1" t="s">
        <v>1586</v>
      </c>
      <c r="Q93" s="1" t="s">
        <v>1587</v>
      </c>
      <c r="R93" s="1" t="s">
        <v>2178</v>
      </c>
      <c r="S93" s="1" t="s">
        <v>1589</v>
      </c>
      <c r="T93" s="1" t="s">
        <v>1590</v>
      </c>
      <c r="U93" s="1" t="s">
        <v>1601</v>
      </c>
      <c r="V93" s="1" t="s">
        <v>1592</v>
      </c>
    </row>
    <row r="94" s="1" customFormat="1" spans="1:22">
      <c r="A94" s="3">
        <v>999225621928868</v>
      </c>
      <c r="B94" s="1" t="s">
        <v>1597</v>
      </c>
      <c r="C94" s="1" t="s">
        <v>2179</v>
      </c>
      <c r="D94" s="1" t="s">
        <v>2180</v>
      </c>
      <c r="E94" s="1" t="s">
        <v>2181</v>
      </c>
      <c r="F94" s="1" t="s">
        <v>1597</v>
      </c>
      <c r="G94" s="1" t="s">
        <v>1580</v>
      </c>
      <c r="H94" s="1" t="s">
        <v>1581</v>
      </c>
      <c r="I94" s="1" t="s">
        <v>2182</v>
      </c>
      <c r="J94" s="1" t="s">
        <v>30</v>
      </c>
      <c r="K94" s="1" t="s">
        <v>2183</v>
      </c>
      <c r="L94" s="1" t="s">
        <v>2183</v>
      </c>
      <c r="M94" s="1" t="s">
        <v>1584</v>
      </c>
      <c r="N94" s="1" t="s">
        <v>1584</v>
      </c>
      <c r="O94" s="1" t="s">
        <v>1585</v>
      </c>
      <c r="P94" s="1" t="s">
        <v>1586</v>
      </c>
      <c r="Q94" s="1" t="s">
        <v>1587</v>
      </c>
      <c r="R94" s="1" t="s">
        <v>2184</v>
      </c>
      <c r="S94" s="1" t="s">
        <v>1589</v>
      </c>
      <c r="T94" s="1" t="s">
        <v>1590</v>
      </c>
      <c r="U94" s="1" t="s">
        <v>1601</v>
      </c>
      <c r="V94" s="1" t="s">
        <v>1592</v>
      </c>
    </row>
    <row r="95" s="1" customFormat="1" spans="1:22">
      <c r="A95" s="3">
        <v>999225622520376</v>
      </c>
      <c r="B95" s="1" t="s">
        <v>1597</v>
      </c>
      <c r="C95" s="1" t="s">
        <v>2185</v>
      </c>
      <c r="D95" s="1" t="s">
        <v>2186</v>
      </c>
      <c r="E95" s="1" t="s">
        <v>2187</v>
      </c>
      <c r="F95" s="1" t="s">
        <v>1626</v>
      </c>
      <c r="G95" s="1" t="s">
        <v>1580</v>
      </c>
      <c r="H95" s="1" t="s">
        <v>1581</v>
      </c>
      <c r="I95" s="1" t="s">
        <v>2188</v>
      </c>
      <c r="J95" s="1" t="s">
        <v>30</v>
      </c>
      <c r="K95" s="1" t="s">
        <v>2189</v>
      </c>
      <c r="L95" s="1" t="s">
        <v>2189</v>
      </c>
      <c r="M95" s="1" t="s">
        <v>1584</v>
      </c>
      <c r="N95" s="1" t="s">
        <v>1584</v>
      </c>
      <c r="O95" s="1" t="s">
        <v>1585</v>
      </c>
      <c r="P95" s="1" t="s">
        <v>1586</v>
      </c>
      <c r="Q95" s="1" t="s">
        <v>1587</v>
      </c>
      <c r="R95" s="1" t="s">
        <v>2190</v>
      </c>
      <c r="S95" s="1" t="s">
        <v>1589</v>
      </c>
      <c r="T95" s="1" t="s">
        <v>1590</v>
      </c>
      <c r="U95" s="1" t="s">
        <v>1591</v>
      </c>
      <c r="V95" s="1" t="s">
        <v>1592</v>
      </c>
    </row>
    <row r="96" s="1" customFormat="1" spans="1:22">
      <c r="A96" s="3">
        <v>999225623280560</v>
      </c>
      <c r="B96" s="1" t="s">
        <v>1597</v>
      </c>
      <c r="C96" s="1" t="s">
        <v>2191</v>
      </c>
      <c r="D96" s="1" t="s">
        <v>2192</v>
      </c>
      <c r="E96" s="1" t="s">
        <v>2193</v>
      </c>
      <c r="F96" s="1" t="s">
        <v>1674</v>
      </c>
      <c r="G96" s="1" t="s">
        <v>1580</v>
      </c>
      <c r="H96" s="1" t="s">
        <v>1581</v>
      </c>
      <c r="I96" s="1" t="s">
        <v>2194</v>
      </c>
      <c r="J96" s="1" t="s">
        <v>30</v>
      </c>
      <c r="K96" s="1" t="s">
        <v>2195</v>
      </c>
      <c r="L96" s="1" t="s">
        <v>2195</v>
      </c>
      <c r="M96" s="1" t="s">
        <v>1584</v>
      </c>
      <c r="N96" s="1" t="s">
        <v>1584</v>
      </c>
      <c r="O96" s="1" t="s">
        <v>1585</v>
      </c>
      <c r="P96" s="1" t="s">
        <v>1586</v>
      </c>
      <c r="Q96" s="1" t="s">
        <v>1587</v>
      </c>
      <c r="R96" s="1" t="s">
        <v>2196</v>
      </c>
      <c r="S96" s="1" t="s">
        <v>1589</v>
      </c>
      <c r="T96" s="1" t="s">
        <v>1590</v>
      </c>
      <c r="U96" s="1" t="s">
        <v>1601</v>
      </c>
      <c r="V96" s="1" t="s">
        <v>1678</v>
      </c>
    </row>
    <row r="97" s="1" customFormat="1" spans="1:22">
      <c r="A97" s="3">
        <v>999225623537221</v>
      </c>
      <c r="B97" s="1" t="s">
        <v>1597</v>
      </c>
      <c r="C97" s="1" t="s">
        <v>2197</v>
      </c>
      <c r="D97" s="1" t="s">
        <v>2198</v>
      </c>
      <c r="E97" s="1" t="s">
        <v>2199</v>
      </c>
      <c r="F97" s="1" t="s">
        <v>1626</v>
      </c>
      <c r="G97" s="1" t="s">
        <v>1580</v>
      </c>
      <c r="H97" s="1" t="s">
        <v>1581</v>
      </c>
      <c r="I97" s="1" t="s">
        <v>2200</v>
      </c>
      <c r="J97" s="1" t="s">
        <v>30</v>
      </c>
      <c r="K97" s="1" t="s">
        <v>2201</v>
      </c>
      <c r="L97" s="1" t="s">
        <v>2201</v>
      </c>
      <c r="M97" s="1" t="s">
        <v>1584</v>
      </c>
      <c r="N97" s="1" t="s">
        <v>1584</v>
      </c>
      <c r="O97" s="1" t="s">
        <v>1585</v>
      </c>
      <c r="P97" s="1" t="s">
        <v>1586</v>
      </c>
      <c r="Q97" s="1" t="s">
        <v>1587</v>
      </c>
      <c r="R97" s="1" t="s">
        <v>2202</v>
      </c>
      <c r="S97" s="1" t="s">
        <v>1589</v>
      </c>
      <c r="T97" s="1" t="s">
        <v>1590</v>
      </c>
      <c r="U97" s="1" t="s">
        <v>1601</v>
      </c>
      <c r="V97" s="1" t="s">
        <v>1592</v>
      </c>
    </row>
    <row r="98" s="1" customFormat="1" spans="1:22">
      <c r="A98" s="3">
        <v>999225630948750</v>
      </c>
      <c r="B98" s="1" t="s">
        <v>1597</v>
      </c>
      <c r="C98" s="1" t="s">
        <v>2203</v>
      </c>
      <c r="D98" s="1" t="s">
        <v>2204</v>
      </c>
      <c r="E98" s="1" t="s">
        <v>2205</v>
      </c>
      <c r="F98" s="1" t="s">
        <v>1626</v>
      </c>
      <c r="G98" s="1" t="s">
        <v>1580</v>
      </c>
      <c r="H98" s="1" t="s">
        <v>1581</v>
      </c>
      <c r="I98" s="1" t="s">
        <v>2206</v>
      </c>
      <c r="J98" s="1" t="s">
        <v>30</v>
      </c>
      <c r="K98" s="1" t="s">
        <v>2207</v>
      </c>
      <c r="L98" s="1" t="s">
        <v>2207</v>
      </c>
      <c r="M98" s="1" t="s">
        <v>1584</v>
      </c>
      <c r="N98" s="1" t="s">
        <v>1584</v>
      </c>
      <c r="O98" s="1" t="s">
        <v>1585</v>
      </c>
      <c r="P98" s="1" t="s">
        <v>1586</v>
      </c>
      <c r="Q98" s="1" t="s">
        <v>1587</v>
      </c>
      <c r="R98" s="1" t="s">
        <v>2208</v>
      </c>
      <c r="S98" s="1" t="s">
        <v>1589</v>
      </c>
      <c r="T98" s="1" t="s">
        <v>1590</v>
      </c>
      <c r="U98" s="1" t="s">
        <v>1601</v>
      </c>
      <c r="V98" s="1" t="s">
        <v>1592</v>
      </c>
    </row>
    <row r="99" s="1" customFormat="1" spans="1:22">
      <c r="A99" s="3">
        <v>999225635795610</v>
      </c>
      <c r="B99" s="1" t="s">
        <v>1597</v>
      </c>
      <c r="C99" s="1" t="s">
        <v>2209</v>
      </c>
      <c r="D99" s="1" t="s">
        <v>2210</v>
      </c>
      <c r="E99" s="1" t="s">
        <v>2211</v>
      </c>
      <c r="F99" s="1" t="s">
        <v>1626</v>
      </c>
      <c r="G99" s="1" t="s">
        <v>1580</v>
      </c>
      <c r="H99" s="1" t="s">
        <v>1581</v>
      </c>
      <c r="I99" s="1" t="s">
        <v>2212</v>
      </c>
      <c r="J99" s="1" t="s">
        <v>30</v>
      </c>
      <c r="K99" s="1" t="s">
        <v>2213</v>
      </c>
      <c r="L99" s="1" t="s">
        <v>2213</v>
      </c>
      <c r="M99" s="1" t="s">
        <v>1584</v>
      </c>
      <c r="N99" s="1" t="s">
        <v>1584</v>
      </c>
      <c r="O99" s="1" t="s">
        <v>1585</v>
      </c>
      <c r="P99" s="1" t="s">
        <v>1586</v>
      </c>
      <c r="Q99" s="1" t="s">
        <v>1587</v>
      </c>
      <c r="R99" s="1" t="s">
        <v>2214</v>
      </c>
      <c r="S99" s="1" t="s">
        <v>1589</v>
      </c>
      <c r="T99" s="1" t="s">
        <v>1590</v>
      </c>
      <c r="U99" s="1" t="s">
        <v>1601</v>
      </c>
      <c r="V99" s="1" t="s">
        <v>1775</v>
      </c>
    </row>
    <row r="100" s="1" customFormat="1" spans="1:22">
      <c r="A100" s="3">
        <v>999225637328659</v>
      </c>
      <c r="B100" s="1" t="s">
        <v>1651</v>
      </c>
      <c r="C100" s="1" t="s">
        <v>2215</v>
      </c>
      <c r="D100" s="1" t="s">
        <v>2216</v>
      </c>
      <c r="E100" s="1" t="s">
        <v>2217</v>
      </c>
      <c r="F100" s="1" t="s">
        <v>1626</v>
      </c>
      <c r="G100" s="1" t="s">
        <v>1580</v>
      </c>
      <c r="H100" s="1" t="s">
        <v>1581</v>
      </c>
      <c r="I100" s="1" t="s">
        <v>2218</v>
      </c>
      <c r="J100" s="1" t="s">
        <v>30</v>
      </c>
      <c r="K100" s="1" t="s">
        <v>2219</v>
      </c>
      <c r="L100" s="1" t="s">
        <v>2219</v>
      </c>
      <c r="M100" s="1" t="s">
        <v>1584</v>
      </c>
      <c r="N100" s="1" t="s">
        <v>1584</v>
      </c>
      <c r="O100" s="1" t="s">
        <v>1585</v>
      </c>
      <c r="P100" s="1" t="s">
        <v>1586</v>
      </c>
      <c r="Q100" s="1" t="s">
        <v>1587</v>
      </c>
      <c r="R100" s="1" t="s">
        <v>2220</v>
      </c>
      <c r="S100" s="1" t="s">
        <v>1589</v>
      </c>
      <c r="T100" s="1" t="s">
        <v>1590</v>
      </c>
      <c r="U100" s="1" t="s">
        <v>1601</v>
      </c>
      <c r="V100" s="1" t="s">
        <v>1892</v>
      </c>
    </row>
    <row r="101" s="1" customFormat="1" spans="1:22">
      <c r="A101" s="3">
        <v>999225638147079</v>
      </c>
      <c r="B101" s="1" t="s">
        <v>1651</v>
      </c>
      <c r="C101" s="1" t="s">
        <v>2221</v>
      </c>
      <c r="D101" s="1" t="s">
        <v>2222</v>
      </c>
      <c r="E101" s="1" t="s">
        <v>2223</v>
      </c>
      <c r="F101" s="1" t="s">
        <v>1626</v>
      </c>
      <c r="G101" s="1" t="s">
        <v>1580</v>
      </c>
      <c r="H101" s="1" t="s">
        <v>1581</v>
      </c>
      <c r="I101" s="1" t="s">
        <v>2224</v>
      </c>
      <c r="J101" s="1" t="s">
        <v>30</v>
      </c>
      <c r="K101" s="1" t="s">
        <v>2225</v>
      </c>
      <c r="L101" s="1" t="s">
        <v>2225</v>
      </c>
      <c r="M101" s="1" t="s">
        <v>1584</v>
      </c>
      <c r="N101" s="1" t="s">
        <v>1584</v>
      </c>
      <c r="O101" s="1" t="s">
        <v>1585</v>
      </c>
      <c r="P101" s="1" t="s">
        <v>1586</v>
      </c>
      <c r="Q101" s="1" t="s">
        <v>1587</v>
      </c>
      <c r="R101" s="1" t="s">
        <v>2226</v>
      </c>
      <c r="S101" s="1" t="s">
        <v>1589</v>
      </c>
      <c r="T101" s="1" t="s">
        <v>1590</v>
      </c>
      <c r="U101" s="1" t="s">
        <v>1601</v>
      </c>
      <c r="V101" s="1" t="s">
        <v>1610</v>
      </c>
    </row>
    <row r="102" s="1" customFormat="1" spans="1:22">
      <c r="A102" s="3">
        <v>999225638434200</v>
      </c>
      <c r="B102" s="1" t="s">
        <v>1651</v>
      </c>
      <c r="C102" s="1" t="s">
        <v>2227</v>
      </c>
      <c r="D102" s="1" t="s">
        <v>2228</v>
      </c>
      <c r="E102" s="1" t="s">
        <v>2229</v>
      </c>
      <c r="F102" s="1" t="s">
        <v>1626</v>
      </c>
      <c r="G102" s="1" t="s">
        <v>1580</v>
      </c>
      <c r="H102" s="1" t="s">
        <v>1581</v>
      </c>
      <c r="I102" s="1" t="s">
        <v>2230</v>
      </c>
      <c r="J102" s="1" t="s">
        <v>30</v>
      </c>
      <c r="K102" s="1" t="s">
        <v>2231</v>
      </c>
      <c r="L102" s="1" t="s">
        <v>2231</v>
      </c>
      <c r="M102" s="1" t="s">
        <v>1584</v>
      </c>
      <c r="N102" s="1" t="s">
        <v>1584</v>
      </c>
      <c r="O102" s="1" t="s">
        <v>1585</v>
      </c>
      <c r="P102" s="1" t="s">
        <v>1586</v>
      </c>
      <c r="Q102" s="1" t="s">
        <v>1587</v>
      </c>
      <c r="R102" s="1" t="s">
        <v>2232</v>
      </c>
      <c r="S102" s="1" t="s">
        <v>1589</v>
      </c>
      <c r="T102" s="1" t="s">
        <v>1590</v>
      </c>
      <c r="U102" s="1" t="s">
        <v>1601</v>
      </c>
      <c r="V102" s="1" t="s">
        <v>1718</v>
      </c>
    </row>
    <row r="103" s="1" customFormat="1" spans="1:22">
      <c r="A103" s="3">
        <v>999225638539955</v>
      </c>
      <c r="B103" s="1" t="s">
        <v>1651</v>
      </c>
      <c r="C103" s="1" t="s">
        <v>2233</v>
      </c>
      <c r="D103" s="1" t="s">
        <v>2234</v>
      </c>
      <c r="E103" s="1" t="s">
        <v>2235</v>
      </c>
      <c r="F103" s="1" t="s">
        <v>1579</v>
      </c>
      <c r="G103" s="1" t="s">
        <v>1580</v>
      </c>
      <c r="H103" s="1" t="s">
        <v>1581</v>
      </c>
      <c r="I103" s="1" t="s">
        <v>2236</v>
      </c>
      <c r="J103" s="1" t="s">
        <v>30</v>
      </c>
      <c r="K103" s="1" t="s">
        <v>2237</v>
      </c>
      <c r="L103" s="1" t="s">
        <v>2237</v>
      </c>
      <c r="M103" s="1" t="s">
        <v>1584</v>
      </c>
      <c r="N103" s="1" t="s">
        <v>1584</v>
      </c>
      <c r="O103" s="1" t="s">
        <v>1585</v>
      </c>
      <c r="P103" s="1" t="s">
        <v>1586</v>
      </c>
      <c r="Q103" s="1" t="s">
        <v>1587</v>
      </c>
      <c r="R103" s="1" t="s">
        <v>2238</v>
      </c>
      <c r="S103" s="1" t="s">
        <v>1589</v>
      </c>
      <c r="T103" s="1" t="s">
        <v>1590</v>
      </c>
      <c r="U103" s="1" t="s">
        <v>1601</v>
      </c>
      <c r="V103" s="1" t="s">
        <v>1718</v>
      </c>
    </row>
    <row r="104" s="1" customFormat="1" spans="1:22">
      <c r="A104" s="3">
        <v>999225638633944</v>
      </c>
      <c r="B104" s="1" t="s">
        <v>1651</v>
      </c>
      <c r="C104" s="1" t="s">
        <v>2239</v>
      </c>
      <c r="D104" s="1" t="s">
        <v>2240</v>
      </c>
      <c r="E104" s="1" t="s">
        <v>2241</v>
      </c>
      <c r="F104" s="1" t="s">
        <v>1579</v>
      </c>
      <c r="G104" s="1" t="s">
        <v>1580</v>
      </c>
      <c r="H104" s="1" t="s">
        <v>1581</v>
      </c>
      <c r="I104" s="1" t="s">
        <v>2242</v>
      </c>
      <c r="J104" s="1" t="s">
        <v>30</v>
      </c>
      <c r="K104" s="1" t="s">
        <v>2243</v>
      </c>
      <c r="L104" s="1" t="s">
        <v>2243</v>
      </c>
      <c r="M104" s="1" t="s">
        <v>1584</v>
      </c>
      <c r="N104" s="1" t="s">
        <v>1584</v>
      </c>
      <c r="O104" s="1" t="s">
        <v>1585</v>
      </c>
      <c r="P104" s="1" t="s">
        <v>1586</v>
      </c>
      <c r="Q104" s="1" t="s">
        <v>1587</v>
      </c>
      <c r="R104" s="1" t="s">
        <v>2244</v>
      </c>
      <c r="S104" s="1" t="s">
        <v>1589</v>
      </c>
      <c r="T104" s="1" t="s">
        <v>1590</v>
      </c>
      <c r="U104" s="1" t="s">
        <v>1601</v>
      </c>
      <c r="V104" s="1" t="s">
        <v>2245</v>
      </c>
    </row>
    <row r="105" s="1" customFormat="1" spans="1:22">
      <c r="A105" s="3">
        <v>999225639489364</v>
      </c>
      <c r="B105" s="1" t="s">
        <v>1651</v>
      </c>
      <c r="C105" s="1" t="s">
        <v>2246</v>
      </c>
      <c r="D105" s="1" t="s">
        <v>2247</v>
      </c>
      <c r="E105" s="1" t="s">
        <v>2248</v>
      </c>
      <c r="F105" s="1" t="s">
        <v>1626</v>
      </c>
      <c r="G105" s="1" t="s">
        <v>1580</v>
      </c>
      <c r="H105" s="1" t="s">
        <v>1581</v>
      </c>
      <c r="I105" s="1" t="s">
        <v>2249</v>
      </c>
      <c r="J105" s="1" t="s">
        <v>30</v>
      </c>
      <c r="K105" s="1" t="s">
        <v>2250</v>
      </c>
      <c r="L105" s="1" t="s">
        <v>2250</v>
      </c>
      <c r="M105" s="1" t="s">
        <v>1584</v>
      </c>
      <c r="N105" s="1" t="s">
        <v>1584</v>
      </c>
      <c r="O105" s="1" t="s">
        <v>1585</v>
      </c>
      <c r="P105" s="1" t="s">
        <v>1586</v>
      </c>
      <c r="Q105" s="1" t="s">
        <v>1587</v>
      </c>
      <c r="R105" s="1" t="s">
        <v>2251</v>
      </c>
      <c r="S105" s="1" t="s">
        <v>1589</v>
      </c>
      <c r="T105" s="1" t="s">
        <v>1590</v>
      </c>
      <c r="U105" s="1" t="s">
        <v>1601</v>
      </c>
      <c r="V105" s="1" t="s">
        <v>1592</v>
      </c>
    </row>
    <row r="106" s="1" customFormat="1" spans="1:22">
      <c r="A106" s="3">
        <v>999225641176218</v>
      </c>
      <c r="B106" s="1" t="s">
        <v>1651</v>
      </c>
      <c r="C106" s="1" t="s">
        <v>2252</v>
      </c>
      <c r="D106" s="1" t="s">
        <v>2253</v>
      </c>
      <c r="E106" s="1" t="s">
        <v>2254</v>
      </c>
      <c r="F106" s="1" t="s">
        <v>1674</v>
      </c>
      <c r="G106" s="1" t="s">
        <v>1580</v>
      </c>
      <c r="H106" s="1" t="s">
        <v>1581</v>
      </c>
      <c r="I106" s="1" t="s">
        <v>2255</v>
      </c>
      <c r="J106" s="1" t="s">
        <v>30</v>
      </c>
      <c r="K106" s="1" t="s">
        <v>2256</v>
      </c>
      <c r="L106" s="1" t="s">
        <v>2256</v>
      </c>
      <c r="M106" s="1" t="s">
        <v>1584</v>
      </c>
      <c r="N106" s="1" t="s">
        <v>1584</v>
      </c>
      <c r="O106" s="1" t="s">
        <v>1585</v>
      </c>
      <c r="P106" s="1" t="s">
        <v>1586</v>
      </c>
      <c r="Q106" s="1" t="s">
        <v>1587</v>
      </c>
      <c r="R106" s="1" t="s">
        <v>2257</v>
      </c>
      <c r="S106" s="1" t="s">
        <v>1589</v>
      </c>
      <c r="T106" s="1" t="s">
        <v>1590</v>
      </c>
      <c r="U106" s="1" t="s">
        <v>1601</v>
      </c>
      <c r="V106" s="1" t="s">
        <v>1775</v>
      </c>
    </row>
    <row r="107" s="1" customFormat="1" spans="1:22">
      <c r="A107" s="3">
        <v>999225642576244</v>
      </c>
      <c r="B107" s="1" t="s">
        <v>1651</v>
      </c>
      <c r="C107" s="1" t="s">
        <v>2258</v>
      </c>
      <c r="D107" s="1" t="s">
        <v>2198</v>
      </c>
      <c r="E107" s="1" t="s">
        <v>2259</v>
      </c>
      <c r="F107" s="1" t="s">
        <v>1579</v>
      </c>
      <c r="G107" s="1" t="s">
        <v>1580</v>
      </c>
      <c r="H107" s="1" t="s">
        <v>1581</v>
      </c>
      <c r="I107" s="1" t="s">
        <v>2260</v>
      </c>
      <c r="J107" s="1" t="s">
        <v>30</v>
      </c>
      <c r="K107" s="1" t="s">
        <v>2261</v>
      </c>
      <c r="L107" s="1" t="s">
        <v>2261</v>
      </c>
      <c r="M107" s="1" t="s">
        <v>1584</v>
      </c>
      <c r="N107" s="1" t="s">
        <v>1584</v>
      </c>
      <c r="O107" s="1" t="s">
        <v>1585</v>
      </c>
      <c r="P107" s="1" t="s">
        <v>1586</v>
      </c>
      <c r="Q107" s="1" t="s">
        <v>1587</v>
      </c>
      <c r="R107" s="1" t="s">
        <v>2262</v>
      </c>
      <c r="S107" s="1" t="s">
        <v>1589</v>
      </c>
      <c r="T107" s="1" t="s">
        <v>1590</v>
      </c>
      <c r="U107" s="1" t="s">
        <v>1601</v>
      </c>
      <c r="V107" s="1" t="s">
        <v>1592</v>
      </c>
    </row>
    <row r="108" s="1" customFormat="1" spans="1:22">
      <c r="A108" s="3">
        <v>999225643140930</v>
      </c>
      <c r="B108" s="1" t="s">
        <v>1651</v>
      </c>
      <c r="C108" s="1" t="s">
        <v>2263</v>
      </c>
      <c r="D108" s="1" t="s">
        <v>2264</v>
      </c>
      <c r="E108" s="1" t="s">
        <v>2265</v>
      </c>
      <c r="F108" s="1" t="s">
        <v>1674</v>
      </c>
      <c r="G108" s="1" t="s">
        <v>1580</v>
      </c>
      <c r="H108" s="1" t="s">
        <v>1581</v>
      </c>
      <c r="I108" s="1" t="s">
        <v>2266</v>
      </c>
      <c r="J108" s="1" t="s">
        <v>30</v>
      </c>
      <c r="K108" s="1" t="s">
        <v>2267</v>
      </c>
      <c r="L108" s="1" t="s">
        <v>2267</v>
      </c>
      <c r="M108" s="1" t="s">
        <v>1584</v>
      </c>
      <c r="N108" s="1" t="s">
        <v>1584</v>
      </c>
      <c r="O108" s="1" t="s">
        <v>1585</v>
      </c>
      <c r="P108" s="1" t="s">
        <v>1586</v>
      </c>
      <c r="Q108" s="1" t="s">
        <v>1587</v>
      </c>
      <c r="R108" s="1" t="s">
        <v>2268</v>
      </c>
      <c r="S108" s="1" t="s">
        <v>1589</v>
      </c>
      <c r="T108" s="1" t="s">
        <v>1590</v>
      </c>
      <c r="U108" s="1" t="s">
        <v>1601</v>
      </c>
      <c r="V108" s="1" t="s">
        <v>1775</v>
      </c>
    </row>
    <row r="109" s="1" customFormat="1" spans="1:22">
      <c r="A109" s="3">
        <v>999225643452890</v>
      </c>
      <c r="B109" s="1" t="s">
        <v>1651</v>
      </c>
      <c r="C109" s="1" t="s">
        <v>2269</v>
      </c>
      <c r="D109" s="1" t="s">
        <v>2270</v>
      </c>
      <c r="E109" s="1" t="s">
        <v>2271</v>
      </c>
      <c r="F109" s="1" t="s">
        <v>1626</v>
      </c>
      <c r="G109" s="1" t="s">
        <v>1580</v>
      </c>
      <c r="H109" s="1" t="s">
        <v>1581</v>
      </c>
      <c r="I109" s="1" t="s">
        <v>2272</v>
      </c>
      <c r="J109" s="1" t="s">
        <v>30</v>
      </c>
      <c r="K109" s="1" t="s">
        <v>2273</v>
      </c>
      <c r="L109" s="1" t="s">
        <v>2273</v>
      </c>
      <c r="M109" s="1" t="s">
        <v>1584</v>
      </c>
      <c r="N109" s="1" t="s">
        <v>1584</v>
      </c>
      <c r="O109" s="1" t="s">
        <v>1585</v>
      </c>
      <c r="P109" s="1" t="s">
        <v>1586</v>
      </c>
      <c r="Q109" s="1" t="s">
        <v>1587</v>
      </c>
      <c r="R109" s="1" t="s">
        <v>2274</v>
      </c>
      <c r="S109" s="1" t="s">
        <v>1589</v>
      </c>
      <c r="T109" s="1" t="s">
        <v>1590</v>
      </c>
      <c r="U109" s="1" t="s">
        <v>1601</v>
      </c>
      <c r="V109" s="1" t="s">
        <v>1678</v>
      </c>
    </row>
    <row r="110" s="1" customFormat="1" spans="1:22">
      <c r="A110" s="3">
        <v>999225643611311</v>
      </c>
      <c r="B110" s="1" t="s">
        <v>1651</v>
      </c>
      <c r="C110" s="1" t="s">
        <v>2275</v>
      </c>
      <c r="D110" s="1" t="s">
        <v>2276</v>
      </c>
      <c r="E110" s="1" t="s">
        <v>2277</v>
      </c>
      <c r="F110" s="1" t="s">
        <v>1651</v>
      </c>
      <c r="G110" s="1" t="s">
        <v>1580</v>
      </c>
      <c r="H110" s="1" t="s">
        <v>1581</v>
      </c>
      <c r="I110" s="1" t="s">
        <v>2278</v>
      </c>
      <c r="J110" s="1" t="s">
        <v>30</v>
      </c>
      <c r="K110" s="1" t="s">
        <v>2279</v>
      </c>
      <c r="L110" s="1" t="s">
        <v>2279</v>
      </c>
      <c r="M110" s="1" t="s">
        <v>1584</v>
      </c>
      <c r="N110" s="1" t="s">
        <v>1584</v>
      </c>
      <c r="O110" s="1" t="s">
        <v>1585</v>
      </c>
      <c r="P110" s="1" t="s">
        <v>1586</v>
      </c>
      <c r="Q110" s="1" t="s">
        <v>1587</v>
      </c>
      <c r="R110" s="1" t="s">
        <v>2280</v>
      </c>
      <c r="S110" s="1" t="s">
        <v>1589</v>
      </c>
      <c r="T110" s="1" t="s">
        <v>1590</v>
      </c>
      <c r="U110" s="1" t="s">
        <v>1601</v>
      </c>
      <c r="V110" s="1" t="s">
        <v>2281</v>
      </c>
    </row>
    <row r="111" s="1" customFormat="1" spans="1:22">
      <c r="A111" s="3">
        <v>999225643843741</v>
      </c>
      <c r="B111" s="1" t="s">
        <v>1651</v>
      </c>
      <c r="C111" s="1" t="s">
        <v>2282</v>
      </c>
      <c r="D111" s="1" t="s">
        <v>2283</v>
      </c>
      <c r="E111" s="1" t="s">
        <v>2284</v>
      </c>
      <c r="F111" s="1" t="s">
        <v>1579</v>
      </c>
      <c r="G111" s="1" t="s">
        <v>1580</v>
      </c>
      <c r="H111" s="1" t="s">
        <v>1581</v>
      </c>
      <c r="I111" s="1" t="s">
        <v>2285</v>
      </c>
      <c r="J111" s="1" t="s">
        <v>30</v>
      </c>
      <c r="K111" s="1" t="s">
        <v>2286</v>
      </c>
      <c r="L111" s="1" t="s">
        <v>2286</v>
      </c>
      <c r="M111" s="1" t="s">
        <v>1584</v>
      </c>
      <c r="N111" s="1" t="s">
        <v>1584</v>
      </c>
      <c r="O111" s="1" t="s">
        <v>1585</v>
      </c>
      <c r="P111" s="1" t="s">
        <v>1586</v>
      </c>
      <c r="Q111" s="1" t="s">
        <v>1587</v>
      </c>
      <c r="R111" s="1" t="s">
        <v>2287</v>
      </c>
      <c r="S111" s="1" t="s">
        <v>1589</v>
      </c>
      <c r="T111" s="1" t="s">
        <v>1590</v>
      </c>
      <c r="U111" s="1" t="s">
        <v>1601</v>
      </c>
      <c r="V111" s="1" t="s">
        <v>1775</v>
      </c>
    </row>
    <row r="112" s="1" customFormat="1" spans="1:22">
      <c r="A112" s="3">
        <v>999225644364395</v>
      </c>
      <c r="B112" s="1" t="s">
        <v>1651</v>
      </c>
      <c r="C112" s="1" t="s">
        <v>2288</v>
      </c>
      <c r="D112" s="1" t="s">
        <v>2289</v>
      </c>
      <c r="E112" s="1" t="s">
        <v>2290</v>
      </c>
      <c r="F112" s="1" t="s">
        <v>1651</v>
      </c>
      <c r="G112" s="1" t="s">
        <v>1580</v>
      </c>
      <c r="H112" s="1" t="s">
        <v>1581</v>
      </c>
      <c r="I112" s="1" t="s">
        <v>2291</v>
      </c>
      <c r="J112" s="1" t="s">
        <v>30</v>
      </c>
      <c r="K112" s="1" t="s">
        <v>2292</v>
      </c>
      <c r="L112" s="1" t="s">
        <v>2292</v>
      </c>
      <c r="M112" s="1" t="s">
        <v>1584</v>
      </c>
      <c r="N112" s="1" t="s">
        <v>1584</v>
      </c>
      <c r="O112" s="1" t="s">
        <v>1585</v>
      </c>
      <c r="P112" s="1" t="s">
        <v>1586</v>
      </c>
      <c r="Q112" s="1" t="s">
        <v>1587</v>
      </c>
      <c r="R112" s="1" t="s">
        <v>2293</v>
      </c>
      <c r="S112" s="1" t="s">
        <v>1589</v>
      </c>
      <c r="T112" s="1" t="s">
        <v>1590</v>
      </c>
      <c r="U112" s="1" t="s">
        <v>1601</v>
      </c>
      <c r="V112" s="1" t="s">
        <v>1592</v>
      </c>
    </row>
    <row r="113" s="1" customFormat="1" spans="1:22">
      <c r="A113" s="3">
        <v>999225645753500</v>
      </c>
      <c r="B113" s="1" t="s">
        <v>1651</v>
      </c>
      <c r="C113" s="1" t="s">
        <v>2294</v>
      </c>
      <c r="D113" s="1" t="s">
        <v>2295</v>
      </c>
      <c r="E113" s="1" t="s">
        <v>2296</v>
      </c>
      <c r="F113" s="1" t="s">
        <v>1674</v>
      </c>
      <c r="G113" s="1" t="s">
        <v>1580</v>
      </c>
      <c r="H113" s="1" t="s">
        <v>1581</v>
      </c>
      <c r="I113" s="1" t="s">
        <v>2297</v>
      </c>
      <c r="J113" s="1" t="s">
        <v>30</v>
      </c>
      <c r="K113" s="1" t="s">
        <v>2298</v>
      </c>
      <c r="L113" s="1" t="s">
        <v>2298</v>
      </c>
      <c r="M113" s="1" t="s">
        <v>1584</v>
      </c>
      <c r="N113" s="1" t="s">
        <v>1584</v>
      </c>
      <c r="O113" s="1" t="s">
        <v>1585</v>
      </c>
      <c r="P113" s="1" t="s">
        <v>1586</v>
      </c>
      <c r="Q113" s="1" t="s">
        <v>1587</v>
      </c>
      <c r="R113" s="1" t="s">
        <v>2299</v>
      </c>
      <c r="S113" s="1" t="s">
        <v>1589</v>
      </c>
      <c r="T113" s="1" t="s">
        <v>1590</v>
      </c>
      <c r="U113" s="1" t="s">
        <v>1601</v>
      </c>
      <c r="V113" s="1" t="s">
        <v>1592</v>
      </c>
    </row>
    <row r="114" s="1" customFormat="1" spans="1:22">
      <c r="A114" s="3">
        <v>999225645833045</v>
      </c>
      <c r="B114" s="1" t="s">
        <v>1651</v>
      </c>
      <c r="C114" s="1" t="s">
        <v>2300</v>
      </c>
      <c r="D114" s="1" t="s">
        <v>2301</v>
      </c>
      <c r="E114" s="1" t="s">
        <v>2302</v>
      </c>
      <c r="F114" s="1" t="s">
        <v>1626</v>
      </c>
      <c r="G114" s="1" t="s">
        <v>1580</v>
      </c>
      <c r="H114" s="1" t="s">
        <v>1581</v>
      </c>
      <c r="I114" s="1" t="s">
        <v>2303</v>
      </c>
      <c r="J114" s="1" t="s">
        <v>30</v>
      </c>
      <c r="K114" s="1" t="s">
        <v>2304</v>
      </c>
      <c r="L114" s="1" t="s">
        <v>2304</v>
      </c>
      <c r="M114" s="1" t="s">
        <v>1584</v>
      </c>
      <c r="N114" s="1" t="s">
        <v>1584</v>
      </c>
      <c r="O114" s="1" t="s">
        <v>1585</v>
      </c>
      <c r="P114" s="1" t="s">
        <v>1586</v>
      </c>
      <c r="Q114" s="1" t="s">
        <v>1587</v>
      </c>
      <c r="R114" s="1" t="s">
        <v>2305</v>
      </c>
      <c r="S114" s="1" t="s">
        <v>1589</v>
      </c>
      <c r="T114" s="1" t="s">
        <v>1590</v>
      </c>
      <c r="U114" s="1" t="s">
        <v>1601</v>
      </c>
      <c r="V114" s="1" t="s">
        <v>1678</v>
      </c>
    </row>
    <row r="115" s="1" customFormat="1" spans="1:22">
      <c r="A115" s="3">
        <v>999225645906725</v>
      </c>
      <c r="B115" s="1" t="s">
        <v>1651</v>
      </c>
      <c r="C115" s="1" t="s">
        <v>2306</v>
      </c>
      <c r="D115" s="1" t="s">
        <v>2307</v>
      </c>
      <c r="E115" s="1" t="s">
        <v>2308</v>
      </c>
      <c r="F115" s="1" t="s">
        <v>1626</v>
      </c>
      <c r="G115" s="1" t="s">
        <v>1580</v>
      </c>
      <c r="H115" s="1" t="s">
        <v>1581</v>
      </c>
      <c r="I115" s="1" t="s">
        <v>2309</v>
      </c>
      <c r="J115" s="1" t="s">
        <v>30</v>
      </c>
      <c r="K115" s="1" t="s">
        <v>2310</v>
      </c>
      <c r="L115" s="1" t="s">
        <v>2310</v>
      </c>
      <c r="M115" s="1" t="s">
        <v>1584</v>
      </c>
      <c r="N115" s="1" t="s">
        <v>1584</v>
      </c>
      <c r="O115" s="1" t="s">
        <v>1585</v>
      </c>
      <c r="P115" s="1" t="s">
        <v>1586</v>
      </c>
      <c r="Q115" s="1" t="s">
        <v>1587</v>
      </c>
      <c r="R115" s="1" t="s">
        <v>2311</v>
      </c>
      <c r="S115" s="1" t="s">
        <v>1589</v>
      </c>
      <c r="T115" s="1" t="s">
        <v>1590</v>
      </c>
      <c r="U115" s="1" t="s">
        <v>1601</v>
      </c>
      <c r="V115" s="1" t="s">
        <v>2312</v>
      </c>
    </row>
    <row r="116" s="1" customFormat="1" spans="1:22">
      <c r="A116" s="3">
        <v>999225646271979</v>
      </c>
      <c r="B116" s="1" t="s">
        <v>1651</v>
      </c>
      <c r="C116" s="1" t="s">
        <v>2313</v>
      </c>
      <c r="D116" s="1" t="s">
        <v>2314</v>
      </c>
      <c r="E116" s="1" t="s">
        <v>2315</v>
      </c>
      <c r="F116" s="1" t="s">
        <v>1579</v>
      </c>
      <c r="G116" s="1" t="s">
        <v>1580</v>
      </c>
      <c r="H116" s="1" t="s">
        <v>1581</v>
      </c>
      <c r="I116" s="1" t="s">
        <v>2316</v>
      </c>
      <c r="J116" s="1" t="s">
        <v>30</v>
      </c>
      <c r="K116" s="1" t="s">
        <v>2317</v>
      </c>
      <c r="L116" s="1" t="s">
        <v>2317</v>
      </c>
      <c r="M116" s="1" t="s">
        <v>1584</v>
      </c>
      <c r="N116" s="1" t="s">
        <v>1584</v>
      </c>
      <c r="O116" s="1" t="s">
        <v>1585</v>
      </c>
      <c r="P116" s="1" t="s">
        <v>1586</v>
      </c>
      <c r="Q116" s="1" t="s">
        <v>1587</v>
      </c>
      <c r="R116" s="1" t="s">
        <v>2318</v>
      </c>
      <c r="S116" s="1" t="s">
        <v>1589</v>
      </c>
      <c r="T116" s="1" t="s">
        <v>1590</v>
      </c>
      <c r="U116" s="1" t="s">
        <v>1601</v>
      </c>
      <c r="V116" s="1" t="s">
        <v>2319</v>
      </c>
    </row>
    <row r="117" s="1" customFormat="1" spans="1:22">
      <c r="A117" s="3">
        <v>999225646310831</v>
      </c>
      <c r="B117" s="1" t="s">
        <v>1651</v>
      </c>
      <c r="C117" s="1" t="s">
        <v>2320</v>
      </c>
      <c r="D117" s="1" t="s">
        <v>2247</v>
      </c>
      <c r="E117" s="1" t="s">
        <v>2248</v>
      </c>
      <c r="F117" s="1" t="s">
        <v>1626</v>
      </c>
      <c r="G117" s="1" t="s">
        <v>1580</v>
      </c>
      <c r="H117" s="1" t="s">
        <v>1581</v>
      </c>
      <c r="I117" s="1" t="s">
        <v>2321</v>
      </c>
      <c r="J117" s="1" t="s">
        <v>30</v>
      </c>
      <c r="K117" s="1" t="s">
        <v>2322</v>
      </c>
      <c r="L117" s="1" t="s">
        <v>2322</v>
      </c>
      <c r="M117" s="1" t="s">
        <v>1584</v>
      </c>
      <c r="N117" s="1" t="s">
        <v>1584</v>
      </c>
      <c r="O117" s="1" t="s">
        <v>1585</v>
      </c>
      <c r="P117" s="1" t="s">
        <v>1586</v>
      </c>
      <c r="Q117" s="1" t="s">
        <v>1587</v>
      </c>
      <c r="R117" s="1" t="s">
        <v>2323</v>
      </c>
      <c r="S117" s="1" t="s">
        <v>1589</v>
      </c>
      <c r="T117" s="1" t="s">
        <v>1590</v>
      </c>
      <c r="U117" s="1" t="s">
        <v>1601</v>
      </c>
      <c r="V117" s="1" t="s">
        <v>1592</v>
      </c>
    </row>
    <row r="118" s="1" customFormat="1" spans="1:22">
      <c r="A118" s="3">
        <v>999225647770443</v>
      </c>
      <c r="B118" s="1" t="s">
        <v>1651</v>
      </c>
      <c r="C118" s="1" t="s">
        <v>2324</v>
      </c>
      <c r="D118" s="1" t="s">
        <v>2325</v>
      </c>
      <c r="E118" s="1" t="s">
        <v>2326</v>
      </c>
      <c r="F118" s="1" t="s">
        <v>1626</v>
      </c>
      <c r="G118" s="1" t="s">
        <v>1580</v>
      </c>
      <c r="H118" s="1" t="s">
        <v>1581</v>
      </c>
      <c r="I118" s="1" t="s">
        <v>2327</v>
      </c>
      <c r="J118" s="1" t="s">
        <v>30</v>
      </c>
      <c r="K118" s="1" t="s">
        <v>2328</v>
      </c>
      <c r="L118" s="1" t="s">
        <v>2328</v>
      </c>
      <c r="M118" s="1" t="s">
        <v>1584</v>
      </c>
      <c r="N118" s="1" t="s">
        <v>1584</v>
      </c>
      <c r="O118" s="1" t="s">
        <v>1585</v>
      </c>
      <c r="P118" s="1" t="s">
        <v>1586</v>
      </c>
      <c r="Q118" s="1" t="s">
        <v>1587</v>
      </c>
      <c r="R118" s="1" t="s">
        <v>2329</v>
      </c>
      <c r="S118" s="1" t="s">
        <v>1589</v>
      </c>
      <c r="T118" s="1" t="s">
        <v>1590</v>
      </c>
      <c r="U118" s="1" t="s">
        <v>1601</v>
      </c>
      <c r="V118" s="1" t="s">
        <v>1718</v>
      </c>
    </row>
    <row r="119" s="1" customFormat="1" spans="1:22">
      <c r="A119" s="3">
        <v>999225650730162</v>
      </c>
      <c r="B119" s="1" t="s">
        <v>1651</v>
      </c>
      <c r="C119" s="1" t="s">
        <v>2330</v>
      </c>
      <c r="D119" s="1" t="s">
        <v>2331</v>
      </c>
      <c r="E119" s="1" t="s">
        <v>2332</v>
      </c>
      <c r="F119" s="1" t="s">
        <v>1626</v>
      </c>
      <c r="G119" s="1" t="s">
        <v>1580</v>
      </c>
      <c r="H119" s="1" t="s">
        <v>1581</v>
      </c>
      <c r="I119" s="1" t="s">
        <v>2333</v>
      </c>
      <c r="J119" s="1" t="s">
        <v>30</v>
      </c>
      <c r="K119" s="1" t="s">
        <v>2334</v>
      </c>
      <c r="L119" s="1" t="s">
        <v>2334</v>
      </c>
      <c r="M119" s="1" t="s">
        <v>1584</v>
      </c>
      <c r="N119" s="1" t="s">
        <v>1584</v>
      </c>
      <c r="O119" s="1" t="s">
        <v>1585</v>
      </c>
      <c r="P119" s="1" t="s">
        <v>1586</v>
      </c>
      <c r="Q119" s="1" t="s">
        <v>1587</v>
      </c>
      <c r="R119" s="1" t="s">
        <v>2335</v>
      </c>
      <c r="S119" s="1" t="s">
        <v>1589</v>
      </c>
      <c r="T119" s="1" t="s">
        <v>1590</v>
      </c>
      <c r="U119" s="1" t="s">
        <v>1601</v>
      </c>
      <c r="V119" s="1" t="s">
        <v>1718</v>
      </c>
    </row>
    <row r="120" s="1" customFormat="1" spans="1:22">
      <c r="A120" s="3">
        <v>999225652029845</v>
      </c>
      <c r="B120" s="1" t="s">
        <v>1651</v>
      </c>
      <c r="C120" s="1" t="s">
        <v>2336</v>
      </c>
      <c r="D120" s="1" t="s">
        <v>2337</v>
      </c>
      <c r="E120" s="1" t="s">
        <v>2338</v>
      </c>
      <c r="F120" s="1" t="s">
        <v>1579</v>
      </c>
      <c r="G120" s="1" t="s">
        <v>1580</v>
      </c>
      <c r="H120" s="1" t="s">
        <v>1581</v>
      </c>
      <c r="I120" s="1" t="s">
        <v>2339</v>
      </c>
      <c r="J120" s="1" t="s">
        <v>30</v>
      </c>
      <c r="K120" s="1" t="s">
        <v>2340</v>
      </c>
      <c r="L120" s="1" t="s">
        <v>2340</v>
      </c>
      <c r="M120" s="1" t="s">
        <v>1584</v>
      </c>
      <c r="N120" s="1" t="s">
        <v>1584</v>
      </c>
      <c r="O120" s="1" t="s">
        <v>1585</v>
      </c>
      <c r="P120" s="1" t="s">
        <v>1586</v>
      </c>
      <c r="Q120" s="1" t="s">
        <v>1587</v>
      </c>
      <c r="R120" s="1" t="s">
        <v>2341</v>
      </c>
      <c r="S120" s="1" t="s">
        <v>1589</v>
      </c>
      <c r="T120" s="1" t="s">
        <v>1590</v>
      </c>
      <c r="U120" s="1" t="s">
        <v>1601</v>
      </c>
      <c r="V120" s="1" t="s">
        <v>1630</v>
      </c>
    </row>
    <row r="121" s="1" customFormat="1" spans="1:22">
      <c r="A121" s="3">
        <v>999225654187430</v>
      </c>
      <c r="B121" s="1" t="s">
        <v>1651</v>
      </c>
      <c r="C121" s="1" t="s">
        <v>2342</v>
      </c>
      <c r="D121" s="1" t="s">
        <v>2343</v>
      </c>
      <c r="E121" s="1" t="s">
        <v>2344</v>
      </c>
      <c r="F121" s="1" t="s">
        <v>1626</v>
      </c>
      <c r="G121" s="1" t="s">
        <v>1580</v>
      </c>
      <c r="H121" s="1" t="s">
        <v>1581</v>
      </c>
      <c r="I121" s="1" t="s">
        <v>2345</v>
      </c>
      <c r="J121" s="1" t="s">
        <v>30</v>
      </c>
      <c r="K121" s="1" t="s">
        <v>2346</v>
      </c>
      <c r="L121" s="1" t="s">
        <v>2346</v>
      </c>
      <c r="M121" s="1" t="s">
        <v>1584</v>
      </c>
      <c r="N121" s="1" t="s">
        <v>1584</v>
      </c>
      <c r="O121" s="1" t="s">
        <v>1585</v>
      </c>
      <c r="P121" s="1" t="s">
        <v>1586</v>
      </c>
      <c r="Q121" s="1" t="s">
        <v>1587</v>
      </c>
      <c r="R121" s="1" t="s">
        <v>2347</v>
      </c>
      <c r="S121" s="1" t="s">
        <v>1589</v>
      </c>
      <c r="T121" s="1" t="s">
        <v>1590</v>
      </c>
      <c r="U121" s="1" t="s">
        <v>1601</v>
      </c>
      <c r="V121" s="1" t="s">
        <v>1669</v>
      </c>
    </row>
    <row r="122" s="1" customFormat="1" spans="1:22">
      <c r="A122" s="3">
        <v>999225657466083</v>
      </c>
      <c r="B122" s="1" t="s">
        <v>1651</v>
      </c>
      <c r="C122" s="1" t="s">
        <v>2348</v>
      </c>
      <c r="D122" s="1" t="s">
        <v>2349</v>
      </c>
      <c r="E122" s="1" t="s">
        <v>2350</v>
      </c>
      <c r="F122" s="1" t="s">
        <v>1626</v>
      </c>
      <c r="G122" s="1" t="s">
        <v>1580</v>
      </c>
      <c r="H122" s="1" t="s">
        <v>1581</v>
      </c>
      <c r="I122" s="1" t="s">
        <v>2351</v>
      </c>
      <c r="J122" s="1" t="s">
        <v>30</v>
      </c>
      <c r="K122" s="1" t="s">
        <v>2352</v>
      </c>
      <c r="L122" s="1" t="s">
        <v>2352</v>
      </c>
      <c r="M122" s="1" t="s">
        <v>1584</v>
      </c>
      <c r="N122" s="1" t="s">
        <v>1584</v>
      </c>
      <c r="O122" s="1" t="s">
        <v>1585</v>
      </c>
      <c r="P122" s="1" t="s">
        <v>1586</v>
      </c>
      <c r="Q122" s="1" t="s">
        <v>1587</v>
      </c>
      <c r="R122" s="1" t="s">
        <v>2353</v>
      </c>
      <c r="S122" s="1" t="s">
        <v>1589</v>
      </c>
      <c r="T122" s="1" t="s">
        <v>1590</v>
      </c>
      <c r="U122" s="1" t="s">
        <v>1601</v>
      </c>
      <c r="V122" s="1" t="s">
        <v>1610</v>
      </c>
    </row>
    <row r="123" s="1" customFormat="1" spans="1:22">
      <c r="A123" s="3">
        <v>999225659079332</v>
      </c>
      <c r="B123" s="1" t="s">
        <v>1579</v>
      </c>
      <c r="C123" s="1" t="s">
        <v>2354</v>
      </c>
      <c r="D123" s="1" t="s">
        <v>2355</v>
      </c>
      <c r="E123" s="1" t="s">
        <v>2356</v>
      </c>
      <c r="F123" s="1" t="s">
        <v>1626</v>
      </c>
      <c r="G123" s="1" t="s">
        <v>1580</v>
      </c>
      <c r="H123" s="1" t="s">
        <v>1581</v>
      </c>
      <c r="I123" s="1" t="s">
        <v>2357</v>
      </c>
      <c r="J123" s="1" t="s">
        <v>30</v>
      </c>
      <c r="K123" s="1" t="s">
        <v>2358</v>
      </c>
      <c r="L123" s="1" t="s">
        <v>2358</v>
      </c>
      <c r="M123" s="1" t="s">
        <v>1584</v>
      </c>
      <c r="N123" s="1" t="s">
        <v>1584</v>
      </c>
      <c r="O123" s="1" t="s">
        <v>1585</v>
      </c>
      <c r="P123" s="1" t="s">
        <v>1586</v>
      </c>
      <c r="Q123" s="1" t="s">
        <v>1587</v>
      </c>
      <c r="R123" s="1" t="s">
        <v>2359</v>
      </c>
      <c r="S123" s="1" t="s">
        <v>1589</v>
      </c>
      <c r="T123" s="1" t="s">
        <v>1590</v>
      </c>
      <c r="U123" s="1" t="s">
        <v>1591</v>
      </c>
      <c r="V123" s="1" t="s">
        <v>1885</v>
      </c>
    </row>
    <row r="124" s="1" customFormat="1" spans="1:22">
      <c r="A124" s="3">
        <v>999225659581333</v>
      </c>
      <c r="B124" s="1" t="s">
        <v>1579</v>
      </c>
      <c r="C124" s="1" t="s">
        <v>2360</v>
      </c>
      <c r="D124" s="1" t="s">
        <v>2361</v>
      </c>
      <c r="E124" s="1" t="s">
        <v>2362</v>
      </c>
      <c r="F124" s="1" t="s">
        <v>1626</v>
      </c>
      <c r="G124" s="1" t="s">
        <v>1580</v>
      </c>
      <c r="H124" s="1" t="s">
        <v>1581</v>
      </c>
      <c r="I124" s="1" t="s">
        <v>2363</v>
      </c>
      <c r="J124" s="1" t="s">
        <v>30</v>
      </c>
      <c r="K124" s="1" t="s">
        <v>2364</v>
      </c>
      <c r="L124" s="1" t="s">
        <v>2364</v>
      </c>
      <c r="M124" s="1" t="s">
        <v>1584</v>
      </c>
      <c r="N124" s="1" t="s">
        <v>1584</v>
      </c>
      <c r="O124" s="1" t="s">
        <v>1585</v>
      </c>
      <c r="P124" s="1" t="s">
        <v>1586</v>
      </c>
      <c r="Q124" s="1" t="s">
        <v>1587</v>
      </c>
      <c r="R124" s="1" t="s">
        <v>2365</v>
      </c>
      <c r="S124" s="1" t="s">
        <v>1589</v>
      </c>
      <c r="T124" s="1" t="s">
        <v>1590</v>
      </c>
      <c r="U124" s="1" t="s">
        <v>1601</v>
      </c>
      <c r="V124" s="1" t="s">
        <v>1718</v>
      </c>
    </row>
    <row r="125" s="1" customFormat="1" spans="1:22">
      <c r="A125" s="3">
        <v>999225659941104</v>
      </c>
      <c r="B125" s="1" t="s">
        <v>1579</v>
      </c>
      <c r="C125" s="1" t="s">
        <v>2366</v>
      </c>
      <c r="D125" s="1" t="s">
        <v>2367</v>
      </c>
      <c r="E125" s="1" t="s">
        <v>2368</v>
      </c>
      <c r="F125" s="1" t="s">
        <v>1579</v>
      </c>
      <c r="G125" s="1" t="s">
        <v>1580</v>
      </c>
      <c r="H125" s="1" t="s">
        <v>1581</v>
      </c>
      <c r="I125" s="1" t="s">
        <v>2369</v>
      </c>
      <c r="J125" s="1" t="s">
        <v>30</v>
      </c>
      <c r="K125" s="1" t="s">
        <v>2370</v>
      </c>
      <c r="L125" s="1" t="s">
        <v>2370</v>
      </c>
      <c r="M125" s="1" t="s">
        <v>1584</v>
      </c>
      <c r="N125" s="1" t="s">
        <v>1584</v>
      </c>
      <c r="O125" s="1" t="s">
        <v>1585</v>
      </c>
      <c r="P125" s="1" t="s">
        <v>1586</v>
      </c>
      <c r="Q125" s="1" t="s">
        <v>1587</v>
      </c>
      <c r="R125" s="1" t="s">
        <v>2371</v>
      </c>
      <c r="S125" s="1" t="s">
        <v>1589</v>
      </c>
      <c r="T125" s="1" t="s">
        <v>1590</v>
      </c>
      <c r="U125" s="1" t="s">
        <v>1601</v>
      </c>
      <c r="V125" s="1" t="s">
        <v>2281</v>
      </c>
    </row>
    <row r="126" s="1" customFormat="1" spans="1:22">
      <c r="A126" s="3">
        <v>999225660041787</v>
      </c>
      <c r="B126" s="1" t="s">
        <v>1579</v>
      </c>
      <c r="C126" s="1" t="s">
        <v>2372</v>
      </c>
      <c r="D126" s="1" t="s">
        <v>2373</v>
      </c>
      <c r="E126" s="1" t="s">
        <v>2374</v>
      </c>
      <c r="F126" s="1" t="s">
        <v>1626</v>
      </c>
      <c r="G126" s="1" t="s">
        <v>1580</v>
      </c>
      <c r="H126" s="1" t="s">
        <v>1581</v>
      </c>
      <c r="I126" s="1" t="s">
        <v>2375</v>
      </c>
      <c r="J126" s="1" t="s">
        <v>30</v>
      </c>
      <c r="K126" s="1" t="s">
        <v>2376</v>
      </c>
      <c r="L126" s="1" t="s">
        <v>2376</v>
      </c>
      <c r="M126" s="1" t="s">
        <v>1584</v>
      </c>
      <c r="N126" s="1" t="s">
        <v>1584</v>
      </c>
      <c r="O126" s="1" t="s">
        <v>1585</v>
      </c>
      <c r="P126" s="1" t="s">
        <v>1586</v>
      </c>
      <c r="Q126" s="1" t="s">
        <v>1587</v>
      </c>
      <c r="R126" s="1" t="s">
        <v>2377</v>
      </c>
      <c r="S126" s="1" t="s">
        <v>1589</v>
      </c>
      <c r="T126" s="1" t="s">
        <v>1590</v>
      </c>
      <c r="U126" s="1" t="s">
        <v>1601</v>
      </c>
      <c r="V126" s="1" t="s">
        <v>1718</v>
      </c>
    </row>
    <row r="127" s="1" customFormat="1" spans="1:22">
      <c r="A127" s="3">
        <v>999225660184017</v>
      </c>
      <c r="B127" s="1" t="s">
        <v>1579</v>
      </c>
      <c r="C127" s="1" t="s">
        <v>2378</v>
      </c>
      <c r="D127" s="1" t="s">
        <v>2379</v>
      </c>
      <c r="E127" s="1" t="s">
        <v>2380</v>
      </c>
      <c r="F127" s="1" t="s">
        <v>1674</v>
      </c>
      <c r="G127" s="1" t="s">
        <v>1580</v>
      </c>
      <c r="H127" s="1" t="s">
        <v>1581</v>
      </c>
      <c r="I127" s="1" t="s">
        <v>2381</v>
      </c>
      <c r="J127" s="1" t="s">
        <v>30</v>
      </c>
      <c r="K127" s="1" t="s">
        <v>2382</v>
      </c>
      <c r="L127" s="1" t="s">
        <v>2382</v>
      </c>
      <c r="M127" s="1" t="s">
        <v>1584</v>
      </c>
      <c r="N127" s="1" t="s">
        <v>1584</v>
      </c>
      <c r="O127" s="1" t="s">
        <v>1585</v>
      </c>
      <c r="P127" s="1" t="s">
        <v>1586</v>
      </c>
      <c r="Q127" s="1" t="s">
        <v>1587</v>
      </c>
      <c r="R127" s="1" t="s">
        <v>2383</v>
      </c>
      <c r="S127" s="1" t="s">
        <v>1589</v>
      </c>
      <c r="T127" s="1" t="s">
        <v>1590</v>
      </c>
      <c r="U127" s="1" t="s">
        <v>1601</v>
      </c>
      <c r="V127" s="1" t="s">
        <v>1610</v>
      </c>
    </row>
    <row r="128" s="1" customFormat="1" spans="1:22">
      <c r="A128" s="3">
        <v>999225662806857</v>
      </c>
      <c r="B128" s="1" t="s">
        <v>1579</v>
      </c>
      <c r="C128" s="1" t="s">
        <v>2384</v>
      </c>
      <c r="D128" s="1" t="s">
        <v>2385</v>
      </c>
      <c r="E128" s="1" t="s">
        <v>2386</v>
      </c>
      <c r="F128" s="1" t="s">
        <v>1626</v>
      </c>
      <c r="G128" s="1" t="s">
        <v>1580</v>
      </c>
      <c r="H128" s="1" t="s">
        <v>1581</v>
      </c>
      <c r="I128" s="1" t="s">
        <v>2387</v>
      </c>
      <c r="J128" s="1" t="s">
        <v>30</v>
      </c>
      <c r="K128" s="1" t="s">
        <v>2388</v>
      </c>
      <c r="L128" s="1" t="s">
        <v>2388</v>
      </c>
      <c r="M128" s="1" t="s">
        <v>1584</v>
      </c>
      <c r="N128" s="1" t="s">
        <v>1584</v>
      </c>
      <c r="O128" s="1" t="s">
        <v>1585</v>
      </c>
      <c r="P128" s="1" t="s">
        <v>1586</v>
      </c>
      <c r="Q128" s="1" t="s">
        <v>1587</v>
      </c>
      <c r="R128" s="1" t="s">
        <v>2389</v>
      </c>
      <c r="S128" s="1" t="s">
        <v>1589</v>
      </c>
      <c r="T128" s="1" t="s">
        <v>1590</v>
      </c>
      <c r="U128" s="1" t="s">
        <v>1601</v>
      </c>
      <c r="V128" s="1" t="s">
        <v>1678</v>
      </c>
    </row>
    <row r="129" s="1" customFormat="1" spans="1:22">
      <c r="A129" s="3">
        <v>999225663348525</v>
      </c>
      <c r="B129" s="1" t="s">
        <v>1579</v>
      </c>
      <c r="C129" s="1" t="s">
        <v>2390</v>
      </c>
      <c r="D129" s="1" t="s">
        <v>2168</v>
      </c>
      <c r="E129" s="1" t="s">
        <v>2391</v>
      </c>
      <c r="F129" s="1" t="s">
        <v>1674</v>
      </c>
      <c r="G129" s="1" t="s">
        <v>1580</v>
      </c>
      <c r="H129" s="1" t="s">
        <v>1581</v>
      </c>
      <c r="I129" s="1" t="s">
        <v>2392</v>
      </c>
      <c r="J129" s="1" t="s">
        <v>30</v>
      </c>
      <c r="K129" s="1" t="s">
        <v>2393</v>
      </c>
      <c r="L129" s="1" t="s">
        <v>2393</v>
      </c>
      <c r="M129" s="1" t="s">
        <v>1584</v>
      </c>
      <c r="N129" s="1" t="s">
        <v>1584</v>
      </c>
      <c r="O129" s="1" t="s">
        <v>1585</v>
      </c>
      <c r="P129" s="1" t="s">
        <v>1586</v>
      </c>
      <c r="Q129" s="1" t="s">
        <v>1587</v>
      </c>
      <c r="R129" s="1" t="s">
        <v>2394</v>
      </c>
      <c r="S129" s="1" t="s">
        <v>1589</v>
      </c>
      <c r="T129" s="1" t="s">
        <v>1590</v>
      </c>
      <c r="U129" s="1" t="s">
        <v>1601</v>
      </c>
      <c r="V129" s="1" t="s">
        <v>1669</v>
      </c>
    </row>
    <row r="130" s="1" customFormat="1" spans="1:22">
      <c r="A130" s="3">
        <v>999225663790284</v>
      </c>
      <c r="B130" s="1" t="s">
        <v>1579</v>
      </c>
      <c r="C130" s="1" t="s">
        <v>2395</v>
      </c>
      <c r="D130" s="1" t="s">
        <v>2396</v>
      </c>
      <c r="E130" s="1" t="s">
        <v>2397</v>
      </c>
      <c r="F130" s="1" t="s">
        <v>1674</v>
      </c>
      <c r="G130" s="1" t="s">
        <v>1580</v>
      </c>
      <c r="H130" s="1" t="s">
        <v>1581</v>
      </c>
      <c r="I130" s="1" t="s">
        <v>2398</v>
      </c>
      <c r="J130" s="1" t="s">
        <v>30</v>
      </c>
      <c r="K130" s="1" t="s">
        <v>2399</v>
      </c>
      <c r="L130" s="1" t="s">
        <v>2399</v>
      </c>
      <c r="M130" s="1" t="s">
        <v>1584</v>
      </c>
      <c r="N130" s="1" t="s">
        <v>1584</v>
      </c>
      <c r="O130" s="1" t="s">
        <v>1585</v>
      </c>
      <c r="P130" s="1" t="s">
        <v>1586</v>
      </c>
      <c r="Q130" s="1" t="s">
        <v>1587</v>
      </c>
      <c r="R130" s="1" t="s">
        <v>2400</v>
      </c>
      <c r="S130" s="1" t="s">
        <v>1589</v>
      </c>
      <c r="T130" s="1" t="s">
        <v>1590</v>
      </c>
      <c r="U130" s="1" t="s">
        <v>1601</v>
      </c>
      <c r="V130" s="1" t="s">
        <v>1775</v>
      </c>
    </row>
    <row r="131" s="1" customFormat="1" spans="1:22">
      <c r="A131" s="3">
        <v>999225664295063</v>
      </c>
      <c r="B131" s="1" t="s">
        <v>1579</v>
      </c>
      <c r="C131" s="1" t="s">
        <v>2401</v>
      </c>
      <c r="D131" s="1" t="s">
        <v>2402</v>
      </c>
      <c r="E131" s="1" t="s">
        <v>2403</v>
      </c>
      <c r="F131" s="1" t="s">
        <v>1579</v>
      </c>
      <c r="G131" s="1" t="s">
        <v>1580</v>
      </c>
      <c r="H131" s="1" t="s">
        <v>1581</v>
      </c>
      <c r="I131" s="1" t="s">
        <v>2404</v>
      </c>
      <c r="J131" s="1" t="s">
        <v>30</v>
      </c>
      <c r="K131" s="1" t="s">
        <v>2405</v>
      </c>
      <c r="L131" s="1" t="s">
        <v>2405</v>
      </c>
      <c r="M131" s="1" t="s">
        <v>1584</v>
      </c>
      <c r="N131" s="1" t="s">
        <v>1584</v>
      </c>
      <c r="O131" s="1" t="s">
        <v>1585</v>
      </c>
      <c r="P131" s="1" t="s">
        <v>1586</v>
      </c>
      <c r="Q131" s="1" t="s">
        <v>1587</v>
      </c>
      <c r="R131" s="1" t="s">
        <v>2406</v>
      </c>
      <c r="S131" s="1" t="s">
        <v>1589</v>
      </c>
      <c r="T131" s="1" t="s">
        <v>1590</v>
      </c>
      <c r="U131" s="1" t="s">
        <v>1601</v>
      </c>
      <c r="V131" s="1" t="s">
        <v>2407</v>
      </c>
    </row>
    <row r="132" s="1" customFormat="1" spans="1:22">
      <c r="A132" s="3">
        <v>999225664697300</v>
      </c>
      <c r="B132" s="1" t="s">
        <v>1579</v>
      </c>
      <c r="C132" s="1" t="s">
        <v>2408</v>
      </c>
      <c r="D132" s="1" t="s">
        <v>2409</v>
      </c>
      <c r="E132" s="1" t="s">
        <v>2410</v>
      </c>
      <c r="F132" s="1" t="s">
        <v>1626</v>
      </c>
      <c r="G132" s="1" t="s">
        <v>1580</v>
      </c>
      <c r="H132" s="1" t="s">
        <v>1581</v>
      </c>
      <c r="I132" s="1" t="s">
        <v>2411</v>
      </c>
      <c r="J132" s="1" t="s">
        <v>30</v>
      </c>
      <c r="K132" s="1" t="s">
        <v>2412</v>
      </c>
      <c r="L132" s="1" t="s">
        <v>2412</v>
      </c>
      <c r="M132" s="1" t="s">
        <v>1584</v>
      </c>
      <c r="N132" s="1" t="s">
        <v>1584</v>
      </c>
      <c r="O132" s="1" t="s">
        <v>1585</v>
      </c>
      <c r="P132" s="1" t="s">
        <v>1586</v>
      </c>
      <c r="Q132" s="1" t="s">
        <v>1587</v>
      </c>
      <c r="R132" s="1" t="s">
        <v>2413</v>
      </c>
      <c r="S132" s="1" t="s">
        <v>1589</v>
      </c>
      <c r="T132" s="1" t="s">
        <v>1590</v>
      </c>
      <c r="U132" s="1" t="s">
        <v>1601</v>
      </c>
      <c r="V132" s="1" t="s">
        <v>1678</v>
      </c>
    </row>
    <row r="133" s="1" customFormat="1" spans="1:22">
      <c r="A133" s="3">
        <v>999225664821078</v>
      </c>
      <c r="B133" s="1" t="s">
        <v>1579</v>
      </c>
      <c r="C133" s="1" t="s">
        <v>2414</v>
      </c>
      <c r="D133" s="1" t="s">
        <v>2415</v>
      </c>
      <c r="E133" s="1" t="s">
        <v>2416</v>
      </c>
      <c r="F133" s="1" t="s">
        <v>1579</v>
      </c>
      <c r="G133" s="1" t="s">
        <v>1580</v>
      </c>
      <c r="H133" s="1" t="s">
        <v>1581</v>
      </c>
      <c r="I133" s="1" t="s">
        <v>2417</v>
      </c>
      <c r="J133" s="1" t="s">
        <v>30</v>
      </c>
      <c r="K133" s="1" t="s">
        <v>2418</v>
      </c>
      <c r="L133" s="1" t="s">
        <v>2418</v>
      </c>
      <c r="M133" s="1" t="s">
        <v>1584</v>
      </c>
      <c r="N133" s="1" t="s">
        <v>1584</v>
      </c>
      <c r="O133" s="1" t="s">
        <v>1585</v>
      </c>
      <c r="P133" s="1" t="s">
        <v>1586</v>
      </c>
      <c r="Q133" s="1" t="s">
        <v>1587</v>
      </c>
      <c r="R133" s="1" t="s">
        <v>2419</v>
      </c>
      <c r="S133" s="1" t="s">
        <v>1589</v>
      </c>
      <c r="T133" s="1" t="s">
        <v>1590</v>
      </c>
      <c r="U133" s="1" t="s">
        <v>1601</v>
      </c>
      <c r="V133" s="1" t="s">
        <v>1592</v>
      </c>
    </row>
    <row r="134" s="1" customFormat="1" spans="1:22">
      <c r="A134" s="3">
        <v>999225669773019</v>
      </c>
      <c r="B134" s="1" t="s">
        <v>1579</v>
      </c>
      <c r="C134" s="1" t="s">
        <v>2420</v>
      </c>
      <c r="D134" s="1" t="s">
        <v>2054</v>
      </c>
      <c r="E134" s="1" t="s">
        <v>2421</v>
      </c>
      <c r="F134" s="1" t="s">
        <v>1626</v>
      </c>
      <c r="G134" s="1" t="s">
        <v>1580</v>
      </c>
      <c r="H134" s="1" t="s">
        <v>1581</v>
      </c>
      <c r="I134" s="1" t="s">
        <v>2422</v>
      </c>
      <c r="J134" s="1" t="s">
        <v>30</v>
      </c>
      <c r="K134" s="1" t="s">
        <v>2423</v>
      </c>
      <c r="L134" s="1" t="s">
        <v>2423</v>
      </c>
      <c r="M134" s="1" t="s">
        <v>1584</v>
      </c>
      <c r="N134" s="1" t="s">
        <v>1584</v>
      </c>
      <c r="O134" s="1" t="s">
        <v>1585</v>
      </c>
      <c r="P134" s="1" t="s">
        <v>1586</v>
      </c>
      <c r="Q134" s="1" t="s">
        <v>1587</v>
      </c>
      <c r="R134" s="1" t="s">
        <v>2424</v>
      </c>
      <c r="S134" s="1" t="s">
        <v>1589</v>
      </c>
      <c r="T134" s="1" t="s">
        <v>1590</v>
      </c>
      <c r="U134" s="1" t="s">
        <v>1601</v>
      </c>
      <c r="V134" s="1" t="s">
        <v>1592</v>
      </c>
    </row>
    <row r="135" s="1" customFormat="1" spans="1:22">
      <c r="A135" s="3">
        <v>999225670065802</v>
      </c>
      <c r="B135" s="1" t="s">
        <v>1579</v>
      </c>
      <c r="C135" s="1" t="s">
        <v>2425</v>
      </c>
      <c r="D135" s="1" t="s">
        <v>2426</v>
      </c>
      <c r="E135" s="1" t="s">
        <v>2427</v>
      </c>
      <c r="F135" s="1" t="s">
        <v>1626</v>
      </c>
      <c r="G135" s="1" t="s">
        <v>1580</v>
      </c>
      <c r="H135" s="1" t="s">
        <v>1581</v>
      </c>
      <c r="I135" s="1" t="s">
        <v>2428</v>
      </c>
      <c r="J135" s="1" t="s">
        <v>30</v>
      </c>
      <c r="K135" s="1" t="s">
        <v>2429</v>
      </c>
      <c r="L135" s="1" t="s">
        <v>2429</v>
      </c>
      <c r="M135" s="1" t="s">
        <v>1584</v>
      </c>
      <c r="N135" s="1" t="s">
        <v>1584</v>
      </c>
      <c r="O135" s="1" t="s">
        <v>1585</v>
      </c>
      <c r="P135" s="1" t="s">
        <v>1586</v>
      </c>
      <c r="Q135" s="1" t="s">
        <v>1587</v>
      </c>
      <c r="R135" s="1" t="s">
        <v>2430</v>
      </c>
      <c r="S135" s="1" t="s">
        <v>1589</v>
      </c>
      <c r="T135" s="1" t="s">
        <v>1590</v>
      </c>
      <c r="U135" s="1" t="s">
        <v>1591</v>
      </c>
      <c r="V135" s="1" t="s">
        <v>1592</v>
      </c>
    </row>
    <row r="136" s="1" customFormat="1" spans="1:22">
      <c r="A136" s="3">
        <v>999225671322551</v>
      </c>
      <c r="B136" s="1" t="s">
        <v>1579</v>
      </c>
      <c r="C136" s="1" t="s">
        <v>2431</v>
      </c>
      <c r="D136" s="1" t="s">
        <v>2097</v>
      </c>
      <c r="E136" s="1" t="s">
        <v>2432</v>
      </c>
      <c r="F136" s="1" t="s">
        <v>1626</v>
      </c>
      <c r="G136" s="1" t="s">
        <v>1580</v>
      </c>
      <c r="H136" s="1" t="s">
        <v>1581</v>
      </c>
      <c r="I136" s="1" t="s">
        <v>2433</v>
      </c>
      <c r="J136" s="1" t="s">
        <v>30</v>
      </c>
      <c r="K136" s="1" t="s">
        <v>2434</v>
      </c>
      <c r="L136" s="1" t="s">
        <v>2434</v>
      </c>
      <c r="M136" s="1" t="s">
        <v>1584</v>
      </c>
      <c r="N136" s="1" t="s">
        <v>1584</v>
      </c>
      <c r="O136" s="1" t="s">
        <v>1585</v>
      </c>
      <c r="P136" s="1" t="s">
        <v>1586</v>
      </c>
      <c r="Q136" s="1" t="s">
        <v>1587</v>
      </c>
      <c r="R136" s="1" t="s">
        <v>2435</v>
      </c>
      <c r="S136" s="1" t="s">
        <v>1589</v>
      </c>
      <c r="T136" s="1" t="s">
        <v>1590</v>
      </c>
      <c r="U136" s="1" t="s">
        <v>1601</v>
      </c>
      <c r="V136" s="1" t="s">
        <v>1669</v>
      </c>
    </row>
    <row r="137" s="1" customFormat="1" spans="1:22">
      <c r="A137" s="3">
        <v>999225671649266</v>
      </c>
      <c r="B137" s="1" t="s">
        <v>1579</v>
      </c>
      <c r="C137" s="1" t="s">
        <v>2436</v>
      </c>
      <c r="D137" s="1" t="s">
        <v>2437</v>
      </c>
      <c r="E137" s="1" t="s">
        <v>2438</v>
      </c>
      <c r="F137" s="1" t="s">
        <v>1674</v>
      </c>
      <c r="G137" s="1" t="s">
        <v>1580</v>
      </c>
      <c r="H137" s="1" t="s">
        <v>1581</v>
      </c>
      <c r="I137" s="1" t="s">
        <v>2439</v>
      </c>
      <c r="J137" s="1" t="s">
        <v>30</v>
      </c>
      <c r="K137" s="1" t="s">
        <v>2440</v>
      </c>
      <c r="L137" s="1" t="s">
        <v>2440</v>
      </c>
      <c r="M137" s="1" t="s">
        <v>1584</v>
      </c>
      <c r="N137" s="1" t="s">
        <v>1584</v>
      </c>
      <c r="O137" s="1" t="s">
        <v>1585</v>
      </c>
      <c r="P137" s="1" t="s">
        <v>1586</v>
      </c>
      <c r="Q137" s="1" t="s">
        <v>1587</v>
      </c>
      <c r="R137" s="1" t="s">
        <v>2441</v>
      </c>
      <c r="S137" s="1" t="s">
        <v>1589</v>
      </c>
      <c r="T137" s="1" t="s">
        <v>1590</v>
      </c>
      <c r="U137" s="1" t="s">
        <v>1601</v>
      </c>
      <c r="V137" s="1" t="s">
        <v>1885</v>
      </c>
    </row>
    <row r="138" s="1" customFormat="1" spans="1:22">
      <c r="A138" s="3">
        <v>999225673046619</v>
      </c>
      <c r="B138" s="1" t="s">
        <v>1579</v>
      </c>
      <c r="C138" s="1" t="s">
        <v>2442</v>
      </c>
      <c r="D138" s="1" t="s">
        <v>2443</v>
      </c>
      <c r="E138" s="1" t="s">
        <v>2444</v>
      </c>
      <c r="F138" s="1" t="s">
        <v>1674</v>
      </c>
      <c r="G138" s="1" t="s">
        <v>1580</v>
      </c>
      <c r="H138" s="1" t="s">
        <v>1581</v>
      </c>
      <c r="I138" s="1" t="s">
        <v>2445</v>
      </c>
      <c r="J138" s="1" t="s">
        <v>30</v>
      </c>
      <c r="K138" s="1" t="s">
        <v>2446</v>
      </c>
      <c r="L138" s="1" t="s">
        <v>2446</v>
      </c>
      <c r="M138" s="1" t="s">
        <v>1584</v>
      </c>
      <c r="N138" s="1" t="s">
        <v>1584</v>
      </c>
      <c r="O138" s="1" t="s">
        <v>1585</v>
      </c>
      <c r="P138" s="1" t="s">
        <v>1586</v>
      </c>
      <c r="Q138" s="1" t="s">
        <v>1587</v>
      </c>
      <c r="R138" s="1" t="s">
        <v>2447</v>
      </c>
      <c r="S138" s="1" t="s">
        <v>1589</v>
      </c>
      <c r="T138" s="1" t="s">
        <v>1590</v>
      </c>
      <c r="U138" s="1" t="s">
        <v>1601</v>
      </c>
      <c r="V138" s="1" t="s">
        <v>2319</v>
      </c>
    </row>
    <row r="139" s="1" customFormat="1" spans="1:22">
      <c r="A139" s="3">
        <v>999225673480495</v>
      </c>
      <c r="B139" s="1" t="s">
        <v>1579</v>
      </c>
      <c r="C139" s="1" t="s">
        <v>2448</v>
      </c>
      <c r="D139" s="1" t="s">
        <v>2449</v>
      </c>
      <c r="E139" s="1" t="s">
        <v>2450</v>
      </c>
      <c r="F139" s="1" t="s">
        <v>1626</v>
      </c>
      <c r="G139" s="1" t="s">
        <v>1580</v>
      </c>
      <c r="H139" s="1" t="s">
        <v>1581</v>
      </c>
      <c r="I139" s="1" t="s">
        <v>2451</v>
      </c>
      <c r="J139" s="1" t="s">
        <v>30</v>
      </c>
      <c r="K139" s="1" t="s">
        <v>2452</v>
      </c>
      <c r="L139" s="1" t="s">
        <v>2452</v>
      </c>
      <c r="M139" s="1" t="s">
        <v>1584</v>
      </c>
      <c r="N139" s="1" t="s">
        <v>1584</v>
      </c>
      <c r="O139" s="1" t="s">
        <v>1585</v>
      </c>
      <c r="P139" s="1" t="s">
        <v>1586</v>
      </c>
      <c r="Q139" s="1" t="s">
        <v>1587</v>
      </c>
      <c r="R139" s="1" t="s">
        <v>2453</v>
      </c>
      <c r="S139" s="1" t="s">
        <v>1589</v>
      </c>
      <c r="T139" s="1" t="s">
        <v>1590</v>
      </c>
      <c r="U139" s="1" t="s">
        <v>1601</v>
      </c>
      <c r="V139" s="1" t="s">
        <v>1610</v>
      </c>
    </row>
    <row r="140" s="1" customFormat="1" spans="1:22">
      <c r="A140" s="3">
        <v>999225675513230</v>
      </c>
      <c r="B140" s="1" t="s">
        <v>1579</v>
      </c>
      <c r="C140" s="1" t="s">
        <v>2454</v>
      </c>
      <c r="D140" s="1" t="s">
        <v>2024</v>
      </c>
      <c r="E140" s="1" t="s">
        <v>2455</v>
      </c>
      <c r="F140" s="1" t="s">
        <v>1674</v>
      </c>
      <c r="G140" s="1" t="s">
        <v>1580</v>
      </c>
      <c r="H140" s="1" t="s">
        <v>1581</v>
      </c>
      <c r="I140" s="1" t="s">
        <v>2456</v>
      </c>
      <c r="J140" s="1" t="s">
        <v>30</v>
      </c>
      <c r="K140" s="1" t="s">
        <v>2457</v>
      </c>
      <c r="L140" s="1" t="s">
        <v>2457</v>
      </c>
      <c r="M140" s="1" t="s">
        <v>1584</v>
      </c>
      <c r="N140" s="1" t="s">
        <v>1584</v>
      </c>
      <c r="O140" s="1" t="s">
        <v>1585</v>
      </c>
      <c r="P140" s="1" t="s">
        <v>1586</v>
      </c>
      <c r="Q140" s="1" t="s">
        <v>1587</v>
      </c>
      <c r="R140" s="1" t="s">
        <v>2458</v>
      </c>
      <c r="S140" s="1" t="s">
        <v>1589</v>
      </c>
      <c r="T140" s="1" t="s">
        <v>1590</v>
      </c>
      <c r="U140" s="1" t="s">
        <v>1601</v>
      </c>
      <c r="V140" s="1" t="s">
        <v>1718</v>
      </c>
    </row>
    <row r="141" s="1" customFormat="1" spans="1:22">
      <c r="A141" s="3">
        <v>999225675713873</v>
      </c>
      <c r="B141" s="1" t="s">
        <v>1579</v>
      </c>
      <c r="C141" s="1" t="s">
        <v>2459</v>
      </c>
      <c r="D141" s="1" t="s">
        <v>2460</v>
      </c>
      <c r="E141" s="1" t="s">
        <v>2461</v>
      </c>
      <c r="F141" s="1" t="s">
        <v>1674</v>
      </c>
      <c r="G141" s="1" t="s">
        <v>1580</v>
      </c>
      <c r="H141" s="1" t="s">
        <v>1581</v>
      </c>
      <c r="I141" s="1" t="s">
        <v>2462</v>
      </c>
      <c r="J141" s="1" t="s">
        <v>30</v>
      </c>
      <c r="K141" s="1" t="s">
        <v>2463</v>
      </c>
      <c r="L141" s="1" t="s">
        <v>2463</v>
      </c>
      <c r="M141" s="1" t="s">
        <v>1584</v>
      </c>
      <c r="N141" s="1" t="s">
        <v>1584</v>
      </c>
      <c r="O141" s="1" t="s">
        <v>1585</v>
      </c>
      <c r="P141" s="1" t="s">
        <v>1586</v>
      </c>
      <c r="Q141" s="1" t="s">
        <v>1587</v>
      </c>
      <c r="R141" s="1" t="s">
        <v>2464</v>
      </c>
      <c r="S141" s="1" t="s">
        <v>1589</v>
      </c>
      <c r="T141" s="1" t="s">
        <v>1590</v>
      </c>
      <c r="U141" s="1" t="s">
        <v>1601</v>
      </c>
      <c r="V141" s="1" t="s">
        <v>1725</v>
      </c>
    </row>
    <row r="142" s="1" customFormat="1" spans="1:22">
      <c r="A142" s="3">
        <v>999225677889794</v>
      </c>
      <c r="B142" s="1" t="s">
        <v>1579</v>
      </c>
      <c r="C142" s="1" t="s">
        <v>2465</v>
      </c>
      <c r="D142" s="1" t="s">
        <v>2466</v>
      </c>
      <c r="E142" s="1" t="s">
        <v>2467</v>
      </c>
      <c r="F142" s="1" t="s">
        <v>1674</v>
      </c>
      <c r="G142" s="1" t="s">
        <v>1580</v>
      </c>
      <c r="H142" s="1" t="s">
        <v>1581</v>
      </c>
      <c r="I142" s="1" t="s">
        <v>2468</v>
      </c>
      <c r="J142" s="1" t="s">
        <v>30</v>
      </c>
      <c r="K142" s="1" t="s">
        <v>2469</v>
      </c>
      <c r="L142" s="1" t="s">
        <v>2469</v>
      </c>
      <c r="M142" s="1" t="s">
        <v>1584</v>
      </c>
      <c r="N142" s="1" t="s">
        <v>1584</v>
      </c>
      <c r="O142" s="1" t="s">
        <v>1585</v>
      </c>
      <c r="P142" s="1" t="s">
        <v>1586</v>
      </c>
      <c r="Q142" s="1" t="s">
        <v>1587</v>
      </c>
      <c r="R142" s="1" t="s">
        <v>2470</v>
      </c>
      <c r="S142" s="1" t="s">
        <v>1589</v>
      </c>
      <c r="T142" s="1" t="s">
        <v>1590</v>
      </c>
      <c r="U142" s="1" t="s">
        <v>1601</v>
      </c>
      <c r="V142" s="1" t="s">
        <v>1592</v>
      </c>
    </row>
    <row r="143" s="1" customFormat="1" spans="1:22">
      <c r="A143" s="3">
        <v>999225678296709</v>
      </c>
      <c r="B143" s="1" t="s">
        <v>1579</v>
      </c>
      <c r="C143" s="1" t="s">
        <v>2471</v>
      </c>
      <c r="D143" s="1" t="s">
        <v>2472</v>
      </c>
      <c r="E143" s="1" t="s">
        <v>2473</v>
      </c>
      <c r="F143" s="1" t="s">
        <v>1674</v>
      </c>
      <c r="G143" s="1" t="s">
        <v>1580</v>
      </c>
      <c r="H143" s="1" t="s">
        <v>1581</v>
      </c>
      <c r="I143" s="1" t="s">
        <v>2474</v>
      </c>
      <c r="J143" s="1" t="s">
        <v>30</v>
      </c>
      <c r="K143" s="1" t="s">
        <v>2475</v>
      </c>
      <c r="L143" s="1" t="s">
        <v>2475</v>
      </c>
      <c r="M143" s="1" t="s">
        <v>1584</v>
      </c>
      <c r="N143" s="1" t="s">
        <v>1584</v>
      </c>
      <c r="O143" s="1" t="s">
        <v>1585</v>
      </c>
      <c r="P143" s="1" t="s">
        <v>1586</v>
      </c>
      <c r="Q143" s="1" t="s">
        <v>1587</v>
      </c>
      <c r="R143" s="1" t="s">
        <v>2476</v>
      </c>
      <c r="S143" s="1" t="s">
        <v>1589</v>
      </c>
      <c r="T143" s="1" t="s">
        <v>1590</v>
      </c>
      <c r="U143" s="1" t="s">
        <v>1601</v>
      </c>
      <c r="V143" s="1" t="s">
        <v>1592</v>
      </c>
    </row>
    <row r="144" s="1" customFormat="1" spans="1:22">
      <c r="A144" s="3">
        <v>999225678571520</v>
      </c>
      <c r="B144" s="1" t="s">
        <v>1579</v>
      </c>
      <c r="C144" s="1" t="s">
        <v>2477</v>
      </c>
      <c r="D144" s="1" t="s">
        <v>2478</v>
      </c>
      <c r="E144" s="1" t="s">
        <v>2479</v>
      </c>
      <c r="F144" s="1" t="s">
        <v>1579</v>
      </c>
      <c r="G144" s="1" t="s">
        <v>1580</v>
      </c>
      <c r="H144" s="1" t="s">
        <v>1581</v>
      </c>
      <c r="I144" s="1" t="s">
        <v>2480</v>
      </c>
      <c r="J144" s="1" t="s">
        <v>30</v>
      </c>
      <c r="K144" s="1" t="s">
        <v>2481</v>
      </c>
      <c r="L144" s="1" t="s">
        <v>2481</v>
      </c>
      <c r="M144" s="1" t="s">
        <v>1584</v>
      </c>
      <c r="N144" s="1" t="s">
        <v>1584</v>
      </c>
      <c r="O144" s="1" t="s">
        <v>1585</v>
      </c>
      <c r="P144" s="1" t="s">
        <v>1586</v>
      </c>
      <c r="Q144" s="1" t="s">
        <v>1587</v>
      </c>
      <c r="R144" s="1" t="s">
        <v>2482</v>
      </c>
      <c r="S144" s="1" t="s">
        <v>1589</v>
      </c>
      <c r="T144" s="1" t="s">
        <v>1590</v>
      </c>
      <c r="U144" s="1" t="s">
        <v>1601</v>
      </c>
      <c r="V144" s="1" t="s">
        <v>1669</v>
      </c>
    </row>
    <row r="145" s="1" customFormat="1" spans="1:22">
      <c r="A145" s="3">
        <v>999225680466817</v>
      </c>
      <c r="B145" s="1" t="s">
        <v>1579</v>
      </c>
      <c r="C145" s="1" t="s">
        <v>2483</v>
      </c>
      <c r="D145" s="1" t="s">
        <v>2138</v>
      </c>
      <c r="E145" s="1" t="s">
        <v>2484</v>
      </c>
      <c r="F145" s="1" t="s">
        <v>1626</v>
      </c>
      <c r="G145" s="1" t="s">
        <v>1580</v>
      </c>
      <c r="H145" s="1" t="s">
        <v>1581</v>
      </c>
      <c r="I145" s="1" t="s">
        <v>2485</v>
      </c>
      <c r="J145" s="1" t="s">
        <v>30</v>
      </c>
      <c r="K145" s="1" t="s">
        <v>2486</v>
      </c>
      <c r="L145" s="1" t="s">
        <v>2486</v>
      </c>
      <c r="M145" s="1" t="s">
        <v>1584</v>
      </c>
      <c r="N145" s="1" t="s">
        <v>1584</v>
      </c>
      <c r="O145" s="1" t="s">
        <v>1585</v>
      </c>
      <c r="P145" s="1" t="s">
        <v>1586</v>
      </c>
      <c r="Q145" s="1" t="s">
        <v>1587</v>
      </c>
      <c r="R145" s="1" t="s">
        <v>2487</v>
      </c>
      <c r="S145" s="1" t="s">
        <v>1589</v>
      </c>
      <c r="T145" s="1" t="s">
        <v>1590</v>
      </c>
      <c r="U145" s="1" t="s">
        <v>1601</v>
      </c>
      <c r="V145" s="1" t="s">
        <v>1610</v>
      </c>
    </row>
    <row r="146" s="1" customFormat="1" spans="1:22">
      <c r="A146" s="3">
        <v>999225680899947</v>
      </c>
      <c r="B146" s="1" t="s">
        <v>1674</v>
      </c>
      <c r="C146" s="1" t="s">
        <v>2488</v>
      </c>
      <c r="D146" s="1" t="s">
        <v>2489</v>
      </c>
      <c r="E146" s="1" t="s">
        <v>2490</v>
      </c>
      <c r="F146" s="1" t="s">
        <v>1626</v>
      </c>
      <c r="G146" s="1" t="s">
        <v>1580</v>
      </c>
      <c r="H146" s="1" t="s">
        <v>1581</v>
      </c>
      <c r="I146" s="1" t="s">
        <v>2491</v>
      </c>
      <c r="J146" s="1" t="s">
        <v>30</v>
      </c>
      <c r="K146" s="1" t="s">
        <v>2492</v>
      </c>
      <c r="L146" s="1" t="s">
        <v>2492</v>
      </c>
      <c r="M146" s="1" t="s">
        <v>1584</v>
      </c>
      <c r="N146" s="1" t="s">
        <v>1584</v>
      </c>
      <c r="O146" s="1" t="s">
        <v>1585</v>
      </c>
      <c r="P146" s="1" t="s">
        <v>1586</v>
      </c>
      <c r="Q146" s="1" t="s">
        <v>1587</v>
      </c>
      <c r="R146" s="1" t="s">
        <v>2493</v>
      </c>
      <c r="S146" s="1" t="s">
        <v>1589</v>
      </c>
      <c r="T146" s="1" t="s">
        <v>1590</v>
      </c>
      <c r="U146" s="1" t="s">
        <v>1601</v>
      </c>
      <c r="V146" s="1" t="s">
        <v>1592</v>
      </c>
    </row>
    <row r="147" s="1" customFormat="1" spans="1:22">
      <c r="A147" s="3">
        <v>999225681240246</v>
      </c>
      <c r="B147" s="1" t="s">
        <v>1674</v>
      </c>
      <c r="C147" s="1" t="s">
        <v>2494</v>
      </c>
      <c r="D147" s="1" t="s">
        <v>2495</v>
      </c>
      <c r="E147" s="1" t="s">
        <v>2496</v>
      </c>
      <c r="F147" s="1" t="s">
        <v>1626</v>
      </c>
      <c r="G147" s="1" t="s">
        <v>1580</v>
      </c>
      <c r="H147" s="1" t="s">
        <v>1581</v>
      </c>
      <c r="I147" s="1" t="s">
        <v>2497</v>
      </c>
      <c r="J147" s="1" t="s">
        <v>30</v>
      </c>
      <c r="K147" s="1" t="s">
        <v>2498</v>
      </c>
      <c r="L147" s="1" t="s">
        <v>2498</v>
      </c>
      <c r="M147" s="1" t="s">
        <v>1584</v>
      </c>
      <c r="N147" s="1" t="s">
        <v>1584</v>
      </c>
      <c r="O147" s="1" t="s">
        <v>1585</v>
      </c>
      <c r="P147" s="1" t="s">
        <v>1586</v>
      </c>
      <c r="Q147" s="1" t="s">
        <v>1587</v>
      </c>
      <c r="R147" s="1" t="s">
        <v>2499</v>
      </c>
      <c r="S147" s="1" t="s">
        <v>1589</v>
      </c>
      <c r="T147" s="1" t="s">
        <v>1590</v>
      </c>
      <c r="U147" s="1" t="s">
        <v>1601</v>
      </c>
      <c r="V147" s="1" t="s">
        <v>1592</v>
      </c>
    </row>
    <row r="148" s="1" customFormat="1" spans="1:22">
      <c r="A148" s="3">
        <v>999225681291954</v>
      </c>
      <c r="B148" s="1" t="s">
        <v>1674</v>
      </c>
      <c r="C148" s="1" t="s">
        <v>2500</v>
      </c>
      <c r="D148" s="1" t="s">
        <v>2501</v>
      </c>
      <c r="E148" s="1" t="s">
        <v>2502</v>
      </c>
      <c r="F148" s="1" t="s">
        <v>1626</v>
      </c>
      <c r="G148" s="1" t="s">
        <v>1580</v>
      </c>
      <c r="H148" s="1" t="s">
        <v>1581</v>
      </c>
      <c r="I148" s="1" t="s">
        <v>2503</v>
      </c>
      <c r="J148" s="1" t="s">
        <v>30</v>
      </c>
      <c r="K148" s="1" t="s">
        <v>2504</v>
      </c>
      <c r="L148" s="1" t="s">
        <v>2504</v>
      </c>
      <c r="M148" s="1" t="s">
        <v>1584</v>
      </c>
      <c r="N148" s="1" t="s">
        <v>1584</v>
      </c>
      <c r="O148" s="1" t="s">
        <v>1585</v>
      </c>
      <c r="P148" s="1" t="s">
        <v>1586</v>
      </c>
      <c r="Q148" s="1" t="s">
        <v>1587</v>
      </c>
      <c r="R148" s="1" t="s">
        <v>2505</v>
      </c>
      <c r="S148" s="1" t="s">
        <v>1589</v>
      </c>
      <c r="T148" s="1" t="s">
        <v>1590</v>
      </c>
      <c r="U148" s="1" t="s">
        <v>1601</v>
      </c>
      <c r="V148" s="1" t="s">
        <v>1669</v>
      </c>
    </row>
    <row r="149" s="1" customFormat="1" spans="1:22">
      <c r="A149" s="3">
        <v>999225681442140</v>
      </c>
      <c r="B149" s="1" t="s">
        <v>1674</v>
      </c>
      <c r="C149" s="1" t="s">
        <v>2506</v>
      </c>
      <c r="D149" s="1" t="s">
        <v>2507</v>
      </c>
      <c r="E149" s="1" t="s">
        <v>2508</v>
      </c>
      <c r="F149" s="1" t="s">
        <v>1626</v>
      </c>
      <c r="G149" s="1" t="s">
        <v>1580</v>
      </c>
      <c r="H149" s="1" t="s">
        <v>1581</v>
      </c>
      <c r="I149" s="1" t="s">
        <v>2509</v>
      </c>
      <c r="J149" s="1" t="s">
        <v>30</v>
      </c>
      <c r="K149" s="1" t="s">
        <v>2510</v>
      </c>
      <c r="L149" s="1" t="s">
        <v>2510</v>
      </c>
      <c r="M149" s="1" t="s">
        <v>1584</v>
      </c>
      <c r="N149" s="1" t="s">
        <v>1584</v>
      </c>
      <c r="O149" s="1" t="s">
        <v>1585</v>
      </c>
      <c r="P149" s="1" t="s">
        <v>1586</v>
      </c>
      <c r="Q149" s="1" t="s">
        <v>1587</v>
      </c>
      <c r="R149" s="1" t="s">
        <v>2511</v>
      </c>
      <c r="S149" s="1" t="s">
        <v>1589</v>
      </c>
      <c r="T149" s="1" t="s">
        <v>1590</v>
      </c>
      <c r="U149" s="1" t="s">
        <v>1601</v>
      </c>
      <c r="V149" s="1" t="s">
        <v>1669</v>
      </c>
    </row>
    <row r="150" s="1" customFormat="1" spans="1:22">
      <c r="A150" s="3">
        <v>999225681583408</v>
      </c>
      <c r="B150" s="1" t="s">
        <v>1674</v>
      </c>
      <c r="C150" s="1" t="s">
        <v>2512</v>
      </c>
      <c r="D150" s="1" t="s">
        <v>2513</v>
      </c>
      <c r="E150" s="1" t="s">
        <v>2514</v>
      </c>
      <c r="F150" s="1" t="s">
        <v>1626</v>
      </c>
      <c r="G150" s="1" t="s">
        <v>1580</v>
      </c>
      <c r="H150" s="1" t="s">
        <v>1581</v>
      </c>
      <c r="I150" s="1" t="s">
        <v>2515</v>
      </c>
      <c r="J150" s="1" t="s">
        <v>30</v>
      </c>
      <c r="K150" s="1" t="s">
        <v>2516</v>
      </c>
      <c r="L150" s="1" t="s">
        <v>2516</v>
      </c>
      <c r="M150" s="1" t="s">
        <v>1584</v>
      </c>
      <c r="N150" s="1" t="s">
        <v>1584</v>
      </c>
      <c r="O150" s="1" t="s">
        <v>1585</v>
      </c>
      <c r="P150" s="1" t="s">
        <v>1586</v>
      </c>
      <c r="Q150" s="1" t="s">
        <v>1587</v>
      </c>
      <c r="R150" s="1" t="s">
        <v>2517</v>
      </c>
      <c r="S150" s="1" t="s">
        <v>1589</v>
      </c>
      <c r="T150" s="1" t="s">
        <v>1590</v>
      </c>
      <c r="U150" s="1" t="s">
        <v>1601</v>
      </c>
      <c r="V150" s="1" t="s">
        <v>1592</v>
      </c>
    </row>
    <row r="151" s="1" customFormat="1" spans="1:22">
      <c r="A151" s="3">
        <v>999225681693958</v>
      </c>
      <c r="B151" s="1" t="s">
        <v>1674</v>
      </c>
      <c r="C151" s="1" t="s">
        <v>2518</v>
      </c>
      <c r="D151" s="1" t="s">
        <v>2519</v>
      </c>
      <c r="E151" s="1" t="s">
        <v>2520</v>
      </c>
      <c r="F151" s="1" t="s">
        <v>1626</v>
      </c>
      <c r="G151" s="1" t="s">
        <v>1580</v>
      </c>
      <c r="H151" s="1" t="s">
        <v>1581</v>
      </c>
      <c r="I151" s="1" t="s">
        <v>2521</v>
      </c>
      <c r="J151" s="1" t="s">
        <v>30</v>
      </c>
      <c r="K151" s="1" t="s">
        <v>2522</v>
      </c>
      <c r="L151" s="1" t="s">
        <v>2522</v>
      </c>
      <c r="M151" s="1" t="s">
        <v>1584</v>
      </c>
      <c r="N151" s="1" t="s">
        <v>1584</v>
      </c>
      <c r="O151" s="1" t="s">
        <v>1585</v>
      </c>
      <c r="P151" s="1" t="s">
        <v>1586</v>
      </c>
      <c r="Q151" s="1" t="s">
        <v>1587</v>
      </c>
      <c r="R151" s="1" t="s">
        <v>2523</v>
      </c>
      <c r="S151" s="1" t="s">
        <v>1589</v>
      </c>
      <c r="T151" s="1" t="s">
        <v>1590</v>
      </c>
      <c r="U151" s="1" t="s">
        <v>1601</v>
      </c>
      <c r="V151" s="1" t="s">
        <v>1892</v>
      </c>
    </row>
    <row r="152" s="1" customFormat="1" spans="1:22">
      <c r="A152" s="3">
        <v>25682600845</v>
      </c>
      <c r="B152" s="1" t="s">
        <v>1674</v>
      </c>
      <c r="C152" s="1" t="s">
        <v>2524</v>
      </c>
      <c r="D152" s="1" t="s">
        <v>2525</v>
      </c>
      <c r="E152" s="1" t="s">
        <v>2526</v>
      </c>
      <c r="F152" s="1" t="s">
        <v>1674</v>
      </c>
      <c r="G152" s="1" t="s">
        <v>1580</v>
      </c>
      <c r="H152" s="1" t="s">
        <v>1581</v>
      </c>
      <c r="I152" s="1" t="s">
        <v>2527</v>
      </c>
      <c r="J152" s="1" t="s">
        <v>30</v>
      </c>
      <c r="K152" s="1" t="s">
        <v>2528</v>
      </c>
      <c r="L152" s="1" t="s">
        <v>2528</v>
      </c>
      <c r="M152" s="1" t="s">
        <v>1584</v>
      </c>
      <c r="N152" s="1" t="s">
        <v>1584</v>
      </c>
      <c r="O152" s="1" t="s">
        <v>1585</v>
      </c>
      <c r="P152" s="1" t="s">
        <v>1586</v>
      </c>
      <c r="Q152" s="1" t="s">
        <v>1587</v>
      </c>
      <c r="R152" s="1" t="s">
        <v>2529</v>
      </c>
      <c r="S152" s="1" t="s">
        <v>1589</v>
      </c>
      <c r="T152" s="1" t="s">
        <v>1590</v>
      </c>
      <c r="U152" s="1" t="s">
        <v>1601</v>
      </c>
      <c r="V152" s="1" t="s">
        <v>1647</v>
      </c>
    </row>
    <row r="153" s="1" customFormat="1" spans="1:22">
      <c r="A153" s="3">
        <v>999225682675805</v>
      </c>
      <c r="B153" s="1" t="s">
        <v>1674</v>
      </c>
      <c r="C153" s="1" t="s">
        <v>2530</v>
      </c>
      <c r="D153" s="1" t="s">
        <v>2531</v>
      </c>
      <c r="E153" s="1" t="s">
        <v>2532</v>
      </c>
      <c r="F153" s="1" t="s">
        <v>1626</v>
      </c>
      <c r="G153" s="1" t="s">
        <v>1580</v>
      </c>
      <c r="H153" s="1" t="s">
        <v>1581</v>
      </c>
      <c r="I153" s="1" t="s">
        <v>2533</v>
      </c>
      <c r="J153" s="1" t="s">
        <v>30</v>
      </c>
      <c r="K153" s="1" t="s">
        <v>2534</v>
      </c>
      <c r="L153" s="1" t="s">
        <v>2534</v>
      </c>
      <c r="M153" s="1" t="s">
        <v>1584</v>
      </c>
      <c r="N153" s="1" t="s">
        <v>1584</v>
      </c>
      <c r="O153" s="1" t="s">
        <v>1585</v>
      </c>
      <c r="P153" s="1" t="s">
        <v>1586</v>
      </c>
      <c r="Q153" s="1" t="s">
        <v>1587</v>
      </c>
      <c r="R153" s="1" t="s">
        <v>2535</v>
      </c>
      <c r="S153" s="1" t="s">
        <v>1589</v>
      </c>
      <c r="T153" s="1" t="s">
        <v>1590</v>
      </c>
      <c r="U153" s="1" t="s">
        <v>1601</v>
      </c>
      <c r="V153" s="1" t="s">
        <v>1592</v>
      </c>
    </row>
    <row r="154" s="1" customFormat="1" spans="1:22">
      <c r="A154" s="3">
        <v>999225683536455</v>
      </c>
      <c r="B154" s="1" t="s">
        <v>1674</v>
      </c>
      <c r="C154" s="1" t="s">
        <v>2536</v>
      </c>
      <c r="D154" s="1" t="s">
        <v>2247</v>
      </c>
      <c r="E154" s="1" t="s">
        <v>2537</v>
      </c>
      <c r="F154" s="1" t="s">
        <v>1626</v>
      </c>
      <c r="G154" s="1" t="s">
        <v>1580</v>
      </c>
      <c r="H154" s="1" t="s">
        <v>1581</v>
      </c>
      <c r="I154" s="1" t="s">
        <v>2538</v>
      </c>
      <c r="J154" s="1" t="s">
        <v>30</v>
      </c>
      <c r="K154" s="1" t="s">
        <v>2539</v>
      </c>
      <c r="L154" s="1" t="s">
        <v>2539</v>
      </c>
      <c r="M154" s="1" t="s">
        <v>1584</v>
      </c>
      <c r="N154" s="1" t="s">
        <v>1584</v>
      </c>
      <c r="O154" s="1" t="s">
        <v>1585</v>
      </c>
      <c r="P154" s="1" t="s">
        <v>1586</v>
      </c>
      <c r="Q154" s="1" t="s">
        <v>1587</v>
      </c>
      <c r="R154" s="1" t="s">
        <v>2540</v>
      </c>
      <c r="S154" s="1" t="s">
        <v>1589</v>
      </c>
      <c r="T154" s="1" t="s">
        <v>1590</v>
      </c>
      <c r="U154" s="1" t="s">
        <v>1601</v>
      </c>
      <c r="V154" s="1" t="s">
        <v>1592</v>
      </c>
    </row>
    <row r="155" s="1" customFormat="1" spans="1:22">
      <c r="A155" s="3">
        <v>999225684191844</v>
      </c>
      <c r="B155" s="1" t="s">
        <v>1674</v>
      </c>
      <c r="C155" s="1" t="s">
        <v>2541</v>
      </c>
      <c r="D155" s="1" t="s">
        <v>2542</v>
      </c>
      <c r="E155" s="1" t="s">
        <v>2543</v>
      </c>
      <c r="F155" s="1" t="s">
        <v>1674</v>
      </c>
      <c r="G155" s="1" t="s">
        <v>1580</v>
      </c>
      <c r="H155" s="1" t="s">
        <v>1581</v>
      </c>
      <c r="I155" s="1" t="s">
        <v>2544</v>
      </c>
      <c r="J155" s="1" t="s">
        <v>30</v>
      </c>
      <c r="K155" s="1" t="s">
        <v>2545</v>
      </c>
      <c r="L155" s="1" t="s">
        <v>2545</v>
      </c>
      <c r="M155" s="1" t="s">
        <v>1584</v>
      </c>
      <c r="N155" s="1" t="s">
        <v>1584</v>
      </c>
      <c r="O155" s="1" t="s">
        <v>1585</v>
      </c>
      <c r="P155" s="1" t="s">
        <v>1586</v>
      </c>
      <c r="Q155" s="1" t="s">
        <v>1587</v>
      </c>
      <c r="R155" s="1" t="s">
        <v>2546</v>
      </c>
      <c r="S155" s="1" t="s">
        <v>1589</v>
      </c>
      <c r="T155" s="1" t="s">
        <v>1590</v>
      </c>
      <c r="U155" s="1" t="s">
        <v>1601</v>
      </c>
      <c r="V155" s="1" t="s">
        <v>2281</v>
      </c>
    </row>
    <row r="156" s="1" customFormat="1" spans="1:22">
      <c r="A156" s="3">
        <v>999225684796959</v>
      </c>
      <c r="B156" s="1" t="s">
        <v>1674</v>
      </c>
      <c r="C156" s="1" t="s">
        <v>2547</v>
      </c>
      <c r="D156" s="1" t="s">
        <v>2548</v>
      </c>
      <c r="E156" s="1" t="s">
        <v>2549</v>
      </c>
      <c r="F156" s="1" t="s">
        <v>1626</v>
      </c>
      <c r="G156" s="1" t="s">
        <v>1580</v>
      </c>
      <c r="H156" s="1" t="s">
        <v>1581</v>
      </c>
      <c r="I156" s="1" t="s">
        <v>2550</v>
      </c>
      <c r="J156" s="1" t="s">
        <v>30</v>
      </c>
      <c r="K156" s="1" t="s">
        <v>2551</v>
      </c>
      <c r="L156" s="1" t="s">
        <v>2551</v>
      </c>
      <c r="M156" s="1" t="s">
        <v>1584</v>
      </c>
      <c r="N156" s="1" t="s">
        <v>1584</v>
      </c>
      <c r="O156" s="1" t="s">
        <v>1585</v>
      </c>
      <c r="P156" s="1" t="s">
        <v>1586</v>
      </c>
      <c r="Q156" s="1" t="s">
        <v>1587</v>
      </c>
      <c r="R156" s="1" t="s">
        <v>2552</v>
      </c>
      <c r="S156" s="1" t="s">
        <v>1589</v>
      </c>
      <c r="T156" s="1" t="s">
        <v>1590</v>
      </c>
      <c r="U156" s="1" t="s">
        <v>1601</v>
      </c>
      <c r="V156" s="1" t="s">
        <v>1592</v>
      </c>
    </row>
    <row r="157" s="1" customFormat="1" spans="1:22">
      <c r="A157" s="3">
        <v>999225684880399</v>
      </c>
      <c r="B157" s="1" t="s">
        <v>1674</v>
      </c>
      <c r="C157" s="1" t="s">
        <v>2553</v>
      </c>
      <c r="D157" s="1" t="s">
        <v>2554</v>
      </c>
      <c r="E157" s="1" t="s">
        <v>2555</v>
      </c>
      <c r="F157" s="1" t="s">
        <v>1626</v>
      </c>
      <c r="G157" s="1" t="s">
        <v>1580</v>
      </c>
      <c r="H157" s="1" t="s">
        <v>1581</v>
      </c>
      <c r="I157" s="1" t="s">
        <v>2556</v>
      </c>
      <c r="J157" s="1" t="s">
        <v>30</v>
      </c>
      <c r="K157" s="1" t="s">
        <v>2557</v>
      </c>
      <c r="L157" s="1" t="s">
        <v>2557</v>
      </c>
      <c r="M157" s="1" t="s">
        <v>1584</v>
      </c>
      <c r="N157" s="1" t="s">
        <v>1584</v>
      </c>
      <c r="O157" s="1" t="s">
        <v>1585</v>
      </c>
      <c r="P157" s="1" t="s">
        <v>1586</v>
      </c>
      <c r="Q157" s="1" t="s">
        <v>1587</v>
      </c>
      <c r="R157" s="1" t="s">
        <v>2558</v>
      </c>
      <c r="S157" s="1" t="s">
        <v>1589</v>
      </c>
      <c r="T157" s="1" t="s">
        <v>1590</v>
      </c>
      <c r="U157" s="1" t="s">
        <v>1601</v>
      </c>
      <c r="V157" s="1" t="s">
        <v>1592</v>
      </c>
    </row>
    <row r="158" s="1" customFormat="1" spans="1:22">
      <c r="A158" s="3">
        <v>999225690252091</v>
      </c>
      <c r="B158" s="1" t="s">
        <v>1674</v>
      </c>
      <c r="C158" s="1" t="s">
        <v>2559</v>
      </c>
      <c r="D158" s="1" t="s">
        <v>2560</v>
      </c>
      <c r="E158" s="1" t="s">
        <v>2561</v>
      </c>
      <c r="F158" s="1" t="s">
        <v>1626</v>
      </c>
      <c r="G158" s="1" t="s">
        <v>1580</v>
      </c>
      <c r="H158" s="1" t="s">
        <v>1581</v>
      </c>
      <c r="I158" s="1" t="s">
        <v>2562</v>
      </c>
      <c r="J158" s="1" t="s">
        <v>30</v>
      </c>
      <c r="K158" s="1" t="s">
        <v>2563</v>
      </c>
      <c r="L158" s="1" t="s">
        <v>2563</v>
      </c>
      <c r="M158" s="1" t="s">
        <v>1584</v>
      </c>
      <c r="N158" s="1" t="s">
        <v>1584</v>
      </c>
      <c r="O158" s="1" t="s">
        <v>1585</v>
      </c>
      <c r="P158" s="1" t="s">
        <v>1586</v>
      </c>
      <c r="Q158" s="1" t="s">
        <v>1587</v>
      </c>
      <c r="R158" s="1" t="s">
        <v>2564</v>
      </c>
      <c r="S158" s="1" t="s">
        <v>1589</v>
      </c>
      <c r="T158" s="1" t="s">
        <v>1590</v>
      </c>
      <c r="U158" s="1" t="s">
        <v>1601</v>
      </c>
      <c r="V158" s="1" t="s">
        <v>1892</v>
      </c>
    </row>
    <row r="159" s="1" customFormat="1" spans="1:22">
      <c r="A159" s="3">
        <v>999225690445311</v>
      </c>
      <c r="B159" s="1" t="s">
        <v>1674</v>
      </c>
      <c r="C159" s="1" t="s">
        <v>2565</v>
      </c>
      <c r="D159" s="1" t="s">
        <v>2566</v>
      </c>
      <c r="E159" s="1" t="s">
        <v>2567</v>
      </c>
      <c r="F159" s="1" t="s">
        <v>1626</v>
      </c>
      <c r="G159" s="1" t="s">
        <v>1580</v>
      </c>
      <c r="H159" s="1" t="s">
        <v>1581</v>
      </c>
      <c r="I159" s="1" t="s">
        <v>2568</v>
      </c>
      <c r="J159" s="1" t="s">
        <v>30</v>
      </c>
      <c r="K159" s="1" t="s">
        <v>2569</v>
      </c>
      <c r="L159" s="1" t="s">
        <v>2569</v>
      </c>
      <c r="M159" s="1" t="s">
        <v>1584</v>
      </c>
      <c r="N159" s="1" t="s">
        <v>1584</v>
      </c>
      <c r="O159" s="1" t="s">
        <v>1585</v>
      </c>
      <c r="P159" s="1" t="s">
        <v>1586</v>
      </c>
      <c r="Q159" s="1" t="s">
        <v>1587</v>
      </c>
      <c r="R159" s="1" t="s">
        <v>2570</v>
      </c>
      <c r="S159" s="1" t="s">
        <v>1589</v>
      </c>
      <c r="T159" s="1" t="s">
        <v>1590</v>
      </c>
      <c r="U159" s="1" t="s">
        <v>1601</v>
      </c>
      <c r="V159" s="1" t="s">
        <v>1592</v>
      </c>
    </row>
    <row r="160" s="1" customFormat="1" spans="1:22">
      <c r="A160" s="3">
        <v>999225691779452</v>
      </c>
      <c r="B160" s="1" t="s">
        <v>1674</v>
      </c>
      <c r="C160" s="1" t="s">
        <v>2571</v>
      </c>
      <c r="D160" s="1" t="s">
        <v>2572</v>
      </c>
      <c r="E160" s="1" t="s">
        <v>2573</v>
      </c>
      <c r="F160" s="1" t="s">
        <v>1626</v>
      </c>
      <c r="G160" s="1" t="s">
        <v>1580</v>
      </c>
      <c r="H160" s="1" t="s">
        <v>1581</v>
      </c>
      <c r="I160" s="1" t="s">
        <v>2574</v>
      </c>
      <c r="J160" s="1" t="s">
        <v>30</v>
      </c>
      <c r="K160" s="1" t="s">
        <v>2575</v>
      </c>
      <c r="L160" s="1" t="s">
        <v>2575</v>
      </c>
      <c r="M160" s="1" t="s">
        <v>1584</v>
      </c>
      <c r="N160" s="1" t="s">
        <v>1584</v>
      </c>
      <c r="O160" s="1" t="s">
        <v>1585</v>
      </c>
      <c r="P160" s="1" t="s">
        <v>1586</v>
      </c>
      <c r="Q160" s="1" t="s">
        <v>1587</v>
      </c>
      <c r="R160" s="1" t="s">
        <v>2576</v>
      </c>
      <c r="S160" s="1" t="s">
        <v>1589</v>
      </c>
      <c r="T160" s="1" t="s">
        <v>1590</v>
      </c>
      <c r="U160" s="1" t="s">
        <v>1601</v>
      </c>
      <c r="V160" s="1" t="s">
        <v>1592</v>
      </c>
    </row>
    <row r="161" s="1" customFormat="1" spans="1:22">
      <c r="A161" s="3">
        <v>999225691808468</v>
      </c>
      <c r="B161" s="1" t="s">
        <v>1674</v>
      </c>
      <c r="C161" s="1" t="s">
        <v>2577</v>
      </c>
      <c r="D161" s="1" t="s">
        <v>2385</v>
      </c>
      <c r="E161" s="1" t="s">
        <v>2578</v>
      </c>
      <c r="F161" s="1" t="s">
        <v>1626</v>
      </c>
      <c r="G161" s="1" t="s">
        <v>1580</v>
      </c>
      <c r="H161" s="1" t="s">
        <v>1581</v>
      </c>
      <c r="I161" s="1" t="s">
        <v>2579</v>
      </c>
      <c r="J161" s="1" t="s">
        <v>30</v>
      </c>
      <c r="K161" s="1" t="s">
        <v>2580</v>
      </c>
      <c r="L161" s="1" t="s">
        <v>2580</v>
      </c>
      <c r="M161" s="1" t="s">
        <v>1584</v>
      </c>
      <c r="N161" s="1" t="s">
        <v>1584</v>
      </c>
      <c r="O161" s="1" t="s">
        <v>1585</v>
      </c>
      <c r="P161" s="1" t="s">
        <v>1586</v>
      </c>
      <c r="Q161" s="1" t="s">
        <v>1587</v>
      </c>
      <c r="R161" s="1" t="s">
        <v>2581</v>
      </c>
      <c r="S161" s="1" t="s">
        <v>1589</v>
      </c>
      <c r="T161" s="1" t="s">
        <v>1590</v>
      </c>
      <c r="U161" s="1" t="s">
        <v>1601</v>
      </c>
      <c r="V161" s="1" t="s">
        <v>1678</v>
      </c>
    </row>
    <row r="162" s="1" customFormat="1" spans="1:22">
      <c r="A162" s="3">
        <v>999225692388607</v>
      </c>
      <c r="B162" s="1" t="s">
        <v>1674</v>
      </c>
      <c r="C162" s="1" t="s">
        <v>2582</v>
      </c>
      <c r="D162" s="1" t="s">
        <v>2583</v>
      </c>
      <c r="E162" s="1" t="s">
        <v>2584</v>
      </c>
      <c r="F162" s="1" t="s">
        <v>1626</v>
      </c>
      <c r="G162" s="1" t="s">
        <v>1580</v>
      </c>
      <c r="H162" s="1" t="s">
        <v>1581</v>
      </c>
      <c r="I162" s="1" t="s">
        <v>2585</v>
      </c>
      <c r="J162" s="1" t="s">
        <v>30</v>
      </c>
      <c r="K162" s="1" t="s">
        <v>2586</v>
      </c>
      <c r="L162" s="1" t="s">
        <v>2586</v>
      </c>
      <c r="M162" s="1" t="s">
        <v>1584</v>
      </c>
      <c r="N162" s="1" t="s">
        <v>1584</v>
      </c>
      <c r="O162" s="1" t="s">
        <v>1585</v>
      </c>
      <c r="P162" s="1" t="s">
        <v>1586</v>
      </c>
      <c r="Q162" s="1" t="s">
        <v>1587</v>
      </c>
      <c r="R162" s="1" t="s">
        <v>2587</v>
      </c>
      <c r="S162" s="1" t="s">
        <v>1589</v>
      </c>
      <c r="T162" s="1" t="s">
        <v>1590</v>
      </c>
      <c r="U162" s="1" t="s">
        <v>1601</v>
      </c>
      <c r="V162" s="1" t="s">
        <v>1610</v>
      </c>
    </row>
    <row r="163" s="1" customFormat="1" spans="1:22">
      <c r="A163" s="3">
        <v>999225692626319</v>
      </c>
      <c r="B163" s="1" t="s">
        <v>1674</v>
      </c>
      <c r="C163" s="1" t="s">
        <v>2588</v>
      </c>
      <c r="D163" s="1" t="s">
        <v>2566</v>
      </c>
      <c r="E163" s="1" t="s">
        <v>2589</v>
      </c>
      <c r="F163" s="1" t="s">
        <v>1626</v>
      </c>
      <c r="G163" s="1" t="s">
        <v>1580</v>
      </c>
      <c r="H163" s="1" t="s">
        <v>1581</v>
      </c>
      <c r="I163" s="1" t="s">
        <v>2590</v>
      </c>
      <c r="J163" s="1" t="s">
        <v>30</v>
      </c>
      <c r="K163" s="1" t="s">
        <v>2591</v>
      </c>
      <c r="L163" s="1" t="s">
        <v>2591</v>
      </c>
      <c r="M163" s="1" t="s">
        <v>1584</v>
      </c>
      <c r="N163" s="1" t="s">
        <v>1584</v>
      </c>
      <c r="O163" s="1" t="s">
        <v>1585</v>
      </c>
      <c r="P163" s="1" t="s">
        <v>1586</v>
      </c>
      <c r="Q163" s="1" t="s">
        <v>1587</v>
      </c>
      <c r="R163" s="1" t="s">
        <v>2592</v>
      </c>
      <c r="S163" s="1" t="s">
        <v>1589</v>
      </c>
      <c r="T163" s="1" t="s">
        <v>1590</v>
      </c>
      <c r="U163" s="1" t="s">
        <v>1601</v>
      </c>
      <c r="V163" s="1" t="s">
        <v>1592</v>
      </c>
    </row>
    <row r="164" s="1" customFormat="1" spans="1:22">
      <c r="A164" s="3">
        <v>999225693335434</v>
      </c>
      <c r="B164" s="1" t="s">
        <v>1674</v>
      </c>
      <c r="C164" s="1" t="s">
        <v>2593</v>
      </c>
      <c r="D164" s="1" t="s">
        <v>2594</v>
      </c>
      <c r="E164" s="1" t="s">
        <v>2595</v>
      </c>
      <c r="F164" s="1" t="s">
        <v>1674</v>
      </c>
      <c r="G164" s="1" t="s">
        <v>1580</v>
      </c>
      <c r="H164" s="1" t="s">
        <v>1581</v>
      </c>
      <c r="I164" s="1" t="s">
        <v>2596</v>
      </c>
      <c r="J164" s="1" t="s">
        <v>30</v>
      </c>
      <c r="K164" s="1" t="s">
        <v>2597</v>
      </c>
      <c r="L164" s="1" t="s">
        <v>2597</v>
      </c>
      <c r="M164" s="1" t="s">
        <v>1584</v>
      </c>
      <c r="N164" s="1" t="s">
        <v>1584</v>
      </c>
      <c r="O164" s="1" t="s">
        <v>1585</v>
      </c>
      <c r="P164" s="1" t="s">
        <v>1586</v>
      </c>
      <c r="Q164" s="1" t="s">
        <v>1587</v>
      </c>
      <c r="R164" s="1" t="s">
        <v>2598</v>
      </c>
      <c r="S164" s="1" t="s">
        <v>1589</v>
      </c>
      <c r="T164" s="1" t="s">
        <v>1590</v>
      </c>
      <c r="U164" s="1" t="s">
        <v>1601</v>
      </c>
      <c r="V164" s="1" t="s">
        <v>1592</v>
      </c>
    </row>
    <row r="165" s="1" customFormat="1" spans="1:22">
      <c r="A165" s="3">
        <v>999225693529233</v>
      </c>
      <c r="B165" s="1" t="s">
        <v>1674</v>
      </c>
      <c r="C165" s="1" t="s">
        <v>2599</v>
      </c>
      <c r="D165" s="1" t="s">
        <v>2600</v>
      </c>
      <c r="E165" s="1" t="s">
        <v>2601</v>
      </c>
      <c r="F165" s="1" t="s">
        <v>1626</v>
      </c>
      <c r="G165" s="1" t="s">
        <v>1580</v>
      </c>
      <c r="H165" s="1" t="s">
        <v>1581</v>
      </c>
      <c r="I165" s="1" t="s">
        <v>2602</v>
      </c>
      <c r="J165" s="1" t="s">
        <v>30</v>
      </c>
      <c r="K165" s="1" t="s">
        <v>2603</v>
      </c>
      <c r="L165" s="1" t="s">
        <v>2603</v>
      </c>
      <c r="M165" s="1" t="s">
        <v>1584</v>
      </c>
      <c r="N165" s="1" t="s">
        <v>1584</v>
      </c>
      <c r="O165" s="1" t="s">
        <v>1585</v>
      </c>
      <c r="P165" s="1" t="s">
        <v>1586</v>
      </c>
      <c r="Q165" s="1" t="s">
        <v>1587</v>
      </c>
      <c r="R165" s="1" t="s">
        <v>2604</v>
      </c>
      <c r="S165" s="1" t="s">
        <v>1589</v>
      </c>
      <c r="T165" s="1" t="s">
        <v>1590</v>
      </c>
      <c r="U165" s="1" t="s">
        <v>1601</v>
      </c>
      <c r="V165" s="1" t="s">
        <v>1775</v>
      </c>
    </row>
    <row r="166" s="1" customFormat="1" spans="1:22">
      <c r="A166" s="3">
        <v>999225694026440</v>
      </c>
      <c r="B166" s="1" t="s">
        <v>1674</v>
      </c>
      <c r="C166" s="1" t="s">
        <v>2605</v>
      </c>
      <c r="D166" s="1" t="s">
        <v>2606</v>
      </c>
      <c r="E166" s="1" t="s">
        <v>2607</v>
      </c>
      <c r="F166" s="1" t="s">
        <v>1674</v>
      </c>
      <c r="G166" s="1" t="s">
        <v>1580</v>
      </c>
      <c r="H166" s="1" t="s">
        <v>1581</v>
      </c>
      <c r="I166" s="1" t="s">
        <v>2608</v>
      </c>
      <c r="J166" s="1" t="s">
        <v>30</v>
      </c>
      <c r="K166" s="1" t="s">
        <v>2609</v>
      </c>
      <c r="L166" s="1" t="s">
        <v>2609</v>
      </c>
      <c r="M166" s="1" t="s">
        <v>1584</v>
      </c>
      <c r="N166" s="1" t="s">
        <v>1584</v>
      </c>
      <c r="O166" s="1" t="s">
        <v>1585</v>
      </c>
      <c r="P166" s="1" t="s">
        <v>1586</v>
      </c>
      <c r="Q166" s="1" t="s">
        <v>1587</v>
      </c>
      <c r="R166" s="1" t="s">
        <v>2610</v>
      </c>
      <c r="S166" s="1" t="s">
        <v>1589</v>
      </c>
      <c r="T166" s="1" t="s">
        <v>1590</v>
      </c>
      <c r="U166" s="1" t="s">
        <v>1601</v>
      </c>
      <c r="V166" s="1" t="s">
        <v>1592</v>
      </c>
    </row>
    <row r="167" s="1" customFormat="1" spans="1:22">
      <c r="A167" s="3">
        <v>999225694173267</v>
      </c>
      <c r="B167" s="1" t="s">
        <v>1674</v>
      </c>
      <c r="C167" s="1" t="s">
        <v>2611</v>
      </c>
      <c r="D167" s="1" t="s">
        <v>2612</v>
      </c>
      <c r="E167" s="1" t="s">
        <v>2613</v>
      </c>
      <c r="F167" s="1" t="s">
        <v>1626</v>
      </c>
      <c r="G167" s="1" t="s">
        <v>1580</v>
      </c>
      <c r="H167" s="1" t="s">
        <v>1581</v>
      </c>
      <c r="I167" s="1" t="s">
        <v>2614</v>
      </c>
      <c r="J167" s="1" t="s">
        <v>30</v>
      </c>
      <c r="K167" s="1" t="s">
        <v>2615</v>
      </c>
      <c r="L167" s="1" t="s">
        <v>2615</v>
      </c>
      <c r="M167" s="1" t="s">
        <v>1584</v>
      </c>
      <c r="N167" s="1" t="s">
        <v>1584</v>
      </c>
      <c r="O167" s="1" t="s">
        <v>1585</v>
      </c>
      <c r="P167" s="1" t="s">
        <v>1586</v>
      </c>
      <c r="Q167" s="1" t="s">
        <v>1587</v>
      </c>
      <c r="R167" s="1" t="s">
        <v>2616</v>
      </c>
      <c r="S167" s="1" t="s">
        <v>1589</v>
      </c>
      <c r="T167" s="1" t="s">
        <v>1590</v>
      </c>
      <c r="U167" s="1" t="s">
        <v>1601</v>
      </c>
      <c r="V167" s="1" t="s">
        <v>1669</v>
      </c>
    </row>
    <row r="168" s="1" customFormat="1" spans="1:22">
      <c r="A168" s="3">
        <v>999225694410275</v>
      </c>
      <c r="B168" s="1" t="s">
        <v>1674</v>
      </c>
      <c r="C168" s="1" t="s">
        <v>2617</v>
      </c>
      <c r="D168" s="1" t="s">
        <v>2618</v>
      </c>
      <c r="E168" s="1" t="s">
        <v>2619</v>
      </c>
      <c r="F168" s="1" t="s">
        <v>1674</v>
      </c>
      <c r="G168" s="1" t="s">
        <v>1580</v>
      </c>
      <c r="H168" s="1" t="s">
        <v>1581</v>
      </c>
      <c r="I168" s="1" t="s">
        <v>2620</v>
      </c>
      <c r="J168" s="1" t="s">
        <v>30</v>
      </c>
      <c r="K168" s="1" t="s">
        <v>2621</v>
      </c>
      <c r="L168" s="1" t="s">
        <v>2621</v>
      </c>
      <c r="M168" s="1" t="s">
        <v>1584</v>
      </c>
      <c r="N168" s="1" t="s">
        <v>1584</v>
      </c>
      <c r="O168" s="1" t="s">
        <v>1585</v>
      </c>
      <c r="P168" s="1" t="s">
        <v>1586</v>
      </c>
      <c r="Q168" s="1" t="s">
        <v>1587</v>
      </c>
      <c r="R168" s="1" t="s">
        <v>2622</v>
      </c>
      <c r="S168" s="1" t="s">
        <v>1589</v>
      </c>
      <c r="T168" s="1" t="s">
        <v>1590</v>
      </c>
      <c r="U168" s="1" t="s">
        <v>1601</v>
      </c>
      <c r="V168" s="1" t="s">
        <v>1892</v>
      </c>
    </row>
    <row r="169" s="1" customFormat="1" spans="1:22">
      <c r="A169" s="3">
        <v>999225694778732</v>
      </c>
      <c r="B169" s="1" t="s">
        <v>1674</v>
      </c>
      <c r="C169" s="1" t="s">
        <v>2623</v>
      </c>
      <c r="D169" s="1" t="s">
        <v>2624</v>
      </c>
      <c r="E169" s="1" t="s">
        <v>2625</v>
      </c>
      <c r="F169" s="1" t="s">
        <v>1626</v>
      </c>
      <c r="G169" s="1" t="s">
        <v>1580</v>
      </c>
      <c r="H169" s="1" t="s">
        <v>1581</v>
      </c>
      <c r="I169" s="1" t="s">
        <v>2626</v>
      </c>
      <c r="J169" s="1" t="s">
        <v>30</v>
      </c>
      <c r="K169" s="1" t="s">
        <v>2627</v>
      </c>
      <c r="L169" s="1" t="s">
        <v>2627</v>
      </c>
      <c r="M169" s="1" t="s">
        <v>1584</v>
      </c>
      <c r="N169" s="1" t="s">
        <v>1584</v>
      </c>
      <c r="O169" s="1" t="s">
        <v>1585</v>
      </c>
      <c r="P169" s="1" t="s">
        <v>1586</v>
      </c>
      <c r="Q169" s="1" t="s">
        <v>1587</v>
      </c>
      <c r="R169" s="1" t="s">
        <v>2628</v>
      </c>
      <c r="S169" s="1" t="s">
        <v>1589</v>
      </c>
      <c r="T169" s="1" t="s">
        <v>1590</v>
      </c>
      <c r="U169" s="1" t="s">
        <v>1601</v>
      </c>
      <c r="V169" s="1" t="s">
        <v>2319</v>
      </c>
    </row>
    <row r="170" s="1" customFormat="1" spans="1:22">
      <c r="A170" s="3">
        <v>999225694884180</v>
      </c>
      <c r="B170" s="1" t="s">
        <v>1674</v>
      </c>
      <c r="C170" s="1" t="s">
        <v>2629</v>
      </c>
      <c r="D170" s="1" t="s">
        <v>2630</v>
      </c>
      <c r="E170" s="1" t="s">
        <v>2631</v>
      </c>
      <c r="F170" s="1" t="s">
        <v>1674</v>
      </c>
      <c r="G170" s="1" t="s">
        <v>1580</v>
      </c>
      <c r="H170" s="1" t="s">
        <v>1581</v>
      </c>
      <c r="I170" s="1" t="s">
        <v>2632</v>
      </c>
      <c r="J170" s="1" t="s">
        <v>30</v>
      </c>
      <c r="K170" s="1" t="s">
        <v>2633</v>
      </c>
      <c r="L170" s="1" t="s">
        <v>2633</v>
      </c>
      <c r="M170" s="1" t="s">
        <v>1584</v>
      </c>
      <c r="N170" s="1" t="s">
        <v>1584</v>
      </c>
      <c r="O170" s="1" t="s">
        <v>1585</v>
      </c>
      <c r="P170" s="1" t="s">
        <v>1586</v>
      </c>
      <c r="Q170" s="1" t="s">
        <v>1587</v>
      </c>
      <c r="R170" s="1" t="s">
        <v>2634</v>
      </c>
      <c r="S170" s="1" t="s">
        <v>1589</v>
      </c>
      <c r="T170" s="1" t="s">
        <v>1590</v>
      </c>
      <c r="U170" s="1" t="s">
        <v>1601</v>
      </c>
      <c r="V170" s="1" t="s">
        <v>1775</v>
      </c>
    </row>
    <row r="171" s="1" customFormat="1" spans="1:22">
      <c r="A171" s="3">
        <v>999225695146879</v>
      </c>
      <c r="B171" s="1" t="s">
        <v>1674</v>
      </c>
      <c r="C171" s="1" t="s">
        <v>2635</v>
      </c>
      <c r="D171" s="1" t="s">
        <v>2636</v>
      </c>
      <c r="E171" s="1" t="s">
        <v>2637</v>
      </c>
      <c r="F171" s="1" t="s">
        <v>1674</v>
      </c>
      <c r="G171" s="1" t="s">
        <v>1580</v>
      </c>
      <c r="H171" s="1" t="s">
        <v>1581</v>
      </c>
      <c r="I171" s="1" t="s">
        <v>2638</v>
      </c>
      <c r="J171" s="1" t="s">
        <v>30</v>
      </c>
      <c r="K171" s="1" t="s">
        <v>2639</v>
      </c>
      <c r="L171" s="1" t="s">
        <v>2639</v>
      </c>
      <c r="M171" s="1" t="s">
        <v>1584</v>
      </c>
      <c r="N171" s="1" t="s">
        <v>1584</v>
      </c>
      <c r="O171" s="1" t="s">
        <v>1585</v>
      </c>
      <c r="P171" s="1" t="s">
        <v>1586</v>
      </c>
      <c r="Q171" s="1" t="s">
        <v>1587</v>
      </c>
      <c r="R171" s="1" t="s">
        <v>2640</v>
      </c>
      <c r="S171" s="1" t="s">
        <v>1589</v>
      </c>
      <c r="T171" s="1" t="s">
        <v>1590</v>
      </c>
      <c r="U171" s="1" t="s">
        <v>1601</v>
      </c>
      <c r="V171" s="1" t="s">
        <v>2319</v>
      </c>
    </row>
    <row r="172" s="1" customFormat="1" spans="1:22">
      <c r="A172" s="3">
        <v>999225695268572</v>
      </c>
      <c r="B172" s="1" t="s">
        <v>1674</v>
      </c>
      <c r="C172" s="1" t="s">
        <v>2641</v>
      </c>
      <c r="D172" s="1" t="s">
        <v>2247</v>
      </c>
      <c r="E172" s="1" t="s">
        <v>2642</v>
      </c>
      <c r="F172" s="1" t="s">
        <v>1626</v>
      </c>
      <c r="G172" s="1" t="s">
        <v>1580</v>
      </c>
      <c r="H172" s="1" t="s">
        <v>1581</v>
      </c>
      <c r="I172" s="1" t="s">
        <v>2643</v>
      </c>
      <c r="J172" s="1" t="s">
        <v>30</v>
      </c>
      <c r="K172" s="1" t="s">
        <v>2644</v>
      </c>
      <c r="L172" s="1" t="s">
        <v>2644</v>
      </c>
      <c r="M172" s="1" t="s">
        <v>1584</v>
      </c>
      <c r="N172" s="1" t="s">
        <v>1584</v>
      </c>
      <c r="O172" s="1" t="s">
        <v>1585</v>
      </c>
      <c r="P172" s="1" t="s">
        <v>1586</v>
      </c>
      <c r="Q172" s="1" t="s">
        <v>1587</v>
      </c>
      <c r="R172" s="1" t="s">
        <v>2645</v>
      </c>
      <c r="S172" s="1" t="s">
        <v>1589</v>
      </c>
      <c r="T172" s="1" t="s">
        <v>1590</v>
      </c>
      <c r="U172" s="1" t="s">
        <v>1601</v>
      </c>
      <c r="V172" s="1" t="s">
        <v>1592</v>
      </c>
    </row>
    <row r="173" s="1" customFormat="1" spans="1:22">
      <c r="A173" s="3">
        <v>999225695480234</v>
      </c>
      <c r="B173" s="1" t="s">
        <v>1674</v>
      </c>
      <c r="C173" s="1" t="s">
        <v>2646</v>
      </c>
      <c r="D173" s="1" t="s">
        <v>2396</v>
      </c>
      <c r="E173" s="1" t="s">
        <v>2647</v>
      </c>
      <c r="F173" s="1" t="s">
        <v>1626</v>
      </c>
      <c r="G173" s="1" t="s">
        <v>1580</v>
      </c>
      <c r="H173" s="1" t="s">
        <v>1581</v>
      </c>
      <c r="I173" s="1" t="s">
        <v>2648</v>
      </c>
      <c r="J173" s="1" t="s">
        <v>30</v>
      </c>
      <c r="K173" s="1" t="s">
        <v>2649</v>
      </c>
      <c r="L173" s="1" t="s">
        <v>2649</v>
      </c>
      <c r="M173" s="1" t="s">
        <v>1584</v>
      </c>
      <c r="N173" s="1" t="s">
        <v>1584</v>
      </c>
      <c r="O173" s="1" t="s">
        <v>1585</v>
      </c>
      <c r="P173" s="1" t="s">
        <v>1586</v>
      </c>
      <c r="Q173" s="1" t="s">
        <v>1587</v>
      </c>
      <c r="R173" s="1" t="s">
        <v>2650</v>
      </c>
      <c r="S173" s="1" t="s">
        <v>1589</v>
      </c>
      <c r="T173" s="1" t="s">
        <v>1590</v>
      </c>
      <c r="U173" s="1" t="s">
        <v>1601</v>
      </c>
      <c r="V173" s="1" t="s">
        <v>1775</v>
      </c>
    </row>
    <row r="174" s="1" customFormat="1" spans="1:22">
      <c r="A174" s="3">
        <v>999225695933828</v>
      </c>
      <c r="B174" s="1" t="s">
        <v>1674</v>
      </c>
      <c r="C174" s="1" t="s">
        <v>2651</v>
      </c>
      <c r="D174" s="1" t="s">
        <v>2652</v>
      </c>
      <c r="E174" s="1" t="s">
        <v>2653</v>
      </c>
      <c r="F174" s="1" t="s">
        <v>1674</v>
      </c>
      <c r="G174" s="1" t="s">
        <v>1580</v>
      </c>
      <c r="H174" s="1" t="s">
        <v>1581</v>
      </c>
      <c r="I174" s="1" t="s">
        <v>2654</v>
      </c>
      <c r="J174" s="1" t="s">
        <v>30</v>
      </c>
      <c r="K174" s="1" t="s">
        <v>2655</v>
      </c>
      <c r="L174" s="1" t="s">
        <v>2655</v>
      </c>
      <c r="M174" s="1" t="s">
        <v>1584</v>
      </c>
      <c r="N174" s="1" t="s">
        <v>1584</v>
      </c>
      <c r="O174" s="1" t="s">
        <v>1585</v>
      </c>
      <c r="P174" s="1" t="s">
        <v>1586</v>
      </c>
      <c r="Q174" s="1" t="s">
        <v>1587</v>
      </c>
      <c r="R174" s="1" t="s">
        <v>2656</v>
      </c>
      <c r="S174" s="1" t="s">
        <v>1589</v>
      </c>
      <c r="T174" s="1" t="s">
        <v>1590</v>
      </c>
      <c r="U174" s="1" t="s">
        <v>1601</v>
      </c>
      <c r="V174" s="1" t="s">
        <v>1885</v>
      </c>
    </row>
    <row r="175" s="1" customFormat="1" spans="1:22">
      <c r="A175" s="3">
        <v>999225696568247</v>
      </c>
      <c r="B175" s="1" t="s">
        <v>1674</v>
      </c>
      <c r="C175" s="1" t="s">
        <v>2657</v>
      </c>
      <c r="D175" s="1" t="s">
        <v>2548</v>
      </c>
      <c r="E175" s="1" t="s">
        <v>2658</v>
      </c>
      <c r="F175" s="1" t="s">
        <v>1626</v>
      </c>
      <c r="G175" s="1" t="s">
        <v>1580</v>
      </c>
      <c r="H175" s="1" t="s">
        <v>1581</v>
      </c>
      <c r="I175" s="1" t="s">
        <v>2550</v>
      </c>
      <c r="J175" s="1" t="s">
        <v>30</v>
      </c>
      <c r="K175" s="1" t="s">
        <v>2551</v>
      </c>
      <c r="L175" s="1" t="s">
        <v>2551</v>
      </c>
      <c r="M175" s="1" t="s">
        <v>1584</v>
      </c>
      <c r="N175" s="1" t="s">
        <v>1584</v>
      </c>
      <c r="O175" s="1" t="s">
        <v>1585</v>
      </c>
      <c r="P175" s="1" t="s">
        <v>1586</v>
      </c>
      <c r="Q175" s="1" t="s">
        <v>1587</v>
      </c>
      <c r="R175" s="1" t="s">
        <v>2659</v>
      </c>
      <c r="S175" s="1" t="s">
        <v>1589</v>
      </c>
      <c r="T175" s="1" t="s">
        <v>1590</v>
      </c>
      <c r="U175" s="1" t="s">
        <v>1601</v>
      </c>
      <c r="V175" s="1" t="s">
        <v>1592</v>
      </c>
    </row>
    <row r="176" s="1" customFormat="1" spans="1:22">
      <c r="A176" s="3">
        <v>999225696677477</v>
      </c>
      <c r="B176" s="1" t="s">
        <v>1674</v>
      </c>
      <c r="C176" s="1" t="s">
        <v>2660</v>
      </c>
      <c r="D176" s="1" t="s">
        <v>2079</v>
      </c>
      <c r="E176" s="1" t="s">
        <v>2661</v>
      </c>
      <c r="F176" s="1" t="s">
        <v>1626</v>
      </c>
      <c r="G176" s="1" t="s">
        <v>1580</v>
      </c>
      <c r="H176" s="1" t="s">
        <v>1581</v>
      </c>
      <c r="I176" s="1" t="s">
        <v>2662</v>
      </c>
      <c r="J176" s="1" t="s">
        <v>30</v>
      </c>
      <c r="K176" s="1" t="s">
        <v>2663</v>
      </c>
      <c r="L176" s="1" t="s">
        <v>2663</v>
      </c>
      <c r="M176" s="1" t="s">
        <v>1584</v>
      </c>
      <c r="N176" s="1" t="s">
        <v>1584</v>
      </c>
      <c r="O176" s="1" t="s">
        <v>1585</v>
      </c>
      <c r="P176" s="1" t="s">
        <v>1586</v>
      </c>
      <c r="Q176" s="1" t="s">
        <v>1587</v>
      </c>
      <c r="R176" s="1" t="s">
        <v>2664</v>
      </c>
      <c r="S176" s="1" t="s">
        <v>1589</v>
      </c>
      <c r="T176" s="1" t="s">
        <v>1590</v>
      </c>
      <c r="U176" s="1" t="s">
        <v>1601</v>
      </c>
      <c r="V176" s="1" t="s">
        <v>1775</v>
      </c>
    </row>
    <row r="177" s="1" customFormat="1" spans="1:22">
      <c r="A177" s="3">
        <v>999225697160501</v>
      </c>
      <c r="B177" s="1" t="s">
        <v>1674</v>
      </c>
      <c r="C177" s="1" t="s">
        <v>2665</v>
      </c>
      <c r="D177" s="1" t="s">
        <v>2666</v>
      </c>
      <c r="E177" s="1" t="s">
        <v>2667</v>
      </c>
      <c r="F177" s="1" t="s">
        <v>1674</v>
      </c>
      <c r="G177" s="1" t="s">
        <v>1580</v>
      </c>
      <c r="H177" s="1" t="s">
        <v>1581</v>
      </c>
      <c r="I177" s="1" t="s">
        <v>2668</v>
      </c>
      <c r="J177" s="1" t="s">
        <v>30</v>
      </c>
      <c r="K177" s="1" t="s">
        <v>2669</v>
      </c>
      <c r="L177" s="1" t="s">
        <v>2669</v>
      </c>
      <c r="M177" s="1" t="s">
        <v>1584</v>
      </c>
      <c r="N177" s="1" t="s">
        <v>1584</v>
      </c>
      <c r="O177" s="1" t="s">
        <v>1585</v>
      </c>
      <c r="P177" s="1" t="s">
        <v>1586</v>
      </c>
      <c r="Q177" s="1" t="s">
        <v>1587</v>
      </c>
      <c r="R177" s="1" t="s">
        <v>2670</v>
      </c>
      <c r="S177" s="1" t="s">
        <v>1589</v>
      </c>
      <c r="T177" s="1" t="s">
        <v>1590</v>
      </c>
      <c r="U177" s="1" t="s">
        <v>1601</v>
      </c>
      <c r="V177" s="1" t="s">
        <v>2281</v>
      </c>
    </row>
    <row r="178" s="1" customFormat="1" spans="1:22">
      <c r="A178" s="3">
        <v>999225697704867</v>
      </c>
      <c r="B178" s="1" t="s">
        <v>1674</v>
      </c>
      <c r="C178" s="1" t="s">
        <v>2671</v>
      </c>
      <c r="D178" s="1" t="s">
        <v>2566</v>
      </c>
      <c r="E178" s="1" t="s">
        <v>2672</v>
      </c>
      <c r="F178" s="1" t="s">
        <v>1626</v>
      </c>
      <c r="G178" s="1" t="s">
        <v>1580</v>
      </c>
      <c r="H178" s="1" t="s">
        <v>1581</v>
      </c>
      <c r="I178" s="1" t="s">
        <v>2568</v>
      </c>
      <c r="J178" s="1" t="s">
        <v>30</v>
      </c>
      <c r="K178" s="1" t="s">
        <v>2569</v>
      </c>
      <c r="L178" s="1" t="s">
        <v>2569</v>
      </c>
      <c r="M178" s="1" t="s">
        <v>1584</v>
      </c>
      <c r="N178" s="1" t="s">
        <v>1584</v>
      </c>
      <c r="O178" s="1" t="s">
        <v>1585</v>
      </c>
      <c r="P178" s="1" t="s">
        <v>1586</v>
      </c>
      <c r="Q178" s="1" t="s">
        <v>1587</v>
      </c>
      <c r="R178" s="1" t="s">
        <v>2673</v>
      </c>
      <c r="S178" s="1" t="s">
        <v>1589</v>
      </c>
      <c r="T178" s="1" t="s">
        <v>1590</v>
      </c>
      <c r="U178" s="1" t="s">
        <v>1601</v>
      </c>
      <c r="V178" s="1" t="s">
        <v>1592</v>
      </c>
    </row>
    <row r="179" s="1" customFormat="1" spans="1:22">
      <c r="A179" s="3">
        <v>999225697895599</v>
      </c>
      <c r="B179" s="1" t="s">
        <v>1674</v>
      </c>
      <c r="C179" s="1" t="s">
        <v>2674</v>
      </c>
      <c r="D179" s="1" t="s">
        <v>2675</v>
      </c>
      <c r="E179" s="1" t="s">
        <v>2676</v>
      </c>
      <c r="F179" s="1" t="s">
        <v>1674</v>
      </c>
      <c r="G179" s="1" t="s">
        <v>1580</v>
      </c>
      <c r="H179" s="1" t="s">
        <v>1581</v>
      </c>
      <c r="I179" s="1" t="s">
        <v>2677</v>
      </c>
      <c r="J179" s="1" t="s">
        <v>30</v>
      </c>
      <c r="K179" s="1" t="s">
        <v>2678</v>
      </c>
      <c r="L179" s="1" t="s">
        <v>2678</v>
      </c>
      <c r="M179" s="1" t="s">
        <v>1584</v>
      </c>
      <c r="N179" s="1" t="s">
        <v>1584</v>
      </c>
      <c r="O179" s="1" t="s">
        <v>1585</v>
      </c>
      <c r="P179" s="1" t="s">
        <v>1586</v>
      </c>
      <c r="Q179" s="1" t="s">
        <v>1587</v>
      </c>
      <c r="R179" s="1" t="s">
        <v>2679</v>
      </c>
      <c r="S179" s="1" t="s">
        <v>1589</v>
      </c>
      <c r="T179" s="1" t="s">
        <v>1590</v>
      </c>
      <c r="U179" s="1" t="s">
        <v>1601</v>
      </c>
      <c r="V179" s="1" t="s">
        <v>1592</v>
      </c>
    </row>
    <row r="180" s="1" customFormat="1" spans="1:22">
      <c r="A180" s="3">
        <v>999225698702218</v>
      </c>
      <c r="B180" s="1" t="s">
        <v>1674</v>
      </c>
      <c r="C180" s="1" t="s">
        <v>2680</v>
      </c>
      <c r="D180" s="1" t="s">
        <v>2681</v>
      </c>
      <c r="E180" s="1" t="s">
        <v>2682</v>
      </c>
      <c r="F180" s="1" t="s">
        <v>1626</v>
      </c>
      <c r="G180" s="1" t="s">
        <v>1580</v>
      </c>
      <c r="H180" s="1" t="s">
        <v>1581</v>
      </c>
      <c r="I180" s="1" t="s">
        <v>2683</v>
      </c>
      <c r="J180" s="1" t="s">
        <v>30</v>
      </c>
      <c r="K180" s="1" t="s">
        <v>2684</v>
      </c>
      <c r="L180" s="1" t="s">
        <v>2684</v>
      </c>
      <c r="M180" s="1" t="s">
        <v>1584</v>
      </c>
      <c r="N180" s="1" t="s">
        <v>1584</v>
      </c>
      <c r="O180" s="1" t="s">
        <v>1585</v>
      </c>
      <c r="P180" s="1" t="s">
        <v>1586</v>
      </c>
      <c r="Q180" s="1" t="s">
        <v>1587</v>
      </c>
      <c r="R180" s="1" t="s">
        <v>2685</v>
      </c>
      <c r="S180" s="1" t="s">
        <v>1589</v>
      </c>
      <c r="T180" s="1" t="s">
        <v>1590</v>
      </c>
      <c r="U180" s="1" t="s">
        <v>1601</v>
      </c>
      <c r="V180" s="1" t="s">
        <v>1647</v>
      </c>
    </row>
    <row r="181" s="1" customFormat="1" spans="1:22">
      <c r="A181" s="3">
        <v>999225699824524</v>
      </c>
      <c r="B181" s="1" t="s">
        <v>1674</v>
      </c>
      <c r="C181" s="1" t="s">
        <v>2686</v>
      </c>
      <c r="D181" s="1" t="s">
        <v>2687</v>
      </c>
      <c r="E181" s="1" t="s">
        <v>2688</v>
      </c>
      <c r="F181" s="1" t="s">
        <v>1674</v>
      </c>
      <c r="G181" s="1" t="s">
        <v>1580</v>
      </c>
      <c r="H181" s="1" t="s">
        <v>1581</v>
      </c>
      <c r="I181" s="1" t="s">
        <v>2689</v>
      </c>
      <c r="J181" s="1" t="s">
        <v>30</v>
      </c>
      <c r="K181" s="1" t="s">
        <v>2690</v>
      </c>
      <c r="L181" s="1" t="s">
        <v>2690</v>
      </c>
      <c r="M181" s="1" t="s">
        <v>1584</v>
      </c>
      <c r="N181" s="1" t="s">
        <v>1584</v>
      </c>
      <c r="O181" s="1" t="s">
        <v>1585</v>
      </c>
      <c r="P181" s="1" t="s">
        <v>1586</v>
      </c>
      <c r="Q181" s="1" t="s">
        <v>1587</v>
      </c>
      <c r="R181" s="1" t="s">
        <v>2691</v>
      </c>
      <c r="S181" s="1" t="s">
        <v>1589</v>
      </c>
      <c r="T181" s="1" t="s">
        <v>1590</v>
      </c>
      <c r="U181" s="1" t="s">
        <v>1601</v>
      </c>
      <c r="V181" s="1" t="s">
        <v>2692</v>
      </c>
    </row>
    <row r="182" s="1" customFormat="1" spans="1:22">
      <c r="A182" s="3">
        <v>999225700090947</v>
      </c>
      <c r="B182" s="1" t="s">
        <v>1674</v>
      </c>
      <c r="C182" s="1" t="s">
        <v>2693</v>
      </c>
      <c r="D182" s="1" t="s">
        <v>2495</v>
      </c>
      <c r="E182" s="1" t="s">
        <v>2694</v>
      </c>
      <c r="F182" s="1" t="s">
        <v>1626</v>
      </c>
      <c r="G182" s="1" t="s">
        <v>1580</v>
      </c>
      <c r="H182" s="1" t="s">
        <v>1581</v>
      </c>
      <c r="I182" s="1" t="s">
        <v>2695</v>
      </c>
      <c r="J182" s="1" t="s">
        <v>30</v>
      </c>
      <c r="K182" s="1" t="s">
        <v>2696</v>
      </c>
      <c r="L182" s="1" t="s">
        <v>2696</v>
      </c>
      <c r="M182" s="1" t="s">
        <v>1584</v>
      </c>
      <c r="N182" s="1" t="s">
        <v>1584</v>
      </c>
      <c r="O182" s="1" t="s">
        <v>1585</v>
      </c>
      <c r="P182" s="1" t="s">
        <v>1586</v>
      </c>
      <c r="Q182" s="1" t="s">
        <v>1587</v>
      </c>
      <c r="R182" s="1" t="s">
        <v>2697</v>
      </c>
      <c r="S182" s="1" t="s">
        <v>1589</v>
      </c>
      <c r="T182" s="1" t="s">
        <v>1590</v>
      </c>
      <c r="U182" s="1" t="s">
        <v>1601</v>
      </c>
      <c r="V182" s="1" t="s">
        <v>1592</v>
      </c>
    </row>
    <row r="183" s="1" customFormat="1" spans="1:22">
      <c r="A183" s="3">
        <v>999225700507536</v>
      </c>
      <c r="B183" s="1" t="s">
        <v>1674</v>
      </c>
      <c r="C183" s="1" t="s">
        <v>2698</v>
      </c>
      <c r="D183" s="1" t="s">
        <v>2699</v>
      </c>
      <c r="E183" s="1" t="s">
        <v>2700</v>
      </c>
      <c r="F183" s="1" t="s">
        <v>1626</v>
      </c>
      <c r="G183" s="1" t="s">
        <v>1580</v>
      </c>
      <c r="H183" s="1" t="s">
        <v>1581</v>
      </c>
      <c r="I183" s="1" t="s">
        <v>2701</v>
      </c>
      <c r="J183" s="1" t="s">
        <v>30</v>
      </c>
      <c r="K183" s="1" t="s">
        <v>2702</v>
      </c>
      <c r="L183" s="1" t="s">
        <v>2702</v>
      </c>
      <c r="M183" s="1" t="s">
        <v>1584</v>
      </c>
      <c r="N183" s="1" t="s">
        <v>1584</v>
      </c>
      <c r="O183" s="1" t="s">
        <v>1585</v>
      </c>
      <c r="P183" s="1" t="s">
        <v>1586</v>
      </c>
      <c r="Q183" s="1" t="s">
        <v>1587</v>
      </c>
      <c r="R183" s="1" t="s">
        <v>2703</v>
      </c>
      <c r="S183" s="1" t="s">
        <v>1589</v>
      </c>
      <c r="T183" s="1" t="s">
        <v>1590</v>
      </c>
      <c r="U183" s="1" t="s">
        <v>1601</v>
      </c>
      <c r="V183" s="1" t="s">
        <v>1862</v>
      </c>
    </row>
    <row r="184" s="1" customFormat="1" spans="1:22">
      <c r="A184" s="3">
        <v>999225700966780</v>
      </c>
      <c r="B184" s="1" t="s">
        <v>1674</v>
      </c>
      <c r="C184" s="1" t="s">
        <v>2704</v>
      </c>
      <c r="D184" s="1" t="s">
        <v>2705</v>
      </c>
      <c r="E184" s="1" t="s">
        <v>2706</v>
      </c>
      <c r="F184" s="1" t="s">
        <v>1626</v>
      </c>
      <c r="G184" s="1" t="s">
        <v>1580</v>
      </c>
      <c r="H184" s="1" t="s">
        <v>1581</v>
      </c>
      <c r="I184" s="1" t="s">
        <v>2707</v>
      </c>
      <c r="J184" s="1" t="s">
        <v>30</v>
      </c>
      <c r="K184" s="1" t="s">
        <v>2708</v>
      </c>
      <c r="L184" s="1" t="s">
        <v>2708</v>
      </c>
      <c r="M184" s="1" t="s">
        <v>1584</v>
      </c>
      <c r="N184" s="1" t="s">
        <v>1584</v>
      </c>
      <c r="O184" s="1" t="s">
        <v>1585</v>
      </c>
      <c r="P184" s="1" t="s">
        <v>1586</v>
      </c>
      <c r="Q184" s="1" t="s">
        <v>1587</v>
      </c>
      <c r="R184" s="1" t="s">
        <v>2709</v>
      </c>
      <c r="S184" s="1" t="s">
        <v>1589</v>
      </c>
      <c r="T184" s="1" t="s">
        <v>1590</v>
      </c>
      <c r="U184" s="1" t="s">
        <v>1601</v>
      </c>
      <c r="V184" s="1" t="s">
        <v>2319</v>
      </c>
    </row>
    <row r="185" s="1" customFormat="1" spans="1:22">
      <c r="A185" s="3">
        <v>999225701398700</v>
      </c>
      <c r="B185" s="1" t="s">
        <v>1674</v>
      </c>
      <c r="C185" s="1" t="s">
        <v>2710</v>
      </c>
      <c r="D185" s="1" t="s">
        <v>2711</v>
      </c>
      <c r="E185" s="1" t="s">
        <v>2712</v>
      </c>
      <c r="F185" s="1" t="s">
        <v>1626</v>
      </c>
      <c r="G185" s="1" t="s">
        <v>1580</v>
      </c>
      <c r="H185" s="1" t="s">
        <v>1581</v>
      </c>
      <c r="I185" s="1" t="s">
        <v>2713</v>
      </c>
      <c r="J185" s="1" t="s">
        <v>30</v>
      </c>
      <c r="K185" s="1" t="s">
        <v>2714</v>
      </c>
      <c r="L185" s="1" t="s">
        <v>2714</v>
      </c>
      <c r="M185" s="1" t="s">
        <v>1584</v>
      </c>
      <c r="N185" s="1" t="s">
        <v>1584</v>
      </c>
      <c r="O185" s="1" t="s">
        <v>1585</v>
      </c>
      <c r="P185" s="1" t="s">
        <v>1586</v>
      </c>
      <c r="Q185" s="1" t="s">
        <v>1587</v>
      </c>
      <c r="R185" s="1" t="s">
        <v>2715</v>
      </c>
      <c r="S185" s="1" t="s">
        <v>1589</v>
      </c>
      <c r="T185" s="1" t="s">
        <v>1590</v>
      </c>
      <c r="U185" s="1" t="s">
        <v>1601</v>
      </c>
      <c r="V185" s="1" t="s">
        <v>1669</v>
      </c>
    </row>
    <row r="186" s="1" customFormat="1" spans="1:22">
      <c r="A186" s="3">
        <v>999225701717067</v>
      </c>
      <c r="B186" s="1" t="s">
        <v>1626</v>
      </c>
      <c r="C186" s="1" t="s">
        <v>2716</v>
      </c>
      <c r="D186" s="1" t="s">
        <v>2717</v>
      </c>
      <c r="E186" s="1" t="s">
        <v>2718</v>
      </c>
      <c r="F186" s="1" t="s">
        <v>1626</v>
      </c>
      <c r="G186" s="1" t="s">
        <v>1580</v>
      </c>
      <c r="H186" s="1" t="s">
        <v>1581</v>
      </c>
      <c r="I186" s="1" t="s">
        <v>2719</v>
      </c>
      <c r="J186" s="1" t="s">
        <v>30</v>
      </c>
      <c r="K186" s="1" t="s">
        <v>2720</v>
      </c>
      <c r="L186" s="1" t="s">
        <v>2720</v>
      </c>
      <c r="M186" s="1" t="s">
        <v>1584</v>
      </c>
      <c r="N186" s="1" t="s">
        <v>1584</v>
      </c>
      <c r="O186" s="1" t="s">
        <v>1585</v>
      </c>
      <c r="P186" s="1" t="s">
        <v>1586</v>
      </c>
      <c r="Q186" s="1" t="s">
        <v>1587</v>
      </c>
      <c r="R186" s="1" t="s">
        <v>2721</v>
      </c>
      <c r="S186" s="1" t="s">
        <v>1589</v>
      </c>
      <c r="T186" s="1" t="s">
        <v>1590</v>
      </c>
      <c r="U186" s="1" t="s">
        <v>1601</v>
      </c>
      <c r="V186" s="1" t="s">
        <v>1592</v>
      </c>
    </row>
    <row r="187" s="1" customFormat="1" spans="1:22">
      <c r="A187" s="3">
        <v>999225701856292</v>
      </c>
      <c r="B187" s="1" t="s">
        <v>1626</v>
      </c>
      <c r="C187" s="1" t="s">
        <v>2722</v>
      </c>
      <c r="D187" s="1" t="s">
        <v>2723</v>
      </c>
      <c r="E187" s="1" t="s">
        <v>2724</v>
      </c>
      <c r="F187" s="1" t="s">
        <v>1626</v>
      </c>
      <c r="G187" s="1" t="s">
        <v>1580</v>
      </c>
      <c r="H187" s="1" t="s">
        <v>1581</v>
      </c>
      <c r="I187" s="1" t="s">
        <v>2725</v>
      </c>
      <c r="J187" s="1" t="s">
        <v>30</v>
      </c>
      <c r="K187" s="1" t="s">
        <v>2726</v>
      </c>
      <c r="L187" s="1" t="s">
        <v>2726</v>
      </c>
      <c r="M187" s="1" t="s">
        <v>1584</v>
      </c>
      <c r="N187" s="1" t="s">
        <v>1584</v>
      </c>
      <c r="O187" s="1" t="s">
        <v>1585</v>
      </c>
      <c r="P187" s="1" t="s">
        <v>1586</v>
      </c>
      <c r="Q187" s="1" t="s">
        <v>1587</v>
      </c>
      <c r="R187" s="1" t="s">
        <v>2727</v>
      </c>
      <c r="S187" s="1" t="s">
        <v>1589</v>
      </c>
      <c r="T187" s="1" t="s">
        <v>1590</v>
      </c>
      <c r="U187" s="1" t="s">
        <v>1601</v>
      </c>
      <c r="V187" s="1" t="s">
        <v>1610</v>
      </c>
    </row>
    <row r="188" s="1" customFormat="1" spans="1:22">
      <c r="A188" s="3">
        <v>999225701971061</v>
      </c>
      <c r="B188" s="1" t="s">
        <v>1626</v>
      </c>
      <c r="C188" s="1" t="s">
        <v>2728</v>
      </c>
      <c r="D188" s="1" t="s">
        <v>2729</v>
      </c>
      <c r="E188" s="1" t="s">
        <v>2730</v>
      </c>
      <c r="F188" s="1" t="s">
        <v>1626</v>
      </c>
      <c r="G188" s="1" t="s">
        <v>1580</v>
      </c>
      <c r="H188" s="1" t="s">
        <v>1581</v>
      </c>
      <c r="I188" s="1" t="s">
        <v>2731</v>
      </c>
      <c r="J188" s="1" t="s">
        <v>30</v>
      </c>
      <c r="K188" s="1" t="s">
        <v>2732</v>
      </c>
      <c r="L188" s="1" t="s">
        <v>2732</v>
      </c>
      <c r="M188" s="1" t="s">
        <v>1584</v>
      </c>
      <c r="N188" s="1" t="s">
        <v>1584</v>
      </c>
      <c r="O188" s="1" t="s">
        <v>1585</v>
      </c>
      <c r="P188" s="1" t="s">
        <v>1586</v>
      </c>
      <c r="Q188" s="1" t="s">
        <v>1587</v>
      </c>
      <c r="R188" s="1" t="s">
        <v>2733</v>
      </c>
      <c r="S188" s="1" t="s">
        <v>1589</v>
      </c>
      <c r="T188" s="1" t="s">
        <v>1590</v>
      </c>
      <c r="U188" s="1" t="s">
        <v>1601</v>
      </c>
      <c r="V188" s="1" t="s">
        <v>2734</v>
      </c>
    </row>
    <row r="189" s="1" customFormat="1" spans="1:22">
      <c r="A189" s="3">
        <v>999225702145203</v>
      </c>
      <c r="B189" s="1" t="s">
        <v>1626</v>
      </c>
      <c r="C189" s="1" t="s">
        <v>2735</v>
      </c>
      <c r="D189" s="1" t="s">
        <v>2247</v>
      </c>
      <c r="E189" s="1" t="s">
        <v>2736</v>
      </c>
      <c r="F189" s="1" t="s">
        <v>1626</v>
      </c>
      <c r="G189" s="1" t="s">
        <v>1580</v>
      </c>
      <c r="H189" s="1" t="s">
        <v>1581</v>
      </c>
      <c r="I189" s="1" t="s">
        <v>2737</v>
      </c>
      <c r="J189" s="1" t="s">
        <v>30</v>
      </c>
      <c r="K189" s="1" t="s">
        <v>2539</v>
      </c>
      <c r="L189" s="1" t="s">
        <v>2539</v>
      </c>
      <c r="M189" s="1" t="s">
        <v>1584</v>
      </c>
      <c r="N189" s="1" t="s">
        <v>1584</v>
      </c>
      <c r="O189" s="1" t="s">
        <v>1585</v>
      </c>
      <c r="P189" s="1" t="s">
        <v>1586</v>
      </c>
      <c r="Q189" s="1" t="s">
        <v>1587</v>
      </c>
      <c r="R189" s="1" t="s">
        <v>2738</v>
      </c>
      <c r="S189" s="1" t="s">
        <v>1589</v>
      </c>
      <c r="T189" s="1" t="s">
        <v>1590</v>
      </c>
      <c r="U189" s="1" t="s">
        <v>1601</v>
      </c>
      <c r="V189" s="1" t="s">
        <v>1592</v>
      </c>
    </row>
    <row r="190" s="1" customFormat="1" spans="1:22">
      <c r="A190" s="3">
        <v>999225702231062</v>
      </c>
      <c r="B190" s="1" t="s">
        <v>1626</v>
      </c>
      <c r="C190" s="1" t="s">
        <v>2739</v>
      </c>
      <c r="D190" s="1" t="s">
        <v>2740</v>
      </c>
      <c r="E190" s="1" t="s">
        <v>2741</v>
      </c>
      <c r="F190" s="1" t="s">
        <v>1626</v>
      </c>
      <c r="G190" s="1" t="s">
        <v>1580</v>
      </c>
      <c r="H190" s="1" t="s">
        <v>1581</v>
      </c>
      <c r="I190" s="1" t="s">
        <v>2742</v>
      </c>
      <c r="J190" s="1" t="s">
        <v>30</v>
      </c>
      <c r="K190" s="1" t="s">
        <v>2743</v>
      </c>
      <c r="L190" s="1" t="s">
        <v>2743</v>
      </c>
      <c r="M190" s="1" t="s">
        <v>1584</v>
      </c>
      <c r="N190" s="1" t="s">
        <v>1584</v>
      </c>
      <c r="O190" s="1" t="s">
        <v>1585</v>
      </c>
      <c r="P190" s="1" t="s">
        <v>1586</v>
      </c>
      <c r="Q190" s="1" t="s">
        <v>1587</v>
      </c>
      <c r="R190" s="1" t="s">
        <v>2744</v>
      </c>
      <c r="S190" s="1" t="s">
        <v>1589</v>
      </c>
      <c r="T190" s="1" t="s">
        <v>1590</v>
      </c>
      <c r="U190" s="1" t="s">
        <v>1601</v>
      </c>
      <c r="V190" s="1" t="s">
        <v>1862</v>
      </c>
    </row>
    <row r="191" s="1" customFormat="1" spans="1:22">
      <c r="A191" s="3">
        <v>999225702287468</v>
      </c>
      <c r="B191" s="1" t="s">
        <v>1626</v>
      </c>
      <c r="C191" s="1" t="s">
        <v>2745</v>
      </c>
      <c r="D191" s="1" t="s">
        <v>2746</v>
      </c>
      <c r="E191" s="1" t="s">
        <v>2747</v>
      </c>
      <c r="F191" s="1" t="s">
        <v>1626</v>
      </c>
      <c r="G191" s="1" t="s">
        <v>1580</v>
      </c>
      <c r="H191" s="1" t="s">
        <v>1581</v>
      </c>
      <c r="I191" s="1" t="s">
        <v>2748</v>
      </c>
      <c r="J191" s="1" t="s">
        <v>30</v>
      </c>
      <c r="K191" s="1" t="s">
        <v>2749</v>
      </c>
      <c r="L191" s="1" t="s">
        <v>2749</v>
      </c>
      <c r="M191" s="1" t="s">
        <v>1584</v>
      </c>
      <c r="N191" s="1" t="s">
        <v>1584</v>
      </c>
      <c r="O191" s="1" t="s">
        <v>1585</v>
      </c>
      <c r="P191" s="1" t="s">
        <v>1586</v>
      </c>
      <c r="Q191" s="1" t="s">
        <v>1587</v>
      </c>
      <c r="R191" s="1" t="s">
        <v>2750</v>
      </c>
      <c r="S191" s="1" t="s">
        <v>1589</v>
      </c>
      <c r="T191" s="1" t="s">
        <v>1590</v>
      </c>
      <c r="U191" s="1" t="s">
        <v>1601</v>
      </c>
      <c r="V191" s="1" t="s">
        <v>1669</v>
      </c>
    </row>
    <row r="192" s="1" customFormat="1" spans="1:22">
      <c r="A192" s="3">
        <v>999225702330607</v>
      </c>
      <c r="B192" s="1" t="s">
        <v>1626</v>
      </c>
      <c r="C192" s="1" t="s">
        <v>2751</v>
      </c>
      <c r="D192" s="1" t="s">
        <v>2752</v>
      </c>
      <c r="E192" s="1" t="s">
        <v>2753</v>
      </c>
      <c r="F192" s="1" t="s">
        <v>1626</v>
      </c>
      <c r="G192" s="1" t="s">
        <v>1580</v>
      </c>
      <c r="H192" s="1" t="s">
        <v>1581</v>
      </c>
      <c r="I192" s="1" t="s">
        <v>2754</v>
      </c>
      <c r="J192" s="1" t="s">
        <v>30</v>
      </c>
      <c r="K192" s="1" t="s">
        <v>2755</v>
      </c>
      <c r="L192" s="1" t="s">
        <v>2755</v>
      </c>
      <c r="M192" s="1" t="s">
        <v>1584</v>
      </c>
      <c r="N192" s="1" t="s">
        <v>1584</v>
      </c>
      <c r="O192" s="1" t="s">
        <v>1585</v>
      </c>
      <c r="P192" s="1" t="s">
        <v>1586</v>
      </c>
      <c r="Q192" s="1" t="s">
        <v>1587</v>
      </c>
      <c r="R192" s="1" t="s">
        <v>2756</v>
      </c>
      <c r="S192" s="1" t="s">
        <v>1589</v>
      </c>
      <c r="T192" s="1" t="s">
        <v>1590</v>
      </c>
      <c r="U192" s="1" t="s">
        <v>1601</v>
      </c>
      <c r="V192" s="1" t="s">
        <v>2281</v>
      </c>
    </row>
    <row r="193" s="1" customFormat="1" spans="1:22">
      <c r="A193" s="3">
        <v>999225702385822</v>
      </c>
      <c r="B193" s="1" t="s">
        <v>1626</v>
      </c>
      <c r="C193" s="1" t="s">
        <v>2757</v>
      </c>
      <c r="D193" s="1" t="s">
        <v>2758</v>
      </c>
      <c r="E193" s="1" t="s">
        <v>2759</v>
      </c>
      <c r="F193" s="1" t="s">
        <v>1626</v>
      </c>
      <c r="G193" s="1" t="s">
        <v>1580</v>
      </c>
      <c r="H193" s="1" t="s">
        <v>1581</v>
      </c>
      <c r="I193" s="1" t="s">
        <v>2760</v>
      </c>
      <c r="J193" s="1" t="s">
        <v>30</v>
      </c>
      <c r="K193" s="1" t="s">
        <v>2761</v>
      </c>
      <c r="L193" s="1" t="s">
        <v>2761</v>
      </c>
      <c r="M193" s="1" t="s">
        <v>1584</v>
      </c>
      <c r="N193" s="1" t="s">
        <v>1584</v>
      </c>
      <c r="O193" s="1" t="s">
        <v>1585</v>
      </c>
      <c r="P193" s="1" t="s">
        <v>1586</v>
      </c>
      <c r="Q193" s="1" t="s">
        <v>1587</v>
      </c>
      <c r="R193" s="1" t="s">
        <v>2762</v>
      </c>
      <c r="S193" s="1" t="s">
        <v>1589</v>
      </c>
      <c r="T193" s="1" t="s">
        <v>1590</v>
      </c>
      <c r="U193" s="1" t="s">
        <v>1601</v>
      </c>
      <c r="V193" s="1" t="s">
        <v>1775</v>
      </c>
    </row>
    <row r="194" s="1" customFormat="1" spans="1:22">
      <c r="A194" s="3">
        <v>999225702398596</v>
      </c>
      <c r="B194" s="1" t="s">
        <v>1626</v>
      </c>
      <c r="C194" s="1" t="s">
        <v>2763</v>
      </c>
      <c r="D194" s="1" t="s">
        <v>2554</v>
      </c>
      <c r="E194" s="1" t="s">
        <v>2764</v>
      </c>
      <c r="F194" s="1" t="s">
        <v>1626</v>
      </c>
      <c r="G194" s="1" t="s">
        <v>1580</v>
      </c>
      <c r="H194" s="1" t="s">
        <v>1581</v>
      </c>
      <c r="I194" s="1" t="s">
        <v>2556</v>
      </c>
      <c r="J194" s="1" t="s">
        <v>30</v>
      </c>
      <c r="K194" s="1" t="s">
        <v>2765</v>
      </c>
      <c r="L194" s="1" t="s">
        <v>2765</v>
      </c>
      <c r="M194" s="1" t="s">
        <v>1584</v>
      </c>
      <c r="N194" s="1" t="s">
        <v>1584</v>
      </c>
      <c r="O194" s="1" t="s">
        <v>1585</v>
      </c>
      <c r="P194" s="1" t="s">
        <v>1586</v>
      </c>
      <c r="Q194" s="1" t="s">
        <v>1587</v>
      </c>
      <c r="R194" s="1" t="s">
        <v>2766</v>
      </c>
      <c r="S194" s="1" t="s">
        <v>1589</v>
      </c>
      <c r="T194" s="1" t="s">
        <v>1590</v>
      </c>
      <c r="U194" s="1" t="s">
        <v>1601</v>
      </c>
      <c r="V194" s="1" t="s">
        <v>1592</v>
      </c>
    </row>
    <row r="195" s="1" customFormat="1" spans="1:22">
      <c r="A195" s="3">
        <v>999225702404788</v>
      </c>
      <c r="B195" s="1" t="s">
        <v>1626</v>
      </c>
      <c r="C195" s="1" t="s">
        <v>2767</v>
      </c>
      <c r="D195" s="1" t="s">
        <v>2768</v>
      </c>
      <c r="E195" s="1" t="s">
        <v>2769</v>
      </c>
      <c r="F195" s="1" t="s">
        <v>1626</v>
      </c>
      <c r="G195" s="1" t="s">
        <v>1580</v>
      </c>
      <c r="H195" s="1" t="s">
        <v>1581</v>
      </c>
      <c r="I195" s="1" t="s">
        <v>2770</v>
      </c>
      <c r="J195" s="1" t="s">
        <v>30</v>
      </c>
      <c r="K195" s="1" t="s">
        <v>2771</v>
      </c>
      <c r="L195" s="1" t="s">
        <v>2771</v>
      </c>
      <c r="M195" s="1" t="s">
        <v>1584</v>
      </c>
      <c r="N195" s="1" t="s">
        <v>1584</v>
      </c>
      <c r="O195" s="1" t="s">
        <v>1585</v>
      </c>
      <c r="P195" s="1" t="s">
        <v>1586</v>
      </c>
      <c r="Q195" s="1" t="s">
        <v>1587</v>
      </c>
      <c r="R195" s="1" t="s">
        <v>2772</v>
      </c>
      <c r="S195" s="1" t="s">
        <v>1589</v>
      </c>
      <c r="T195" s="1" t="s">
        <v>1590</v>
      </c>
      <c r="U195" s="1" t="s">
        <v>1601</v>
      </c>
      <c r="V195" s="1" t="s">
        <v>2281</v>
      </c>
    </row>
    <row r="196" s="1" customFormat="1" spans="1:22">
      <c r="A196" s="3">
        <v>999225702457618</v>
      </c>
      <c r="B196" s="1" t="s">
        <v>1626</v>
      </c>
      <c r="C196" s="1" t="s">
        <v>2773</v>
      </c>
      <c r="D196" s="1" t="s">
        <v>2774</v>
      </c>
      <c r="E196" s="1" t="s">
        <v>2775</v>
      </c>
      <c r="F196" s="1" t="s">
        <v>1626</v>
      </c>
      <c r="G196" s="1" t="s">
        <v>1580</v>
      </c>
      <c r="H196" s="1" t="s">
        <v>1581</v>
      </c>
      <c r="I196" s="1" t="s">
        <v>2776</v>
      </c>
      <c r="J196" s="1" t="s">
        <v>30</v>
      </c>
      <c r="K196" s="1" t="s">
        <v>2777</v>
      </c>
      <c r="L196" s="1" t="s">
        <v>2777</v>
      </c>
      <c r="M196" s="1" t="s">
        <v>1584</v>
      </c>
      <c r="N196" s="1" t="s">
        <v>1584</v>
      </c>
      <c r="O196" s="1" t="s">
        <v>1585</v>
      </c>
      <c r="P196" s="1" t="s">
        <v>1586</v>
      </c>
      <c r="Q196" s="1" t="s">
        <v>1587</v>
      </c>
      <c r="R196" s="1" t="s">
        <v>2778</v>
      </c>
      <c r="S196" s="1" t="s">
        <v>1589</v>
      </c>
      <c r="T196" s="1" t="s">
        <v>1590</v>
      </c>
      <c r="U196" s="1" t="s">
        <v>1601</v>
      </c>
      <c r="V196" s="1" t="s">
        <v>2281</v>
      </c>
    </row>
    <row r="197" s="1" customFormat="1" spans="1:22">
      <c r="A197" s="3">
        <v>999225702463526</v>
      </c>
      <c r="B197" s="1" t="s">
        <v>1626</v>
      </c>
      <c r="C197" s="1" t="s">
        <v>2779</v>
      </c>
      <c r="D197" s="1" t="s">
        <v>2780</v>
      </c>
      <c r="E197" s="1" t="s">
        <v>2781</v>
      </c>
      <c r="F197" s="1" t="s">
        <v>1626</v>
      </c>
      <c r="G197" s="1" t="s">
        <v>1580</v>
      </c>
      <c r="H197" s="1" t="s">
        <v>1581</v>
      </c>
      <c r="I197" s="1" t="s">
        <v>2782</v>
      </c>
      <c r="J197" s="1" t="s">
        <v>30</v>
      </c>
      <c r="K197" s="1" t="s">
        <v>2783</v>
      </c>
      <c r="L197" s="1" t="s">
        <v>2783</v>
      </c>
      <c r="M197" s="1" t="s">
        <v>1584</v>
      </c>
      <c r="N197" s="1" t="s">
        <v>1584</v>
      </c>
      <c r="O197" s="1" t="s">
        <v>1585</v>
      </c>
      <c r="P197" s="1" t="s">
        <v>1586</v>
      </c>
      <c r="Q197" s="1" t="s">
        <v>1587</v>
      </c>
      <c r="R197" s="1" t="s">
        <v>2784</v>
      </c>
      <c r="S197" s="1" t="s">
        <v>1589</v>
      </c>
      <c r="T197" s="1" t="s">
        <v>1590</v>
      </c>
      <c r="U197" s="1" t="s">
        <v>1601</v>
      </c>
      <c r="V197" s="1" t="s">
        <v>2785</v>
      </c>
    </row>
    <row r="198" s="1" customFormat="1" spans="1:22">
      <c r="A198" s="3">
        <v>999225702511354</v>
      </c>
      <c r="B198" s="1" t="s">
        <v>1626</v>
      </c>
      <c r="C198" s="1" t="s">
        <v>2786</v>
      </c>
      <c r="D198" s="1" t="s">
        <v>2787</v>
      </c>
      <c r="E198" s="1" t="s">
        <v>2788</v>
      </c>
      <c r="F198" s="1" t="s">
        <v>1626</v>
      </c>
      <c r="G198" s="1" t="s">
        <v>1580</v>
      </c>
      <c r="H198" s="1" t="s">
        <v>1581</v>
      </c>
      <c r="I198" s="1" t="s">
        <v>2789</v>
      </c>
      <c r="J198" s="1" t="s">
        <v>30</v>
      </c>
      <c r="K198" s="1" t="s">
        <v>2790</v>
      </c>
      <c r="L198" s="1" t="s">
        <v>2790</v>
      </c>
      <c r="M198" s="1" t="s">
        <v>1584</v>
      </c>
      <c r="N198" s="1" t="s">
        <v>1584</v>
      </c>
      <c r="O198" s="1" t="s">
        <v>1585</v>
      </c>
      <c r="P198" s="1" t="s">
        <v>1586</v>
      </c>
      <c r="Q198" s="1" t="s">
        <v>1587</v>
      </c>
      <c r="R198" s="1" t="s">
        <v>2791</v>
      </c>
      <c r="S198" s="1" t="s">
        <v>1589</v>
      </c>
      <c r="T198" s="1" t="s">
        <v>1590</v>
      </c>
      <c r="U198" s="1" t="s">
        <v>1601</v>
      </c>
      <c r="V198" s="1" t="s">
        <v>1669</v>
      </c>
    </row>
    <row r="199" s="1" customFormat="1" spans="1:22">
      <c r="A199" s="3">
        <v>999225702620233</v>
      </c>
      <c r="B199" s="1" t="s">
        <v>1626</v>
      </c>
      <c r="C199" s="1" t="s">
        <v>2792</v>
      </c>
      <c r="D199" s="1" t="s">
        <v>2367</v>
      </c>
      <c r="E199" s="1" t="s">
        <v>2793</v>
      </c>
      <c r="F199" s="1" t="s">
        <v>1626</v>
      </c>
      <c r="G199" s="1" t="s">
        <v>1580</v>
      </c>
      <c r="H199" s="1" t="s">
        <v>1581</v>
      </c>
      <c r="I199" s="1" t="s">
        <v>2794</v>
      </c>
      <c r="J199" s="1" t="s">
        <v>30</v>
      </c>
      <c r="K199" s="1" t="s">
        <v>2795</v>
      </c>
      <c r="L199" s="1" t="s">
        <v>2795</v>
      </c>
      <c r="M199" s="1" t="s">
        <v>1584</v>
      </c>
      <c r="N199" s="1" t="s">
        <v>1584</v>
      </c>
      <c r="O199" s="1" t="s">
        <v>1585</v>
      </c>
      <c r="P199" s="1" t="s">
        <v>1586</v>
      </c>
      <c r="Q199" s="1" t="s">
        <v>1587</v>
      </c>
      <c r="R199" s="1" t="s">
        <v>2796</v>
      </c>
      <c r="S199" s="1" t="s">
        <v>1589</v>
      </c>
      <c r="T199" s="1" t="s">
        <v>1590</v>
      </c>
      <c r="U199" s="1" t="s">
        <v>1601</v>
      </c>
      <c r="V199" s="1" t="s">
        <v>2281</v>
      </c>
    </row>
    <row r="200" s="1" customFormat="1" spans="1:22">
      <c r="A200" s="3">
        <v>999225702840419</v>
      </c>
      <c r="B200" s="1" t="s">
        <v>1626</v>
      </c>
      <c r="C200" s="1" t="s">
        <v>2797</v>
      </c>
      <c r="D200" s="1" t="s">
        <v>2798</v>
      </c>
      <c r="E200" s="1" t="s">
        <v>2799</v>
      </c>
      <c r="F200" s="1" t="s">
        <v>1626</v>
      </c>
      <c r="G200" s="1" t="s">
        <v>1580</v>
      </c>
      <c r="H200" s="1" t="s">
        <v>1581</v>
      </c>
      <c r="I200" s="1" t="s">
        <v>2800</v>
      </c>
      <c r="J200" s="1" t="s">
        <v>30</v>
      </c>
      <c r="K200" s="1" t="s">
        <v>2801</v>
      </c>
      <c r="L200" s="1" t="s">
        <v>2801</v>
      </c>
      <c r="M200" s="1" t="s">
        <v>1584</v>
      </c>
      <c r="N200" s="1" t="s">
        <v>1584</v>
      </c>
      <c r="O200" s="1" t="s">
        <v>1585</v>
      </c>
      <c r="P200" s="1" t="s">
        <v>1586</v>
      </c>
      <c r="Q200" s="1" t="s">
        <v>1587</v>
      </c>
      <c r="R200" s="1" t="s">
        <v>2802</v>
      </c>
      <c r="S200" s="1" t="s">
        <v>1589</v>
      </c>
      <c r="T200" s="1" t="s">
        <v>1590</v>
      </c>
      <c r="U200" s="1" t="s">
        <v>1601</v>
      </c>
      <c r="V200" s="1" t="s">
        <v>1678</v>
      </c>
    </row>
    <row r="201" s="1" customFormat="1" spans="1:22">
      <c r="A201" s="3">
        <v>999225703152690</v>
      </c>
      <c r="B201" s="1" t="s">
        <v>1626</v>
      </c>
      <c r="C201" s="1" t="s">
        <v>2803</v>
      </c>
      <c r="D201" s="1" t="s">
        <v>2804</v>
      </c>
      <c r="E201" s="1" t="s">
        <v>2805</v>
      </c>
      <c r="F201" s="1" t="s">
        <v>1626</v>
      </c>
      <c r="G201" s="1" t="s">
        <v>1580</v>
      </c>
      <c r="H201" s="1" t="s">
        <v>1581</v>
      </c>
      <c r="I201" s="1" t="s">
        <v>2806</v>
      </c>
      <c r="J201" s="1" t="s">
        <v>30</v>
      </c>
      <c r="K201" s="1" t="s">
        <v>2807</v>
      </c>
      <c r="L201" s="1" t="s">
        <v>2807</v>
      </c>
      <c r="M201" s="1" t="s">
        <v>1584</v>
      </c>
      <c r="N201" s="1" t="s">
        <v>1584</v>
      </c>
      <c r="O201" s="1" t="s">
        <v>1585</v>
      </c>
      <c r="P201" s="1" t="s">
        <v>1586</v>
      </c>
      <c r="Q201" s="1" t="s">
        <v>1587</v>
      </c>
      <c r="R201" s="1" t="s">
        <v>2808</v>
      </c>
      <c r="S201" s="1" t="s">
        <v>1589</v>
      </c>
      <c r="T201" s="1" t="s">
        <v>1590</v>
      </c>
      <c r="U201" s="1" t="s">
        <v>1601</v>
      </c>
      <c r="V201" s="1" t="s">
        <v>1669</v>
      </c>
    </row>
    <row r="202" s="1" customFormat="1" spans="1:22">
      <c r="A202" s="3">
        <v>999225703156623</v>
      </c>
      <c r="B202" s="1" t="s">
        <v>1626</v>
      </c>
      <c r="C202" s="1" t="s">
        <v>2809</v>
      </c>
      <c r="D202" s="1" t="s">
        <v>2810</v>
      </c>
      <c r="E202" s="1" t="s">
        <v>2811</v>
      </c>
      <c r="F202" s="1" t="s">
        <v>1626</v>
      </c>
      <c r="G202" s="1" t="s">
        <v>1580</v>
      </c>
      <c r="H202" s="1" t="s">
        <v>1581</v>
      </c>
      <c r="I202" s="1" t="s">
        <v>2812</v>
      </c>
      <c r="J202" s="1" t="s">
        <v>30</v>
      </c>
      <c r="K202" s="1" t="s">
        <v>2813</v>
      </c>
      <c r="L202" s="1" t="s">
        <v>2813</v>
      </c>
      <c r="M202" s="1" t="s">
        <v>1584</v>
      </c>
      <c r="N202" s="1" t="s">
        <v>1584</v>
      </c>
      <c r="O202" s="1" t="s">
        <v>1585</v>
      </c>
      <c r="P202" s="1" t="s">
        <v>1586</v>
      </c>
      <c r="Q202" s="1" t="s">
        <v>1587</v>
      </c>
      <c r="R202" s="1" t="s">
        <v>2814</v>
      </c>
      <c r="S202" s="1" t="s">
        <v>1589</v>
      </c>
      <c r="T202" s="1" t="s">
        <v>1590</v>
      </c>
      <c r="U202" s="1" t="s">
        <v>1601</v>
      </c>
      <c r="V202" s="1" t="s">
        <v>2281</v>
      </c>
    </row>
    <row r="203" s="1" customFormat="1" spans="1:22">
      <c r="A203" s="3">
        <v>999225703447569</v>
      </c>
      <c r="B203" s="1" t="s">
        <v>1626</v>
      </c>
      <c r="C203" s="1" t="s">
        <v>2815</v>
      </c>
      <c r="D203" s="1" t="s">
        <v>2816</v>
      </c>
      <c r="E203" s="1" t="s">
        <v>2817</v>
      </c>
      <c r="F203" s="1" t="s">
        <v>1626</v>
      </c>
      <c r="G203" s="1" t="s">
        <v>1580</v>
      </c>
      <c r="H203" s="1" t="s">
        <v>1581</v>
      </c>
      <c r="I203" s="1" t="s">
        <v>2818</v>
      </c>
      <c r="J203" s="1" t="s">
        <v>30</v>
      </c>
      <c r="K203" s="1" t="s">
        <v>2819</v>
      </c>
      <c r="L203" s="1" t="s">
        <v>2819</v>
      </c>
      <c r="M203" s="1" t="s">
        <v>1584</v>
      </c>
      <c r="N203" s="1" t="s">
        <v>1584</v>
      </c>
      <c r="O203" s="1" t="s">
        <v>1585</v>
      </c>
      <c r="P203" s="1" t="s">
        <v>1586</v>
      </c>
      <c r="Q203" s="1" t="s">
        <v>1587</v>
      </c>
      <c r="R203" s="1" t="s">
        <v>2820</v>
      </c>
      <c r="S203" s="1" t="s">
        <v>1589</v>
      </c>
      <c r="T203" s="1" t="s">
        <v>1590</v>
      </c>
      <c r="U203" s="1" t="s">
        <v>1601</v>
      </c>
      <c r="V203" s="1" t="s">
        <v>1775</v>
      </c>
    </row>
    <row r="204" s="1" customFormat="1" spans="1:22">
      <c r="A204" s="3">
        <v>25703631921</v>
      </c>
      <c r="B204" s="1" t="s">
        <v>1626</v>
      </c>
      <c r="C204" s="1" t="s">
        <v>2821</v>
      </c>
      <c r="D204" s="1" t="s">
        <v>2822</v>
      </c>
      <c r="E204" s="1" t="s">
        <v>2823</v>
      </c>
      <c r="F204" s="1" t="s">
        <v>1626</v>
      </c>
      <c r="G204" s="1" t="s">
        <v>1580</v>
      </c>
      <c r="H204" s="1" t="s">
        <v>1581</v>
      </c>
      <c r="I204" s="1" t="s">
        <v>2824</v>
      </c>
      <c r="J204" s="1" t="s">
        <v>30</v>
      </c>
      <c r="K204" s="1" t="s">
        <v>2825</v>
      </c>
      <c r="L204" s="1" t="s">
        <v>2825</v>
      </c>
      <c r="M204" s="1" t="s">
        <v>1584</v>
      </c>
      <c r="N204" s="1" t="s">
        <v>1584</v>
      </c>
      <c r="O204" s="1" t="s">
        <v>1585</v>
      </c>
      <c r="P204" s="1" t="s">
        <v>1586</v>
      </c>
      <c r="Q204" s="1" t="s">
        <v>1587</v>
      </c>
      <c r="R204" s="1" t="s">
        <v>2826</v>
      </c>
      <c r="S204" s="1" t="s">
        <v>1589</v>
      </c>
      <c r="T204" s="1" t="s">
        <v>1590</v>
      </c>
      <c r="U204" s="1" t="s">
        <v>1601</v>
      </c>
      <c r="V204" s="1" t="s">
        <v>1647</v>
      </c>
    </row>
    <row r="205" s="1" customFormat="1" spans="1:22">
      <c r="A205" s="3">
        <v>999225703661802</v>
      </c>
      <c r="B205" s="1" t="s">
        <v>1626</v>
      </c>
      <c r="C205" s="1" t="s">
        <v>2827</v>
      </c>
      <c r="D205" s="1" t="s">
        <v>2828</v>
      </c>
      <c r="E205" s="1" t="s">
        <v>2829</v>
      </c>
      <c r="F205" s="1" t="s">
        <v>1626</v>
      </c>
      <c r="G205" s="1" t="s">
        <v>1580</v>
      </c>
      <c r="H205" s="1" t="s">
        <v>1581</v>
      </c>
      <c r="I205" s="1" t="s">
        <v>2830</v>
      </c>
      <c r="J205" s="1" t="s">
        <v>30</v>
      </c>
      <c r="K205" s="1" t="s">
        <v>2831</v>
      </c>
      <c r="L205" s="1" t="s">
        <v>2831</v>
      </c>
      <c r="M205" s="1" t="s">
        <v>1584</v>
      </c>
      <c r="N205" s="1" t="s">
        <v>1584</v>
      </c>
      <c r="O205" s="1" t="s">
        <v>1585</v>
      </c>
      <c r="P205" s="1" t="s">
        <v>1586</v>
      </c>
      <c r="Q205" s="1" t="s">
        <v>1587</v>
      </c>
      <c r="R205" s="1" t="s">
        <v>2832</v>
      </c>
      <c r="S205" s="1" t="s">
        <v>1589</v>
      </c>
      <c r="T205" s="1" t="s">
        <v>1590</v>
      </c>
      <c r="U205" s="1" t="s">
        <v>1601</v>
      </c>
      <c r="V205" s="1" t="s">
        <v>1775</v>
      </c>
    </row>
    <row r="206" s="1" customFormat="1" spans="1:22">
      <c r="A206" s="3">
        <v>999225704064681</v>
      </c>
      <c r="B206" s="1" t="s">
        <v>1626</v>
      </c>
      <c r="C206" s="1" t="s">
        <v>2833</v>
      </c>
      <c r="D206" s="1" t="s">
        <v>2396</v>
      </c>
      <c r="E206" s="1" t="s">
        <v>2834</v>
      </c>
      <c r="F206" s="1" t="s">
        <v>1626</v>
      </c>
      <c r="G206" s="1" t="s">
        <v>1580</v>
      </c>
      <c r="H206" s="1" t="s">
        <v>1581</v>
      </c>
      <c r="I206" s="1" t="s">
        <v>2648</v>
      </c>
      <c r="J206" s="1" t="s">
        <v>30</v>
      </c>
      <c r="K206" s="1" t="s">
        <v>2835</v>
      </c>
      <c r="L206" s="1" t="s">
        <v>2835</v>
      </c>
      <c r="M206" s="1" t="s">
        <v>1584</v>
      </c>
      <c r="N206" s="1" t="s">
        <v>1584</v>
      </c>
      <c r="O206" s="1" t="s">
        <v>1585</v>
      </c>
      <c r="P206" s="1" t="s">
        <v>1586</v>
      </c>
      <c r="Q206" s="1" t="s">
        <v>1587</v>
      </c>
      <c r="R206" s="1" t="s">
        <v>2836</v>
      </c>
      <c r="S206" s="1" t="s">
        <v>1589</v>
      </c>
      <c r="T206" s="1" t="s">
        <v>1590</v>
      </c>
      <c r="U206" s="1" t="s">
        <v>1601</v>
      </c>
      <c r="V206" s="1" t="s">
        <v>1775</v>
      </c>
    </row>
    <row r="207" s="1" customFormat="1" spans="1:22">
      <c r="A207" s="3">
        <v>999225704325711</v>
      </c>
      <c r="B207" s="1" t="s">
        <v>1626</v>
      </c>
      <c r="C207" s="1" t="s">
        <v>2837</v>
      </c>
      <c r="D207" s="1" t="s">
        <v>2838</v>
      </c>
      <c r="E207" s="1" t="s">
        <v>2839</v>
      </c>
      <c r="F207" s="1" t="s">
        <v>1626</v>
      </c>
      <c r="G207" s="1" t="s">
        <v>1580</v>
      </c>
      <c r="H207" s="1" t="s">
        <v>1581</v>
      </c>
      <c r="I207" s="1" t="s">
        <v>2840</v>
      </c>
      <c r="J207" s="1" t="s">
        <v>30</v>
      </c>
      <c r="K207" s="1" t="s">
        <v>2841</v>
      </c>
      <c r="L207" s="1" t="s">
        <v>2841</v>
      </c>
      <c r="M207" s="1" t="s">
        <v>1584</v>
      </c>
      <c r="N207" s="1" t="s">
        <v>1584</v>
      </c>
      <c r="O207" s="1" t="s">
        <v>1585</v>
      </c>
      <c r="P207" s="1" t="s">
        <v>1586</v>
      </c>
      <c r="Q207" s="1" t="s">
        <v>1587</v>
      </c>
      <c r="R207" s="1" t="s">
        <v>2842</v>
      </c>
      <c r="S207" s="1" t="s">
        <v>1589</v>
      </c>
      <c r="T207" s="1" t="s">
        <v>1590</v>
      </c>
      <c r="U207" s="1" t="s">
        <v>1601</v>
      </c>
      <c r="V207" s="1" t="s">
        <v>1592</v>
      </c>
    </row>
    <row r="208" s="1" customFormat="1" spans="1:22">
      <c r="A208" s="3">
        <v>999225704475735</v>
      </c>
      <c r="B208" s="1" t="s">
        <v>1626</v>
      </c>
      <c r="C208" s="1" t="s">
        <v>2843</v>
      </c>
      <c r="D208" s="1" t="s">
        <v>2548</v>
      </c>
      <c r="E208" s="1" t="s">
        <v>2844</v>
      </c>
      <c r="F208" s="1" t="s">
        <v>1626</v>
      </c>
      <c r="G208" s="1" t="s">
        <v>1580</v>
      </c>
      <c r="H208" s="1" t="s">
        <v>1581</v>
      </c>
      <c r="I208" s="1" t="s">
        <v>2550</v>
      </c>
      <c r="J208" s="1" t="s">
        <v>30</v>
      </c>
      <c r="K208" s="1" t="s">
        <v>2845</v>
      </c>
      <c r="L208" s="1" t="s">
        <v>2845</v>
      </c>
      <c r="M208" s="1" t="s">
        <v>1584</v>
      </c>
      <c r="N208" s="1" t="s">
        <v>1584</v>
      </c>
      <c r="O208" s="1" t="s">
        <v>1585</v>
      </c>
      <c r="P208" s="1" t="s">
        <v>1586</v>
      </c>
      <c r="Q208" s="1" t="s">
        <v>1587</v>
      </c>
      <c r="R208" s="1" t="s">
        <v>2846</v>
      </c>
      <c r="S208" s="1" t="s">
        <v>1589</v>
      </c>
      <c r="T208" s="1" t="s">
        <v>1590</v>
      </c>
      <c r="U208" s="1" t="s">
        <v>1601</v>
      </c>
      <c r="V208" s="1" t="s">
        <v>1592</v>
      </c>
    </row>
    <row r="209" s="1" customFormat="1" spans="1:22">
      <c r="A209" s="3">
        <v>999225704692466</v>
      </c>
      <c r="B209" s="1" t="s">
        <v>1626</v>
      </c>
      <c r="C209" s="1" t="s">
        <v>2847</v>
      </c>
      <c r="D209" s="1" t="s">
        <v>2572</v>
      </c>
      <c r="E209" s="1" t="s">
        <v>2848</v>
      </c>
      <c r="F209" s="1" t="s">
        <v>1626</v>
      </c>
      <c r="G209" s="1" t="s">
        <v>1580</v>
      </c>
      <c r="H209" s="1" t="s">
        <v>1581</v>
      </c>
      <c r="I209" s="1" t="s">
        <v>2849</v>
      </c>
      <c r="J209" s="1" t="s">
        <v>30</v>
      </c>
      <c r="K209" s="1" t="s">
        <v>2850</v>
      </c>
      <c r="L209" s="1" t="s">
        <v>2850</v>
      </c>
      <c r="M209" s="1" t="s">
        <v>1584</v>
      </c>
      <c r="N209" s="1" t="s">
        <v>1584</v>
      </c>
      <c r="O209" s="1" t="s">
        <v>1585</v>
      </c>
      <c r="P209" s="1" t="s">
        <v>1586</v>
      </c>
      <c r="Q209" s="1" t="s">
        <v>1587</v>
      </c>
      <c r="R209" s="1" t="s">
        <v>2851</v>
      </c>
      <c r="S209" s="1" t="s">
        <v>1589</v>
      </c>
      <c r="T209" s="1" t="s">
        <v>1590</v>
      </c>
      <c r="U209" s="1" t="s">
        <v>1601</v>
      </c>
      <c r="V209" s="1" t="s">
        <v>1592</v>
      </c>
    </row>
    <row r="210" s="1" customFormat="1" spans="1:22">
      <c r="A210" s="3">
        <v>999225704713414</v>
      </c>
      <c r="B210" s="1" t="s">
        <v>1626</v>
      </c>
      <c r="C210" s="1" t="s">
        <v>2852</v>
      </c>
      <c r="D210" s="1" t="s">
        <v>2853</v>
      </c>
      <c r="E210" s="1" t="s">
        <v>2854</v>
      </c>
      <c r="F210" s="1" t="s">
        <v>1626</v>
      </c>
      <c r="G210" s="1" t="s">
        <v>1580</v>
      </c>
      <c r="H210" s="1" t="s">
        <v>1581</v>
      </c>
      <c r="I210" s="1" t="s">
        <v>2855</v>
      </c>
      <c r="J210" s="1" t="s">
        <v>30</v>
      </c>
      <c r="K210" s="1" t="s">
        <v>2856</v>
      </c>
      <c r="L210" s="1" t="s">
        <v>2856</v>
      </c>
      <c r="M210" s="1" t="s">
        <v>1584</v>
      </c>
      <c r="N210" s="1" t="s">
        <v>1584</v>
      </c>
      <c r="O210" s="1" t="s">
        <v>1585</v>
      </c>
      <c r="P210" s="1" t="s">
        <v>1586</v>
      </c>
      <c r="Q210" s="1" t="s">
        <v>1587</v>
      </c>
      <c r="R210" s="1" t="s">
        <v>2857</v>
      </c>
      <c r="S210" s="1" t="s">
        <v>1589</v>
      </c>
      <c r="T210" s="1" t="s">
        <v>1590</v>
      </c>
      <c r="U210" s="1" t="s">
        <v>1601</v>
      </c>
      <c r="V210" s="1" t="s">
        <v>1592</v>
      </c>
    </row>
    <row r="211" s="1" customFormat="1" spans="1:22">
      <c r="A211" s="3">
        <v>999225704876059</v>
      </c>
      <c r="B211" s="1" t="s">
        <v>1626</v>
      </c>
      <c r="C211" s="1" t="s">
        <v>2858</v>
      </c>
      <c r="D211" s="1" t="s">
        <v>2859</v>
      </c>
      <c r="E211" s="1" t="s">
        <v>2860</v>
      </c>
      <c r="F211" s="1" t="s">
        <v>1626</v>
      </c>
      <c r="G211" s="1" t="s">
        <v>1580</v>
      </c>
      <c r="H211" s="1" t="s">
        <v>1581</v>
      </c>
      <c r="I211" s="1" t="s">
        <v>2861</v>
      </c>
      <c r="J211" s="1" t="s">
        <v>30</v>
      </c>
      <c r="K211" s="1" t="s">
        <v>2862</v>
      </c>
      <c r="L211" s="1" t="s">
        <v>2862</v>
      </c>
      <c r="M211" s="1" t="s">
        <v>1584</v>
      </c>
      <c r="N211" s="1" t="s">
        <v>1584</v>
      </c>
      <c r="O211" s="1" t="s">
        <v>1585</v>
      </c>
      <c r="P211" s="1" t="s">
        <v>1586</v>
      </c>
      <c r="Q211" s="1" t="s">
        <v>1587</v>
      </c>
      <c r="R211" s="1" t="s">
        <v>2863</v>
      </c>
      <c r="S211" s="1" t="s">
        <v>1589</v>
      </c>
      <c r="T211" s="1" t="s">
        <v>1590</v>
      </c>
      <c r="U211" s="1" t="s">
        <v>1601</v>
      </c>
      <c r="V211" s="1" t="s">
        <v>1592</v>
      </c>
    </row>
    <row r="212" s="1" customFormat="1" spans="1:22">
      <c r="A212" s="3">
        <v>999225705047646</v>
      </c>
      <c r="B212" s="1" t="s">
        <v>1626</v>
      </c>
      <c r="C212" s="1" t="s">
        <v>2864</v>
      </c>
      <c r="D212" s="1" t="s">
        <v>2865</v>
      </c>
      <c r="E212" s="1" t="s">
        <v>2866</v>
      </c>
      <c r="F212" s="1" t="s">
        <v>1626</v>
      </c>
      <c r="G212" s="1" t="s">
        <v>1580</v>
      </c>
      <c r="H212" s="1" t="s">
        <v>1581</v>
      </c>
      <c r="I212" s="1" t="s">
        <v>2867</v>
      </c>
      <c r="J212" s="1" t="s">
        <v>30</v>
      </c>
      <c r="K212" s="1" t="s">
        <v>2868</v>
      </c>
      <c r="L212" s="1" t="s">
        <v>2868</v>
      </c>
      <c r="M212" s="1" t="s">
        <v>1584</v>
      </c>
      <c r="N212" s="1" t="s">
        <v>1584</v>
      </c>
      <c r="O212" s="1" t="s">
        <v>1585</v>
      </c>
      <c r="P212" s="1" t="s">
        <v>1586</v>
      </c>
      <c r="Q212" s="1" t="s">
        <v>1587</v>
      </c>
      <c r="R212" s="1" t="s">
        <v>2869</v>
      </c>
      <c r="S212" s="1" t="s">
        <v>1589</v>
      </c>
      <c r="T212" s="1" t="s">
        <v>1590</v>
      </c>
      <c r="U212" s="1" t="s">
        <v>1601</v>
      </c>
      <c r="V212" s="1" t="s">
        <v>1592</v>
      </c>
    </row>
    <row r="213" s="1" customFormat="1" spans="1:22">
      <c r="A213" s="3">
        <v>999225705832331</v>
      </c>
      <c r="B213" s="1" t="s">
        <v>1626</v>
      </c>
      <c r="C213" s="1" t="s">
        <v>2870</v>
      </c>
      <c r="D213" s="1" t="s">
        <v>2871</v>
      </c>
      <c r="E213" s="1" t="s">
        <v>2872</v>
      </c>
      <c r="F213" s="1" t="s">
        <v>1626</v>
      </c>
      <c r="G213" s="1" t="s">
        <v>1580</v>
      </c>
      <c r="H213" s="1" t="s">
        <v>1581</v>
      </c>
      <c r="I213" s="1" t="s">
        <v>2873</v>
      </c>
      <c r="J213" s="1" t="s">
        <v>30</v>
      </c>
      <c r="K213" s="1" t="s">
        <v>2874</v>
      </c>
      <c r="L213" s="1" t="s">
        <v>2874</v>
      </c>
      <c r="M213" s="1" t="s">
        <v>1584</v>
      </c>
      <c r="N213" s="1" t="s">
        <v>1584</v>
      </c>
      <c r="O213" s="1" t="s">
        <v>1585</v>
      </c>
      <c r="P213" s="1" t="s">
        <v>1586</v>
      </c>
      <c r="Q213" s="1" t="s">
        <v>1587</v>
      </c>
      <c r="R213" s="1" t="s">
        <v>2875</v>
      </c>
      <c r="S213" s="1" t="s">
        <v>1589</v>
      </c>
      <c r="T213" s="1" t="s">
        <v>1590</v>
      </c>
      <c r="U213" s="1" t="s">
        <v>1601</v>
      </c>
      <c r="V213" s="1" t="s">
        <v>1592</v>
      </c>
    </row>
    <row r="214" s="1" customFormat="1" spans="1:22">
      <c r="A214" s="3">
        <v>999225705924621</v>
      </c>
      <c r="B214" s="1" t="s">
        <v>1626</v>
      </c>
      <c r="C214" s="1" t="s">
        <v>2876</v>
      </c>
      <c r="D214" s="1" t="s">
        <v>2396</v>
      </c>
      <c r="E214" s="1" t="s">
        <v>2877</v>
      </c>
      <c r="F214" s="1" t="s">
        <v>1626</v>
      </c>
      <c r="G214" s="1" t="s">
        <v>1580</v>
      </c>
      <c r="H214" s="1" t="s">
        <v>1581</v>
      </c>
      <c r="I214" s="1" t="s">
        <v>2878</v>
      </c>
      <c r="J214" s="1" t="s">
        <v>30</v>
      </c>
      <c r="K214" s="1" t="s">
        <v>2879</v>
      </c>
      <c r="L214" s="1" t="s">
        <v>2879</v>
      </c>
      <c r="M214" s="1" t="s">
        <v>1584</v>
      </c>
      <c r="N214" s="1" t="s">
        <v>1584</v>
      </c>
      <c r="O214" s="1" t="s">
        <v>1585</v>
      </c>
      <c r="P214" s="1" t="s">
        <v>1586</v>
      </c>
      <c r="Q214" s="1" t="s">
        <v>1587</v>
      </c>
      <c r="R214" s="1" t="s">
        <v>2880</v>
      </c>
      <c r="S214" s="1" t="s">
        <v>1589</v>
      </c>
      <c r="T214" s="1" t="s">
        <v>1590</v>
      </c>
      <c r="U214" s="1" t="s">
        <v>1601</v>
      </c>
      <c r="V214" s="1" t="s">
        <v>1775</v>
      </c>
    </row>
    <row r="215" s="1" customFormat="1" spans="1:22">
      <c r="A215" s="3">
        <v>999225705940718</v>
      </c>
      <c r="B215" s="1" t="s">
        <v>1626</v>
      </c>
      <c r="C215" s="1" t="s">
        <v>2881</v>
      </c>
      <c r="D215" s="1" t="s">
        <v>2882</v>
      </c>
      <c r="E215" s="1" t="s">
        <v>2883</v>
      </c>
      <c r="F215" s="1" t="s">
        <v>1626</v>
      </c>
      <c r="G215" s="1" t="s">
        <v>1580</v>
      </c>
      <c r="H215" s="1" t="s">
        <v>1581</v>
      </c>
      <c r="I215" s="1" t="s">
        <v>2884</v>
      </c>
      <c r="J215" s="1" t="s">
        <v>30</v>
      </c>
      <c r="K215" s="1" t="s">
        <v>2885</v>
      </c>
      <c r="L215" s="1" t="s">
        <v>2885</v>
      </c>
      <c r="M215" s="1" t="s">
        <v>1584</v>
      </c>
      <c r="N215" s="1" t="s">
        <v>1584</v>
      </c>
      <c r="O215" s="1" t="s">
        <v>1585</v>
      </c>
      <c r="P215" s="1" t="s">
        <v>1586</v>
      </c>
      <c r="Q215" s="1" t="s">
        <v>1587</v>
      </c>
      <c r="R215" s="1" t="s">
        <v>2886</v>
      </c>
      <c r="S215" s="1" t="s">
        <v>1589</v>
      </c>
      <c r="T215" s="1" t="s">
        <v>1590</v>
      </c>
      <c r="U215" s="1" t="s">
        <v>1601</v>
      </c>
      <c r="V215" s="1" t="s">
        <v>1592</v>
      </c>
    </row>
    <row r="216" s="1" customFormat="1" spans="1:22">
      <c r="A216" s="3">
        <v>999225705972266</v>
      </c>
      <c r="B216" s="1" t="s">
        <v>1626</v>
      </c>
      <c r="C216" s="1" t="s">
        <v>2887</v>
      </c>
      <c r="D216" s="1" t="s">
        <v>2888</v>
      </c>
      <c r="E216" s="1" t="s">
        <v>2889</v>
      </c>
      <c r="F216" s="1" t="s">
        <v>1626</v>
      </c>
      <c r="G216" s="1" t="s">
        <v>1580</v>
      </c>
      <c r="H216" s="1" t="s">
        <v>1581</v>
      </c>
      <c r="I216" s="1" t="s">
        <v>2890</v>
      </c>
      <c r="J216" s="1" t="s">
        <v>30</v>
      </c>
      <c r="K216" s="1" t="s">
        <v>2891</v>
      </c>
      <c r="L216" s="1" t="s">
        <v>2891</v>
      </c>
      <c r="M216" s="1" t="s">
        <v>1584</v>
      </c>
      <c r="N216" s="1" t="s">
        <v>1584</v>
      </c>
      <c r="O216" s="1" t="s">
        <v>1585</v>
      </c>
      <c r="P216" s="1" t="s">
        <v>1586</v>
      </c>
      <c r="Q216" s="1" t="s">
        <v>1587</v>
      </c>
      <c r="R216" s="1" t="s">
        <v>2892</v>
      </c>
      <c r="S216" s="1" t="s">
        <v>1589</v>
      </c>
      <c r="T216" s="1" t="s">
        <v>1590</v>
      </c>
      <c r="U216" s="1" t="s">
        <v>1601</v>
      </c>
      <c r="V216" s="1" t="s">
        <v>1862</v>
      </c>
    </row>
    <row r="217" s="1" customFormat="1" spans="1:22">
      <c r="A217" s="3">
        <v>999225706191188</v>
      </c>
      <c r="B217" s="1" t="s">
        <v>1626</v>
      </c>
      <c r="C217" s="1" t="s">
        <v>2893</v>
      </c>
      <c r="D217" s="1" t="s">
        <v>2894</v>
      </c>
      <c r="E217" s="1" t="s">
        <v>2895</v>
      </c>
      <c r="F217" s="1" t="s">
        <v>1626</v>
      </c>
      <c r="G217" s="1" t="s">
        <v>1580</v>
      </c>
      <c r="H217" s="1" t="s">
        <v>1581</v>
      </c>
      <c r="I217" s="1" t="s">
        <v>2896</v>
      </c>
      <c r="J217" s="1" t="s">
        <v>30</v>
      </c>
      <c r="K217" s="1" t="s">
        <v>2897</v>
      </c>
      <c r="L217" s="1" t="s">
        <v>2897</v>
      </c>
      <c r="M217" s="1" t="s">
        <v>1584</v>
      </c>
      <c r="N217" s="1" t="s">
        <v>1584</v>
      </c>
      <c r="O217" s="1" t="s">
        <v>1585</v>
      </c>
      <c r="P217" s="1" t="s">
        <v>1586</v>
      </c>
      <c r="Q217" s="1" t="s">
        <v>1587</v>
      </c>
      <c r="R217" s="1" t="s">
        <v>2898</v>
      </c>
      <c r="S217" s="1" t="s">
        <v>1589</v>
      </c>
      <c r="T217" s="1" t="s">
        <v>1590</v>
      </c>
      <c r="U217" s="1" t="s">
        <v>1601</v>
      </c>
      <c r="V217" s="1" t="s">
        <v>1592</v>
      </c>
    </row>
    <row r="218" s="1" customFormat="1" spans="1:22">
      <c r="A218" s="3">
        <v>999225706194921</v>
      </c>
      <c r="B218" s="1" t="s">
        <v>1626</v>
      </c>
      <c r="C218" s="1" t="s">
        <v>2899</v>
      </c>
      <c r="D218" s="1" t="s">
        <v>2900</v>
      </c>
      <c r="E218" s="1" t="s">
        <v>2901</v>
      </c>
      <c r="F218" s="1" t="s">
        <v>1626</v>
      </c>
      <c r="G218" s="1" t="s">
        <v>1580</v>
      </c>
      <c r="H218" s="1" t="s">
        <v>1581</v>
      </c>
      <c r="I218" s="1" t="s">
        <v>2902</v>
      </c>
      <c r="J218" s="1" t="s">
        <v>30</v>
      </c>
      <c r="K218" s="1" t="s">
        <v>2903</v>
      </c>
      <c r="L218" s="1" t="s">
        <v>2903</v>
      </c>
      <c r="M218" s="1" t="s">
        <v>1584</v>
      </c>
      <c r="N218" s="1" t="s">
        <v>1584</v>
      </c>
      <c r="O218" s="1" t="s">
        <v>1585</v>
      </c>
      <c r="P218" s="1" t="s">
        <v>1586</v>
      </c>
      <c r="Q218" s="1" t="s">
        <v>1587</v>
      </c>
      <c r="R218" s="1" t="s">
        <v>2904</v>
      </c>
      <c r="S218" s="1" t="s">
        <v>1589</v>
      </c>
      <c r="T218" s="1" t="s">
        <v>1590</v>
      </c>
      <c r="U218" s="1" t="s">
        <v>1601</v>
      </c>
      <c r="V218" s="1" t="s">
        <v>1669</v>
      </c>
    </row>
    <row r="219" s="1" customFormat="1" spans="1:22">
      <c r="A219" s="3">
        <v>999225706250161</v>
      </c>
      <c r="B219" s="1" t="s">
        <v>1626</v>
      </c>
      <c r="C219" s="1" t="s">
        <v>2905</v>
      </c>
      <c r="D219" s="1" t="s">
        <v>2906</v>
      </c>
      <c r="E219" s="1" t="s">
        <v>2907</v>
      </c>
      <c r="F219" s="1" t="s">
        <v>1626</v>
      </c>
      <c r="G219" s="1" t="s">
        <v>1580</v>
      </c>
      <c r="H219" s="1" t="s">
        <v>1581</v>
      </c>
      <c r="I219" s="1" t="s">
        <v>2908</v>
      </c>
      <c r="J219" s="1" t="s">
        <v>30</v>
      </c>
      <c r="K219" s="1" t="s">
        <v>2909</v>
      </c>
      <c r="L219" s="1" t="s">
        <v>2909</v>
      </c>
      <c r="M219" s="1" t="s">
        <v>1584</v>
      </c>
      <c r="N219" s="1" t="s">
        <v>1584</v>
      </c>
      <c r="O219" s="1" t="s">
        <v>1585</v>
      </c>
      <c r="P219" s="1" t="s">
        <v>1586</v>
      </c>
      <c r="Q219" s="1" t="s">
        <v>1587</v>
      </c>
      <c r="R219" s="1" t="s">
        <v>2910</v>
      </c>
      <c r="S219" s="1" t="s">
        <v>1589</v>
      </c>
      <c r="T219" s="1" t="s">
        <v>1590</v>
      </c>
      <c r="U219" s="1" t="s">
        <v>1601</v>
      </c>
      <c r="V219" s="1" t="s">
        <v>1592</v>
      </c>
    </row>
    <row r="220" s="1" customFormat="1" spans="1:22">
      <c r="A220" s="3">
        <v>999225706274118</v>
      </c>
      <c r="B220" s="1" t="s">
        <v>1626</v>
      </c>
      <c r="C220" s="1" t="s">
        <v>2911</v>
      </c>
      <c r="D220" s="1" t="s">
        <v>2912</v>
      </c>
      <c r="E220" s="1" t="s">
        <v>2913</v>
      </c>
      <c r="F220" s="1" t="s">
        <v>1626</v>
      </c>
      <c r="G220" s="1" t="s">
        <v>1580</v>
      </c>
      <c r="H220" s="1" t="s">
        <v>1581</v>
      </c>
      <c r="I220" s="1" t="s">
        <v>2914</v>
      </c>
      <c r="J220" s="1" t="s">
        <v>30</v>
      </c>
      <c r="K220" s="1" t="s">
        <v>2915</v>
      </c>
      <c r="L220" s="1" t="s">
        <v>2915</v>
      </c>
      <c r="M220" s="1" t="s">
        <v>1584</v>
      </c>
      <c r="N220" s="1" t="s">
        <v>1584</v>
      </c>
      <c r="O220" s="1" t="s">
        <v>1585</v>
      </c>
      <c r="P220" s="1" t="s">
        <v>1586</v>
      </c>
      <c r="Q220" s="1" t="s">
        <v>1587</v>
      </c>
      <c r="R220" s="1" t="s">
        <v>2916</v>
      </c>
      <c r="S220" s="1" t="s">
        <v>1589</v>
      </c>
      <c r="T220" s="1" t="s">
        <v>1590</v>
      </c>
      <c r="U220" s="1" t="s">
        <v>1601</v>
      </c>
      <c r="V220" s="1" t="s">
        <v>2319</v>
      </c>
    </row>
    <row r="221" s="1" customFormat="1" spans="1:22">
      <c r="A221" s="3">
        <v>999225706312354</v>
      </c>
      <c r="B221" s="1" t="s">
        <v>1626</v>
      </c>
      <c r="C221" s="1" t="s">
        <v>2917</v>
      </c>
      <c r="D221" s="1" t="s">
        <v>2758</v>
      </c>
      <c r="E221" s="1" t="s">
        <v>2918</v>
      </c>
      <c r="F221" s="1" t="s">
        <v>1626</v>
      </c>
      <c r="G221" s="1" t="s">
        <v>1580</v>
      </c>
      <c r="H221" s="1" t="s">
        <v>1581</v>
      </c>
      <c r="I221" s="1" t="s">
        <v>2919</v>
      </c>
      <c r="J221" s="1" t="s">
        <v>30</v>
      </c>
      <c r="K221" s="1" t="s">
        <v>2920</v>
      </c>
      <c r="L221" s="1" t="s">
        <v>2920</v>
      </c>
      <c r="M221" s="1" t="s">
        <v>1584</v>
      </c>
      <c r="N221" s="1" t="s">
        <v>1584</v>
      </c>
      <c r="O221" s="1" t="s">
        <v>1585</v>
      </c>
      <c r="P221" s="1" t="s">
        <v>1586</v>
      </c>
      <c r="Q221" s="1" t="s">
        <v>1587</v>
      </c>
      <c r="R221" s="1" t="s">
        <v>2921</v>
      </c>
      <c r="S221" s="1" t="s">
        <v>1589</v>
      </c>
      <c r="T221" s="1" t="s">
        <v>1590</v>
      </c>
      <c r="U221" s="1" t="s">
        <v>1601</v>
      </c>
      <c r="V221" s="1" t="s">
        <v>1775</v>
      </c>
    </row>
    <row r="222" s="1" customFormat="1" spans="1:22">
      <c r="A222" s="3">
        <v>999225706313166</v>
      </c>
      <c r="B222" s="1" t="s">
        <v>1626</v>
      </c>
      <c r="C222" s="1" t="s">
        <v>2922</v>
      </c>
      <c r="D222" s="1" t="s">
        <v>2923</v>
      </c>
      <c r="E222" s="1" t="s">
        <v>2924</v>
      </c>
      <c r="F222" s="1" t="s">
        <v>1626</v>
      </c>
      <c r="G222" s="1" t="s">
        <v>1580</v>
      </c>
      <c r="H222" s="1" t="s">
        <v>1581</v>
      </c>
      <c r="I222" s="1" t="s">
        <v>2925</v>
      </c>
      <c r="J222" s="1" t="s">
        <v>30</v>
      </c>
      <c r="K222" s="1" t="s">
        <v>2926</v>
      </c>
      <c r="L222" s="1" t="s">
        <v>2926</v>
      </c>
      <c r="M222" s="1" t="s">
        <v>1584</v>
      </c>
      <c r="N222" s="1" t="s">
        <v>1584</v>
      </c>
      <c r="O222" s="1" t="s">
        <v>1585</v>
      </c>
      <c r="P222" s="1" t="s">
        <v>1586</v>
      </c>
      <c r="Q222" s="1" t="s">
        <v>1587</v>
      </c>
      <c r="R222" s="1" t="s">
        <v>2927</v>
      </c>
      <c r="S222" s="1" t="s">
        <v>1589</v>
      </c>
      <c r="T222" s="1" t="s">
        <v>1590</v>
      </c>
      <c r="U222" s="1" t="s">
        <v>1601</v>
      </c>
      <c r="V222" s="1" t="s">
        <v>1862</v>
      </c>
    </row>
    <row r="223" s="1" customFormat="1" spans="1:22">
      <c r="A223" s="3">
        <v>25706386733</v>
      </c>
      <c r="B223" s="1" t="s">
        <v>1626</v>
      </c>
      <c r="C223" s="1" t="s">
        <v>2928</v>
      </c>
      <c r="D223" s="1" t="s">
        <v>2929</v>
      </c>
      <c r="E223" s="1" t="s">
        <v>2930</v>
      </c>
      <c r="F223" s="1" t="s">
        <v>1626</v>
      </c>
      <c r="G223" s="1" t="s">
        <v>1580</v>
      </c>
      <c r="H223" s="1" t="s">
        <v>1581</v>
      </c>
      <c r="I223" s="1" t="s">
        <v>2931</v>
      </c>
      <c r="J223" s="1" t="s">
        <v>30</v>
      </c>
      <c r="K223" s="1" t="s">
        <v>2932</v>
      </c>
      <c r="L223" s="1" t="s">
        <v>2932</v>
      </c>
      <c r="M223" s="1" t="s">
        <v>1584</v>
      </c>
      <c r="N223" s="1" t="s">
        <v>1584</v>
      </c>
      <c r="O223" s="1" t="s">
        <v>1585</v>
      </c>
      <c r="P223" s="1" t="s">
        <v>1586</v>
      </c>
      <c r="Q223" s="1" t="s">
        <v>1587</v>
      </c>
      <c r="R223" s="1" t="s">
        <v>2933</v>
      </c>
      <c r="S223" s="1" t="s">
        <v>1589</v>
      </c>
      <c r="T223" s="1" t="s">
        <v>1590</v>
      </c>
      <c r="U223" s="1" t="s">
        <v>1601</v>
      </c>
      <c r="V223" s="1" t="s">
        <v>1669</v>
      </c>
    </row>
    <row r="224" s="1" customFormat="1" spans="1:22">
      <c r="A224" s="3">
        <v>25709362441</v>
      </c>
      <c r="B224" s="1" t="s">
        <v>1626</v>
      </c>
      <c r="C224" s="1" t="s">
        <v>2934</v>
      </c>
      <c r="D224" s="1" t="s">
        <v>2548</v>
      </c>
      <c r="E224" s="1" t="s">
        <v>2935</v>
      </c>
      <c r="F224" s="1" t="s">
        <v>1626</v>
      </c>
      <c r="G224" s="1" t="s">
        <v>1580</v>
      </c>
      <c r="H224" s="1" t="s">
        <v>1581</v>
      </c>
      <c r="I224" s="1" t="s">
        <v>2936</v>
      </c>
      <c r="J224" s="1" t="s">
        <v>30</v>
      </c>
      <c r="K224" s="1" t="s">
        <v>2937</v>
      </c>
      <c r="L224" s="1" t="s">
        <v>2937</v>
      </c>
      <c r="M224" s="1" t="s">
        <v>1584</v>
      </c>
      <c r="N224" s="1" t="s">
        <v>1584</v>
      </c>
      <c r="O224" s="1" t="s">
        <v>1585</v>
      </c>
      <c r="P224" s="1" t="s">
        <v>1586</v>
      </c>
      <c r="Q224" s="1" t="s">
        <v>1587</v>
      </c>
      <c r="R224" s="1" t="s">
        <v>2938</v>
      </c>
      <c r="S224" s="1" t="s">
        <v>1589</v>
      </c>
      <c r="T224" s="1" t="s">
        <v>1590</v>
      </c>
      <c r="U224" s="1" t="s">
        <v>1601</v>
      </c>
      <c r="V224" s="1" t="s">
        <v>1592</v>
      </c>
    </row>
    <row r="225" s="1" customFormat="1" spans="1:22">
      <c r="A225" s="3">
        <v>999225709575738</v>
      </c>
      <c r="B225" s="1" t="s">
        <v>1626</v>
      </c>
      <c r="C225" s="1" t="s">
        <v>2939</v>
      </c>
      <c r="D225" s="1" t="s">
        <v>2548</v>
      </c>
      <c r="E225" s="1" t="s">
        <v>2940</v>
      </c>
      <c r="F225" s="1" t="s">
        <v>1626</v>
      </c>
      <c r="G225" s="1" t="s">
        <v>1580</v>
      </c>
      <c r="H225" s="1" t="s">
        <v>1581</v>
      </c>
      <c r="I225" s="1" t="s">
        <v>2936</v>
      </c>
      <c r="J225" s="1" t="s">
        <v>30</v>
      </c>
      <c r="K225" s="1" t="s">
        <v>2937</v>
      </c>
      <c r="L225" s="1" t="s">
        <v>2937</v>
      </c>
      <c r="M225" s="1" t="s">
        <v>1584</v>
      </c>
      <c r="N225" s="1" t="s">
        <v>1584</v>
      </c>
      <c r="O225" s="1" t="s">
        <v>1585</v>
      </c>
      <c r="P225" s="1" t="s">
        <v>1586</v>
      </c>
      <c r="Q225" s="1" t="s">
        <v>1587</v>
      </c>
      <c r="R225" s="1" t="s">
        <v>2941</v>
      </c>
      <c r="S225" s="1" t="s">
        <v>1589</v>
      </c>
      <c r="T225" s="1" t="s">
        <v>1590</v>
      </c>
      <c r="U225" s="1" t="s">
        <v>1601</v>
      </c>
      <c r="V225" s="1" t="s">
        <v>1592</v>
      </c>
    </row>
    <row r="226" s="1" customFormat="1" spans="1:22">
      <c r="A226" s="3">
        <v>999225709907750</v>
      </c>
      <c r="B226" s="1" t="s">
        <v>1626</v>
      </c>
      <c r="C226" s="1" t="s">
        <v>2942</v>
      </c>
      <c r="D226" s="1" t="s">
        <v>2943</v>
      </c>
      <c r="E226" s="1" t="s">
        <v>2944</v>
      </c>
      <c r="F226" s="1" t="s">
        <v>1626</v>
      </c>
      <c r="G226" s="1" t="s">
        <v>1580</v>
      </c>
      <c r="H226" s="1" t="s">
        <v>1581</v>
      </c>
      <c r="I226" s="1" t="s">
        <v>2945</v>
      </c>
      <c r="J226" s="1" t="s">
        <v>30</v>
      </c>
      <c r="K226" s="1" t="s">
        <v>2946</v>
      </c>
      <c r="L226" s="1" t="s">
        <v>2946</v>
      </c>
      <c r="M226" s="1" t="s">
        <v>1584</v>
      </c>
      <c r="N226" s="1" t="s">
        <v>1584</v>
      </c>
      <c r="O226" s="1" t="s">
        <v>1585</v>
      </c>
      <c r="P226" s="1" t="s">
        <v>1586</v>
      </c>
      <c r="Q226" s="1" t="s">
        <v>1587</v>
      </c>
      <c r="R226" s="1" t="s">
        <v>2947</v>
      </c>
      <c r="S226" s="1" t="s">
        <v>1589</v>
      </c>
      <c r="T226" s="1" t="s">
        <v>1590</v>
      </c>
      <c r="U226" s="1" t="s">
        <v>1601</v>
      </c>
      <c r="V226" s="1" t="s">
        <v>1592</v>
      </c>
    </row>
    <row r="227" s="1" customFormat="1" spans="1:22">
      <c r="A227" s="3">
        <v>999225711313225</v>
      </c>
      <c r="B227" s="1" t="s">
        <v>1626</v>
      </c>
      <c r="C227" s="1" t="s">
        <v>2948</v>
      </c>
      <c r="D227" s="1" t="s">
        <v>2949</v>
      </c>
      <c r="E227" s="1" t="s">
        <v>2950</v>
      </c>
      <c r="F227" s="1" t="s">
        <v>1626</v>
      </c>
      <c r="G227" s="1" t="s">
        <v>1580</v>
      </c>
      <c r="H227" s="1" t="s">
        <v>1581</v>
      </c>
      <c r="I227" s="1" t="s">
        <v>2951</v>
      </c>
      <c r="J227" s="1" t="s">
        <v>30</v>
      </c>
      <c r="K227" s="1" t="s">
        <v>2952</v>
      </c>
      <c r="L227" s="1" t="s">
        <v>2952</v>
      </c>
      <c r="M227" s="1" t="s">
        <v>1584</v>
      </c>
      <c r="N227" s="1" t="s">
        <v>1584</v>
      </c>
      <c r="O227" s="1" t="s">
        <v>1585</v>
      </c>
      <c r="P227" s="1" t="s">
        <v>1586</v>
      </c>
      <c r="Q227" s="1" t="s">
        <v>1587</v>
      </c>
      <c r="R227" s="1" t="s">
        <v>2953</v>
      </c>
      <c r="S227" s="1" t="s">
        <v>1589</v>
      </c>
      <c r="T227" s="1" t="s">
        <v>1590</v>
      </c>
      <c r="U227" s="1" t="s">
        <v>1601</v>
      </c>
      <c r="V227" s="1" t="s">
        <v>1592</v>
      </c>
    </row>
    <row r="228" s="1" customFormat="1" spans="1:22">
      <c r="A228" s="3">
        <v>999225711371812</v>
      </c>
      <c r="B228" s="1" t="s">
        <v>1626</v>
      </c>
      <c r="C228" s="1" t="s">
        <v>2954</v>
      </c>
      <c r="D228" s="1" t="s">
        <v>2955</v>
      </c>
      <c r="E228" s="1" t="s">
        <v>2956</v>
      </c>
      <c r="F228" s="1" t="s">
        <v>1626</v>
      </c>
      <c r="G228" s="1" t="s">
        <v>1580</v>
      </c>
      <c r="H228" s="1" t="s">
        <v>1581</v>
      </c>
      <c r="I228" s="1" t="s">
        <v>2957</v>
      </c>
      <c r="J228" s="1" t="s">
        <v>30</v>
      </c>
      <c r="K228" s="1" t="s">
        <v>2958</v>
      </c>
      <c r="L228" s="1" t="s">
        <v>2958</v>
      </c>
      <c r="M228" s="1" t="s">
        <v>1584</v>
      </c>
      <c r="N228" s="1" t="s">
        <v>1584</v>
      </c>
      <c r="O228" s="1" t="s">
        <v>1585</v>
      </c>
      <c r="P228" s="1" t="s">
        <v>1586</v>
      </c>
      <c r="Q228" s="1" t="s">
        <v>1587</v>
      </c>
      <c r="R228" s="1" t="s">
        <v>2959</v>
      </c>
      <c r="S228" s="1" t="s">
        <v>1589</v>
      </c>
      <c r="T228" s="1" t="s">
        <v>1590</v>
      </c>
      <c r="U228" s="1" t="s">
        <v>1601</v>
      </c>
      <c r="V228" s="1" t="s">
        <v>1669</v>
      </c>
    </row>
    <row r="229" s="1" customFormat="1" spans="1:22">
      <c r="A229" s="3">
        <v>999225712561712</v>
      </c>
      <c r="B229" s="1" t="s">
        <v>1626</v>
      </c>
      <c r="C229" s="1" t="s">
        <v>2960</v>
      </c>
      <c r="D229" s="1" t="s">
        <v>2961</v>
      </c>
      <c r="E229" s="1" t="s">
        <v>2962</v>
      </c>
      <c r="F229" s="1" t="s">
        <v>1626</v>
      </c>
      <c r="G229" s="1" t="s">
        <v>1580</v>
      </c>
      <c r="H229" s="1" t="s">
        <v>1581</v>
      </c>
      <c r="I229" s="1" t="s">
        <v>2963</v>
      </c>
      <c r="J229" s="1" t="s">
        <v>30</v>
      </c>
      <c r="K229" s="1" t="s">
        <v>2964</v>
      </c>
      <c r="L229" s="1" t="s">
        <v>2964</v>
      </c>
      <c r="M229" s="1" t="s">
        <v>1584</v>
      </c>
      <c r="N229" s="1" t="s">
        <v>1584</v>
      </c>
      <c r="O229" s="1" t="s">
        <v>1585</v>
      </c>
      <c r="P229" s="1" t="s">
        <v>1586</v>
      </c>
      <c r="Q229" s="1" t="s">
        <v>1587</v>
      </c>
      <c r="R229" s="1" t="s">
        <v>2965</v>
      </c>
      <c r="S229" s="1" t="s">
        <v>1589</v>
      </c>
      <c r="T229" s="1" t="s">
        <v>1590</v>
      </c>
      <c r="U229" s="1" t="s">
        <v>1601</v>
      </c>
      <c r="V229" s="1" t="s">
        <v>2966</v>
      </c>
    </row>
    <row r="230" s="1" customFormat="1" spans="1:22">
      <c r="A230" s="3">
        <v>999225712713151</v>
      </c>
      <c r="B230" s="1" t="s">
        <v>1626</v>
      </c>
      <c r="C230" s="1" t="s">
        <v>2967</v>
      </c>
      <c r="D230" s="1" t="s">
        <v>2968</v>
      </c>
      <c r="E230" s="1" t="s">
        <v>2969</v>
      </c>
      <c r="F230" s="1" t="s">
        <v>1626</v>
      </c>
      <c r="G230" s="1" t="s">
        <v>1580</v>
      </c>
      <c r="H230" s="1" t="s">
        <v>1581</v>
      </c>
      <c r="I230" s="1" t="s">
        <v>2957</v>
      </c>
      <c r="J230" s="1" t="s">
        <v>30</v>
      </c>
      <c r="K230" s="1" t="s">
        <v>2958</v>
      </c>
      <c r="L230" s="1" t="s">
        <v>2958</v>
      </c>
      <c r="M230" s="1" t="s">
        <v>1584</v>
      </c>
      <c r="N230" s="1" t="s">
        <v>1584</v>
      </c>
      <c r="O230" s="1" t="s">
        <v>1585</v>
      </c>
      <c r="P230" s="1" t="s">
        <v>1586</v>
      </c>
      <c r="Q230" s="1" t="s">
        <v>1587</v>
      </c>
      <c r="R230" s="1" t="s">
        <v>2970</v>
      </c>
      <c r="S230" s="1" t="s">
        <v>1589</v>
      </c>
      <c r="T230" s="1" t="s">
        <v>1590</v>
      </c>
      <c r="U230" s="1" t="s">
        <v>1601</v>
      </c>
      <c r="V230" s="1" t="s">
        <v>2407</v>
      </c>
    </row>
    <row r="231" s="1" customFormat="1" spans="1:22">
      <c r="A231" s="3">
        <v>999225713051483</v>
      </c>
      <c r="B231" s="1" t="s">
        <v>1626</v>
      </c>
      <c r="C231" s="1" t="s">
        <v>2971</v>
      </c>
      <c r="D231" s="1" t="s">
        <v>2972</v>
      </c>
      <c r="E231" s="1" t="s">
        <v>2973</v>
      </c>
      <c r="F231" s="1" t="s">
        <v>1626</v>
      </c>
      <c r="G231" s="1" t="s">
        <v>1580</v>
      </c>
      <c r="H231" s="1" t="s">
        <v>1581</v>
      </c>
      <c r="I231" s="1" t="s">
        <v>2974</v>
      </c>
      <c r="J231" s="1" t="s">
        <v>30</v>
      </c>
      <c r="K231" s="1" t="s">
        <v>2975</v>
      </c>
      <c r="L231" s="1" t="s">
        <v>2975</v>
      </c>
      <c r="M231" s="1" t="s">
        <v>1584</v>
      </c>
      <c r="N231" s="1" t="s">
        <v>1584</v>
      </c>
      <c r="O231" s="1" t="s">
        <v>1585</v>
      </c>
      <c r="P231" s="1" t="s">
        <v>1586</v>
      </c>
      <c r="Q231" s="1" t="s">
        <v>1587</v>
      </c>
      <c r="R231" s="1" t="s">
        <v>2976</v>
      </c>
      <c r="S231" s="1" t="s">
        <v>1589</v>
      </c>
      <c r="T231" s="1" t="s">
        <v>1590</v>
      </c>
      <c r="U231" s="1" t="s">
        <v>1601</v>
      </c>
      <c r="V231" s="1" t="s">
        <v>2977</v>
      </c>
    </row>
    <row r="232" s="1" customFormat="1" spans="1:22">
      <c r="A232" s="3">
        <v>999225713323396</v>
      </c>
      <c r="B232" s="1" t="s">
        <v>1626</v>
      </c>
      <c r="C232" s="1" t="s">
        <v>2978</v>
      </c>
      <c r="D232" s="1" t="s">
        <v>2979</v>
      </c>
      <c r="E232" s="1" t="s">
        <v>2980</v>
      </c>
      <c r="F232" s="1" t="s">
        <v>1626</v>
      </c>
      <c r="G232" s="1" t="s">
        <v>1580</v>
      </c>
      <c r="H232" s="1" t="s">
        <v>1581</v>
      </c>
      <c r="I232" s="1" t="s">
        <v>2981</v>
      </c>
      <c r="J232" s="1" t="s">
        <v>30</v>
      </c>
      <c r="K232" s="1" t="s">
        <v>2982</v>
      </c>
      <c r="L232" s="1" t="s">
        <v>2982</v>
      </c>
      <c r="M232" s="1" t="s">
        <v>1584</v>
      </c>
      <c r="N232" s="1" t="s">
        <v>1584</v>
      </c>
      <c r="O232" s="1" t="s">
        <v>1585</v>
      </c>
      <c r="P232" s="1" t="s">
        <v>1586</v>
      </c>
      <c r="Q232" s="1" t="s">
        <v>1587</v>
      </c>
      <c r="R232" s="1" t="s">
        <v>2983</v>
      </c>
      <c r="S232" s="1" t="s">
        <v>1589</v>
      </c>
      <c r="T232" s="1" t="s">
        <v>1590</v>
      </c>
      <c r="U232" s="1" t="s">
        <v>1601</v>
      </c>
      <c r="V232" s="1" t="s">
        <v>2319</v>
      </c>
    </row>
    <row r="233" s="1" customFormat="1" spans="1:22">
      <c r="A233" s="3">
        <v>999225713370312</v>
      </c>
      <c r="B233" s="1" t="s">
        <v>1626</v>
      </c>
      <c r="C233" s="1" t="s">
        <v>2984</v>
      </c>
      <c r="D233" s="1" t="s">
        <v>2985</v>
      </c>
      <c r="E233" s="1" t="s">
        <v>2986</v>
      </c>
      <c r="F233" s="1" t="s">
        <v>1626</v>
      </c>
      <c r="G233" s="1" t="s">
        <v>1580</v>
      </c>
      <c r="H233" s="1" t="s">
        <v>1581</v>
      </c>
      <c r="I233" s="1" t="s">
        <v>2987</v>
      </c>
      <c r="J233" s="1" t="s">
        <v>30</v>
      </c>
      <c r="K233" s="1" t="s">
        <v>2988</v>
      </c>
      <c r="L233" s="1" t="s">
        <v>2988</v>
      </c>
      <c r="M233" s="1" t="s">
        <v>1584</v>
      </c>
      <c r="N233" s="1" t="s">
        <v>1584</v>
      </c>
      <c r="O233" s="1" t="s">
        <v>1585</v>
      </c>
      <c r="P233" s="1" t="s">
        <v>1586</v>
      </c>
      <c r="Q233" s="1" t="s">
        <v>1587</v>
      </c>
      <c r="R233" s="1" t="s">
        <v>2989</v>
      </c>
      <c r="S233" s="1" t="s">
        <v>1589</v>
      </c>
      <c r="T233" s="1" t="s">
        <v>1590</v>
      </c>
      <c r="U233" s="1" t="s">
        <v>1601</v>
      </c>
      <c r="V233" s="1" t="s">
        <v>2407</v>
      </c>
    </row>
    <row r="234" s="1" customFormat="1" spans="1:22">
      <c r="A234" s="3">
        <v>999225714294129</v>
      </c>
      <c r="B234" s="1" t="s">
        <v>1626</v>
      </c>
      <c r="C234" s="1" t="s">
        <v>2990</v>
      </c>
      <c r="D234" s="1" t="s">
        <v>2991</v>
      </c>
      <c r="E234" s="1" t="s">
        <v>2992</v>
      </c>
      <c r="F234" s="1" t="s">
        <v>1626</v>
      </c>
      <c r="G234" s="1" t="s">
        <v>1580</v>
      </c>
      <c r="H234" s="1" t="s">
        <v>1581</v>
      </c>
      <c r="I234" s="1" t="s">
        <v>2993</v>
      </c>
      <c r="J234" s="1" t="s">
        <v>30</v>
      </c>
      <c r="K234" s="1" t="s">
        <v>2994</v>
      </c>
      <c r="L234" s="1" t="s">
        <v>2994</v>
      </c>
      <c r="M234" s="1" t="s">
        <v>1584</v>
      </c>
      <c r="N234" s="1" t="s">
        <v>1584</v>
      </c>
      <c r="O234" s="1" t="s">
        <v>1585</v>
      </c>
      <c r="P234" s="1" t="s">
        <v>1586</v>
      </c>
      <c r="Q234" s="1" t="s">
        <v>1587</v>
      </c>
      <c r="R234" s="1" t="s">
        <v>2995</v>
      </c>
      <c r="S234" s="1" t="s">
        <v>1589</v>
      </c>
      <c r="T234" s="1" t="s">
        <v>1590</v>
      </c>
      <c r="U234" s="1" t="s">
        <v>1601</v>
      </c>
      <c r="V234" s="1" t="s">
        <v>1592</v>
      </c>
    </row>
    <row r="235" s="1" customFormat="1" spans="1:22">
      <c r="A235" s="3">
        <v>999225714683743</v>
      </c>
      <c r="B235" s="1" t="s">
        <v>1626</v>
      </c>
      <c r="C235" s="1" t="s">
        <v>2996</v>
      </c>
      <c r="D235" s="1" t="s">
        <v>2415</v>
      </c>
      <c r="E235" s="1" t="s">
        <v>2997</v>
      </c>
      <c r="F235" s="1" t="s">
        <v>1626</v>
      </c>
      <c r="G235" s="1" t="s">
        <v>1580</v>
      </c>
      <c r="H235" s="1" t="s">
        <v>1581</v>
      </c>
      <c r="I235" s="1" t="s">
        <v>2998</v>
      </c>
      <c r="J235" s="1" t="s">
        <v>30</v>
      </c>
      <c r="K235" s="1" t="s">
        <v>2999</v>
      </c>
      <c r="L235" s="1" t="s">
        <v>2999</v>
      </c>
      <c r="M235" s="1" t="s">
        <v>1584</v>
      </c>
      <c r="N235" s="1" t="s">
        <v>1584</v>
      </c>
      <c r="O235" s="1" t="s">
        <v>1585</v>
      </c>
      <c r="P235" s="1" t="s">
        <v>1586</v>
      </c>
      <c r="Q235" s="1" t="s">
        <v>1587</v>
      </c>
      <c r="R235" s="1" t="s">
        <v>3000</v>
      </c>
      <c r="S235" s="1" t="s">
        <v>1589</v>
      </c>
      <c r="T235" s="1" t="s">
        <v>1590</v>
      </c>
      <c r="U235" s="1" t="s">
        <v>1601</v>
      </c>
      <c r="V235" s="1" t="s">
        <v>1592</v>
      </c>
    </row>
    <row r="236" s="1" customFormat="1" spans="1:22">
      <c r="A236" s="3">
        <v>999225714900139</v>
      </c>
      <c r="B236" s="1" t="s">
        <v>1626</v>
      </c>
      <c r="C236" s="1" t="s">
        <v>3001</v>
      </c>
      <c r="D236" s="1" t="s">
        <v>3002</v>
      </c>
      <c r="E236" s="1" t="s">
        <v>3003</v>
      </c>
      <c r="F236" s="1" t="s">
        <v>1626</v>
      </c>
      <c r="G236" s="1" t="s">
        <v>1580</v>
      </c>
      <c r="H236" s="1" t="s">
        <v>1581</v>
      </c>
      <c r="I236" s="1" t="s">
        <v>3004</v>
      </c>
      <c r="J236" s="1" t="s">
        <v>30</v>
      </c>
      <c r="K236" s="1" t="s">
        <v>3005</v>
      </c>
      <c r="L236" s="1" t="s">
        <v>3005</v>
      </c>
      <c r="M236" s="1" t="s">
        <v>1584</v>
      </c>
      <c r="N236" s="1" t="s">
        <v>1584</v>
      </c>
      <c r="O236" s="1" t="s">
        <v>1585</v>
      </c>
      <c r="P236" s="1" t="s">
        <v>1586</v>
      </c>
      <c r="Q236" s="1" t="s">
        <v>1587</v>
      </c>
      <c r="R236" s="1" t="s">
        <v>3006</v>
      </c>
      <c r="S236" s="1" t="s">
        <v>1589</v>
      </c>
      <c r="T236" s="1" t="s">
        <v>1590</v>
      </c>
      <c r="U236" s="1" t="s">
        <v>1601</v>
      </c>
      <c r="V236" s="1" t="s">
        <v>1647</v>
      </c>
    </row>
    <row r="237" s="1" customFormat="1" spans="1:22">
      <c r="A237" s="3">
        <v>999225714952239</v>
      </c>
      <c r="B237" s="1" t="s">
        <v>1626</v>
      </c>
      <c r="C237" s="1" t="s">
        <v>3007</v>
      </c>
      <c r="D237" s="1" t="s">
        <v>3008</v>
      </c>
      <c r="E237" s="1" t="s">
        <v>3009</v>
      </c>
      <c r="F237" s="1" t="s">
        <v>1626</v>
      </c>
      <c r="G237" s="1" t="s">
        <v>1580</v>
      </c>
      <c r="H237" s="1" t="s">
        <v>1581</v>
      </c>
      <c r="I237" s="1" t="s">
        <v>3010</v>
      </c>
      <c r="J237" s="1" t="s">
        <v>30</v>
      </c>
      <c r="K237" s="1" t="s">
        <v>3011</v>
      </c>
      <c r="L237" s="1" t="s">
        <v>3011</v>
      </c>
      <c r="M237" s="1" t="s">
        <v>1584</v>
      </c>
      <c r="N237" s="1" t="s">
        <v>1584</v>
      </c>
      <c r="O237" s="1" t="s">
        <v>1585</v>
      </c>
      <c r="P237" s="1" t="s">
        <v>1586</v>
      </c>
      <c r="Q237" s="1" t="s">
        <v>1587</v>
      </c>
      <c r="R237" s="1" t="s">
        <v>3012</v>
      </c>
      <c r="S237" s="1" t="s">
        <v>1589</v>
      </c>
      <c r="T237" s="1" t="s">
        <v>1590</v>
      </c>
      <c r="U237" s="1" t="s">
        <v>1601</v>
      </c>
      <c r="V237" s="1" t="s">
        <v>1592</v>
      </c>
    </row>
    <row r="238" s="1" customFormat="1" spans="1:22">
      <c r="A238" s="3">
        <v>999225715304488</v>
      </c>
      <c r="B238" s="1" t="s">
        <v>1626</v>
      </c>
      <c r="C238" s="1" t="s">
        <v>3013</v>
      </c>
      <c r="D238" s="1" t="s">
        <v>3014</v>
      </c>
      <c r="E238" s="1" t="s">
        <v>3015</v>
      </c>
      <c r="F238" s="1" t="s">
        <v>1626</v>
      </c>
      <c r="G238" s="1" t="s">
        <v>1580</v>
      </c>
      <c r="H238" s="1" t="s">
        <v>1581</v>
      </c>
      <c r="I238" s="1" t="s">
        <v>3016</v>
      </c>
      <c r="J238" s="1" t="s">
        <v>30</v>
      </c>
      <c r="K238" s="1" t="s">
        <v>3017</v>
      </c>
      <c r="L238" s="1" t="s">
        <v>3017</v>
      </c>
      <c r="M238" s="1" t="s">
        <v>1584</v>
      </c>
      <c r="N238" s="1" t="s">
        <v>1584</v>
      </c>
      <c r="O238" s="1" t="s">
        <v>1585</v>
      </c>
      <c r="P238" s="1" t="s">
        <v>1586</v>
      </c>
      <c r="Q238" s="1" t="s">
        <v>1587</v>
      </c>
      <c r="R238" s="1" t="s">
        <v>3018</v>
      </c>
      <c r="S238" s="1" t="s">
        <v>1589</v>
      </c>
      <c r="T238" s="1" t="s">
        <v>1590</v>
      </c>
      <c r="U238" s="1" t="s">
        <v>1601</v>
      </c>
      <c r="V238" s="1" t="s">
        <v>1885</v>
      </c>
    </row>
    <row r="239" s="1" customFormat="1" spans="1:22">
      <c r="A239" s="3">
        <v>999225716304363</v>
      </c>
      <c r="B239" s="1" t="s">
        <v>1626</v>
      </c>
      <c r="C239" s="1" t="s">
        <v>3019</v>
      </c>
      <c r="D239" s="1" t="s">
        <v>3020</v>
      </c>
      <c r="E239" s="1" t="s">
        <v>3021</v>
      </c>
      <c r="F239" s="1" t="s">
        <v>1626</v>
      </c>
      <c r="G239" s="1" t="s">
        <v>1580</v>
      </c>
      <c r="H239" s="1" t="s">
        <v>1581</v>
      </c>
      <c r="I239" s="1" t="s">
        <v>3022</v>
      </c>
      <c r="J239" s="1" t="s">
        <v>30</v>
      </c>
      <c r="K239" s="1" t="s">
        <v>3023</v>
      </c>
      <c r="L239" s="1" t="s">
        <v>3023</v>
      </c>
      <c r="M239" s="1" t="s">
        <v>1584</v>
      </c>
      <c r="N239" s="1" t="s">
        <v>1584</v>
      </c>
      <c r="O239" s="1" t="s">
        <v>1585</v>
      </c>
      <c r="P239" s="1" t="s">
        <v>1586</v>
      </c>
      <c r="Q239" s="1" t="s">
        <v>1587</v>
      </c>
      <c r="R239" s="1" t="s">
        <v>3024</v>
      </c>
      <c r="S239" s="1" t="s">
        <v>1589</v>
      </c>
      <c r="T239" s="1" t="s">
        <v>1590</v>
      </c>
      <c r="U239" s="1" t="s">
        <v>1601</v>
      </c>
      <c r="V239" s="1" t="s">
        <v>1592</v>
      </c>
    </row>
    <row r="240" s="1" customFormat="1" spans="1:22">
      <c r="A240" s="3">
        <v>999225716437165</v>
      </c>
      <c r="B240" s="1" t="s">
        <v>1626</v>
      </c>
      <c r="C240" s="1" t="s">
        <v>3025</v>
      </c>
      <c r="D240" s="1" t="s">
        <v>2385</v>
      </c>
      <c r="E240" s="1" t="s">
        <v>3026</v>
      </c>
      <c r="F240" s="1" t="s">
        <v>1626</v>
      </c>
      <c r="G240" s="1" t="s">
        <v>1580</v>
      </c>
      <c r="H240" s="1" t="s">
        <v>1581</v>
      </c>
      <c r="I240" s="1" t="s">
        <v>2579</v>
      </c>
      <c r="J240" s="1" t="s">
        <v>30</v>
      </c>
      <c r="K240" s="1" t="s">
        <v>3027</v>
      </c>
      <c r="L240" s="1" t="s">
        <v>3027</v>
      </c>
      <c r="M240" s="1" t="s">
        <v>1584</v>
      </c>
      <c r="N240" s="1" t="s">
        <v>1584</v>
      </c>
      <c r="O240" s="1" t="s">
        <v>1585</v>
      </c>
      <c r="P240" s="1" t="s">
        <v>1586</v>
      </c>
      <c r="Q240" s="1" t="s">
        <v>1587</v>
      </c>
      <c r="R240" s="1" t="s">
        <v>3028</v>
      </c>
      <c r="S240" s="1" t="s">
        <v>1589</v>
      </c>
      <c r="T240" s="1" t="s">
        <v>1590</v>
      </c>
      <c r="U240" s="1" t="s">
        <v>1601</v>
      </c>
      <c r="V240" s="1" t="s">
        <v>1678</v>
      </c>
    </row>
    <row r="241" s="1" customFormat="1" spans="1:22">
      <c r="A241" s="3">
        <v>25716463172</v>
      </c>
      <c r="B241" s="1" t="s">
        <v>1626</v>
      </c>
      <c r="C241" s="1" t="s">
        <v>3029</v>
      </c>
      <c r="D241" s="1" t="s">
        <v>3030</v>
      </c>
      <c r="E241" s="1" t="s">
        <v>3031</v>
      </c>
      <c r="F241" s="1" t="s">
        <v>1626</v>
      </c>
      <c r="G241" s="1" t="s">
        <v>1580</v>
      </c>
      <c r="H241" s="1" t="s">
        <v>1581</v>
      </c>
      <c r="I241" s="1" t="s">
        <v>3032</v>
      </c>
      <c r="J241" s="1" t="s">
        <v>30</v>
      </c>
      <c r="K241" s="1" t="s">
        <v>3033</v>
      </c>
      <c r="L241" s="1" t="s">
        <v>3033</v>
      </c>
      <c r="M241" s="1" t="s">
        <v>1584</v>
      </c>
      <c r="N241" s="1" t="s">
        <v>1584</v>
      </c>
      <c r="O241" s="1" t="s">
        <v>1585</v>
      </c>
      <c r="P241" s="1" t="s">
        <v>1586</v>
      </c>
      <c r="Q241" s="1" t="s">
        <v>1587</v>
      </c>
      <c r="R241" s="1" t="s">
        <v>3034</v>
      </c>
      <c r="S241" s="1" t="s">
        <v>1589</v>
      </c>
      <c r="T241" s="1" t="s">
        <v>1590</v>
      </c>
      <c r="U241" s="1" t="s">
        <v>1601</v>
      </c>
      <c r="V241" s="1" t="s">
        <v>1592</v>
      </c>
    </row>
    <row r="242" s="1" customFormat="1" spans="1:22">
      <c r="A242" s="3">
        <v>999225716474402</v>
      </c>
      <c r="B242" s="1" t="s">
        <v>1626</v>
      </c>
      <c r="C242" s="1" t="s">
        <v>3035</v>
      </c>
      <c r="D242" s="1" t="s">
        <v>3036</v>
      </c>
      <c r="E242" s="1" t="s">
        <v>3037</v>
      </c>
      <c r="F242" s="1" t="s">
        <v>1626</v>
      </c>
      <c r="G242" s="1" t="s">
        <v>1580</v>
      </c>
      <c r="H242" s="1" t="s">
        <v>1581</v>
      </c>
      <c r="I242" s="1" t="s">
        <v>3038</v>
      </c>
      <c r="J242" s="1" t="s">
        <v>30</v>
      </c>
      <c r="K242" s="1" t="s">
        <v>3039</v>
      </c>
      <c r="L242" s="1" t="s">
        <v>3039</v>
      </c>
      <c r="M242" s="1" t="s">
        <v>1584</v>
      </c>
      <c r="N242" s="1" t="s">
        <v>1584</v>
      </c>
      <c r="O242" s="1" t="s">
        <v>1585</v>
      </c>
      <c r="P242" s="1" t="s">
        <v>1586</v>
      </c>
      <c r="Q242" s="1" t="s">
        <v>1587</v>
      </c>
      <c r="R242" s="1" t="s">
        <v>3040</v>
      </c>
      <c r="S242" s="1" t="s">
        <v>1589</v>
      </c>
      <c r="T242" s="1" t="s">
        <v>1590</v>
      </c>
      <c r="U242" s="1" t="s">
        <v>1601</v>
      </c>
      <c r="V242" s="1" t="s">
        <v>1718</v>
      </c>
    </row>
    <row r="243" s="1" customFormat="1" spans="1:22">
      <c r="A243" s="3">
        <v>999225716613577</v>
      </c>
      <c r="B243" s="1" t="s">
        <v>1626</v>
      </c>
      <c r="C243" s="1" t="s">
        <v>3041</v>
      </c>
      <c r="D243" s="1" t="s">
        <v>3042</v>
      </c>
      <c r="E243" s="1" t="s">
        <v>3043</v>
      </c>
      <c r="F243" s="1" t="s">
        <v>1626</v>
      </c>
      <c r="G243" s="1" t="s">
        <v>1580</v>
      </c>
      <c r="H243" s="1" t="s">
        <v>1581</v>
      </c>
      <c r="I243" s="1" t="s">
        <v>3044</v>
      </c>
      <c r="J243" s="1" t="s">
        <v>30</v>
      </c>
      <c r="K243" s="1" t="s">
        <v>3045</v>
      </c>
      <c r="L243" s="1" t="s">
        <v>3045</v>
      </c>
      <c r="M243" s="1" t="s">
        <v>1584</v>
      </c>
      <c r="N243" s="1" t="s">
        <v>1584</v>
      </c>
      <c r="O243" s="1" t="s">
        <v>1585</v>
      </c>
      <c r="P243" s="1" t="s">
        <v>1586</v>
      </c>
      <c r="Q243" s="1" t="s">
        <v>1587</v>
      </c>
      <c r="R243" s="1" t="s">
        <v>3046</v>
      </c>
      <c r="S243" s="1" t="s">
        <v>1589</v>
      </c>
      <c r="T243" s="1" t="s">
        <v>1590</v>
      </c>
      <c r="U243" s="1" t="s">
        <v>1601</v>
      </c>
      <c r="V243" s="1" t="s">
        <v>1592</v>
      </c>
    </row>
    <row r="244" s="1" customFormat="1" spans="1:22">
      <c r="A244" s="3">
        <v>999225716622348</v>
      </c>
      <c r="B244" s="1" t="s">
        <v>1626</v>
      </c>
      <c r="C244" s="1" t="s">
        <v>3047</v>
      </c>
      <c r="D244" s="1" t="s">
        <v>3048</v>
      </c>
      <c r="E244" s="1" t="s">
        <v>3049</v>
      </c>
      <c r="F244" s="1" t="s">
        <v>1626</v>
      </c>
      <c r="G244" s="1" t="s">
        <v>1580</v>
      </c>
      <c r="H244" s="1" t="s">
        <v>1581</v>
      </c>
      <c r="I244" s="1" t="s">
        <v>3050</v>
      </c>
      <c r="J244" s="1" t="s">
        <v>30</v>
      </c>
      <c r="K244" s="1" t="s">
        <v>3051</v>
      </c>
      <c r="L244" s="1" t="s">
        <v>3051</v>
      </c>
      <c r="M244" s="1" t="s">
        <v>1584</v>
      </c>
      <c r="N244" s="1" t="s">
        <v>1584</v>
      </c>
      <c r="O244" s="1" t="s">
        <v>1585</v>
      </c>
      <c r="P244" s="1" t="s">
        <v>1586</v>
      </c>
      <c r="Q244" s="1" t="s">
        <v>1587</v>
      </c>
      <c r="R244" s="1" t="s">
        <v>3052</v>
      </c>
      <c r="S244" s="1" t="s">
        <v>1589</v>
      </c>
      <c r="T244" s="1" t="s">
        <v>1590</v>
      </c>
      <c r="U244" s="1" t="s">
        <v>1601</v>
      </c>
      <c r="V244" s="1" t="s">
        <v>1592</v>
      </c>
    </row>
    <row r="245" s="1" customFormat="1" spans="1:22">
      <c r="A245" s="3">
        <v>999225717060099</v>
      </c>
      <c r="B245" s="1" t="s">
        <v>1626</v>
      </c>
      <c r="C245" s="1" t="s">
        <v>3053</v>
      </c>
      <c r="D245" s="1" t="s">
        <v>3054</v>
      </c>
      <c r="E245" s="1" t="s">
        <v>3055</v>
      </c>
      <c r="F245" s="1" t="s">
        <v>1626</v>
      </c>
      <c r="G245" s="1" t="s">
        <v>1580</v>
      </c>
      <c r="H245" s="1" t="s">
        <v>1581</v>
      </c>
      <c r="I245" s="1" t="s">
        <v>3056</v>
      </c>
      <c r="J245" s="1" t="s">
        <v>30</v>
      </c>
      <c r="K245" s="1" t="s">
        <v>3057</v>
      </c>
      <c r="L245" s="1" t="s">
        <v>3057</v>
      </c>
      <c r="M245" s="1" t="s">
        <v>1584</v>
      </c>
      <c r="N245" s="1" t="s">
        <v>1584</v>
      </c>
      <c r="O245" s="1" t="s">
        <v>1585</v>
      </c>
      <c r="P245" s="1" t="s">
        <v>1586</v>
      </c>
      <c r="Q245" s="1" t="s">
        <v>1587</v>
      </c>
      <c r="R245" s="1" t="s">
        <v>3058</v>
      </c>
      <c r="S245" s="1" t="s">
        <v>1589</v>
      </c>
      <c r="T245" s="1" t="s">
        <v>1590</v>
      </c>
      <c r="U245" s="1" t="s">
        <v>1601</v>
      </c>
      <c r="V245" s="1" t="s">
        <v>1610</v>
      </c>
    </row>
    <row r="246" s="1" customFormat="1" spans="1:22">
      <c r="A246" s="3">
        <v>999225717265060</v>
      </c>
      <c r="B246" s="1" t="s">
        <v>1626</v>
      </c>
      <c r="C246" s="1" t="s">
        <v>3059</v>
      </c>
      <c r="D246" s="1" t="s">
        <v>3060</v>
      </c>
      <c r="E246" s="1" t="s">
        <v>3061</v>
      </c>
      <c r="F246" s="1" t="s">
        <v>1626</v>
      </c>
      <c r="G246" s="1" t="s">
        <v>1580</v>
      </c>
      <c r="H246" s="1" t="s">
        <v>1581</v>
      </c>
      <c r="I246" s="1" t="s">
        <v>3062</v>
      </c>
      <c r="J246" s="1" t="s">
        <v>30</v>
      </c>
      <c r="K246" s="1" t="s">
        <v>3063</v>
      </c>
      <c r="L246" s="1" t="s">
        <v>3063</v>
      </c>
      <c r="M246" s="1" t="s">
        <v>1584</v>
      </c>
      <c r="N246" s="1" t="s">
        <v>1584</v>
      </c>
      <c r="O246" s="1" t="s">
        <v>1585</v>
      </c>
      <c r="P246" s="1" t="s">
        <v>1586</v>
      </c>
      <c r="Q246" s="1" t="s">
        <v>1587</v>
      </c>
      <c r="R246" s="1" t="s">
        <v>3064</v>
      </c>
      <c r="S246" s="1" t="s">
        <v>1589</v>
      </c>
      <c r="T246" s="1" t="s">
        <v>1590</v>
      </c>
      <c r="U246" s="1" t="s">
        <v>1601</v>
      </c>
      <c r="V246" s="1" t="s">
        <v>1592</v>
      </c>
    </row>
    <row r="247" s="1" customFormat="1" spans="1:22">
      <c r="A247" s="3">
        <v>999225717795171</v>
      </c>
      <c r="B247" s="1" t="s">
        <v>1626</v>
      </c>
      <c r="C247" s="1" t="s">
        <v>3065</v>
      </c>
      <c r="D247" s="1" t="s">
        <v>2531</v>
      </c>
      <c r="E247" s="1" t="s">
        <v>3066</v>
      </c>
      <c r="F247" s="1" t="s">
        <v>1626</v>
      </c>
      <c r="G247" s="1" t="s">
        <v>1580</v>
      </c>
      <c r="H247" s="1" t="s">
        <v>1581</v>
      </c>
      <c r="I247" s="1" t="s">
        <v>3067</v>
      </c>
      <c r="J247" s="1" t="s">
        <v>30</v>
      </c>
      <c r="K247" s="1" t="s">
        <v>3068</v>
      </c>
      <c r="L247" s="1" t="s">
        <v>3068</v>
      </c>
      <c r="M247" s="1" t="s">
        <v>1584</v>
      </c>
      <c r="N247" s="1" t="s">
        <v>1584</v>
      </c>
      <c r="O247" s="1" t="s">
        <v>1585</v>
      </c>
      <c r="P247" s="1" t="s">
        <v>1586</v>
      </c>
      <c r="Q247" s="1" t="s">
        <v>1587</v>
      </c>
      <c r="R247" s="1" t="s">
        <v>3069</v>
      </c>
      <c r="S247" s="1" t="s">
        <v>1589</v>
      </c>
      <c r="T247" s="1" t="s">
        <v>1590</v>
      </c>
      <c r="U247" s="1" t="s">
        <v>1601</v>
      </c>
      <c r="V247" s="1" t="s">
        <v>1592</v>
      </c>
    </row>
    <row r="248" s="1" customFormat="1" spans="1:22">
      <c r="A248" s="3">
        <v>999225718319808</v>
      </c>
      <c r="B248" s="1" t="s">
        <v>1626</v>
      </c>
      <c r="C248" s="1" t="s">
        <v>3070</v>
      </c>
      <c r="D248" s="1" t="s">
        <v>2283</v>
      </c>
      <c r="E248" s="1" t="s">
        <v>3071</v>
      </c>
      <c r="F248" s="1" t="s">
        <v>1626</v>
      </c>
      <c r="G248" s="1" t="s">
        <v>1580</v>
      </c>
      <c r="H248" s="1" t="s">
        <v>1581</v>
      </c>
      <c r="I248" s="1" t="s">
        <v>3072</v>
      </c>
      <c r="J248" s="1" t="s">
        <v>30</v>
      </c>
      <c r="K248" s="1" t="s">
        <v>3073</v>
      </c>
      <c r="L248" s="1" t="s">
        <v>3073</v>
      </c>
      <c r="M248" s="1" t="s">
        <v>1584</v>
      </c>
      <c r="N248" s="1" t="s">
        <v>1584</v>
      </c>
      <c r="O248" s="1" t="s">
        <v>1585</v>
      </c>
      <c r="P248" s="1" t="s">
        <v>1586</v>
      </c>
      <c r="Q248" s="1" t="s">
        <v>1587</v>
      </c>
      <c r="R248" s="1" t="s">
        <v>3074</v>
      </c>
      <c r="S248" s="1" t="s">
        <v>1589</v>
      </c>
      <c r="T248" s="1" t="s">
        <v>1590</v>
      </c>
      <c r="U248" s="1" t="s">
        <v>1601</v>
      </c>
      <c r="V248" s="1" t="s">
        <v>1775</v>
      </c>
    </row>
    <row r="249" s="1" customFormat="1" spans="1:22">
      <c r="A249" s="3">
        <v>999225718437443</v>
      </c>
      <c r="B249" s="1" t="s">
        <v>1626</v>
      </c>
      <c r="C249" s="1" t="s">
        <v>3075</v>
      </c>
      <c r="D249" s="1" t="s">
        <v>2531</v>
      </c>
      <c r="E249" s="1" t="s">
        <v>3076</v>
      </c>
      <c r="F249" s="1" t="s">
        <v>1626</v>
      </c>
      <c r="G249" s="1" t="s">
        <v>1580</v>
      </c>
      <c r="H249" s="1" t="s">
        <v>1581</v>
      </c>
      <c r="I249" s="1" t="s">
        <v>3067</v>
      </c>
      <c r="J249" s="1" t="s">
        <v>30</v>
      </c>
      <c r="K249" s="1" t="s">
        <v>3068</v>
      </c>
      <c r="L249" s="1" t="s">
        <v>3068</v>
      </c>
      <c r="M249" s="1" t="s">
        <v>1584</v>
      </c>
      <c r="N249" s="1" t="s">
        <v>1584</v>
      </c>
      <c r="O249" s="1" t="s">
        <v>1585</v>
      </c>
      <c r="P249" s="1" t="s">
        <v>1586</v>
      </c>
      <c r="Q249" s="1" t="s">
        <v>1587</v>
      </c>
      <c r="R249" s="1" t="s">
        <v>3077</v>
      </c>
      <c r="S249" s="1" t="s">
        <v>1589</v>
      </c>
      <c r="T249" s="1" t="s">
        <v>1590</v>
      </c>
      <c r="U249" s="1" t="s">
        <v>1601</v>
      </c>
      <c r="V249" s="1" t="s">
        <v>1592</v>
      </c>
    </row>
    <row r="250" s="1" customFormat="1" spans="1:22">
      <c r="A250" s="3">
        <v>999225718622566</v>
      </c>
      <c r="B250" s="1" t="s">
        <v>1626</v>
      </c>
      <c r="C250" s="1" t="s">
        <v>3078</v>
      </c>
      <c r="D250" s="1" t="s">
        <v>3079</v>
      </c>
      <c r="E250" s="1" t="s">
        <v>3080</v>
      </c>
      <c r="F250" s="1" t="s">
        <v>1626</v>
      </c>
      <c r="G250" s="1" t="s">
        <v>1580</v>
      </c>
      <c r="H250" s="1" t="s">
        <v>1581</v>
      </c>
      <c r="I250" s="1" t="s">
        <v>3081</v>
      </c>
      <c r="J250" s="1" t="s">
        <v>30</v>
      </c>
      <c r="K250" s="1" t="s">
        <v>3082</v>
      </c>
      <c r="L250" s="1" t="s">
        <v>3082</v>
      </c>
      <c r="M250" s="1" t="s">
        <v>1584</v>
      </c>
      <c r="N250" s="1" t="s">
        <v>1584</v>
      </c>
      <c r="O250" s="1" t="s">
        <v>1585</v>
      </c>
      <c r="P250" s="1" t="s">
        <v>1586</v>
      </c>
      <c r="Q250" s="1" t="s">
        <v>1587</v>
      </c>
      <c r="R250" s="1" t="s">
        <v>3083</v>
      </c>
      <c r="S250" s="1" t="s">
        <v>1589</v>
      </c>
      <c r="T250" s="1" t="s">
        <v>1590</v>
      </c>
      <c r="U250" s="1" t="s">
        <v>1601</v>
      </c>
      <c r="V250" s="1" t="s">
        <v>3084</v>
      </c>
    </row>
    <row r="251" s="1" customFormat="1" spans="1:22">
      <c r="A251" s="3">
        <v>999225718624826</v>
      </c>
      <c r="B251" s="1" t="s">
        <v>1626</v>
      </c>
      <c r="C251" s="1" t="s">
        <v>3085</v>
      </c>
      <c r="D251" s="1" t="s">
        <v>3086</v>
      </c>
      <c r="E251" s="1" t="s">
        <v>3087</v>
      </c>
      <c r="F251" s="1" t="s">
        <v>1626</v>
      </c>
      <c r="G251" s="1" t="s">
        <v>1580</v>
      </c>
      <c r="H251" s="1" t="s">
        <v>1581</v>
      </c>
      <c r="I251" s="1" t="s">
        <v>3088</v>
      </c>
      <c r="J251" s="1" t="s">
        <v>30</v>
      </c>
      <c r="K251" s="1" t="s">
        <v>3089</v>
      </c>
      <c r="L251" s="1" t="s">
        <v>3089</v>
      </c>
      <c r="M251" s="1" t="s">
        <v>1584</v>
      </c>
      <c r="N251" s="1" t="s">
        <v>1584</v>
      </c>
      <c r="O251" s="1" t="s">
        <v>1585</v>
      </c>
      <c r="P251" s="1" t="s">
        <v>1586</v>
      </c>
      <c r="Q251" s="1" t="s">
        <v>1587</v>
      </c>
      <c r="R251" s="1" t="s">
        <v>3090</v>
      </c>
      <c r="S251" s="1" t="s">
        <v>1589</v>
      </c>
      <c r="T251" s="1" t="s">
        <v>1590</v>
      </c>
      <c r="U251" s="1" t="s">
        <v>1601</v>
      </c>
      <c r="V251" s="1" t="s">
        <v>1885</v>
      </c>
    </row>
    <row r="252" s="1" customFormat="1" spans="1:22">
      <c r="A252" s="3">
        <v>999225718798687</v>
      </c>
      <c r="B252" s="1" t="s">
        <v>1626</v>
      </c>
      <c r="C252" s="1" t="s">
        <v>3091</v>
      </c>
      <c r="D252" s="1" t="s">
        <v>3092</v>
      </c>
      <c r="E252" s="1" t="s">
        <v>3093</v>
      </c>
      <c r="F252" s="1" t="s">
        <v>1626</v>
      </c>
      <c r="G252" s="1" t="s">
        <v>1580</v>
      </c>
      <c r="H252" s="1" t="s">
        <v>1581</v>
      </c>
      <c r="I252" s="1" t="s">
        <v>3094</v>
      </c>
      <c r="J252" s="1" t="s">
        <v>30</v>
      </c>
      <c r="K252" s="1" t="s">
        <v>3095</v>
      </c>
      <c r="L252" s="1" t="s">
        <v>3095</v>
      </c>
      <c r="M252" s="1" t="s">
        <v>1584</v>
      </c>
      <c r="N252" s="1" t="s">
        <v>1584</v>
      </c>
      <c r="O252" s="1" t="s">
        <v>1585</v>
      </c>
      <c r="P252" s="1" t="s">
        <v>1586</v>
      </c>
      <c r="Q252" s="1" t="s">
        <v>1587</v>
      </c>
      <c r="R252" s="1" t="s">
        <v>3096</v>
      </c>
      <c r="S252" s="1" t="s">
        <v>1589</v>
      </c>
      <c r="T252" s="1" t="s">
        <v>1590</v>
      </c>
      <c r="U252" s="1" t="s">
        <v>1601</v>
      </c>
      <c r="V252" s="1" t="s">
        <v>1775</v>
      </c>
    </row>
    <row r="253" s="1" customFormat="1" spans="1:22">
      <c r="A253" s="3">
        <v>999225718802983</v>
      </c>
      <c r="B253" s="1" t="s">
        <v>1626</v>
      </c>
      <c r="C253" s="1" t="s">
        <v>3097</v>
      </c>
      <c r="D253" s="1" t="s">
        <v>3098</v>
      </c>
      <c r="E253" s="1" t="s">
        <v>3099</v>
      </c>
      <c r="F253" s="1" t="s">
        <v>1626</v>
      </c>
      <c r="G253" s="1" t="s">
        <v>1580</v>
      </c>
      <c r="H253" s="1" t="s">
        <v>1581</v>
      </c>
      <c r="I253" s="1" t="s">
        <v>3100</v>
      </c>
      <c r="J253" s="1" t="s">
        <v>30</v>
      </c>
      <c r="K253" s="1" t="s">
        <v>3101</v>
      </c>
      <c r="L253" s="1" t="s">
        <v>3101</v>
      </c>
      <c r="M253" s="1" t="s">
        <v>1584</v>
      </c>
      <c r="N253" s="1" t="s">
        <v>1584</v>
      </c>
      <c r="O253" s="1" t="s">
        <v>1585</v>
      </c>
      <c r="P253" s="1" t="s">
        <v>1586</v>
      </c>
      <c r="Q253" s="1" t="s">
        <v>1587</v>
      </c>
      <c r="R253" s="1" t="s">
        <v>3102</v>
      </c>
      <c r="S253" s="1" t="s">
        <v>1589</v>
      </c>
      <c r="T253" s="1" t="s">
        <v>1590</v>
      </c>
      <c r="U253" s="1" t="s">
        <v>1601</v>
      </c>
      <c r="V253" s="1" t="s">
        <v>1775</v>
      </c>
    </row>
    <row r="254" s="1" customFormat="1" spans="1:22">
      <c r="A254" s="3">
        <v>999225718980241</v>
      </c>
      <c r="B254" s="1" t="s">
        <v>1626</v>
      </c>
      <c r="C254" s="1" t="s">
        <v>3103</v>
      </c>
      <c r="D254" s="1" t="s">
        <v>3104</v>
      </c>
      <c r="E254" s="1" t="s">
        <v>3105</v>
      </c>
      <c r="F254" s="1" t="s">
        <v>1626</v>
      </c>
      <c r="G254" s="1" t="s">
        <v>1580</v>
      </c>
      <c r="H254" s="1" t="s">
        <v>1581</v>
      </c>
      <c r="I254" s="1" t="s">
        <v>3106</v>
      </c>
      <c r="J254" s="1" t="s">
        <v>30</v>
      </c>
      <c r="K254" s="1" t="s">
        <v>3107</v>
      </c>
      <c r="L254" s="1" t="s">
        <v>3107</v>
      </c>
      <c r="M254" s="1" t="s">
        <v>1584</v>
      </c>
      <c r="N254" s="1" t="s">
        <v>1584</v>
      </c>
      <c r="O254" s="1" t="s">
        <v>1585</v>
      </c>
      <c r="P254" s="1" t="s">
        <v>1586</v>
      </c>
      <c r="Q254" s="1" t="s">
        <v>1587</v>
      </c>
      <c r="R254" s="1" t="s">
        <v>3108</v>
      </c>
      <c r="S254" s="1" t="s">
        <v>1589</v>
      </c>
      <c r="T254" s="1" t="s">
        <v>1590</v>
      </c>
      <c r="U254" s="1" t="s">
        <v>1601</v>
      </c>
      <c r="V254" s="1" t="s">
        <v>1592</v>
      </c>
    </row>
    <row r="255" s="1" customFormat="1" spans="1:22">
      <c r="A255" s="3">
        <v>999225719106425</v>
      </c>
      <c r="B255" s="1" t="s">
        <v>1626</v>
      </c>
      <c r="C255" s="1" t="s">
        <v>3109</v>
      </c>
      <c r="D255" s="1" t="s">
        <v>3110</v>
      </c>
      <c r="E255" s="1" t="s">
        <v>3111</v>
      </c>
      <c r="F255" s="1" t="s">
        <v>1626</v>
      </c>
      <c r="G255" s="1" t="s">
        <v>1580</v>
      </c>
      <c r="H255" s="1" t="s">
        <v>1581</v>
      </c>
      <c r="I255" s="1" t="s">
        <v>3112</v>
      </c>
      <c r="J255" s="1" t="s">
        <v>30</v>
      </c>
      <c r="K255" s="1" t="s">
        <v>3113</v>
      </c>
      <c r="L255" s="1" t="s">
        <v>3113</v>
      </c>
      <c r="M255" s="1" t="s">
        <v>1584</v>
      </c>
      <c r="N255" s="1" t="s">
        <v>1584</v>
      </c>
      <c r="O255" s="1" t="s">
        <v>1585</v>
      </c>
      <c r="P255" s="1" t="s">
        <v>1586</v>
      </c>
      <c r="Q255" s="1" t="s">
        <v>1587</v>
      </c>
      <c r="R255" s="1" t="s">
        <v>3114</v>
      </c>
      <c r="S255" s="1" t="s">
        <v>1589</v>
      </c>
      <c r="T255" s="1" t="s">
        <v>1590</v>
      </c>
      <c r="U255" s="1" t="s">
        <v>1601</v>
      </c>
      <c r="V255" s="1" t="s">
        <v>1775</v>
      </c>
    </row>
    <row r="256" s="1" customFormat="1" spans="1:22">
      <c r="A256" s="3">
        <v>999225719162114</v>
      </c>
      <c r="B256" s="1" t="s">
        <v>1626</v>
      </c>
      <c r="C256" s="1" t="s">
        <v>3115</v>
      </c>
      <c r="D256" s="1" t="s">
        <v>3116</v>
      </c>
      <c r="E256" s="1" t="s">
        <v>3117</v>
      </c>
      <c r="F256" s="1" t="s">
        <v>1626</v>
      </c>
      <c r="G256" s="1" t="s">
        <v>1580</v>
      </c>
      <c r="H256" s="1" t="s">
        <v>1581</v>
      </c>
      <c r="I256" s="1" t="s">
        <v>3118</v>
      </c>
      <c r="J256" s="1" t="s">
        <v>30</v>
      </c>
      <c r="K256" s="1" t="s">
        <v>3119</v>
      </c>
      <c r="L256" s="1" t="s">
        <v>3119</v>
      </c>
      <c r="M256" s="1" t="s">
        <v>1584</v>
      </c>
      <c r="N256" s="1" t="s">
        <v>1584</v>
      </c>
      <c r="O256" s="1" t="s">
        <v>1585</v>
      </c>
      <c r="P256" s="1" t="s">
        <v>1586</v>
      </c>
      <c r="Q256" s="1" t="s">
        <v>1587</v>
      </c>
      <c r="R256" s="1" t="s">
        <v>3120</v>
      </c>
      <c r="S256" s="1" t="s">
        <v>1589</v>
      </c>
      <c r="T256" s="1" t="s">
        <v>1590</v>
      </c>
      <c r="U256" s="1" t="s">
        <v>1601</v>
      </c>
      <c r="V256" s="1" t="s">
        <v>1592</v>
      </c>
    </row>
    <row r="257" s="1" customFormat="1" spans="1:22">
      <c r="A257" s="3">
        <v>999225719266210</v>
      </c>
      <c r="B257" s="1" t="s">
        <v>1626</v>
      </c>
      <c r="C257" s="1" t="s">
        <v>3121</v>
      </c>
      <c r="D257" s="1" t="s">
        <v>3122</v>
      </c>
      <c r="E257" s="1" t="s">
        <v>3123</v>
      </c>
      <c r="F257" s="1" t="s">
        <v>1626</v>
      </c>
      <c r="G257" s="1" t="s">
        <v>1580</v>
      </c>
      <c r="H257" s="1" t="s">
        <v>1581</v>
      </c>
      <c r="I257" s="1" t="s">
        <v>3124</v>
      </c>
      <c r="J257" s="1" t="s">
        <v>30</v>
      </c>
      <c r="K257" s="1" t="s">
        <v>3125</v>
      </c>
      <c r="L257" s="1" t="s">
        <v>3125</v>
      </c>
      <c r="M257" s="1" t="s">
        <v>1584</v>
      </c>
      <c r="N257" s="1" t="s">
        <v>1584</v>
      </c>
      <c r="O257" s="1" t="s">
        <v>1585</v>
      </c>
      <c r="P257" s="1" t="s">
        <v>1586</v>
      </c>
      <c r="Q257" s="1" t="s">
        <v>1587</v>
      </c>
      <c r="R257" s="1" t="s">
        <v>3126</v>
      </c>
      <c r="S257" s="1" t="s">
        <v>1589</v>
      </c>
      <c r="T257" s="1" t="s">
        <v>1590</v>
      </c>
      <c r="U257" s="1" t="s">
        <v>1601</v>
      </c>
      <c r="V257" s="1" t="s">
        <v>1775</v>
      </c>
    </row>
    <row r="258" s="1" customFormat="1" spans="1:22">
      <c r="A258" s="3">
        <v>999225719365836</v>
      </c>
      <c r="B258" s="1" t="s">
        <v>1626</v>
      </c>
      <c r="C258" s="1" t="s">
        <v>3127</v>
      </c>
      <c r="D258" s="1" t="s">
        <v>3122</v>
      </c>
      <c r="E258" s="1" t="s">
        <v>3128</v>
      </c>
      <c r="F258" s="1" t="s">
        <v>1626</v>
      </c>
      <c r="G258" s="1" t="s">
        <v>1580</v>
      </c>
      <c r="H258" s="1" t="s">
        <v>1581</v>
      </c>
      <c r="I258" s="1" t="s">
        <v>3124</v>
      </c>
      <c r="J258" s="1" t="s">
        <v>30</v>
      </c>
      <c r="K258" s="1" t="s">
        <v>3125</v>
      </c>
      <c r="L258" s="1" t="s">
        <v>3125</v>
      </c>
      <c r="M258" s="1" t="s">
        <v>1584</v>
      </c>
      <c r="N258" s="1" t="s">
        <v>1584</v>
      </c>
      <c r="O258" s="1" t="s">
        <v>1585</v>
      </c>
      <c r="P258" s="1" t="s">
        <v>1586</v>
      </c>
      <c r="Q258" s="1" t="s">
        <v>1587</v>
      </c>
      <c r="R258" s="1" t="s">
        <v>3129</v>
      </c>
      <c r="S258" s="1" t="s">
        <v>1589</v>
      </c>
      <c r="T258" s="1" t="s">
        <v>1590</v>
      </c>
      <c r="U258" s="1" t="s">
        <v>1601</v>
      </c>
      <c r="V258" s="1" t="s">
        <v>1775</v>
      </c>
    </row>
    <row r="259" s="1" customFormat="1" spans="1:22">
      <c r="A259" s="3">
        <v>999225719771336</v>
      </c>
      <c r="B259" s="1" t="s">
        <v>1626</v>
      </c>
      <c r="C259" s="1" t="s">
        <v>3130</v>
      </c>
      <c r="D259" s="1" t="s">
        <v>3131</v>
      </c>
      <c r="E259" s="1" t="s">
        <v>3132</v>
      </c>
      <c r="F259" s="1" t="s">
        <v>1626</v>
      </c>
      <c r="G259" s="1" t="s">
        <v>1580</v>
      </c>
      <c r="H259" s="1" t="s">
        <v>1581</v>
      </c>
      <c r="I259" s="1" t="s">
        <v>3133</v>
      </c>
      <c r="J259" s="1" t="s">
        <v>30</v>
      </c>
      <c r="K259" s="1" t="s">
        <v>3134</v>
      </c>
      <c r="L259" s="1" t="s">
        <v>3134</v>
      </c>
      <c r="M259" s="1" t="s">
        <v>1584</v>
      </c>
      <c r="N259" s="1" t="s">
        <v>1584</v>
      </c>
      <c r="O259" s="1" t="s">
        <v>1585</v>
      </c>
      <c r="P259" s="1" t="s">
        <v>1586</v>
      </c>
      <c r="Q259" s="1" t="s">
        <v>1587</v>
      </c>
      <c r="R259" s="1" t="s">
        <v>3135</v>
      </c>
      <c r="S259" s="1" t="s">
        <v>1589</v>
      </c>
      <c r="T259" s="1" t="s">
        <v>1590</v>
      </c>
      <c r="U259" s="1" t="s">
        <v>1601</v>
      </c>
      <c r="V259" s="1" t="s">
        <v>1775</v>
      </c>
    </row>
    <row r="260" s="1" customFormat="1" spans="1:22">
      <c r="A260" s="3">
        <v>999225720022544</v>
      </c>
      <c r="B260" s="1" t="s">
        <v>1626</v>
      </c>
      <c r="C260" s="1" t="s">
        <v>3136</v>
      </c>
      <c r="D260" s="1" t="s">
        <v>3137</v>
      </c>
      <c r="E260" s="1" t="s">
        <v>3138</v>
      </c>
      <c r="F260" s="1" t="s">
        <v>1626</v>
      </c>
      <c r="G260" s="1" t="s">
        <v>1580</v>
      </c>
      <c r="H260" s="1" t="s">
        <v>1581</v>
      </c>
      <c r="I260" s="1" t="s">
        <v>3139</v>
      </c>
      <c r="J260" s="1" t="s">
        <v>30</v>
      </c>
      <c r="K260" s="1" t="s">
        <v>3140</v>
      </c>
      <c r="L260" s="1" t="s">
        <v>3140</v>
      </c>
      <c r="M260" s="1" t="s">
        <v>1584</v>
      </c>
      <c r="N260" s="1" t="s">
        <v>1584</v>
      </c>
      <c r="O260" s="1" t="s">
        <v>1585</v>
      </c>
      <c r="P260" s="1" t="s">
        <v>1586</v>
      </c>
      <c r="Q260" s="1" t="s">
        <v>1587</v>
      </c>
      <c r="R260" s="1" t="s">
        <v>3141</v>
      </c>
      <c r="S260" s="1" t="s">
        <v>1589</v>
      </c>
      <c r="T260" s="1" t="s">
        <v>1590</v>
      </c>
      <c r="U260" s="1" t="s">
        <v>1601</v>
      </c>
      <c r="V260" s="1" t="s">
        <v>3142</v>
      </c>
    </row>
    <row r="261" s="1" customFormat="1" spans="1:22">
      <c r="A261" s="3">
        <v>999225720601703</v>
      </c>
      <c r="B261" s="1" t="s">
        <v>1626</v>
      </c>
      <c r="C261" s="1" t="s">
        <v>3143</v>
      </c>
      <c r="D261" s="1" t="s">
        <v>3144</v>
      </c>
      <c r="E261" s="1" t="s">
        <v>3145</v>
      </c>
      <c r="F261" s="1" t="s">
        <v>1626</v>
      </c>
      <c r="G261" s="1" t="s">
        <v>1580</v>
      </c>
      <c r="H261" s="1" t="s">
        <v>1581</v>
      </c>
      <c r="I261" s="1" t="s">
        <v>3146</v>
      </c>
      <c r="J261" s="1" t="s">
        <v>30</v>
      </c>
      <c r="K261" s="1" t="s">
        <v>3147</v>
      </c>
      <c r="L261" s="1" t="s">
        <v>3147</v>
      </c>
      <c r="M261" s="1" t="s">
        <v>1584</v>
      </c>
      <c r="N261" s="1" t="s">
        <v>1584</v>
      </c>
      <c r="O261" s="1" t="s">
        <v>1585</v>
      </c>
      <c r="P261" s="1" t="s">
        <v>1586</v>
      </c>
      <c r="Q261" s="1" t="s">
        <v>1587</v>
      </c>
      <c r="R261" s="1" t="s">
        <v>3148</v>
      </c>
      <c r="S261" s="1" t="s">
        <v>1589</v>
      </c>
      <c r="T261" s="1" t="s">
        <v>1590</v>
      </c>
      <c r="U261" s="1" t="s">
        <v>1601</v>
      </c>
      <c r="V261" s="1" t="s">
        <v>1862</v>
      </c>
    </row>
    <row r="262" s="1" customFormat="1" spans="1:22">
      <c r="A262" s="3">
        <v>999225721230514</v>
      </c>
      <c r="B262" s="1" t="s">
        <v>1626</v>
      </c>
      <c r="C262" s="1" t="s">
        <v>3149</v>
      </c>
      <c r="D262" s="1" t="s">
        <v>3150</v>
      </c>
      <c r="E262" s="1" t="s">
        <v>3151</v>
      </c>
      <c r="F262" s="1" t="s">
        <v>1626</v>
      </c>
      <c r="G262" s="1" t="s">
        <v>1580</v>
      </c>
      <c r="H262" s="1" t="s">
        <v>1581</v>
      </c>
      <c r="I262" s="1" t="s">
        <v>3152</v>
      </c>
      <c r="J262" s="1" t="s">
        <v>30</v>
      </c>
      <c r="K262" s="1" t="s">
        <v>3153</v>
      </c>
      <c r="L262" s="1" t="s">
        <v>3153</v>
      </c>
      <c r="M262" s="1" t="s">
        <v>1584</v>
      </c>
      <c r="N262" s="1" t="s">
        <v>1584</v>
      </c>
      <c r="O262" s="1" t="s">
        <v>1585</v>
      </c>
      <c r="P262" s="1" t="s">
        <v>1586</v>
      </c>
      <c r="Q262" s="1" t="s">
        <v>1587</v>
      </c>
      <c r="R262" s="1" t="s">
        <v>3154</v>
      </c>
      <c r="S262" s="1" t="s">
        <v>1589</v>
      </c>
      <c r="T262" s="1" t="s">
        <v>1590</v>
      </c>
      <c r="U262" s="1" t="s">
        <v>1601</v>
      </c>
      <c r="V262" s="1" t="s">
        <v>1592</v>
      </c>
    </row>
    <row r="263" s="1" customFormat="1" spans="1:22">
      <c r="A263" s="3">
        <v>999225721376333</v>
      </c>
      <c r="B263" s="1" t="s">
        <v>1626</v>
      </c>
      <c r="C263" s="1" t="s">
        <v>3155</v>
      </c>
      <c r="D263" s="1" t="s">
        <v>3156</v>
      </c>
      <c r="E263" s="1" t="s">
        <v>3157</v>
      </c>
      <c r="F263" s="1" t="s">
        <v>1626</v>
      </c>
      <c r="G263" s="1" t="s">
        <v>1580</v>
      </c>
      <c r="H263" s="1" t="s">
        <v>1581</v>
      </c>
      <c r="I263" s="1" t="s">
        <v>3158</v>
      </c>
      <c r="J263" s="1" t="s">
        <v>30</v>
      </c>
      <c r="K263" s="1" t="s">
        <v>3159</v>
      </c>
      <c r="L263" s="1" t="s">
        <v>3159</v>
      </c>
      <c r="M263" s="1" t="s">
        <v>1584</v>
      </c>
      <c r="N263" s="1" t="s">
        <v>1584</v>
      </c>
      <c r="O263" s="1" t="s">
        <v>1585</v>
      </c>
      <c r="P263" s="1" t="s">
        <v>1586</v>
      </c>
      <c r="Q263" s="1" t="s">
        <v>1587</v>
      </c>
      <c r="R263" s="1" t="s">
        <v>3160</v>
      </c>
      <c r="S263" s="1" t="s">
        <v>1589</v>
      </c>
      <c r="T263" s="1" t="s">
        <v>1590</v>
      </c>
      <c r="U263" s="1" t="s">
        <v>1601</v>
      </c>
      <c r="V263" s="1" t="s">
        <v>1669</v>
      </c>
    </row>
    <row r="264" s="1" customFormat="1" spans="1:22">
      <c r="A264" s="3">
        <v>999225721422084</v>
      </c>
      <c r="B264" s="1" t="s">
        <v>1626</v>
      </c>
      <c r="C264" s="1" t="s">
        <v>3161</v>
      </c>
      <c r="D264" s="1" t="s">
        <v>2295</v>
      </c>
      <c r="E264" s="1" t="s">
        <v>3162</v>
      </c>
      <c r="F264" s="1" t="s">
        <v>1626</v>
      </c>
      <c r="G264" s="1" t="s">
        <v>1580</v>
      </c>
      <c r="H264" s="1" t="s">
        <v>1581</v>
      </c>
      <c r="I264" s="1" t="s">
        <v>2952</v>
      </c>
      <c r="J264" s="1" t="s">
        <v>30</v>
      </c>
      <c r="K264" s="1" t="s">
        <v>3163</v>
      </c>
      <c r="L264" s="1" t="s">
        <v>3163</v>
      </c>
      <c r="M264" s="1" t="s">
        <v>1584</v>
      </c>
      <c r="N264" s="1" t="s">
        <v>1584</v>
      </c>
      <c r="O264" s="1" t="s">
        <v>1585</v>
      </c>
      <c r="P264" s="1" t="s">
        <v>1586</v>
      </c>
      <c r="Q264" s="1" t="s">
        <v>1587</v>
      </c>
      <c r="R264" s="1" t="s">
        <v>3164</v>
      </c>
      <c r="S264" s="1" t="s">
        <v>1589</v>
      </c>
      <c r="T264" s="1" t="s">
        <v>1590</v>
      </c>
      <c r="U264" s="1" t="s">
        <v>1601</v>
      </c>
      <c r="V264" s="1" t="s">
        <v>1592</v>
      </c>
    </row>
    <row r="265" s="1" customFormat="1" spans="1:22">
      <c r="A265" s="3">
        <v>999225721647610</v>
      </c>
      <c r="B265" s="1" t="s">
        <v>1626</v>
      </c>
      <c r="C265" s="1" t="s">
        <v>3165</v>
      </c>
      <c r="D265" s="1" t="s">
        <v>2283</v>
      </c>
      <c r="E265" s="1" t="s">
        <v>3166</v>
      </c>
      <c r="F265" s="1" t="s">
        <v>1626</v>
      </c>
      <c r="G265" s="1" t="s">
        <v>1580</v>
      </c>
      <c r="H265" s="1" t="s">
        <v>1581</v>
      </c>
      <c r="I265" s="1" t="s">
        <v>3167</v>
      </c>
      <c r="J265" s="1" t="s">
        <v>30</v>
      </c>
      <c r="K265" s="1" t="s">
        <v>3168</v>
      </c>
      <c r="L265" s="1" t="s">
        <v>3168</v>
      </c>
      <c r="M265" s="1" t="s">
        <v>1584</v>
      </c>
      <c r="N265" s="1" t="s">
        <v>1584</v>
      </c>
      <c r="O265" s="1" t="s">
        <v>1585</v>
      </c>
      <c r="P265" s="1" t="s">
        <v>1586</v>
      </c>
      <c r="Q265" s="1" t="s">
        <v>1587</v>
      </c>
      <c r="R265" s="1" t="s">
        <v>3169</v>
      </c>
      <c r="S265" s="1" t="s">
        <v>1589</v>
      </c>
      <c r="T265" s="1" t="s">
        <v>1590</v>
      </c>
      <c r="U265" s="1" t="s">
        <v>1601</v>
      </c>
      <c r="V265" s="1" t="s">
        <v>1775</v>
      </c>
    </row>
    <row r="266" s="1" customFormat="1" spans="1:22">
      <c r="A266" s="3">
        <v>999225721873655</v>
      </c>
      <c r="B266" s="1" t="s">
        <v>1626</v>
      </c>
      <c r="C266" s="1" t="s">
        <v>3170</v>
      </c>
      <c r="D266" s="1" t="s">
        <v>3171</v>
      </c>
      <c r="E266" s="1" t="s">
        <v>3172</v>
      </c>
      <c r="F266" s="1" t="s">
        <v>1626</v>
      </c>
      <c r="G266" s="1" t="s">
        <v>1580</v>
      </c>
      <c r="H266" s="1" t="s">
        <v>1581</v>
      </c>
      <c r="I266" s="1" t="s">
        <v>3173</v>
      </c>
      <c r="J266" s="1" t="s">
        <v>30</v>
      </c>
      <c r="K266" s="1" t="s">
        <v>3174</v>
      </c>
      <c r="L266" s="1" t="s">
        <v>3174</v>
      </c>
      <c r="M266" s="1" t="s">
        <v>1584</v>
      </c>
      <c r="N266" s="1" t="s">
        <v>1584</v>
      </c>
      <c r="O266" s="1" t="s">
        <v>1585</v>
      </c>
      <c r="P266" s="1" t="s">
        <v>1586</v>
      </c>
      <c r="Q266" s="1" t="s">
        <v>1587</v>
      </c>
      <c r="R266" s="1" t="s">
        <v>3175</v>
      </c>
      <c r="S266" s="1" t="s">
        <v>1589</v>
      </c>
      <c r="T266" s="1" t="s">
        <v>1590</v>
      </c>
      <c r="U266" s="1" t="s">
        <v>1601</v>
      </c>
      <c r="V266" s="1" t="s">
        <v>1669</v>
      </c>
    </row>
    <row r="267" s="1" customFormat="1" spans="1:22">
      <c r="A267" s="3">
        <v>999225721890703</v>
      </c>
      <c r="B267" s="1" t="s">
        <v>1626</v>
      </c>
      <c r="C267" s="1" t="s">
        <v>3176</v>
      </c>
      <c r="D267" s="1" t="s">
        <v>3177</v>
      </c>
      <c r="E267" s="1" t="s">
        <v>3178</v>
      </c>
      <c r="F267" s="1" t="s">
        <v>1626</v>
      </c>
      <c r="G267" s="1" t="s">
        <v>1580</v>
      </c>
      <c r="H267" s="1" t="s">
        <v>1581</v>
      </c>
      <c r="I267" s="1" t="s">
        <v>3179</v>
      </c>
      <c r="J267" s="1" t="s">
        <v>30</v>
      </c>
      <c r="K267" s="1" t="s">
        <v>3180</v>
      </c>
      <c r="L267" s="1" t="s">
        <v>3180</v>
      </c>
      <c r="M267" s="1" t="s">
        <v>1584</v>
      </c>
      <c r="N267" s="1" t="s">
        <v>1584</v>
      </c>
      <c r="O267" s="1" t="s">
        <v>1585</v>
      </c>
      <c r="P267" s="1" t="s">
        <v>1586</v>
      </c>
      <c r="Q267" s="1" t="s">
        <v>1587</v>
      </c>
      <c r="R267" s="1" t="s">
        <v>3181</v>
      </c>
      <c r="S267" s="1" t="s">
        <v>1589</v>
      </c>
      <c r="T267" s="1" t="s">
        <v>1590</v>
      </c>
      <c r="U267" s="1" t="s">
        <v>1601</v>
      </c>
      <c r="V267" s="1" t="s">
        <v>1775</v>
      </c>
    </row>
    <row r="268" s="1" customFormat="1" spans="1:22">
      <c r="A268" s="3">
        <v>999225722222828</v>
      </c>
      <c r="B268" s="1" t="s">
        <v>1626</v>
      </c>
      <c r="C268" s="1" t="s">
        <v>3182</v>
      </c>
      <c r="D268" s="1" t="s">
        <v>3183</v>
      </c>
      <c r="E268" s="1" t="s">
        <v>3184</v>
      </c>
      <c r="F268" s="1" t="s">
        <v>1626</v>
      </c>
      <c r="G268" s="1" t="s">
        <v>1580</v>
      </c>
      <c r="H268" s="1" t="s">
        <v>1581</v>
      </c>
      <c r="I268" s="1" t="s">
        <v>3185</v>
      </c>
      <c r="J268" s="1" t="s">
        <v>30</v>
      </c>
      <c r="K268" s="1" t="s">
        <v>3186</v>
      </c>
      <c r="L268" s="1" t="s">
        <v>3186</v>
      </c>
      <c r="M268" s="1" t="s">
        <v>1584</v>
      </c>
      <c r="N268" s="1" t="s">
        <v>1584</v>
      </c>
      <c r="O268" s="1" t="s">
        <v>1585</v>
      </c>
      <c r="P268" s="1" t="s">
        <v>1586</v>
      </c>
      <c r="Q268" s="1" t="s">
        <v>1587</v>
      </c>
      <c r="R268" s="1" t="s">
        <v>3187</v>
      </c>
      <c r="S268" s="1" t="s">
        <v>1589</v>
      </c>
      <c r="T268" s="1" t="s">
        <v>1590</v>
      </c>
      <c r="U268" s="1" t="s">
        <v>1601</v>
      </c>
      <c r="V268" s="1" t="s">
        <v>1592</v>
      </c>
    </row>
    <row r="269" s="1" customFormat="1" spans="1:22">
      <c r="A269" s="3">
        <v>999225722238337</v>
      </c>
      <c r="B269" s="1" t="s">
        <v>1626</v>
      </c>
      <c r="C269" s="1" t="s">
        <v>3188</v>
      </c>
      <c r="D269" s="1" t="s">
        <v>3189</v>
      </c>
      <c r="E269" s="1" t="s">
        <v>3190</v>
      </c>
      <c r="F269" s="1" t="s">
        <v>1626</v>
      </c>
      <c r="G269" s="1" t="s">
        <v>1580</v>
      </c>
      <c r="H269" s="1" t="s">
        <v>1581</v>
      </c>
      <c r="I269" s="1" t="s">
        <v>3191</v>
      </c>
      <c r="J269" s="1" t="s">
        <v>30</v>
      </c>
      <c r="K269" s="1" t="s">
        <v>3192</v>
      </c>
      <c r="L269" s="1" t="s">
        <v>3192</v>
      </c>
      <c r="M269" s="1" t="s">
        <v>1584</v>
      </c>
      <c r="N269" s="1" t="s">
        <v>1584</v>
      </c>
      <c r="O269" s="1" t="s">
        <v>1585</v>
      </c>
      <c r="P269" s="1" t="s">
        <v>1586</v>
      </c>
      <c r="Q269" s="1" t="s">
        <v>1587</v>
      </c>
      <c r="R269" s="1" t="s">
        <v>3193</v>
      </c>
      <c r="S269" s="1" t="s">
        <v>1589</v>
      </c>
      <c r="T269" s="1" t="s">
        <v>1590</v>
      </c>
      <c r="U269" s="1" t="s">
        <v>1601</v>
      </c>
      <c r="V269" s="1" t="s">
        <v>1592</v>
      </c>
    </row>
    <row r="270" s="1" customFormat="1" spans="1:22">
      <c r="A270" s="3">
        <v>999225722864335</v>
      </c>
      <c r="B270" s="1" t="s">
        <v>1626</v>
      </c>
      <c r="C270" s="1" t="s">
        <v>3194</v>
      </c>
      <c r="D270" s="1" t="s">
        <v>3195</v>
      </c>
      <c r="E270" s="1" t="s">
        <v>3196</v>
      </c>
      <c r="F270" s="1" t="s">
        <v>1626</v>
      </c>
      <c r="G270" s="1" t="s">
        <v>1580</v>
      </c>
      <c r="H270" s="1" t="s">
        <v>1581</v>
      </c>
      <c r="I270" s="1" t="s">
        <v>3197</v>
      </c>
      <c r="J270" s="1" t="s">
        <v>30</v>
      </c>
      <c r="K270" s="1" t="s">
        <v>3198</v>
      </c>
      <c r="L270" s="1" t="s">
        <v>3198</v>
      </c>
      <c r="M270" s="1" t="s">
        <v>1584</v>
      </c>
      <c r="N270" s="1" t="s">
        <v>1584</v>
      </c>
      <c r="O270" s="1" t="s">
        <v>1585</v>
      </c>
      <c r="P270" s="1" t="s">
        <v>1586</v>
      </c>
      <c r="Q270" s="1" t="s">
        <v>1587</v>
      </c>
      <c r="R270" s="1" t="s">
        <v>3199</v>
      </c>
      <c r="S270" s="1" t="s">
        <v>1589</v>
      </c>
      <c r="T270" s="1" t="s">
        <v>1590</v>
      </c>
      <c r="U270" s="1" t="s">
        <v>1601</v>
      </c>
      <c r="V270" s="1" t="s">
        <v>1775</v>
      </c>
    </row>
    <row r="271" s="1" customFormat="1" spans="1:22">
      <c r="A271" s="3">
        <v>999225723059089</v>
      </c>
      <c r="B271" s="1" t="s">
        <v>1626</v>
      </c>
      <c r="C271" s="1" t="s">
        <v>3200</v>
      </c>
      <c r="D271" s="1" t="s">
        <v>3201</v>
      </c>
      <c r="E271" s="1" t="s">
        <v>3202</v>
      </c>
      <c r="F271" s="1" t="s">
        <v>1626</v>
      </c>
      <c r="G271" s="1" t="s">
        <v>1580</v>
      </c>
      <c r="H271" s="1" t="s">
        <v>1581</v>
      </c>
      <c r="I271" s="1" t="s">
        <v>3203</v>
      </c>
      <c r="J271" s="1" t="s">
        <v>30</v>
      </c>
      <c r="K271" s="1" t="s">
        <v>3204</v>
      </c>
      <c r="L271" s="1" t="s">
        <v>3204</v>
      </c>
      <c r="M271" s="1" t="s">
        <v>1584</v>
      </c>
      <c r="N271" s="1" t="s">
        <v>1584</v>
      </c>
      <c r="O271" s="1" t="s">
        <v>1585</v>
      </c>
      <c r="P271" s="1" t="s">
        <v>1586</v>
      </c>
      <c r="Q271" s="1" t="s">
        <v>1587</v>
      </c>
      <c r="R271" s="1" t="s">
        <v>3205</v>
      </c>
      <c r="S271" s="1" t="s">
        <v>1589</v>
      </c>
      <c r="T271" s="1" t="s">
        <v>1590</v>
      </c>
      <c r="U271" s="1" t="s">
        <v>1601</v>
      </c>
      <c r="V271" s="1" t="s">
        <v>1885</v>
      </c>
    </row>
    <row r="272" s="1" customFormat="1" spans="1:22">
      <c r="A272" s="3">
        <v>999225723101732</v>
      </c>
      <c r="B272" s="1" t="s">
        <v>1626</v>
      </c>
      <c r="C272" s="1" t="s">
        <v>3206</v>
      </c>
      <c r="D272" s="1" t="s">
        <v>3207</v>
      </c>
      <c r="E272" s="1" t="s">
        <v>3208</v>
      </c>
      <c r="F272" s="1" t="s">
        <v>1626</v>
      </c>
      <c r="G272" s="1" t="s">
        <v>1580</v>
      </c>
      <c r="H272" s="1" t="s">
        <v>1581</v>
      </c>
      <c r="I272" s="1" t="s">
        <v>3209</v>
      </c>
      <c r="J272" s="1" t="s">
        <v>30</v>
      </c>
      <c r="K272" s="1" t="s">
        <v>3210</v>
      </c>
      <c r="L272" s="1" t="s">
        <v>3210</v>
      </c>
      <c r="M272" s="1" t="s">
        <v>1584</v>
      </c>
      <c r="N272" s="1" t="s">
        <v>1584</v>
      </c>
      <c r="O272" s="1" t="s">
        <v>1585</v>
      </c>
      <c r="P272" s="1" t="s">
        <v>1586</v>
      </c>
      <c r="Q272" s="1" t="s">
        <v>1587</v>
      </c>
      <c r="R272" s="1" t="s">
        <v>3211</v>
      </c>
      <c r="S272" s="1" t="s">
        <v>1589</v>
      </c>
      <c r="T272" s="1" t="s">
        <v>1590</v>
      </c>
      <c r="U272" s="1" t="s">
        <v>1601</v>
      </c>
      <c r="V272" s="1" t="s">
        <v>1661</v>
      </c>
    </row>
    <row r="273" s="1" customFormat="1" spans="1:22">
      <c r="A273" s="3">
        <v>999225723208296</v>
      </c>
      <c r="B273" s="1" t="s">
        <v>1626</v>
      </c>
      <c r="C273" s="1" t="s">
        <v>3212</v>
      </c>
      <c r="D273" s="1" t="s">
        <v>3213</v>
      </c>
      <c r="E273" s="1" t="s">
        <v>3214</v>
      </c>
      <c r="F273" s="1" t="s">
        <v>1626</v>
      </c>
      <c r="G273" s="1" t="s">
        <v>1580</v>
      </c>
      <c r="H273" s="1" t="s">
        <v>1581</v>
      </c>
      <c r="I273" s="1" t="s">
        <v>3215</v>
      </c>
      <c r="J273" s="1" t="s">
        <v>30</v>
      </c>
      <c r="K273" s="1" t="s">
        <v>3216</v>
      </c>
      <c r="L273" s="1" t="s">
        <v>3216</v>
      </c>
      <c r="M273" s="1" t="s">
        <v>1584</v>
      </c>
      <c r="N273" s="1" t="s">
        <v>1584</v>
      </c>
      <c r="O273" s="1" t="s">
        <v>1585</v>
      </c>
      <c r="P273" s="1" t="s">
        <v>1586</v>
      </c>
      <c r="Q273" s="1" t="s">
        <v>1587</v>
      </c>
      <c r="R273" s="1" t="s">
        <v>3217</v>
      </c>
      <c r="S273" s="1" t="s">
        <v>1589</v>
      </c>
      <c r="T273" s="1" t="s">
        <v>1590</v>
      </c>
      <c r="U273" s="1" t="s">
        <v>1601</v>
      </c>
      <c r="V273" s="1" t="s">
        <v>1885</v>
      </c>
    </row>
    <row r="274" s="1" customFormat="1" spans="1:22">
      <c r="A274" s="3">
        <v>999225723265446</v>
      </c>
      <c r="B274" s="1" t="s">
        <v>1626</v>
      </c>
      <c r="C274" s="1" t="s">
        <v>3218</v>
      </c>
      <c r="D274" s="1" t="s">
        <v>3219</v>
      </c>
      <c r="E274" s="1" t="s">
        <v>3220</v>
      </c>
      <c r="F274" s="1" t="s">
        <v>1626</v>
      </c>
      <c r="G274" s="1" t="s">
        <v>1580</v>
      </c>
      <c r="H274" s="1" t="s">
        <v>1581</v>
      </c>
      <c r="I274" s="1" t="s">
        <v>3221</v>
      </c>
      <c r="J274" s="1" t="s">
        <v>30</v>
      </c>
      <c r="K274" s="1" t="s">
        <v>3222</v>
      </c>
      <c r="L274" s="1" t="s">
        <v>3222</v>
      </c>
      <c r="M274" s="1" t="s">
        <v>1584</v>
      </c>
      <c r="N274" s="1" t="s">
        <v>1584</v>
      </c>
      <c r="O274" s="1" t="s">
        <v>1585</v>
      </c>
      <c r="P274" s="1" t="s">
        <v>1586</v>
      </c>
      <c r="Q274" s="1" t="s">
        <v>1587</v>
      </c>
      <c r="R274" s="1" t="s">
        <v>3223</v>
      </c>
      <c r="S274" s="1" t="s">
        <v>1589</v>
      </c>
      <c r="T274" s="1" t="s">
        <v>1590</v>
      </c>
      <c r="U274" s="1" t="s">
        <v>1601</v>
      </c>
      <c r="V274" s="1" t="s">
        <v>1602</v>
      </c>
    </row>
    <row r="275" s="1" customFormat="1" spans="1:22">
      <c r="A275" s="3">
        <v>999225723571827</v>
      </c>
      <c r="B275" s="1" t="s">
        <v>1626</v>
      </c>
      <c r="C275" s="1" t="s">
        <v>3224</v>
      </c>
      <c r="D275" s="1" t="s">
        <v>3225</v>
      </c>
      <c r="E275" s="1" t="s">
        <v>3226</v>
      </c>
      <c r="F275" s="1" t="s">
        <v>1626</v>
      </c>
      <c r="G275" s="1" t="s">
        <v>1580</v>
      </c>
      <c r="H275" s="1" t="s">
        <v>1581</v>
      </c>
      <c r="I275" s="1" t="s">
        <v>3227</v>
      </c>
      <c r="J275" s="1" t="s">
        <v>30</v>
      </c>
      <c r="K275" s="1" t="s">
        <v>3228</v>
      </c>
      <c r="L275" s="1" t="s">
        <v>3228</v>
      </c>
      <c r="M275" s="1" t="s">
        <v>1584</v>
      </c>
      <c r="N275" s="1" t="s">
        <v>1584</v>
      </c>
      <c r="O275" s="1" t="s">
        <v>1585</v>
      </c>
      <c r="P275" s="1" t="s">
        <v>1586</v>
      </c>
      <c r="Q275" s="1" t="s">
        <v>1587</v>
      </c>
      <c r="R275" s="1" t="s">
        <v>3229</v>
      </c>
      <c r="S275" s="1" t="s">
        <v>1589</v>
      </c>
      <c r="T275" s="1" t="s">
        <v>1590</v>
      </c>
      <c r="U275" s="1" t="s">
        <v>1601</v>
      </c>
      <c r="V275" s="1" t="s">
        <v>1669</v>
      </c>
    </row>
    <row r="276" s="1" customFormat="1" spans="1:22">
      <c r="A276" s="3">
        <v>999225723615520</v>
      </c>
      <c r="B276" s="1" t="s">
        <v>1626</v>
      </c>
      <c r="C276" s="1" t="s">
        <v>3230</v>
      </c>
      <c r="D276" s="1" t="s">
        <v>3231</v>
      </c>
      <c r="E276" s="1" t="s">
        <v>3232</v>
      </c>
      <c r="F276" s="1" t="s">
        <v>1626</v>
      </c>
      <c r="G276" s="1" t="s">
        <v>1580</v>
      </c>
      <c r="H276" s="1" t="s">
        <v>1581</v>
      </c>
      <c r="I276" s="1" t="s">
        <v>3233</v>
      </c>
      <c r="J276" s="1" t="s">
        <v>30</v>
      </c>
      <c r="K276" s="1" t="s">
        <v>3234</v>
      </c>
      <c r="L276" s="1" t="s">
        <v>3234</v>
      </c>
      <c r="M276" s="1" t="s">
        <v>1584</v>
      </c>
      <c r="N276" s="1" t="s">
        <v>1584</v>
      </c>
      <c r="O276" s="1" t="s">
        <v>1585</v>
      </c>
      <c r="P276" s="1" t="s">
        <v>1586</v>
      </c>
      <c r="Q276" s="1" t="s">
        <v>1587</v>
      </c>
      <c r="R276" s="1" t="s">
        <v>3235</v>
      </c>
      <c r="S276" s="1" t="s">
        <v>1589</v>
      </c>
      <c r="T276" s="1" t="s">
        <v>1590</v>
      </c>
      <c r="U276" s="1" t="s">
        <v>1601</v>
      </c>
      <c r="V276" s="1" t="s">
        <v>1592</v>
      </c>
    </row>
    <row r="277" s="1" customFormat="1" spans="1:22">
      <c r="A277" s="3">
        <v>999225723620385</v>
      </c>
      <c r="B277" s="1" t="s">
        <v>1626</v>
      </c>
      <c r="C277" s="1" t="s">
        <v>3236</v>
      </c>
      <c r="D277" s="1" t="s">
        <v>3237</v>
      </c>
      <c r="E277" s="1" t="s">
        <v>3238</v>
      </c>
      <c r="F277" s="1" t="s">
        <v>1626</v>
      </c>
      <c r="G277" s="1" t="s">
        <v>1580</v>
      </c>
      <c r="H277" s="1" t="s">
        <v>1581</v>
      </c>
      <c r="I277" s="1" t="s">
        <v>3239</v>
      </c>
      <c r="J277" s="1" t="s">
        <v>30</v>
      </c>
      <c r="K277" s="1" t="s">
        <v>3240</v>
      </c>
      <c r="L277" s="1" t="s">
        <v>3240</v>
      </c>
      <c r="M277" s="1" t="s">
        <v>1584</v>
      </c>
      <c r="N277" s="1" t="s">
        <v>1584</v>
      </c>
      <c r="O277" s="1" t="s">
        <v>1585</v>
      </c>
      <c r="P277" s="1" t="s">
        <v>1586</v>
      </c>
      <c r="Q277" s="1" t="s">
        <v>1587</v>
      </c>
      <c r="R277" s="1" t="s">
        <v>3241</v>
      </c>
      <c r="S277" s="1" t="s">
        <v>1589</v>
      </c>
      <c r="T277" s="1" t="s">
        <v>1590</v>
      </c>
      <c r="U277" s="1" t="s">
        <v>1601</v>
      </c>
      <c r="V277" s="1" t="s">
        <v>3242</v>
      </c>
    </row>
    <row r="278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2023-08-04T02:31:38Z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