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2"/>
  </bookViews>
  <sheets>
    <sheet name="Sheet1 HKD" sheetId="1" r:id="rId1"/>
    <sheet name="Sheet2 CNY" sheetId="4" r:id="rId2"/>
    <sheet name="对账 HKD" sheetId="2" r:id="rId3"/>
    <sheet name="对账 CNY" sheetId="5" r:id="rId4"/>
    <sheet name="HOP" sheetId="3" r:id="rId5"/>
  </sheets>
  <definedNames>
    <definedName name="_xlnm._FilterDatabase" localSheetId="2" hidden="1">'对账 HKD'!$A$1:$W$323</definedName>
  </definedNames>
  <calcPr calcId="144525"/>
</workbook>
</file>

<file path=xl/sharedStrings.xml><?xml version="1.0" encoding="utf-8"?>
<sst xmlns="http://schemas.openxmlformats.org/spreadsheetml/2006/main" count="10597" uniqueCount="3516">
  <si>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</si>
  <si>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</si>
  <si>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</si>
  <si>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</si>
  <si>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</si>
  <si>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</si>
  <si>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</si>
  <si>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</si>
  <si>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</si>
  <si>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</si>
  <si>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</si>
  <si>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</si>
  <si>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</si>
  <si>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</si>
  <si>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</si>
  <si>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</si>
  <si>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</si>
  <si>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</si>
  <si>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</si>
  <si>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</si>
  <si>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</si>
  <si>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</si>
  <si>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</si>
  <si>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</si>
  <si>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</si>
  <si>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999222435076013	</t>
  </si>
  <si>
    <t>Ctrip</t>
  </si>
  <si>
    <t>正常</t>
  </si>
  <si>
    <t>[岘港]帕威林酒店(Pavilion Hotel)(55680466)</t>
  </si>
  <si>
    <t>尊贵大床房&lt;2人入住&gt;&lt;早餐&gt;</t>
  </si>
  <si>
    <t>HKD</t>
  </si>
  <si>
    <t>kwon/eujin</t>
  </si>
  <si>
    <t>CA13030230805HKD</t>
  </si>
  <si>
    <t>未提现</t>
  </si>
  <si>
    <t>携程开票</t>
  </si>
  <si>
    <t xml:space="preserve">2990917	</t>
  </si>
  <si>
    <t xml:space="preserve">7270191	</t>
  </si>
  <si>
    <t>取消</t>
  </si>
  <si>
    <t xml:space="preserve">999223686530533	</t>
  </si>
  <si>
    <t>[首尔]韩国酒店(Koreana Hotel)(55439267)</t>
  </si>
  <si>
    <t>标准大床房&lt;2人入住&gt;&lt;不退款&gt;</t>
  </si>
  <si>
    <t>Choi/Kyoungmi</t>
  </si>
  <si>
    <t xml:space="preserve">3234048	</t>
  </si>
  <si>
    <t xml:space="preserve">23084990	</t>
  </si>
  <si>
    <t xml:space="preserve">999223793470199	</t>
  </si>
  <si>
    <t>[拉普拉普]蓝水马里巴哥海滩度假村(Bluewater Maribago Beach Resort)(60480677)</t>
  </si>
  <si>
    <t>尊贵豪华房&lt;2人入住&gt;&lt;不退款&gt;</t>
  </si>
  <si>
    <t>SIM/KIYUB</t>
  </si>
  <si>
    <t xml:space="preserve">3273243	</t>
  </si>
  <si>
    <t xml:space="preserve">128716	</t>
  </si>
  <si>
    <t xml:space="preserve">999224258120436	</t>
  </si>
  <si>
    <t>[奥斯陆]斯堪迪克柏波尔腾酒店(Scandic Byporten)(55720195)</t>
  </si>
  <si>
    <t>家庭房&lt;2人入住&gt;&lt;不退款&gt;</t>
  </si>
  <si>
    <t>KIM/BOOHYUN</t>
  </si>
  <si>
    <t xml:space="preserve">3386622	</t>
  </si>
  <si>
    <t xml:space="preserve">SH16267719	</t>
  </si>
  <si>
    <t xml:space="preserve">999224446659984	</t>
  </si>
  <si>
    <t>[格拉纳达]阿里萨若斯波塞尔(Porcel Alixares)(55598795)</t>
  </si>
  <si>
    <t>双人床房&lt;2人入住&gt;</t>
  </si>
  <si>
    <t>Ferguson/Susan,Ferguson/Susan</t>
  </si>
  <si>
    <t xml:space="preserve">3429571	</t>
  </si>
  <si>
    <t xml:space="preserve">	</t>
  </si>
  <si>
    <t xml:space="preserve">999224465252389	</t>
  </si>
  <si>
    <t>[新加坡]新加坡悦乐武吉士酒店(Village Hotel Bugis by Far East Hospitality)(55451678)</t>
  </si>
  <si>
    <t>Family Room&lt;2人入住&gt;</t>
  </si>
  <si>
    <t>LEI/TIN WAH</t>
  </si>
  <si>
    <t xml:space="preserve">3433880	</t>
  </si>
  <si>
    <t xml:space="preserve">283899309	</t>
  </si>
  <si>
    <t xml:space="preserve">999224620907457	</t>
  </si>
  <si>
    <t>[拉斯维加斯]皇宫站娱乐场酒店(Palace Station Hotel and Casino)(55666056)</t>
  </si>
  <si>
    <t>尊贵客房, 1 张特大床&lt;2人入住&gt;</t>
  </si>
  <si>
    <t>SHEN/FENGPING,PAN/MING,ZHANG/XIAOLI</t>
  </si>
  <si>
    <t xml:space="preserve">3468979	</t>
  </si>
  <si>
    <t xml:space="preserve">999224634801416	</t>
  </si>
  <si>
    <t>[普吉岛]普吉格雷斯兰温泉度假酒店(Phuket Graceland Resort and Spa)(56185699)</t>
  </si>
  <si>
    <t>豪华池景房（内宾）&lt;2人入住&gt;&lt;早餐&gt;</t>
  </si>
  <si>
    <t>Zhang/Wei,Lan/Changfen</t>
  </si>
  <si>
    <t xml:space="preserve">3471131	</t>
  </si>
  <si>
    <t xml:space="preserve">150987	</t>
  </si>
  <si>
    <t xml:space="preserve">999224643900881	</t>
  </si>
  <si>
    <t>[巴厘岛]哈里斯酒店塞米亚克(Harris Hotel Seminyak)(56196410)</t>
  </si>
  <si>
    <t>哈里斯房&lt;2人入住&gt;</t>
  </si>
  <si>
    <t>NGUYEN/TRUNG HIEU</t>
  </si>
  <si>
    <t xml:space="preserve">3472984	</t>
  </si>
  <si>
    <t xml:space="preserve">341157	</t>
  </si>
  <si>
    <t xml:space="preserve">24856496369	</t>
  </si>
  <si>
    <t>[Kobenhavn K]哥本哈根埃德莫瑞酒店(Copenhagen Admiral Hotel)(55281390)</t>
  </si>
  <si>
    <t>豪华房&lt;2人入住&gt;&lt;早餐&gt;</t>
  </si>
  <si>
    <t>GE/SHAOPING,GE/ZHENGFEI</t>
  </si>
  <si>
    <t xml:space="preserve">3526542	</t>
  </si>
  <si>
    <t xml:space="preserve">88625858-1	</t>
  </si>
  <si>
    <t xml:space="preserve">999224868312465	</t>
  </si>
  <si>
    <t>[吉隆坡]如玛吉隆玻市中心高级大酒店(The RuMa Hotel and Residences)(55329102)</t>
  </si>
  <si>
    <t>Corner Studio (City View)&lt;2人入住&gt;&lt;不退款&gt;</t>
  </si>
  <si>
    <t>ZHENG/ZHENG,Zheng/Zheng</t>
  </si>
  <si>
    <t xml:space="preserve">3528528	</t>
  </si>
  <si>
    <t xml:space="preserve">282850549	</t>
  </si>
  <si>
    <t xml:space="preserve">999224919933709	</t>
  </si>
  <si>
    <t>[浦安市]东京湾舒适全套房酒店(Comfort Suites Tokyo Bay)(90202144)</t>
  </si>
  <si>
    <t>2张大床房(无烟)&lt;2人入住&gt;</t>
  </si>
  <si>
    <t>WAN/YIWEI,CHEN/QIAOLI</t>
  </si>
  <si>
    <t xml:space="preserve">3541623	</t>
  </si>
  <si>
    <t xml:space="preserve">999224993322548	</t>
  </si>
  <si>
    <t>[曼谷]曼谷盛泰乐水门酒店(Centara Watergate Pavillion Hotel Bangkok)(55967850)</t>
  </si>
  <si>
    <t>Deluxe Room, 1 King Bed, City View&lt;2人入住&gt;&lt;不退款&gt;&lt;早餐&gt;</t>
  </si>
  <si>
    <t>MATANGI/MATEKINO,TEREMOANA/MICHAEL</t>
  </si>
  <si>
    <t xml:space="preserve">3560372	</t>
  </si>
  <si>
    <t xml:space="preserve">SH16727354	</t>
  </si>
  <si>
    <t xml:space="preserve">999225014621275	</t>
  </si>
  <si>
    <t>[普吉岛]普吉岛魅力度假村(The Charm Resort Phuket)(55270469)</t>
  </si>
  <si>
    <t>豪华房&lt;1&gt;&lt;2人入住&gt;&lt;早餐&gt;</t>
  </si>
  <si>
    <t>DING/YE</t>
  </si>
  <si>
    <t xml:space="preserve">3565083	</t>
  </si>
  <si>
    <t xml:space="preserve">153988	</t>
  </si>
  <si>
    <t xml:space="preserve">999224857750779	</t>
  </si>
  <si>
    <t>[拉马巴耶]费尔蒙特乐玛努尔黎塞留酒店(Fairmont le Manoir Richelieu)(55491738)</t>
  </si>
  <si>
    <t>客房&lt;2人入住&gt;</t>
  </si>
  <si>
    <t>BAI/OU</t>
  </si>
  <si>
    <t xml:space="preserve">3527109	</t>
  </si>
  <si>
    <t xml:space="preserve">999225076761468	</t>
  </si>
  <si>
    <t>[浦安市]东京湾东急大酒店(Tokyo Bay Tokyu Hotel)(55757024)</t>
  </si>
  <si>
    <t>日出景双床房(风)&lt;2人入住&gt;&lt;早餐&gt;</t>
  </si>
  <si>
    <t>CHEN/GANG</t>
  </si>
  <si>
    <t xml:space="preserve">3581199	</t>
  </si>
  <si>
    <t xml:space="preserve">20230702653182071	</t>
  </si>
  <si>
    <t xml:space="preserve">999225079135500	</t>
  </si>
  <si>
    <t>[新加坡]新加坡富丽敦酒店(The Fullerton Hotel Singapore)(55346081)</t>
  </si>
  <si>
    <t>尊贵中庭房&lt;2人入住&gt;&lt;早餐&gt;</t>
  </si>
  <si>
    <t>LEE/HOOGIL</t>
  </si>
  <si>
    <t xml:space="preserve">3582496	</t>
  </si>
  <si>
    <t xml:space="preserve">5561353	</t>
  </si>
  <si>
    <t xml:space="preserve">999225103992642	</t>
  </si>
  <si>
    <t>[巴黎]蒙马特阿利泽康泰科特酒店(Contact Hôtel Alizé Montmartre)(55439636)</t>
  </si>
  <si>
    <t>高级双人房&lt;2人入住&gt;&lt;不退款&gt;</t>
  </si>
  <si>
    <t>Doshoris /Anthony</t>
  </si>
  <si>
    <t xml:space="preserve">3587707	</t>
  </si>
  <si>
    <t xml:space="preserve">2307031421	</t>
  </si>
  <si>
    <t xml:space="preserve">999225116854411	</t>
  </si>
  <si>
    <t>[坎昆]卡萨玛雅酒店(Hotel Casa Maya)(55542787)</t>
  </si>
  <si>
    <t>豪华间&lt;2人入住&gt;&lt;不退款&gt;</t>
  </si>
  <si>
    <t>Perez Cambero /Horacio</t>
  </si>
  <si>
    <t xml:space="preserve">3590583	</t>
  </si>
  <si>
    <t xml:space="preserve">999225125071760	</t>
  </si>
  <si>
    <t>[马德里]巴拉哈斯参议员酒店(Senator Barajas)(55598847)</t>
  </si>
  <si>
    <t>双床房&lt;2人入住&gt;&lt;不退款&gt;</t>
  </si>
  <si>
    <t>CARDENAS PORRAS/BRUNO</t>
  </si>
  <si>
    <t xml:space="preserve">3593465	</t>
  </si>
  <si>
    <t xml:space="preserve">999225144273021	</t>
  </si>
  <si>
    <t>[格里安泰卡代纳比亚]卡德纳比亚大酒店(Grand Hotel Cadenabbia)(96746813)</t>
  </si>
  <si>
    <t>双人间或双床间&lt;2人入住&gt;&lt;早餐&gt;</t>
  </si>
  <si>
    <t>Hussein/Khaled Khalil</t>
  </si>
  <si>
    <t xml:space="preserve">3597352	</t>
  </si>
  <si>
    <t xml:space="preserve">999225145499664	</t>
  </si>
  <si>
    <t>[伊斯坦布尔]奥托曼传统酒店(Legacy Ottoman Hotel)(56140573)</t>
  </si>
  <si>
    <t>标准双人房&lt;2人入住&gt;&lt;不退款&gt;</t>
  </si>
  <si>
    <t>SENKAL/YASIN</t>
  </si>
  <si>
    <t xml:space="preserve">3597514	</t>
  </si>
  <si>
    <t xml:space="preserve">999225146974258	</t>
  </si>
  <si>
    <t>[芭堤雅]阿伯酒店及公寓(Arbour Hotel and Residence)(100679580)</t>
  </si>
  <si>
    <t>豪华双人或双床房&lt;2人入住&gt;&lt;不退款&gt;</t>
  </si>
  <si>
    <t>LEE/CHUK YING</t>
  </si>
  <si>
    <t xml:space="preserve">3597969	</t>
  </si>
  <si>
    <t xml:space="preserve">999225151721968	</t>
  </si>
  <si>
    <t>[普吉岛]普吉岛迈考美利亚酒店(MELIÁ Phuket Mai Khao)(95084604)</t>
  </si>
  <si>
    <t>一卧康体别墅（带私人泳池）&lt;2人入住&gt;&lt;不退款&gt;&lt;早餐&gt;</t>
  </si>
  <si>
    <t>XIN/MEIJIE,KUO/WEIHAO</t>
  </si>
  <si>
    <t xml:space="preserve">3599364	</t>
  </si>
  <si>
    <t xml:space="preserve">999225230002470	</t>
  </si>
  <si>
    <t>[圣保罗湾城]Mayflower Hotel Malta(109175720)</t>
  </si>
  <si>
    <t>高级双人房/双床房&lt;2人入住&gt;&lt;早餐&gt;</t>
  </si>
  <si>
    <t>De Cock/Pieter</t>
  </si>
  <si>
    <t xml:space="preserve">3614510	</t>
  </si>
  <si>
    <t xml:space="preserve">-44506710	</t>
  </si>
  <si>
    <t xml:space="preserve">999225231948894	</t>
  </si>
  <si>
    <t>[胡志明市]碧文漫步街汉兹梅拉奇酒店(Meraki Hotel)(91807585)</t>
  </si>
  <si>
    <t>标准房, 1 张双人床&lt;2人入住&gt;</t>
  </si>
  <si>
    <t>NGUYEN/THI MUOI</t>
  </si>
  <si>
    <t xml:space="preserve">3615000	</t>
  </si>
  <si>
    <t xml:space="preserve">999225241393156	</t>
  </si>
  <si>
    <t>[仁川]仁川君悦大酒店(Grand Hyatt Incheon)(89918362)</t>
  </si>
  <si>
    <t>豪华特大床房&lt;2人入住&gt;&lt;不退款&gt;</t>
  </si>
  <si>
    <t>LEE/WOOHO</t>
  </si>
  <si>
    <t xml:space="preserve">3617785	</t>
  </si>
  <si>
    <t xml:space="preserve">HKR-8Q98CFQ4+XF-E00	</t>
  </si>
  <si>
    <t xml:space="preserve">999225248972773	</t>
  </si>
  <si>
    <t>[清迈]清迈安纳塔拉服务式套房(Anantara Chiang Mai Serviced Suites)(55312084)</t>
  </si>
  <si>
    <t>单卧室套房&lt;2人入住&gt;&lt;早餐&gt;</t>
  </si>
  <si>
    <t>QING/TINGTING</t>
  </si>
  <si>
    <t xml:space="preserve">3618836	</t>
  </si>
  <si>
    <t xml:space="preserve">1877895	</t>
  </si>
  <si>
    <t xml:space="preserve">999225260103772	</t>
  </si>
  <si>
    <t>[威斯敏斯特城]中央公园酒店(Central Park Hotel)(55598819)</t>
  </si>
  <si>
    <t>标准双床房&lt;2人入住&gt;&lt;不退款&gt;&lt;早餐&gt;</t>
  </si>
  <si>
    <t>TIAN/MING</t>
  </si>
  <si>
    <t xml:space="preserve">3621193	</t>
  </si>
  <si>
    <t xml:space="preserve">45663483	</t>
  </si>
  <si>
    <t xml:space="preserve">999225262396049	</t>
  </si>
  <si>
    <t>[曼谷]曼谷林布兰套房酒店(Rembrandt Hotel and Suites Bangkok)(55452251)</t>
  </si>
  <si>
    <t>高级房&lt;2人入住&gt;&lt;不退款&gt;</t>
  </si>
  <si>
    <t>LIM/DONGGYU</t>
  </si>
  <si>
    <t xml:space="preserve">3621644	</t>
  </si>
  <si>
    <t xml:space="preserve">127997006	</t>
  </si>
  <si>
    <t xml:space="preserve">999225262829008	</t>
  </si>
  <si>
    <t>[罗马]贝斯特韦斯特布鲁罗马酒店(Best Western Blu Hotel Roma)(55270515)</t>
  </si>
  <si>
    <t>CHEN/PING</t>
  </si>
  <si>
    <t xml:space="preserve">3621695	</t>
  </si>
  <si>
    <t xml:space="preserve">999225270909085	</t>
  </si>
  <si>
    <t>RHEE/DOOHO</t>
  </si>
  <si>
    <t xml:space="preserve">3623932	</t>
  </si>
  <si>
    <t xml:space="preserve">128041007	</t>
  </si>
  <si>
    <t xml:space="preserve">999225272146442	</t>
  </si>
  <si>
    <t>[尼亚加拉瀑布]贾科莫酒店 - 阿桑德连锁酒店(The Giacomo, Ascend Hotel Collection)(94362900)</t>
  </si>
  <si>
    <t>标准特大号床间&lt;2人入住&gt;&lt;不退款&gt;&lt;早餐&gt;</t>
  </si>
  <si>
    <t>Rivera/Bryce Ray,Rivera/Eric Alexander</t>
  </si>
  <si>
    <t xml:space="preserve">3624303	</t>
  </si>
  <si>
    <t xml:space="preserve">879463169	</t>
  </si>
  <si>
    <t xml:space="preserve">999225288642142	</t>
  </si>
  <si>
    <t>[普吉岛]阿亚拉卡马拉温泉度假酒店(Ayara Kamala Resort &amp; Spa)(60467455)</t>
  </si>
  <si>
    <t>Delxue Ocean View&lt;2人入住&gt;&lt;不退款&gt;&lt;早餐&gt;</t>
  </si>
  <si>
    <t>ZHAO/QI</t>
  </si>
  <si>
    <t xml:space="preserve">3627519	</t>
  </si>
  <si>
    <t xml:space="preserve">RR23003160	</t>
  </si>
  <si>
    <t xml:space="preserve">999225291229926	</t>
  </si>
  <si>
    <t>[巴黎]周周酒店(Chouchou Hotel)(109174038)</t>
  </si>
  <si>
    <t>Superior Double Room&lt;2人入住&gt;&lt;不退款&gt;</t>
  </si>
  <si>
    <t>SOU/LONG</t>
  </si>
  <si>
    <t xml:space="preserve">3628384	</t>
  </si>
  <si>
    <t xml:space="preserve">46872052	</t>
  </si>
  <si>
    <t xml:space="preserve">999225291605493	</t>
  </si>
  <si>
    <t>[纽约]纽约中央凯悦大酒店(Hyatt Grand Central New York)(55862047)</t>
  </si>
  <si>
    <t>XU/HAIJUAN</t>
  </si>
  <si>
    <t xml:space="preserve">3628542	</t>
  </si>
  <si>
    <t xml:space="preserve">HUS-87G8Q22F+RF-E00	</t>
  </si>
  <si>
    <t xml:space="preserve">999225302784048	</t>
  </si>
  <si>
    <t>[巴厘岛]库塔城堡简易别墅，别墅及度假村(Kuta Puri Bungalows, Villas and Resort)(55560250)</t>
  </si>
  <si>
    <t>奢华平房(带露台)&lt;2人入住&gt;&lt;不退款&gt;&lt;早餐&gt;</t>
  </si>
  <si>
    <t>SUN/BO</t>
  </si>
  <si>
    <t xml:space="preserve">3630152	</t>
  </si>
  <si>
    <t xml:space="preserve">999225316135989	</t>
  </si>
  <si>
    <t>[新加坡]新加坡滨海湾金沙度假区(Marina Bay Sands Singapore)(55439468)</t>
  </si>
  <si>
    <t>豪华客房(低层)&lt;2人入住&gt;&lt;不退款&gt;</t>
  </si>
  <si>
    <t>WU/YU</t>
  </si>
  <si>
    <t xml:space="preserve">3632893	</t>
  </si>
  <si>
    <t xml:space="preserve">5542518	</t>
  </si>
  <si>
    <t xml:space="preserve">999225324971376	</t>
  </si>
  <si>
    <t>[清迈]清迈斯里潘拉别墅水疗度假酒店(Siripanna Villa Resort &amp; Spa Chiang Mai)(55611830)</t>
  </si>
  <si>
    <t>标准别墅&lt;2人入住&gt;&lt;不退款&gt;&lt;早餐&gt;</t>
  </si>
  <si>
    <t>WANG/PENG,FU/JINGWEN</t>
  </si>
  <si>
    <t xml:space="preserve">3634710	</t>
  </si>
  <si>
    <t xml:space="preserve">204073	</t>
  </si>
  <si>
    <t xml:space="preserve">999225348846778	</t>
  </si>
  <si>
    <t>[皇后镇]QT皇后镇酒店(QT Queenstown)(55733358)</t>
  </si>
  <si>
    <t>特大床房(alpine)&lt;2人入住&gt;&lt;早餐&gt;</t>
  </si>
  <si>
    <t>SUN/SHAOPING,ZHANG/GUANGLI</t>
  </si>
  <si>
    <t xml:space="preserve">3639624	</t>
  </si>
  <si>
    <t xml:space="preserve">60534150	</t>
  </si>
  <si>
    <t xml:space="preserve">999225349855702	</t>
  </si>
  <si>
    <t>[吉隆坡]3金精品酒店(Gold3 Boutique Hotel)(55402876)</t>
  </si>
  <si>
    <t>Deluxe Double No Window&lt;2人入住&gt;</t>
  </si>
  <si>
    <t>Hasler/Janine</t>
  </si>
  <si>
    <t xml:space="preserve">3639912	</t>
  </si>
  <si>
    <t xml:space="preserve">69766	</t>
  </si>
  <si>
    <t xml:space="preserve">999225351063938	</t>
  </si>
  <si>
    <t>[苏黎世]苏黎世蒙塔那酒店(Hotel Montana Zürich)(55290490)</t>
  </si>
  <si>
    <t>舒适双床房&lt;2人入住&gt;&lt;不退款&gt;&lt;早餐&gt;</t>
  </si>
  <si>
    <t>ZOU/BOHAN</t>
  </si>
  <si>
    <t xml:space="preserve">3640447	</t>
  </si>
  <si>
    <t xml:space="preserve">431985605 - 1689426749051572	</t>
  </si>
  <si>
    <t xml:space="preserve">999225369029897	</t>
  </si>
  <si>
    <t>[巴生港]巴生港海景水晶皇冠酒店(Crystal Crown Hotel Harbour View, Port Klang)(90402273)</t>
  </si>
  <si>
    <t>高级双床房&lt;2人入住&gt;&lt;早餐&gt;</t>
  </si>
  <si>
    <t>TAN/BOON HUA,LEE/TSE FOW</t>
  </si>
  <si>
    <t xml:space="preserve">3643838	</t>
  </si>
  <si>
    <t xml:space="preserve">8233786	</t>
  </si>
  <si>
    <t xml:space="preserve">999225377791766	</t>
  </si>
  <si>
    <t>[彭萨科拉海滩]冲浪和沙滩酒店(Surf &amp; Sand Hotel)(109175360)</t>
  </si>
  <si>
    <t>高层两张大床房&lt;2人入住&gt;&lt;早餐&gt;</t>
  </si>
  <si>
    <t>Perez /Sandy</t>
  </si>
  <si>
    <t xml:space="preserve">3645459	</t>
  </si>
  <si>
    <t xml:space="preserve">RZ-49139050	</t>
  </si>
  <si>
    <t xml:space="preserve">999225379829510	</t>
  </si>
  <si>
    <t>[曼谷]曼谷兰卡斯特(Lancaster Bangkok)(55254382)</t>
  </si>
  <si>
    <t>豪华双床房&lt;2人入住&gt;&lt;不退款&gt;&lt;早餐&gt;</t>
  </si>
  <si>
    <t>LAN/QINGQING,JIANG/YANG</t>
  </si>
  <si>
    <t xml:space="preserve">3645994	</t>
  </si>
  <si>
    <t xml:space="preserve">297299	</t>
  </si>
  <si>
    <t xml:space="preserve">999225380291946	</t>
  </si>
  <si>
    <t>[三宝垄]瓜玛雅塔楼酒店(Gumaya Tower Hotel Semarang)(55426791)</t>
  </si>
  <si>
    <t>New Deluxe King&lt;2人入住&gt;&lt;早餐&gt;</t>
  </si>
  <si>
    <t>GUO/JINGHE,Wang/Xin</t>
  </si>
  <si>
    <t xml:space="preserve">3646073	</t>
  </si>
  <si>
    <t xml:space="preserve">1356426 ，1356427	</t>
  </si>
  <si>
    <t xml:space="preserve">999225385634492	</t>
  </si>
  <si>
    <t>[威斯敏斯特城]伦敦克莱蒙查令十字酒店(The Clermont London, Charing Cross)(70788966)</t>
  </si>
  <si>
    <t>豪华双人床房&lt;2人入住&gt;&lt;不退款&gt;&lt;早餐&gt;</t>
  </si>
  <si>
    <t>Xu/Changhe,Yu/Lin</t>
  </si>
  <si>
    <t xml:space="preserve">3647512	</t>
  </si>
  <si>
    <t xml:space="preserve">135487467	</t>
  </si>
  <si>
    <t xml:space="preserve">999225413730367	</t>
  </si>
  <si>
    <t>[日内瓦]日内瓦国家中心宜必思酒店(Ibis Genève Centre Nations)(70790444)</t>
  </si>
  <si>
    <t>标准房(双人床)&lt;2人入住&gt;&lt;早餐&gt;</t>
  </si>
  <si>
    <t>Aberg/Charlotta Christina,Mattila/Jesse Jalmari Julius</t>
  </si>
  <si>
    <t xml:space="preserve">3652414	</t>
  </si>
  <si>
    <t xml:space="preserve">999225423830256	</t>
  </si>
  <si>
    <t>[基韦斯特]基韦斯特24北部酒店(24 North Hotel Key West)(56196417)</t>
  </si>
  <si>
    <t>豪华池景特大床房&lt;2人入住&gt;</t>
  </si>
  <si>
    <t>Abbott/Lee Erick</t>
  </si>
  <si>
    <t xml:space="preserve">3654822	</t>
  </si>
  <si>
    <t xml:space="preserve">505233	</t>
  </si>
  <si>
    <t xml:space="preserve">999225424150632	</t>
  </si>
  <si>
    <t>[迪拜]迪拜阿尔布斯坦瑞享大饭店(Mövenpick Grand Al Bustan Dubai)(55666231)</t>
  </si>
  <si>
    <t>经典客房, 1 张特大床&lt;2人入住&gt;</t>
  </si>
  <si>
    <t>Chua/Tin Sien</t>
  </si>
  <si>
    <t xml:space="preserve">3654880	</t>
  </si>
  <si>
    <t xml:space="preserve">878403	</t>
  </si>
  <si>
    <t xml:space="preserve">999225424195921	</t>
  </si>
  <si>
    <t>[迈阿密]迈阿密国际机场酒店(Miami International Airport Hotel)(55694594)</t>
  </si>
  <si>
    <t>标准大号床房&lt;2人入住&gt;</t>
  </si>
  <si>
    <t>Cienfuegos/Maria Elena</t>
  </si>
  <si>
    <t xml:space="preserve">3654884	</t>
  </si>
  <si>
    <t xml:space="preserve">LLKDTELSHM	</t>
  </si>
  <si>
    <t xml:space="preserve">999225426489874	</t>
  </si>
  <si>
    <t>[卡姆登]伦敦发电机酒店(Generator London)(56174662)</t>
  </si>
  <si>
    <t>客房(双床)-带公共浴室&lt;2人入住&gt;&lt;不退款&gt;</t>
  </si>
  <si>
    <t>COLLETT/BENJAMIN JAMES</t>
  </si>
  <si>
    <t xml:space="preserve">3655499	</t>
  </si>
  <si>
    <t xml:space="preserve">-50903783	</t>
  </si>
  <si>
    <t xml:space="preserve">999225441707805	</t>
  </si>
  <si>
    <t>[马德里]利尔塔德广场小皇宫酒店(Petit Palace Lealtad Plaza)(55402842)</t>
  </si>
  <si>
    <t>DOUBLE INTERIOR ROOM&lt;2人入住&gt;</t>
  </si>
  <si>
    <t>Rodriguez Diaz/Carmen Lucia</t>
  </si>
  <si>
    <t xml:space="preserve">3657347	</t>
  </si>
  <si>
    <t xml:space="preserve">999225445091736	</t>
  </si>
  <si>
    <t>[胡志明市]融合原创西贡中心酒店(Fusion Original Saigon Centre)(110133551)</t>
  </si>
  <si>
    <t>甄选豪华特大床房&lt;2人入住&gt;&lt;不退款&gt;</t>
  </si>
  <si>
    <t>LOK/YUNG HUI</t>
  </si>
  <si>
    <t xml:space="preserve">3658196	</t>
  </si>
  <si>
    <t xml:space="preserve">299797267	</t>
  </si>
  <si>
    <t xml:space="preserve">999225449128150	</t>
  </si>
  <si>
    <t>[大西洋城]海洋娱乐场度假村(Ocean Casino Resort)(55299406)</t>
  </si>
  <si>
    <t>客房, 1 张特大床&lt;2人入住&gt;</t>
  </si>
  <si>
    <t>CHEN/XINYUAN</t>
  </si>
  <si>
    <t xml:space="preserve">3659130	</t>
  </si>
  <si>
    <t xml:space="preserve">03ATEA18D	</t>
  </si>
  <si>
    <t xml:space="preserve">999225469756936	</t>
  </si>
  <si>
    <t>[费城]费城中心城-会议中心欢朋酒店(Hampton Inn Philadelphia Center City-Convention Center)(55478394)</t>
  </si>
  <si>
    <t>特大床房&lt;2人入住&gt;&lt;早餐&gt;</t>
  </si>
  <si>
    <t>RAMIREZ/DENNIS RICHARD</t>
  </si>
  <si>
    <t xml:space="preserve">3662042	</t>
  </si>
  <si>
    <t xml:space="preserve">88268604	</t>
  </si>
  <si>
    <t xml:space="preserve">999225479033321	</t>
  </si>
  <si>
    <t>[首尔]太平洋酒店(Pacific Hotel)(55452176)</t>
  </si>
  <si>
    <t>标准双人房&lt;2人入住&gt;</t>
  </si>
  <si>
    <t>LIM/YOUNGNAM</t>
  </si>
  <si>
    <t xml:space="preserve">3664187	</t>
  </si>
  <si>
    <t xml:space="preserve">434391045-1689903056075194	</t>
  </si>
  <si>
    <t xml:space="preserve">999225484948232	</t>
  </si>
  <si>
    <t>[塔林]塔林快捷酒店(Tallink Express Hotel)(55779747)</t>
  </si>
  <si>
    <t>标准双床房&lt;2人入住&gt;</t>
  </si>
  <si>
    <t>Misevicius/Valerijus</t>
  </si>
  <si>
    <t xml:space="preserve">3665380	</t>
  </si>
  <si>
    <t xml:space="preserve">52335977	</t>
  </si>
  <si>
    <t xml:space="preserve">999225489318026	</t>
  </si>
  <si>
    <t>[马德里]精品旅行家马德里航站客房酒店(Air Rooms Madrid by HelloSky)(55391512)</t>
  </si>
  <si>
    <t>行政客房&lt;2人入住&gt;&lt;不退款&gt;</t>
  </si>
  <si>
    <t>VARGAS/MARIA JOSE</t>
  </si>
  <si>
    <t xml:space="preserve">3666611	</t>
  </si>
  <si>
    <t xml:space="preserve">1689938169959	</t>
  </si>
  <si>
    <t xml:space="preserve">999225489515066	</t>
  </si>
  <si>
    <t>[新加坡]新加坡港湾彩鸿酒店(Travelodge Harbourfront Singapore)(55451623)</t>
  </si>
  <si>
    <t>标准双人房&lt;2人入住&gt;&lt;不退款&gt;&lt;早餐&gt;</t>
  </si>
  <si>
    <t>HAU/CHITMAN,HAU/KAFONG</t>
  </si>
  <si>
    <t xml:space="preserve">3666636	</t>
  </si>
  <si>
    <t xml:space="preserve">119541	</t>
  </si>
  <si>
    <t xml:space="preserve">999225492508853	</t>
  </si>
  <si>
    <t>BOLTON/WILLIAM JASON</t>
  </si>
  <si>
    <t xml:space="preserve">3666850	</t>
  </si>
  <si>
    <t xml:space="preserve">128374757	</t>
  </si>
  <si>
    <t xml:space="preserve">999225497864034	</t>
  </si>
  <si>
    <t>[雪邦]国际机场 KLIA-KLIA2途恩酒店(Tune Hotel KLIA-KLIA2)(60514018)</t>
  </si>
  <si>
    <t>双床房&lt;2人入住&gt;&lt;不退款&gt;&lt;早餐&gt;</t>
  </si>
  <si>
    <t>LAM/MAN WA,CHAN/KAI IP</t>
  </si>
  <si>
    <t xml:space="preserve">3667918	</t>
  </si>
  <si>
    <t xml:space="preserve">274117630	</t>
  </si>
  <si>
    <t xml:space="preserve">25516941213	</t>
  </si>
  <si>
    <t>[曼谷]曼谷素坤逸奥克伍德华庭工作室酒店(Oakwood Studios Sukhumvit Bangkok)(103956658)</t>
  </si>
  <si>
    <t>高级双床房&lt;2人入住&gt;&lt;不退款&gt;&lt;早餐&gt;</t>
  </si>
  <si>
    <t>GE/JUN</t>
  </si>
  <si>
    <t xml:space="preserve">3670945	</t>
  </si>
  <si>
    <t xml:space="preserve">9745213	</t>
  </si>
  <si>
    <t xml:space="preserve">999225522249069	</t>
  </si>
  <si>
    <t>[普吉岛]卡塔SIS度假酒店(The Sis Kata, Resort)(69427769)</t>
  </si>
  <si>
    <t>DOUBLE SIS ON THE HILL NO VIEW&lt;2人入住&gt;&lt;不退款&gt;&lt;早餐&gt;</t>
  </si>
  <si>
    <t>CHEN/XIYAN,ZHANG/YIXIN</t>
  </si>
  <si>
    <t xml:space="preserve">3672284	</t>
  </si>
  <si>
    <t xml:space="preserve">999225522397847	</t>
  </si>
  <si>
    <t>[吉隆坡]吉隆坡嘉登斯圣吉尔斯签名酒店及公寓(The Gardens – A St Giles Signature Hotel &amp; Residences, Kuala Lumpur)(55478344)</t>
  </si>
  <si>
    <t>豪华房&lt;2人入住&gt;</t>
  </si>
  <si>
    <t>LIM/SUAT YEN</t>
  </si>
  <si>
    <t xml:space="preserve">3672330	</t>
  </si>
  <si>
    <t xml:space="preserve">51450155	</t>
  </si>
  <si>
    <t xml:space="preserve">999225522405737	</t>
  </si>
  <si>
    <t>[洛杉矶]洛杉矶国际机场索内斯塔酒店(Sonesta Los Angeles Airport LAX)(55299106)</t>
  </si>
  <si>
    <t>DIAZ ALDANA/DIANA ISABEL,ALDANA DEDIAZ/MARIA ELVIA</t>
  </si>
  <si>
    <t xml:space="preserve">3672334	</t>
  </si>
  <si>
    <t xml:space="preserve">31849SE428170	</t>
  </si>
  <si>
    <t xml:space="preserve">999225532117043	</t>
  </si>
  <si>
    <t>ANAND/SHUBHAM,ANAND/SHUBHAM</t>
  </si>
  <si>
    <t xml:space="preserve">3673840	</t>
  </si>
  <si>
    <t xml:space="preserve">128398256	</t>
  </si>
  <si>
    <t xml:space="preserve">999225533512527	</t>
  </si>
  <si>
    <t>[釜山]海云台新罗酒店(Shilla Stay Haeundae)(55841686)</t>
  </si>
  <si>
    <t>城景豪华双人床房&lt;2人入住&gt;&lt;早餐&gt;</t>
  </si>
  <si>
    <t>BYEON/JAE MIN</t>
  </si>
  <si>
    <t xml:space="preserve">3674086	</t>
  </si>
  <si>
    <t xml:space="preserve">435263115 - 1690099762025272	</t>
  </si>
  <si>
    <t xml:space="preserve">999225538181577	</t>
  </si>
  <si>
    <t>[马卡蒂]太古广场服务公寓(One Pacific Place Serviced Residences - Multiple Use Hotel)(55851997)</t>
  </si>
  <si>
    <t>一室房&lt;2人入住&gt;</t>
  </si>
  <si>
    <t>THERESA B. FONTANILLA/MARIA,THERESA B. FONTANILLA/MARIA</t>
  </si>
  <si>
    <t xml:space="preserve">3675220	</t>
  </si>
  <si>
    <t xml:space="preserve">399900000010239	</t>
  </si>
  <si>
    <t xml:space="preserve">999225540734725	</t>
  </si>
  <si>
    <t>[巴厘岛]巴厘岛机场希尔顿花园酒店(Hilton Garden Inn Bali Ngurah Rai Airport)(55290459)</t>
  </si>
  <si>
    <t>DOUBLE KING GUEST&lt;2人入住&gt;</t>
  </si>
  <si>
    <t>LEESON/HAYLEY LOUISE</t>
  </si>
  <si>
    <t xml:space="preserve">3676108	</t>
  </si>
  <si>
    <t xml:space="preserve">HID-6P3Q754C+GC-E00	</t>
  </si>
  <si>
    <t xml:space="preserve">999225541896909	</t>
  </si>
  <si>
    <t>Deluxe City View Double Room&lt;2人入住&gt;&lt;不退款&gt;</t>
  </si>
  <si>
    <t>YIN/AU</t>
  </si>
  <si>
    <t xml:space="preserve">3676618	</t>
  </si>
  <si>
    <t xml:space="preserve">999225542549700	</t>
  </si>
  <si>
    <t>[马六甲]阿玛斯瓦蒂豪华度假村公寓酒店和别墅(Amarsvati Resort Condotel)(90354471)</t>
  </si>
  <si>
    <t>海景首映特大床房&lt;2人入住&gt;&lt;不退款&gt;&lt;早餐&gt;</t>
  </si>
  <si>
    <t>RUZIC/FILIP</t>
  </si>
  <si>
    <t xml:space="preserve">3676864	</t>
  </si>
  <si>
    <t xml:space="preserve">imam-9665	</t>
  </si>
  <si>
    <t xml:space="preserve">999225541355347	</t>
  </si>
  <si>
    <t>高级间&lt;2人入住&gt;&lt;不退款&gt;</t>
  </si>
  <si>
    <t>Greijdanus/Auke Fokke</t>
  </si>
  <si>
    <t xml:space="preserve">3676471	</t>
  </si>
  <si>
    <t xml:space="preserve">128413256	</t>
  </si>
  <si>
    <t xml:space="preserve">999225542932005	</t>
  </si>
  <si>
    <t>[库克卡克]可可泰尔考拉克酒店灯塔酒店(Kokotel Khao Lak Lighthouse)(55321024)</t>
  </si>
  <si>
    <t>海景家庭房&lt;4人入住&gt;&lt;早餐&gt;</t>
  </si>
  <si>
    <t>KHOTBUNTHAO/KANTIDA</t>
  </si>
  <si>
    <t xml:space="preserve">3676973	</t>
  </si>
  <si>
    <t xml:space="preserve">RZ-53946620	</t>
  </si>
  <si>
    <t xml:space="preserve">999225273721808	</t>
  </si>
  <si>
    <t xml:space="preserve">3625070	</t>
  </si>
  <si>
    <t xml:space="preserve">670001034	</t>
  </si>
  <si>
    <t xml:space="preserve">999225550614714	</t>
  </si>
  <si>
    <t>[曼谷]素坤逸 1 巷贝斯特韦斯特优质酒店(Best Western Plus Sukhumvit 1)(55799358)</t>
  </si>
  <si>
    <t>尊贵特大床房&lt;2人入住&gt;&lt;不退款&gt;&lt;早餐&gt;</t>
  </si>
  <si>
    <t>LYU/KUAIMAY,HLYU/YONECHAN,NAN/AYE</t>
  </si>
  <si>
    <t xml:space="preserve">3678002	</t>
  </si>
  <si>
    <t xml:space="preserve">PR103057 &amp; PR103058	</t>
  </si>
  <si>
    <t xml:space="preserve">999225554458988	</t>
  </si>
  <si>
    <t>[济州市]济州岛贝尼克酒店(Benikea Hotel Jeju)(55745251)</t>
  </si>
  <si>
    <t>HEESU/GONG</t>
  </si>
  <si>
    <t xml:space="preserve">3678714	</t>
  </si>
  <si>
    <t xml:space="preserve">TL474079192	</t>
  </si>
  <si>
    <t xml:space="preserve">999225557807927	</t>
  </si>
  <si>
    <t>[曼谷]曼谷拉差达瑞士酒店(Swissotel Bangkok Ratchada)(54503361)</t>
  </si>
  <si>
    <t>瑞士豪华房&lt;2人入住&gt;&lt;不退款&gt;&lt;早餐&gt;</t>
  </si>
  <si>
    <t>CHOI/YEONWOO,LEE/SEUNGBONG</t>
  </si>
  <si>
    <t xml:space="preserve">3679593	</t>
  </si>
  <si>
    <t xml:space="preserve">809441	</t>
  </si>
  <si>
    <t xml:space="preserve">999225558205695	</t>
  </si>
  <si>
    <t>[束草市]束草复活海洋公园酒店(Risen Oceanpark Sokcho)(110133393)</t>
  </si>
  <si>
    <t>标准双人床房&lt;2人入住&gt;</t>
  </si>
  <si>
    <t>Lee/Kihee</t>
  </si>
  <si>
    <t xml:space="preserve">3679654	</t>
  </si>
  <si>
    <t xml:space="preserve">0000106942	</t>
  </si>
  <si>
    <t xml:space="preserve">999225560413734	</t>
  </si>
  <si>
    <t>[丹吉尔]丹吉尔安达卢西亚高尔夫酒店及Spa(Hotel Andalucia Golf &amp; Spa Tanger)(110036433)</t>
  </si>
  <si>
    <t>Walonker/Joffrey</t>
  </si>
  <si>
    <t xml:space="preserve">3680586	</t>
  </si>
  <si>
    <t xml:space="preserve">70994	</t>
  </si>
  <si>
    <t xml:space="preserve">999225561935427	</t>
  </si>
  <si>
    <t>[迪拜]宏伟城市度假酒店(Majestic City Retreat Hotel)(68545369)</t>
  </si>
  <si>
    <t>经典房&lt;2人入住&gt;&lt;不退款&gt;&lt;早餐&gt;</t>
  </si>
  <si>
    <t>JINDAL/NISHANT,JINDAL/NISHANT,JINDAL/NISHANT,JINDAL/NISHANT</t>
  </si>
  <si>
    <t xml:space="preserve">3680994	</t>
  </si>
  <si>
    <t xml:space="preserve">999225569022865	</t>
  </si>
  <si>
    <t>[Kemiri Muka]马戈酒店(The Margo Hotel)(90400900)</t>
  </si>
  <si>
    <t>豪华特大床房&lt;2人入住&gt;&lt;不退款&gt;&lt;早餐&gt;</t>
  </si>
  <si>
    <t>RAHMAWATI/FANI</t>
  </si>
  <si>
    <t xml:space="preserve">3681683	</t>
  </si>
  <si>
    <t xml:space="preserve">confirm by mrs syifa operator	</t>
  </si>
  <si>
    <t xml:space="preserve">999225569381092	</t>
  </si>
  <si>
    <t>RIYANTO /AGUNG</t>
  </si>
  <si>
    <t xml:space="preserve">3681714	</t>
  </si>
  <si>
    <t xml:space="preserve">999225569831834	</t>
  </si>
  <si>
    <t>[中雅加达]中央商务区萨希德亚大酒店(Grand Sahid Jaya CBD)(55822059)</t>
  </si>
  <si>
    <t>Shi/Xiang</t>
  </si>
  <si>
    <t xml:space="preserve">3681829	</t>
  </si>
  <si>
    <t xml:space="preserve">89236/confirm by ms sri (rsv)	</t>
  </si>
  <si>
    <t xml:space="preserve">999225569886217	</t>
  </si>
  <si>
    <t>Hui/Bo</t>
  </si>
  <si>
    <t xml:space="preserve">3681834	</t>
  </si>
  <si>
    <t xml:space="preserve">89234/confirm by ms sri (rsv)	</t>
  </si>
  <si>
    <t xml:space="preserve">999225569963990	</t>
  </si>
  <si>
    <t>Liang/Hongchuan</t>
  </si>
  <si>
    <t xml:space="preserve">3681843	</t>
  </si>
  <si>
    <t xml:space="preserve">89235/confirm by ms sri (rsv)	</t>
  </si>
  <si>
    <t xml:space="preserve">999225572591219	</t>
  </si>
  <si>
    <t>双床房&lt;2人入住&gt;</t>
  </si>
  <si>
    <t>YAN/SHUAICHEN,Fan/Jingyu</t>
  </si>
  <si>
    <t xml:space="preserve">3682439	</t>
  </si>
  <si>
    <t xml:space="preserve">999225572816714	</t>
  </si>
  <si>
    <t>[堪培拉]堪培拉西部探索酒店(Quest Canberra)(55465543)</t>
  </si>
  <si>
    <t>开放式客房, 开放式厨房&lt;2人入住&gt;</t>
  </si>
  <si>
    <t>XIA/YUFEI,ZHENG/YI</t>
  </si>
  <si>
    <t xml:space="preserve">3682468	</t>
  </si>
  <si>
    <t xml:space="preserve">-54795628	</t>
  </si>
  <si>
    <t xml:space="preserve">999225574074622	</t>
  </si>
  <si>
    <t>[贝尔维尤]贝尔维尤红狮酒店(Red Lion Hotel Bellevue)(55626288)</t>
  </si>
  <si>
    <t>双人间 - 带2张双人床&lt;2人入住&gt;&lt;不退款&gt;</t>
  </si>
  <si>
    <t>LIU/SHUANG</t>
  </si>
  <si>
    <t xml:space="preserve">3682731	</t>
  </si>
  <si>
    <t xml:space="preserve">25575224742	</t>
  </si>
  <si>
    <t>[甲米]甲米盛泰乐安达特维水疗及度假村(Centara Anda Dhevi Resort &amp; Spa Krabi)(56196598)</t>
  </si>
  <si>
    <t>豪华双人房&lt;2人入住&gt;&lt;早餐&gt;</t>
  </si>
  <si>
    <t>ZHANG/HAIYAN,TONG/JINGLIN</t>
  </si>
  <si>
    <t xml:space="preserve">3682970	</t>
  </si>
  <si>
    <t xml:space="preserve">SH17053457	</t>
  </si>
  <si>
    <t xml:space="preserve">999225578056353	</t>
  </si>
  <si>
    <t>豪华客房&lt;2人入住&gt;&lt;早餐&gt;</t>
  </si>
  <si>
    <t>BANGUN/PETRA ARY MUSTIKA</t>
  </si>
  <si>
    <t xml:space="preserve">3683499	</t>
  </si>
  <si>
    <t xml:space="preserve">CONF by Mr Febi rcpt	</t>
  </si>
  <si>
    <t xml:space="preserve">999225578808083	</t>
  </si>
  <si>
    <t>WILLIAM/WILLIAM</t>
  </si>
  <si>
    <t xml:space="preserve">3683687	</t>
  </si>
  <si>
    <t xml:space="preserve">999225583345850	</t>
  </si>
  <si>
    <t>LOZANO VALLEJO/SANDRA</t>
  </si>
  <si>
    <t xml:space="preserve">3684984	</t>
  </si>
  <si>
    <t xml:space="preserve">900948991	</t>
  </si>
  <si>
    <t xml:space="preserve">999225586882324	</t>
  </si>
  <si>
    <t>KOK QUAN/TAN</t>
  </si>
  <si>
    <t xml:space="preserve">3685261	</t>
  </si>
  <si>
    <t xml:space="preserve">274547353	</t>
  </si>
  <si>
    <t xml:space="preserve">999225589458917	</t>
  </si>
  <si>
    <t>[罗马]NH罗马卡尔佩尼亚别墅酒店(NH Roma Villa Carpegna)(70391248)</t>
  </si>
  <si>
    <t>标准房&lt;2人入住&gt;&lt;不退款&gt;&lt;早餐&gt;</t>
  </si>
  <si>
    <t>ZHOU/XI,Zhang/Haiman</t>
  </si>
  <si>
    <t xml:space="preserve">3685695	</t>
  </si>
  <si>
    <t xml:space="preserve">999225589697399	</t>
  </si>
  <si>
    <t>[伦敦]克鲁斯海德公园酒店(Corus Hyde Park Hotel)(55439585)</t>
  </si>
  <si>
    <t>标准双人床房&lt;2人入住&gt;&lt;不退款&gt;</t>
  </si>
  <si>
    <t>Rebecca Brand /Josef Brand</t>
  </si>
  <si>
    <t xml:space="preserve">3685781	</t>
  </si>
  <si>
    <t xml:space="preserve">HYDE091504/1	</t>
  </si>
  <si>
    <t xml:space="preserve">999224707860938	</t>
  </si>
  <si>
    <t>[恩菲尔德]斯普林菲尔德恩菲尔德万豪酒店(Fairfield Inn &amp; Suites by Marriott Springfield Enfield)(76337687)</t>
  </si>
  <si>
    <t>客房（2张大床）&lt;2人入住&gt;&lt;早餐&gt;</t>
  </si>
  <si>
    <t>FU/QIN,GAO/LAWRENCE</t>
  </si>
  <si>
    <t xml:space="preserve">3487214	</t>
  </si>
  <si>
    <t xml:space="preserve">75190566	</t>
  </si>
  <si>
    <t xml:space="preserve">999225598810683	</t>
  </si>
  <si>
    <t>大床房&lt;2人入住&gt;&lt;不退款&gt;&lt;早餐&gt;</t>
  </si>
  <si>
    <t>DU/XIAOLUN</t>
  </si>
  <si>
    <t xml:space="preserve">3687773	</t>
  </si>
  <si>
    <t xml:space="preserve">274622724	</t>
  </si>
  <si>
    <t xml:space="preserve">999225601045302	</t>
  </si>
  <si>
    <t>[吉隆坡]吉隆坡希尔顿花园酒店北店(Hilton Garden Inn Kuala Lumpur - North)(55299338)</t>
  </si>
  <si>
    <t>大号床房&lt;2人入住&gt;</t>
  </si>
  <si>
    <t>YANG/YUNYI</t>
  </si>
  <si>
    <t xml:space="preserve">3688377	</t>
  </si>
  <si>
    <t xml:space="preserve">999225609091012	</t>
  </si>
  <si>
    <t>[新加坡]新加坡嘉佩乐酒店(Capella Singapore)(55451822)</t>
  </si>
  <si>
    <t>至尊园景房&lt;2人入住&gt;&lt;不退款&gt;&lt;早餐&gt;</t>
  </si>
  <si>
    <t>LI/YINGHUI,HUANG/SUIYUAN</t>
  </si>
  <si>
    <t xml:space="preserve">3689836	</t>
  </si>
  <si>
    <t xml:space="preserve">49059650	</t>
  </si>
  <si>
    <t xml:space="preserve">999225609237905	</t>
  </si>
  <si>
    <t>海景尊贵客房&lt;2人入住&gt;&lt;不退款&gt;&lt;早餐&gt;</t>
  </si>
  <si>
    <t>LU/XUYONG,CAI/YUNQING</t>
  </si>
  <si>
    <t xml:space="preserve">3689851	</t>
  </si>
  <si>
    <t xml:space="preserve">48674150	</t>
  </si>
  <si>
    <t xml:space="preserve">999225613943742	</t>
  </si>
  <si>
    <t>[蒙得维的亚]市民套房酒店(Hotel Ciudadano Suites)(110040004)</t>
  </si>
  <si>
    <t>经典双人房（1 张双人床或 2 张单人床）, 城市景观&lt;2人入住&gt;&lt;不退款&gt;</t>
  </si>
  <si>
    <t>TAKEDA/KOUHEI</t>
  </si>
  <si>
    <t xml:space="preserve">3690754	</t>
  </si>
  <si>
    <t xml:space="preserve">-55975340	</t>
  </si>
  <si>
    <t xml:space="preserve">999225614480393	</t>
  </si>
  <si>
    <t>[雅典]雅典黄金时代酒店(Golden Age Athens Hotel)(91547169)</t>
  </si>
  <si>
    <t>CHEN/WEN</t>
  </si>
  <si>
    <t xml:space="preserve">3690966	</t>
  </si>
  <si>
    <t xml:space="preserve">15257048	</t>
  </si>
  <si>
    <t xml:space="preserve">999225617895096	</t>
  </si>
  <si>
    <t>特大床房&lt;2人入住&gt;&lt;不退款&gt;</t>
  </si>
  <si>
    <t>JIN/YANGBAO,JIN/ZIJIAN</t>
  </si>
  <si>
    <t xml:space="preserve">3691651	</t>
  </si>
  <si>
    <t xml:space="preserve">999225618088264	</t>
  </si>
  <si>
    <t>[巴厘岛]巴厘库塔格兰德祖丽酒店(Grand Zuri Kuta Bali)(55862139)</t>
  </si>
  <si>
    <t>高级双人房&lt;2人入住&gt;&lt;不退款&gt;&lt;早餐&gt;</t>
  </si>
  <si>
    <t>HALIM/LUCY</t>
  </si>
  <si>
    <t xml:space="preserve">3691676	</t>
  </si>
  <si>
    <t xml:space="preserve">999225620103799	</t>
  </si>
  <si>
    <t>双人床房&lt;2人入住&gt;&lt;不退款&gt;</t>
  </si>
  <si>
    <t>WAN/SANMAO</t>
  </si>
  <si>
    <t xml:space="preserve">3692123	</t>
  </si>
  <si>
    <t xml:space="preserve">25591067607	</t>
  </si>
  <si>
    <t>[曼谷]曼谷橡树套房酒店(Oakwood Suites Bangkok)(90402503)</t>
  </si>
  <si>
    <t>一卧室高级房&lt;2人入住&gt;</t>
  </si>
  <si>
    <t>QIN/RUDAN</t>
  </si>
  <si>
    <t xml:space="preserve">3686087	</t>
  </si>
  <si>
    <t xml:space="preserve">41410SE005461	</t>
  </si>
  <si>
    <t xml:space="preserve">999225621934402	</t>
  </si>
  <si>
    <t>[曼谷]康帕斯酒店集团曼谷素坤逸10巷格乐丽雅酒店(Galleria Sukhumvit 10 Bangkok by Compass Hospitality)(55799373)</t>
  </si>
  <si>
    <t>尊贵阳台房&lt;2人入住&gt;&lt;不退款&gt;&lt;早餐&gt;</t>
  </si>
  <si>
    <t>BUSHNELL/ANDREW</t>
  </si>
  <si>
    <t xml:space="preserve">3692561	</t>
  </si>
  <si>
    <t xml:space="preserve">999225622759298	</t>
  </si>
  <si>
    <t>[Racha Thewa]OYO 117 苏万那普国王一号酒店(OYO 117 King One Suvarnabhumi)(90400606)</t>
  </si>
  <si>
    <t>SONKAEW/SUPASORN</t>
  </si>
  <si>
    <t xml:space="preserve">3692713	</t>
  </si>
  <si>
    <t xml:space="preserve">999225623143487	</t>
  </si>
  <si>
    <t>大床房&lt;2人入住&gt;&lt;不退款&gt;</t>
  </si>
  <si>
    <t>LIU/ZHICHENG,SHEN/JUAN</t>
  </si>
  <si>
    <t xml:space="preserve">3692774	</t>
  </si>
  <si>
    <t xml:space="preserve">999225623426375	</t>
  </si>
  <si>
    <t>[乔治市]槟城乔治市湾景酒店(Bayview Hotel Georgetown Penang)(55439348)</t>
  </si>
  <si>
    <t>豪华双人房&lt;2人入住&gt;&lt;不退款&gt;</t>
  </si>
  <si>
    <t>chen/leyi,chen/leyi</t>
  </si>
  <si>
    <t xml:space="preserve">3692815	</t>
  </si>
  <si>
    <t xml:space="preserve">IIZ464	</t>
  </si>
  <si>
    <t xml:space="preserve">999225623703168	</t>
  </si>
  <si>
    <t>YAN/SLTE PHEIN</t>
  </si>
  <si>
    <t xml:space="preserve">3692980	</t>
  </si>
  <si>
    <t xml:space="preserve">91079721	</t>
  </si>
  <si>
    <t xml:space="preserve">999225569679596	</t>
  </si>
  <si>
    <t>ZENG/CHAO</t>
  </si>
  <si>
    <t xml:space="preserve">3681810	</t>
  </si>
  <si>
    <t xml:space="preserve">HMY-6PM35M7X+Q9-E00	</t>
  </si>
  <si>
    <t xml:space="preserve">999225630223768	</t>
  </si>
  <si>
    <t>[纽卡斯尔]康第酒店(County Hotel &amp; County Aparthotel Newcastle)(55598958)</t>
  </si>
  <si>
    <t>标准大床房&lt;2人入住&gt;</t>
  </si>
  <si>
    <t>TSE/CHUN YAT</t>
  </si>
  <si>
    <t xml:space="preserve">3693675	</t>
  </si>
  <si>
    <t xml:space="preserve">135014099	</t>
  </si>
  <si>
    <t xml:space="preserve">999225631814109	</t>
  </si>
  <si>
    <t>[蒙泰夫兰]杜帕尔克瓦尔欧洲公寓式酒店(Résidence du Parc Val d'Europe)(92030054)</t>
  </si>
  <si>
    <t>开放式客房带小厨房&lt;2人入住&gt;</t>
  </si>
  <si>
    <t>Literska/Romualda</t>
  </si>
  <si>
    <t xml:space="preserve">3693916	</t>
  </si>
  <si>
    <t xml:space="preserve">56324113	</t>
  </si>
  <si>
    <t xml:space="preserve">999225633674783	</t>
  </si>
  <si>
    <t>[吉隆坡]吉隆坡市中心智选假日酒店(Holiday Inn Express Kuala Lumpur City Centre, an IHG Hotel)(55337198)</t>
  </si>
  <si>
    <t>标准房&lt;2人入住&gt;&lt;不退款&gt;</t>
  </si>
  <si>
    <t>TONG/ZHENMING,HE/XIAN</t>
  </si>
  <si>
    <t xml:space="preserve">3694225	</t>
  </si>
  <si>
    <t xml:space="preserve">385203	</t>
  </si>
  <si>
    <t xml:space="preserve">999225634185737	</t>
  </si>
  <si>
    <t>[曼谷]曼谷贵都酒店(S Ratchada Hotel Bangkok)(100679738)</t>
  </si>
  <si>
    <t>超级房（带浴缸）&lt;2人入住&gt;&lt;不退款&gt;&lt;早餐&gt;</t>
  </si>
  <si>
    <t>LAOYEEPA/NALITSALAPRON</t>
  </si>
  <si>
    <t xml:space="preserve">3694294	</t>
  </si>
  <si>
    <t xml:space="preserve">999225636498474	</t>
  </si>
  <si>
    <t>[民都鲁]民都鲁园市艾佛利酒店(Parkcity Everly Hotel Bintulu)(55801133)</t>
  </si>
  <si>
    <t>豪华房(特大床)&lt;1人入住&gt;&lt;不退款&gt;&lt;早餐&gt;</t>
  </si>
  <si>
    <t>ABUBAKAR/MOHD MUHAIMIN</t>
  </si>
  <si>
    <t xml:space="preserve">3694860	</t>
  </si>
  <si>
    <t xml:space="preserve">BK-062251	</t>
  </si>
  <si>
    <t xml:space="preserve">25636476902	</t>
  </si>
  <si>
    <t>[曼谷]曼谷西隆富丽华大酒店(Furama Silom Hotel)(55328991)</t>
  </si>
  <si>
    <t>行政俱乐部房&lt;2人入住&gt;&lt;不退款&gt;</t>
  </si>
  <si>
    <t>SUWANNAKART/NATSUPHALAK</t>
  </si>
  <si>
    <t xml:space="preserve">3694856	</t>
  </si>
  <si>
    <t xml:space="preserve">-56437565	</t>
  </si>
  <si>
    <t xml:space="preserve">999225637327734	</t>
  </si>
  <si>
    <t>[圣路易斯－奥比斯波]珊兹旅馆&amp;套房酒店(Sands Inn &amp; Suites)(92030568)</t>
  </si>
  <si>
    <t>标准房, 1 张大床&lt;2人入住&gt;&lt;早餐&gt;</t>
  </si>
  <si>
    <t>Gurango/Jaybee</t>
  </si>
  <si>
    <t xml:space="preserve">3695222	</t>
  </si>
  <si>
    <t xml:space="preserve">31664SE049908	</t>
  </si>
  <si>
    <t xml:space="preserve">999225638596156	</t>
  </si>
  <si>
    <t>[塞多纳]塞多纳利尔旅馆 &amp; 套房酒店(Sedona Real Inn &amp; Suites)(89919307)</t>
  </si>
  <si>
    <t>传统客房, 2 张大床&lt;2人入住&gt;&lt;不退款&gt;&lt;早餐&gt;</t>
  </si>
  <si>
    <t>Yuan/Chengrong</t>
  </si>
  <si>
    <t xml:space="preserve">3695558	</t>
  </si>
  <si>
    <t>77VTE8VY9</t>
  </si>
  <si>
    <t xml:space="preserve">77VTE8VYW	</t>
  </si>
  <si>
    <t xml:space="preserve">999225641824045	</t>
  </si>
  <si>
    <t>[甲米]寻海者甲米度假村(Sea Seeker Krabi Resort)(55799504)</t>
  </si>
  <si>
    <t>豪华海景房&lt;2人入住&gt;&lt;不退款&gt;</t>
  </si>
  <si>
    <t>LIMPRASERTKUL/SOPITTA</t>
  </si>
  <si>
    <t xml:space="preserve">3696358	</t>
  </si>
  <si>
    <t xml:space="preserve">56824203	</t>
  </si>
  <si>
    <t xml:space="preserve">999225641820955	</t>
  </si>
  <si>
    <t>[安德森]雷丁 SPA 大地酒店 - 阿桑德连锁酒店(Gaia Hotel &amp; Spa Redding, Ascend Hotel Collection)(90201496)</t>
  </si>
  <si>
    <t>标准特大床房 - 禁烟&lt;2人入住&gt;</t>
  </si>
  <si>
    <t>ROBINSON/MIKE</t>
  </si>
  <si>
    <t xml:space="preserve">3696357	</t>
  </si>
  <si>
    <t xml:space="preserve">HUS-84GVFMCV+7M-E00	</t>
  </si>
  <si>
    <t xml:space="preserve">999225645503396	</t>
  </si>
  <si>
    <t>尊贵公寓&lt;2人入住&gt;&lt;不退款&gt;</t>
  </si>
  <si>
    <t>HUANG/SUJIE,LI/RUOHAN</t>
  </si>
  <si>
    <t xml:space="preserve">3697548	</t>
  </si>
  <si>
    <t xml:space="preserve">41410SE005588	</t>
  </si>
  <si>
    <t xml:space="preserve">999225645525516	</t>
  </si>
  <si>
    <t>[新加坡]新加坡香格里拉大酒店(Shangri-La Hotel Singapore)(55680498)</t>
  </si>
  <si>
    <t>Tower Wing Deluxe King&lt;2人入住&gt;&lt;不退款&gt;&lt;早餐&gt;</t>
  </si>
  <si>
    <t>LOO/ZENG JI BILL</t>
  </si>
  <si>
    <t xml:space="preserve">3697550	</t>
  </si>
  <si>
    <t xml:space="preserve">999225650580463	</t>
  </si>
  <si>
    <t>[芭堤雅]诚度假Spa酒店(Zing Resort &amp; Spa)(55768495)</t>
  </si>
  <si>
    <t>NATTAWUT/NAT</t>
  </si>
  <si>
    <t xml:space="preserve">3698477	</t>
  </si>
  <si>
    <t xml:space="preserve">999225653297758	</t>
  </si>
  <si>
    <t>[芬戈尔]百伯穆拉林克度假村(Peppers Moonah Links Resort)(55491888)</t>
  </si>
  <si>
    <t>特级房&lt;2人入住&gt;&lt;不退款&gt;&lt;早餐&gt;</t>
  </si>
  <si>
    <t>CHEN/YIMING,Yi/Shujian</t>
  </si>
  <si>
    <t xml:space="preserve">3698891	</t>
  </si>
  <si>
    <t xml:space="preserve">-56999109	</t>
  </si>
  <si>
    <t xml:space="preserve">999225656117794	</t>
  </si>
  <si>
    <t>[曼谷]西隆爱逸酒店(I Residence Hotel Silom)(55254435)</t>
  </si>
  <si>
    <t>DENG/JUNXIANG,WU/ZHOUMING,PENG/YANG,GONG/YUYING</t>
  </si>
  <si>
    <t xml:space="preserve">3699641	</t>
  </si>
  <si>
    <t xml:space="preserve">57057253（客房1）57057257（客房2）	</t>
  </si>
  <si>
    <t xml:space="preserve">999225658768221	</t>
  </si>
  <si>
    <t>[拿骚]玛格丽塔维尔沙滩度假村(Margaritaville Beach Resort Nassau)(110132758)</t>
  </si>
  <si>
    <t>Deluxe Oceanfront King Room&lt;2人入住&gt;&lt;不退款&gt;</t>
  </si>
  <si>
    <t>WILLIAMS/MICHAEL ALEXANDER</t>
  </si>
  <si>
    <t xml:space="preserve">3700030	</t>
  </si>
  <si>
    <t xml:space="preserve">999225660451804	</t>
  </si>
  <si>
    <t>[曼谷]曼谷京华大酒店(Hotel Royal Bangkok@Chinatown)(55932568)</t>
  </si>
  <si>
    <t>高级房(无窗)&lt;2人入住&gt;&lt;不退款&gt;</t>
  </si>
  <si>
    <t>ZHANG/XIAOYU</t>
  </si>
  <si>
    <t xml:space="preserve">3700558	</t>
  </si>
  <si>
    <t xml:space="preserve">999225661188553	</t>
  </si>
  <si>
    <t>[利物浦]利物浦便捷酒店(easyHotel Liverpool)(90381936)</t>
  </si>
  <si>
    <t>Standard Double Room, 1 Double Bed (Wheelchair Accessible)&lt;2人入住&gt;&lt;不退款&gt;</t>
  </si>
  <si>
    <t>Peng/Jinghang</t>
  </si>
  <si>
    <t xml:space="preserve">3700726	</t>
  </si>
  <si>
    <t xml:space="preserve">57420939	</t>
  </si>
  <si>
    <t xml:space="preserve">999225661637694	</t>
  </si>
  <si>
    <t>[新加坡]庄家酒店(Hotel Boss)(68545388)</t>
  </si>
  <si>
    <t>标准双人间&lt;1人入住&gt;&lt;不退款&gt;&lt;早餐&gt;</t>
  </si>
  <si>
    <t>FAN/MIN</t>
  </si>
  <si>
    <t xml:space="preserve">3700869	</t>
  </si>
  <si>
    <t xml:space="preserve">999225528937020	</t>
  </si>
  <si>
    <t>[诺阿瑟]欧诺莫卡萨布兰卡机场酒店(Onomo Airport Casablanca)(102873597)</t>
  </si>
  <si>
    <t>LI/FANG</t>
  </si>
  <si>
    <t xml:space="preserve">3673385	</t>
  </si>
  <si>
    <t xml:space="preserve">34454SE037118	</t>
  </si>
  <si>
    <t xml:space="preserve">999225662296521	</t>
  </si>
  <si>
    <t>豪华大床房&lt;2人入住&gt;&lt;不退款&gt;&lt;早餐&gt;</t>
  </si>
  <si>
    <t>Chuadpia/Kwanrutai</t>
  </si>
  <si>
    <t xml:space="preserve">3701067	</t>
  </si>
  <si>
    <t xml:space="preserve">-57464240	</t>
  </si>
  <si>
    <t xml:space="preserve">999225662564696	</t>
  </si>
  <si>
    <t>[巴厘岛]水明漾坎瓦兹乡村度假村(Kanvaz Village Resort Seminyak)(55573099)</t>
  </si>
  <si>
    <t>尊贵房(带阳台)&lt;2人入住&gt;&lt;不退款&gt;</t>
  </si>
  <si>
    <t>Ahn/yeojin,Ahn/yeojin</t>
  </si>
  <si>
    <t xml:space="preserve">3701129	</t>
  </si>
  <si>
    <t xml:space="preserve">57474532	</t>
  </si>
  <si>
    <t xml:space="preserve">999225662934258	</t>
  </si>
  <si>
    <t>[纳柯亚]巴淡岛艺术酒店(Artotel Batam)(102881122)</t>
  </si>
  <si>
    <t>一室公寓&lt;2人入住&gt;&lt;不退款&gt;&lt;早餐&gt;</t>
  </si>
  <si>
    <t>CHUNG/HUITING</t>
  </si>
  <si>
    <t xml:space="preserve">3701313	</t>
  </si>
  <si>
    <t xml:space="preserve">20092	</t>
  </si>
  <si>
    <t xml:space="preserve">999225663155617	</t>
  </si>
  <si>
    <t>[Haymarket]悉尼南部大酒店(Great Southern Hotel Sydney)(55665945)</t>
  </si>
  <si>
    <t>标准双床房&lt;2人入住&gt;&lt;不退款&gt;</t>
  </si>
  <si>
    <t>Vatavalis/Amalia</t>
  </si>
  <si>
    <t xml:space="preserve">3701345	</t>
  </si>
  <si>
    <t xml:space="preserve">-57497055	</t>
  </si>
  <si>
    <t xml:space="preserve">999225663375204	</t>
  </si>
  <si>
    <t>[曼谷]温德姆花园曼谷素坤逸42号酒店(Wyndham Garden Bangkok Sukhumvit 42)(109175512)</t>
  </si>
  <si>
    <t>Room, 1 Bedroom, Non Smoking (Simplex)&lt;2人入住&gt;&lt;不退款&gt;</t>
  </si>
  <si>
    <t>Cheng/Wenqing,MIAO/HAOTIAN</t>
  </si>
  <si>
    <t xml:space="preserve">3701380	</t>
  </si>
  <si>
    <t xml:space="preserve">90876EE012755	</t>
  </si>
  <si>
    <t xml:space="preserve">999225663878668	</t>
  </si>
  <si>
    <t>[金边]金边娱乐综合大楼酒店(NagaWorld Hotel &amp; Entertainment Complex)(55426302)</t>
  </si>
  <si>
    <t>高级房 (2号楼)&lt;2人入住&gt;&lt;不退款&gt;&lt;早餐&gt;</t>
  </si>
  <si>
    <t>CHEN/WENJIN,CAI/FENGYING</t>
  </si>
  <si>
    <t xml:space="preserve">3701605	</t>
  </si>
  <si>
    <t xml:space="preserve">999225664632818	</t>
  </si>
  <si>
    <t>ye/shuqiang,lin/min</t>
  </si>
  <si>
    <t xml:space="preserve">3701901	</t>
  </si>
  <si>
    <t xml:space="preserve">999225665891688	</t>
  </si>
  <si>
    <t>[苏梅岛]派特拉维尔度假村(Pattra Vill Resort)(55542861)</t>
  </si>
  <si>
    <t>豪华房&lt;2人入住&gt;&lt;不退款&gt;</t>
  </si>
  <si>
    <t>JAMES/BRYN TREVELYAN</t>
  </si>
  <si>
    <t xml:space="preserve">3702304	</t>
  </si>
  <si>
    <t xml:space="preserve">999225666214488	</t>
  </si>
  <si>
    <t>[普吉岛]萨瓦蒂芭东渡假村酒店(Sawaddi Patong Resort &amp; Spa)(55380773)</t>
  </si>
  <si>
    <t>池景一室房&lt;2人入住&gt;&lt;不退款&gt;</t>
  </si>
  <si>
    <t>TIEN/YUNGLI</t>
  </si>
  <si>
    <t xml:space="preserve">3702385	</t>
  </si>
  <si>
    <t xml:space="preserve">999225669498506	</t>
  </si>
  <si>
    <t>ZHANG/JIANYAN</t>
  </si>
  <si>
    <t xml:space="preserve">3702601	</t>
  </si>
  <si>
    <t xml:space="preserve">999225672700139	</t>
  </si>
  <si>
    <t>[旧金山]旧金山海湾大桥酒店(Bay Bridge Inn San Francisco)(91807580)</t>
  </si>
  <si>
    <t>WANG/DONG</t>
  </si>
  <si>
    <t xml:space="preserve">3703247	</t>
  </si>
  <si>
    <t xml:space="preserve">22494530	</t>
  </si>
  <si>
    <t xml:space="preserve">999225673523841	</t>
  </si>
  <si>
    <t>[泗水]泗水通均甘铂金酒店(Platinum Hotel Tunjungan Surabaya)(109175359)</t>
  </si>
  <si>
    <t>商务双人床房&lt;2人入住&gt;&lt;不退款&gt;&lt;早餐&gt;</t>
  </si>
  <si>
    <t>Zheng/Jiaying,ZHOU/JINGYI</t>
  </si>
  <si>
    <t xml:space="preserve">3703539	</t>
  </si>
  <si>
    <t xml:space="preserve">23012	</t>
  </si>
  <si>
    <t xml:space="preserve">999225674227681	</t>
  </si>
  <si>
    <t>Tower Wing Deluxe King&lt;2人入住&gt;&lt;不退款&gt;</t>
  </si>
  <si>
    <t>SUN/SHUJI,ZHU/HAINING</t>
  </si>
  <si>
    <t xml:space="preserve">3703642	</t>
  </si>
  <si>
    <t xml:space="preserve">999225674829757	</t>
  </si>
  <si>
    <t>[迈阿密泉]迈阿密国际机场克拉丽奥套房酒店(Clarion Inn &amp; Suites Miami International Airport)(55320453)</t>
  </si>
  <si>
    <t>双大床房(无烟)&lt;2人入住&gt;&lt;不退款&gt;</t>
  </si>
  <si>
    <t>YANG/PAN</t>
  </si>
  <si>
    <t xml:space="preserve">3703924	</t>
  </si>
  <si>
    <t xml:space="preserve">999225678935892	</t>
  </si>
  <si>
    <t>塔楼翼豪华特大床房&lt;2人入住&gt;&lt;不退款&gt;</t>
  </si>
  <si>
    <t>ZHOU/TIANYI,LIN/GUOJIN</t>
  </si>
  <si>
    <t xml:space="preserve">3704784	</t>
  </si>
  <si>
    <t xml:space="preserve">999225678996154	</t>
  </si>
  <si>
    <t>瑞士豪华房&lt;2人入住&gt;&lt;不退款&gt;</t>
  </si>
  <si>
    <t>XIONG/XIONG</t>
  </si>
  <si>
    <t xml:space="preserve">3704796	</t>
  </si>
  <si>
    <t xml:space="preserve">acknowledge	</t>
  </si>
  <si>
    <t xml:space="preserve">999225679126741	</t>
  </si>
  <si>
    <t>CHEN/CHEN</t>
  </si>
  <si>
    <t xml:space="preserve">3704821	</t>
  </si>
  <si>
    <t xml:space="preserve">999225679967259	</t>
  </si>
  <si>
    <t>[里斯本]里斯波伯多禄酒店(Dom Pedro Lisboa)(55851746)</t>
  </si>
  <si>
    <t>江景客房&lt;2人入住&gt;&lt;不退款&gt;&lt;早餐&gt;</t>
  </si>
  <si>
    <t>Qiao/Weiwei</t>
  </si>
  <si>
    <t xml:space="preserve">3704948	</t>
  </si>
  <si>
    <t xml:space="preserve">999225681229712	</t>
  </si>
  <si>
    <t>[芝加哥]芝加哥卢普/剧场区坎布里亚酒店(Cambria Hotel Chicago Loop/Theatre District)(55779614)</t>
  </si>
  <si>
    <t>Cunha/Livio</t>
  </si>
  <si>
    <t xml:space="preserve">3705248	</t>
  </si>
  <si>
    <t xml:space="preserve">999225681309775	</t>
  </si>
  <si>
    <t>[圣地亚哥]加州套房酒店(California Suites Hotel)(89917400)</t>
  </si>
  <si>
    <t>新装修两张双人床房&lt;2人入住&gt;&lt;不退款&gt;</t>
  </si>
  <si>
    <t>SAN DIEGO/FEBY</t>
  </si>
  <si>
    <t xml:space="preserve">3705279	</t>
  </si>
  <si>
    <t xml:space="preserve">999225681585751	</t>
  </si>
  <si>
    <t>[纽约]纽约时代广场酒店(Tba Times Square)(55290224)</t>
  </si>
  <si>
    <t>豪华特大床房（带无障碍淋浴）&lt;2人入住&gt;&lt;不退款&gt;</t>
  </si>
  <si>
    <t>LIU/HUICHEN</t>
  </si>
  <si>
    <t xml:space="preserve">3705381	</t>
  </si>
  <si>
    <t xml:space="preserve">25274755	</t>
  </si>
  <si>
    <t xml:space="preserve">999225682689803	</t>
  </si>
  <si>
    <t>[曼谷]素万那普法义公寓式酒店(At Residence Suvarnabhumi Hotel)(90396268)</t>
  </si>
  <si>
    <t>Deluxe Room, 2 Single Beds&lt;2人入住&gt;&lt;不退款&gt;</t>
  </si>
  <si>
    <t>MAKVILAY/PHOUVIENG,MAKVILAY/SOULISA</t>
  </si>
  <si>
    <t xml:space="preserve">3705808	</t>
  </si>
  <si>
    <t xml:space="preserve">25167992	</t>
  </si>
  <si>
    <t xml:space="preserve">999225682793061	</t>
  </si>
  <si>
    <t>[吉隆坡]吉隆坡豪亚酒店式公寓 - 远东酒店集团旗下(Oasia Suites Kuala Lumpur by Far East Hospitality)(55465407)</t>
  </si>
  <si>
    <t>单卧室尊贵套房&lt;2人入住&gt;&lt;不退款&gt;</t>
  </si>
  <si>
    <t>ZHAO/YONGQIANG,liang/ning</t>
  </si>
  <si>
    <t xml:space="preserve">3705824	</t>
  </si>
  <si>
    <t xml:space="preserve">999225684339814	</t>
  </si>
  <si>
    <t>[斗湖]斗湖珀塔玛旅馆(Pertama Lodge Tawau)(92031678)</t>
  </si>
  <si>
    <t>高级客房2张大床&lt;2人入住&gt;&lt;不退款&gt;</t>
  </si>
  <si>
    <t>ZHANG/LONGNA,GAO/JUNLONG</t>
  </si>
  <si>
    <t xml:space="preserve">3706293	</t>
  </si>
  <si>
    <t xml:space="preserve">999225684775351	</t>
  </si>
  <si>
    <t>[曼谷]阿特里姆曼谷美居大酒店(Grand Mercure Bangkok Atrium)(55665998)</t>
  </si>
  <si>
    <t>MENG/HAIZHEN,Yang/Yang</t>
  </si>
  <si>
    <t xml:space="preserve">3706493	</t>
  </si>
  <si>
    <t xml:space="preserve">92175679	</t>
  </si>
  <si>
    <t xml:space="preserve">999225685225048	</t>
  </si>
  <si>
    <t>[曼谷]曼谷沙吞路耐拉提瓦斯公寓酒店(The Narathiwas Hotel &amp; Residence Sathorn Bangkok)(55720075)</t>
  </si>
  <si>
    <t>一室房&lt;2人入住&gt;&lt;不退款&gt;</t>
  </si>
  <si>
    <t>XIA/CHENLIN</t>
  </si>
  <si>
    <t xml:space="preserve">3706577	</t>
  </si>
  <si>
    <t xml:space="preserve">999225692501698	</t>
  </si>
  <si>
    <t>[伊斯坦布尔]阿维森纳特级酒店(Avicenna Hotel Sultanahmet)(55560387)</t>
  </si>
  <si>
    <t>双人间或双床间&lt;2人入住&gt;&lt;不退款&gt;</t>
  </si>
  <si>
    <t>zhang/yuling</t>
  </si>
  <si>
    <t xml:space="preserve">3707312	</t>
  </si>
  <si>
    <t xml:space="preserve">999225692549610	</t>
  </si>
  <si>
    <t>[巨港]巨港戴拉大酒店(Grand Daira Hotel Palembang)(69451874)</t>
  </si>
  <si>
    <t>DESTI/DESTI,MILHA/MILHA</t>
  </si>
  <si>
    <t xml:space="preserve">3707320	</t>
  </si>
  <si>
    <t xml:space="preserve">25692587263	</t>
  </si>
  <si>
    <t>[阿尔福维尔]华天中国城酒店(Huatian Chinagora Hotel)(55452204)</t>
  </si>
  <si>
    <t>Ding/Peng</t>
  </si>
  <si>
    <t xml:space="preserve">3707332	</t>
  </si>
  <si>
    <t>退单</t>
  </si>
  <si>
    <t xml:space="preserve">999225693562435	</t>
  </si>
  <si>
    <t>Tower Wing Deluxe TWIN&lt;2人入住&gt;&lt;不退款&gt;&lt;早餐&gt;</t>
  </si>
  <si>
    <t>ZHOU/HAIYAN,SHEN/JIAQI</t>
  </si>
  <si>
    <t xml:space="preserve">3707629	</t>
  </si>
  <si>
    <t xml:space="preserve">999225693561722	</t>
  </si>
  <si>
    <t>[马卡蒂]新世界马卡蒂酒店(New World Makati Hotel)(70391576)</t>
  </si>
  <si>
    <t>高级房, 1 张特大床&lt;2人入住&gt;&lt;不退款&gt;</t>
  </si>
  <si>
    <t>KLAIKAEW/SUCHART</t>
  </si>
  <si>
    <t xml:space="preserve">3707628	</t>
  </si>
  <si>
    <t xml:space="preserve">7405008	</t>
  </si>
  <si>
    <t xml:space="preserve">999225693684249	</t>
  </si>
  <si>
    <t>[吉隆坡]吉隆坡美利亚酒店(Meliá Kuala Lumpur)(55665890)</t>
  </si>
  <si>
    <t>美利亚房&lt;2人入住&gt;&lt;不退款&gt;</t>
  </si>
  <si>
    <t>HAN/JUN</t>
  </si>
  <si>
    <t xml:space="preserve">3707653	</t>
  </si>
  <si>
    <t xml:space="preserve">999225694132992	</t>
  </si>
  <si>
    <t>花园翼豪华泳池特大号床间&lt;2人入住&gt;&lt;不退款&gt;&lt;早餐&gt;</t>
  </si>
  <si>
    <t>TAN/CHUNYUAN</t>
  </si>
  <si>
    <t xml:space="preserve">3707844	</t>
  </si>
  <si>
    <t xml:space="preserve">999225695547132	</t>
  </si>
  <si>
    <t>[Nong Nam Daeng]里拉瓦莱度假村(Lilawalai Resort)(91808537)</t>
  </si>
  <si>
    <t>泰国屋&lt;2人入住&gt;&lt;不退款&gt;&lt;早餐&gt;</t>
  </si>
  <si>
    <t>SIANGHEN/SANITA</t>
  </si>
  <si>
    <t xml:space="preserve">3708218	</t>
  </si>
  <si>
    <t xml:space="preserve">|58133614	</t>
  </si>
  <si>
    <t xml:space="preserve">999225695679841	</t>
  </si>
  <si>
    <t>[普吉岛]美地概念酒店(Metadee Concept Hotel)(55270331)</t>
  </si>
  <si>
    <t>精致套房带露台&lt;2人入住&gt;&lt;不退款&gt;&lt;早餐&gt;</t>
  </si>
  <si>
    <t>ZHANG/MIAO</t>
  </si>
  <si>
    <t xml:space="preserve">3708241	</t>
  </si>
  <si>
    <t xml:space="preserve">999225695996716	</t>
  </si>
  <si>
    <t>[阿尔曼西尔]马格诺利阿酒店(The Magnolia Hotel)(55920225)</t>
  </si>
  <si>
    <t>超高级双人间&lt;2人入住&gt;&lt;不退款&gt;&lt;早餐&gt;</t>
  </si>
  <si>
    <t>WILLIAMS/BARRY</t>
  </si>
  <si>
    <t xml:space="preserve">3708293	</t>
  </si>
  <si>
    <t xml:space="preserve">135189625	</t>
  </si>
  <si>
    <t xml:space="preserve">999225696115326	</t>
  </si>
  <si>
    <t>[孔敬]祡润芳尼孔敬酒店(Charoen Thani Hotel, Khon Kaen)(90371552)</t>
  </si>
  <si>
    <t>Superior Room&lt;2人入住&gt;&lt;不退款&gt;&lt;早餐&gt;</t>
  </si>
  <si>
    <t>JAIKONG/THATCHAI</t>
  </si>
  <si>
    <t xml:space="preserve">3708311	</t>
  </si>
  <si>
    <t xml:space="preserve">999225696383035	</t>
  </si>
  <si>
    <t>[哥德堡]奥基迪酒店(Hotel Örgryte)(95084412)</t>
  </si>
  <si>
    <t>Double Room (140 cm)&lt;2人入住&gt;&lt;不退款&gt;&lt;早餐&gt;</t>
  </si>
  <si>
    <t>Nymeri/Mohamad</t>
  </si>
  <si>
    <t xml:space="preserve">3708475	</t>
  </si>
  <si>
    <t xml:space="preserve">-58147488	</t>
  </si>
  <si>
    <t xml:space="preserve">999225696745315	</t>
  </si>
  <si>
    <t>PECANHA/JEFFERSON</t>
  </si>
  <si>
    <t xml:space="preserve">3708533	</t>
  </si>
  <si>
    <t xml:space="preserve">999225696806777	</t>
  </si>
  <si>
    <t>XIAO/AILING,Cai/Waiping</t>
  </si>
  <si>
    <t xml:space="preserve">3708536	</t>
  </si>
  <si>
    <t xml:space="preserve">999225696954207	</t>
  </si>
  <si>
    <t>[利兹]索普公园Spa酒店(Thorpe Park Hotel and Spa)(89918178)</t>
  </si>
  <si>
    <t>特色双人房&lt;2人入住&gt;&lt;不退款&gt;</t>
  </si>
  <si>
    <t>Briggs/Jacqui</t>
  </si>
  <si>
    <t xml:space="preserve">3708556	</t>
  </si>
  <si>
    <t xml:space="preserve">135191673	</t>
  </si>
  <si>
    <t xml:space="preserve">999225697889346	</t>
  </si>
  <si>
    <t>[曼谷]拉叻抛丽世 10 号酒店(The Lux Ladprao 10)(102881151)</t>
  </si>
  <si>
    <t>公寓（双人床）&lt;2人入住&gt;&lt;不退款&gt;&lt;早餐&gt;</t>
  </si>
  <si>
    <t>MEESRI/SIYAPON</t>
  </si>
  <si>
    <t xml:space="preserve">3708840	</t>
  </si>
  <si>
    <t xml:space="preserve">|58167320	</t>
  </si>
  <si>
    <t xml:space="preserve">999225698778705	</t>
  </si>
  <si>
    <t>[纽约]温德姆花园唐人街酒店(Wyndham Garden Chinatown)(55280869)</t>
  </si>
  <si>
    <t>高级大号床房（禁烟）&lt;2人入住&gt;&lt;不退款&gt;</t>
  </si>
  <si>
    <t>ZHANG/ZHENG</t>
  </si>
  <si>
    <t xml:space="preserve">3708998	</t>
  </si>
  <si>
    <t xml:space="preserve">HUS-87G8P283+RW-E00	</t>
  </si>
  <si>
    <t xml:space="preserve">999225698799994	</t>
  </si>
  <si>
    <t>[普吉岛]普吉岛卡伦海沙滩温泉度假酒店(Karon Sea Sands Resort &amp; Spa Phuket)(56140472)</t>
  </si>
  <si>
    <t>豪华房&lt;2人入住&gt;&lt;不退款&gt;&lt;早餐&gt;</t>
  </si>
  <si>
    <t>JI/WEI,Liu/GUOZHENG</t>
  </si>
  <si>
    <t xml:space="preserve">3709006	</t>
  </si>
  <si>
    <t xml:space="preserve">999225699440149	</t>
  </si>
  <si>
    <t>LI/CHENGJUN,LI/XIANGDONG</t>
  </si>
  <si>
    <t xml:space="preserve">3709108	</t>
  </si>
  <si>
    <t xml:space="preserve">999225700447701	</t>
  </si>
  <si>
    <t>[是拉差]是拉差阿瑞兹酒店(Arize Hotel Sri Racha)(55280582)</t>
  </si>
  <si>
    <t>海景高级特大床房&lt;2人入住&gt;&lt;不退款&gt;&lt;早餐&gt;</t>
  </si>
  <si>
    <t>KAEWYAI/VASSANA</t>
  </si>
  <si>
    <t xml:space="preserve">3709451	</t>
  </si>
  <si>
    <t xml:space="preserve">999225700642576	</t>
  </si>
  <si>
    <t>[马尼拉]马尼拉湾景园酒店(Bayview Park Hotel Manila)(55280723)</t>
  </si>
  <si>
    <t>高级双人床房&lt;2人入住&gt;&lt;不退款&gt;&lt;早餐&gt;</t>
  </si>
  <si>
    <t>FERMIN/MARICRIS</t>
  </si>
  <si>
    <t xml:space="preserve">3709479	</t>
  </si>
  <si>
    <t xml:space="preserve">290975	</t>
  </si>
  <si>
    <t xml:space="preserve">999225700955336	</t>
  </si>
  <si>
    <t>[瓜拉丁加奴]慕蒂亚拉KT酒店(Hotel K T Mutiara)(90382066)</t>
  </si>
  <si>
    <t>双人间&lt;2人入住&gt;&lt;不退款&gt;</t>
  </si>
  <si>
    <t>ZACK/AZZAMBAKER</t>
  </si>
  <si>
    <t xml:space="preserve">3709660	</t>
  </si>
  <si>
    <t xml:space="preserve">|58232548	</t>
  </si>
  <si>
    <t xml:space="preserve">999225701278102	</t>
  </si>
  <si>
    <t>[曼谷]Capital O 564 自然精品酒店(Capital O 564 Nature Boutique Hotel)(55956348)</t>
  </si>
  <si>
    <t>高级双床房&lt;1人入住&gt;&lt;不退款&gt;</t>
  </si>
  <si>
    <t>CHINNAWANG/NATSANAN</t>
  </si>
  <si>
    <t xml:space="preserve">3709717	</t>
  </si>
  <si>
    <t xml:space="preserve">999225701925760	</t>
  </si>
  <si>
    <t>[伯恩矛斯]特鲁维尔酒店(Trouville Hotel)(95387865)</t>
  </si>
  <si>
    <t>Jones/Danielle,Hoda/Ermir</t>
  </si>
  <si>
    <t xml:space="preserve">3710003	</t>
  </si>
  <si>
    <t xml:space="preserve">RL31478827	</t>
  </si>
  <si>
    <t xml:space="preserve">999225702060400	</t>
  </si>
  <si>
    <t>[布尔顿]赛德威斯酒店(Sideways Inn)(55354652)</t>
  </si>
  <si>
    <t>高级客房, 1 张特大床&lt;2人入住&gt;&lt;不退款&gt;&lt;早餐&gt;</t>
  </si>
  <si>
    <t>LIU/TENGJIAO</t>
  </si>
  <si>
    <t xml:space="preserve">3710040	</t>
  </si>
  <si>
    <t xml:space="preserve">26428907	</t>
  </si>
  <si>
    <t xml:space="preserve">999225702420087	</t>
  </si>
  <si>
    <t>[匹兹堡]匹兹堡温德姆大酒店(Wyndham Grand Pittsburgh)(55745353)</t>
  </si>
  <si>
    <t>客房, 1 张特大床, 无障碍&lt;2人入住&gt;&lt;不退款&gt;</t>
  </si>
  <si>
    <t>Cramer/Andrew William</t>
  </si>
  <si>
    <t xml:space="preserve">3710154	</t>
  </si>
  <si>
    <t xml:space="preserve">999225702757394	</t>
  </si>
  <si>
    <t>[巴黎]多尼克卢浮宫酒店(Tonic Hôtel du Louvre)(60514100)</t>
  </si>
  <si>
    <t>YANG/AIDONG</t>
  </si>
  <si>
    <t xml:space="preserve">3710289	</t>
  </si>
  <si>
    <t xml:space="preserve">58447377	</t>
  </si>
  <si>
    <t xml:space="preserve">999225703175589	</t>
  </si>
  <si>
    <t>超级房（带浴缸）&lt;2人入住&gt;&lt;不退款&gt;</t>
  </si>
  <si>
    <t>KLAYSING/THANALUX</t>
  </si>
  <si>
    <t xml:space="preserve">3710423	</t>
  </si>
  <si>
    <t xml:space="preserve">999225703269359	</t>
  </si>
  <si>
    <t>ZENG/SHAOYING,LEI/QUANWEI,ZENG/JIANFENG,CHEN/XUEQIN</t>
  </si>
  <si>
    <t xml:space="preserve">3710446	</t>
  </si>
  <si>
    <t xml:space="preserve">999225703445182	</t>
  </si>
  <si>
    <t>豪华房（2张单人床）&lt;2人入住&gt;&lt;不退款&gt;</t>
  </si>
  <si>
    <t>YUN/SUNGSOOK</t>
  </si>
  <si>
    <t xml:space="preserve">3710474	</t>
  </si>
  <si>
    <t xml:space="preserve">999225703976574	</t>
  </si>
  <si>
    <t>[芭堤雅]阳光花园度假酒店(Sunshine Garden Resort)(55653153)</t>
  </si>
  <si>
    <t>COLERIDGE/SIRIYA</t>
  </si>
  <si>
    <t xml:space="preserve">3710635	</t>
  </si>
  <si>
    <t xml:space="preserve">8324431（客房1）8324432（客房2）	</t>
  </si>
  <si>
    <t xml:space="preserve">999225704347934	</t>
  </si>
  <si>
    <t>[曼谷]曼谷梵尼克斯素坤逸11酒店(Le Fenix Sukhumvit 11 Bangkok)(60494192)</t>
  </si>
  <si>
    <t>Superior Double or Twin Room&lt;2人入住&gt;&lt;不退款&gt;</t>
  </si>
  <si>
    <t>REAUNGCHOTVIT/SUPATHIDA</t>
  </si>
  <si>
    <t xml:space="preserve">3710700	</t>
  </si>
  <si>
    <t xml:space="preserve">999225704658045	</t>
  </si>
  <si>
    <t>[芭堤雅]芭堤雅南海滩科科特尔酒店(Kokotel Pattaya South Beach)(55451693)</t>
  </si>
  <si>
    <t>GONG/QIN,lu/hongchao,XIONG/YAN,lu/jun,GONG/PING,lu/caixia</t>
  </si>
  <si>
    <t xml:space="preserve">3710766	</t>
  </si>
  <si>
    <t xml:space="preserve">RZ-58571538（客房1）RZ-58571540（客房2）RZ-58571542（客房3）	</t>
  </si>
  <si>
    <t xml:space="preserve">999225704935574	</t>
  </si>
  <si>
    <t>[墨尔本]市中心经济型酒店(City Centre Budget Hotel)(55666229)</t>
  </si>
  <si>
    <t>标准房2张单人床公共浴室&lt;2人入住&gt;&lt;不退款&gt;</t>
  </si>
  <si>
    <t>Pantoja/Eduardo</t>
  </si>
  <si>
    <t xml:space="preserve">3710922	</t>
  </si>
  <si>
    <t xml:space="preserve">58594715	</t>
  </si>
  <si>
    <t xml:space="preserve">999225704973903	</t>
  </si>
  <si>
    <t>[华欣]华欣码头公寓(Huahin Terminal)(91812435)</t>
  </si>
  <si>
    <t>高级一室房&lt;2人入住&gt;&lt;不退款&gt;</t>
  </si>
  <si>
    <t>KHAMPHRAO/BANGON</t>
  </si>
  <si>
    <t xml:space="preserve">3710933	</t>
  </si>
  <si>
    <t xml:space="preserve">999225705226307	</t>
  </si>
  <si>
    <t>[清迈]欧亚清迈酒店(Eurasia Chiang Mai Hotel)(55822138)</t>
  </si>
  <si>
    <t>小屋房&lt;2人入住&gt;&lt;不退款&gt;</t>
  </si>
  <si>
    <t>ZHANG/YUDI,GUAN/XINCI</t>
  </si>
  <si>
    <t xml:space="preserve">3710967	</t>
  </si>
  <si>
    <t xml:space="preserve">999225705462346	</t>
  </si>
  <si>
    <t>[曼谷]剧院酒店(Theatre Residence)(55841754)</t>
  </si>
  <si>
    <t>KONKAEW/PANUMAS</t>
  </si>
  <si>
    <t xml:space="preserve">3711013	</t>
  </si>
  <si>
    <t xml:space="preserve">-58599846	</t>
  </si>
  <si>
    <t xml:space="preserve">999225705626427	</t>
  </si>
  <si>
    <t>[代托纳海滩]热带风度假酒店(Tropical Winds Resort Hotel)(97260608)</t>
  </si>
  <si>
    <t>标准房, 1 张特大床和 1 张沙发床, 阳台, 部分海洋景观&lt;2人入住&gt;&lt;不退款&gt;</t>
  </si>
  <si>
    <t>Richey/Timothy Wayne</t>
  </si>
  <si>
    <t xml:space="preserve">3711031	</t>
  </si>
  <si>
    <t xml:space="preserve">8325063	</t>
  </si>
  <si>
    <t xml:space="preserve">999225705613604	</t>
  </si>
  <si>
    <t>Klein/Kevin</t>
  </si>
  <si>
    <t xml:space="preserve">3711028	</t>
  </si>
  <si>
    <t xml:space="preserve">31849SE433388	</t>
  </si>
  <si>
    <t xml:space="preserve">999225710151674	</t>
  </si>
  <si>
    <t>[曼谷]曼谷萨通JC凯文酒店(JC Kevin Sathorn Bangkok Hotel)(55585955)</t>
  </si>
  <si>
    <t>天际线景一卧室套房&lt;1人入住&gt;&lt;不退款&gt;&lt;早餐&gt;</t>
  </si>
  <si>
    <t>LI/JIAHAO</t>
  </si>
  <si>
    <t xml:space="preserve">3711521	</t>
  </si>
  <si>
    <t xml:space="preserve">292329429	</t>
  </si>
  <si>
    <t xml:space="preserve">999225710782196	</t>
  </si>
  <si>
    <t>[清迈]莲花酒店(Lotus Pang Suan Kaew Hotel)(55680411)</t>
  </si>
  <si>
    <t>DANGSRI/KAMOLWAN</t>
  </si>
  <si>
    <t xml:space="preserve">3711541	</t>
  </si>
  <si>
    <t xml:space="preserve">999225710928292	</t>
  </si>
  <si>
    <t>CHEWKIAT/TOH</t>
  </si>
  <si>
    <t xml:space="preserve">3711547	</t>
  </si>
  <si>
    <t xml:space="preserve">999225711678220	</t>
  </si>
  <si>
    <t>[温哥华]温哥华市中心舒适套房酒店(Comfort Inn &amp; Suites Vancouver Downtown City Center)(91811697)</t>
  </si>
  <si>
    <t>特大床房不吸烟&lt;2人入住&gt;&lt;不退款&gt;&lt;早餐&gt;</t>
  </si>
  <si>
    <t>KIM/PHILEMON</t>
  </si>
  <si>
    <t xml:space="preserve">3711587	</t>
  </si>
  <si>
    <t xml:space="preserve">HUS-84QVJ8JJ+5W-E00	</t>
  </si>
  <si>
    <t xml:space="preserve">999225711813940	</t>
  </si>
  <si>
    <t>[春武里]索尔沃拉凯特酒店(Sorworakit Hotel)(90368056)</t>
  </si>
  <si>
    <t>高级房间&lt;2人入住&gt;&lt;不退款&gt;</t>
  </si>
  <si>
    <t>PORNSIRIPAISANKUL/DETNARIN</t>
  </si>
  <si>
    <t xml:space="preserve">3711594	</t>
  </si>
  <si>
    <t xml:space="preserve">999225712011612	</t>
  </si>
  <si>
    <t>[曼谷]亚玛兰塔酒店(Amaranta Hotel)(55478168)</t>
  </si>
  <si>
    <t>高级双床房&lt;2人入住&gt;&lt;不退款&gt;</t>
  </si>
  <si>
    <t>HU/HUI XUAN</t>
  </si>
  <si>
    <t xml:space="preserve">3711604	</t>
  </si>
  <si>
    <t xml:space="preserve">999225714088004	</t>
  </si>
  <si>
    <t>[曼谷]曼谷素坤逸卡尔顿酒店(Carlton Hotel Bangkok Sukhumvit)(68545237)</t>
  </si>
  <si>
    <t>行政套房&lt;2人入住&gt;&lt;不退款&gt;</t>
  </si>
  <si>
    <t>CHAN/WINGMAN</t>
  </si>
  <si>
    <t xml:space="preserve">-58663537	</t>
  </si>
  <si>
    <t xml:space="preserve">999225714397992	</t>
  </si>
  <si>
    <t>[普吉岛]甜蜜滨海度假酒店 - 艺术 - 卡伦海滩(Sugar Marina Resort - Art - Karon Beach)(55414093)</t>
  </si>
  <si>
    <t>豪华房（中宾）&lt;2人入住&gt;&lt;不退款&gt;</t>
  </si>
  <si>
    <t>Munoz/Ariel</t>
  </si>
  <si>
    <t xml:space="preserve">3712087	</t>
  </si>
  <si>
    <t xml:space="preserve">999225714511720	</t>
  </si>
  <si>
    <t>海景豪华双人床房&lt;2人入住&gt;&lt;不退款&gt;&lt;早餐&gt;</t>
  </si>
  <si>
    <t>JACKRA/KAWINTHIP</t>
  </si>
  <si>
    <t xml:space="preserve">3712097	</t>
  </si>
  <si>
    <t xml:space="preserve">RZ-58667826（客房1）RZ-58667827（客房2）	</t>
  </si>
  <si>
    <t xml:space="preserve">999225715272812	</t>
  </si>
  <si>
    <t>CHAO/ALEX</t>
  </si>
  <si>
    <t xml:space="preserve">3712335	</t>
  </si>
  <si>
    <t xml:space="preserve">999225715476842	</t>
  </si>
  <si>
    <t>[加帝夫]加蒂夫中心舒适酒店(EasyHotel Cardiff)(109175038)</t>
  </si>
  <si>
    <t>无窗双人床&lt;2人入住&gt;&lt;不退款&gt;</t>
  </si>
  <si>
    <t>ROGERS/JOANNE</t>
  </si>
  <si>
    <t xml:space="preserve">3712375	</t>
  </si>
  <si>
    <t xml:space="preserve">-58682382	</t>
  </si>
  <si>
    <t xml:space="preserve">999225716339392	</t>
  </si>
  <si>
    <t>[曼谷]普拉住宅迪瓦里快捷酒店(Pula Silom)(55354697)</t>
  </si>
  <si>
    <t>SAISRI/THANITA</t>
  </si>
  <si>
    <t xml:space="preserve">3712471	</t>
  </si>
  <si>
    <t xml:space="preserve">999225716359997	</t>
  </si>
  <si>
    <t>[Srisa Chorakhe Noi]曼谷迪瓦鲁斯度假酒店(Divalux Resort and Spa Bangkok)(102880729)</t>
  </si>
  <si>
    <t>HUANG/YAOZU</t>
  </si>
  <si>
    <t xml:space="preserve">3712482	</t>
  </si>
  <si>
    <t xml:space="preserve">48603	</t>
  </si>
  <si>
    <t xml:space="preserve">999225718245242	</t>
  </si>
  <si>
    <t>[芭堤雅]芭堤雅百思通酒店(Beston Pattaya)(55254058)</t>
  </si>
  <si>
    <t>Jitrwatcharakul/Pemika</t>
  </si>
  <si>
    <t xml:space="preserve">3713036	</t>
  </si>
  <si>
    <t xml:space="preserve">999225718355196	</t>
  </si>
  <si>
    <t>[迪拜]阿拉维酒店(Aravi Hotel)(55451929)</t>
  </si>
  <si>
    <t>高级房&lt;2人入住&gt;&lt;不退款&gt;&lt;早餐&gt;</t>
  </si>
  <si>
    <t>N/SUMITHRA</t>
  </si>
  <si>
    <t xml:space="preserve">3713053	</t>
  </si>
  <si>
    <t xml:space="preserve">999225718371608	</t>
  </si>
  <si>
    <t>豪华三人房&lt;3人入住&gt;&lt;不退款&gt;&lt;早餐&gt;</t>
  </si>
  <si>
    <t>JITRWATCHARAKUL/PEMIKA</t>
  </si>
  <si>
    <t xml:space="preserve">3713057	</t>
  </si>
  <si>
    <t xml:space="preserve">113352	</t>
  </si>
  <si>
    <t xml:space="preserve">999225718401981	</t>
  </si>
  <si>
    <t>[曼谷]曼谷皇家酒店(Royal Rattanakosin Hotel)(55862052)</t>
  </si>
  <si>
    <t>LI/YINGXIN,XIONG/GUOQIANG</t>
  </si>
  <si>
    <t xml:space="preserve">3713062	</t>
  </si>
  <si>
    <t xml:space="preserve">25718619530	</t>
  </si>
  <si>
    <t>[芭堤雅]康帕斯酒店集团芭堤雅诺华快捷酒店(De Mandarin Nova Express Hotel)(55862159)</t>
  </si>
  <si>
    <t>经典客房, 2 张单人床&lt;2人入住&gt;&lt;不退款&gt;&lt;早餐&gt;</t>
  </si>
  <si>
    <t>DONG/GUANYU,LI/YONG</t>
  </si>
  <si>
    <t xml:space="preserve">3713096	</t>
  </si>
  <si>
    <t xml:space="preserve">8327151	</t>
  </si>
  <si>
    <t xml:space="preserve">999225718707593	</t>
  </si>
  <si>
    <t>[巴塞罗那]画廊酒店(Gallery Hotel)(55680520)</t>
  </si>
  <si>
    <t>ZHANG/YUE,Shengxi/Li</t>
  </si>
  <si>
    <t xml:space="preserve">3713106	</t>
  </si>
  <si>
    <t xml:space="preserve">999225718747806	</t>
  </si>
  <si>
    <t>[塔吉格]塞达博尼法西奥全球城市酒店(Seda Bonifacio Global City)(56140460)</t>
  </si>
  <si>
    <t>豪华房&lt;1人入住&gt;&lt;不退款&gt;&lt;早餐&gt;</t>
  </si>
  <si>
    <t>ZHU/CHUANBIN</t>
  </si>
  <si>
    <t xml:space="preserve">3713115	</t>
  </si>
  <si>
    <t xml:space="preserve">2852661	</t>
  </si>
  <si>
    <t xml:space="preserve">999225718890053	</t>
  </si>
  <si>
    <t>[北海]芬芳酒店(Aroma Hotel)(90402224)</t>
  </si>
  <si>
    <t>MA/WENGANG</t>
  </si>
  <si>
    <t xml:space="preserve">3713237	</t>
  </si>
  <si>
    <t xml:space="preserve">999225719035199	</t>
  </si>
  <si>
    <t>[日惹]尼欧玛里波萝酒店 - 阿斯顿酒店(Hotel Neo Malioboro by Aston)(60514370)</t>
  </si>
  <si>
    <t>尼欧房&lt;2人入住&gt;&lt;不退款&gt;&lt;早餐&gt;</t>
  </si>
  <si>
    <t>Putro/Widodo</t>
  </si>
  <si>
    <t xml:space="preserve">3713407	</t>
  </si>
  <si>
    <t xml:space="preserve">999225719071768	</t>
  </si>
  <si>
    <t>[Landasan Ulin Timur]班甲玛辛诺富特机场(Novotel Banjarmasin Airport)(55841778)</t>
  </si>
  <si>
    <t>ZHAO/RENXU</t>
  </si>
  <si>
    <t xml:space="preserve">3713412	</t>
  </si>
  <si>
    <t xml:space="preserve">350213	</t>
  </si>
  <si>
    <t xml:space="preserve">999225719918793	</t>
  </si>
  <si>
    <t>[塞贝维]塞贝维谭雅酒店公寓(Tan’Yaa Hotel Cyberjaya)(109294369)</t>
  </si>
  <si>
    <t>Deluxe&lt;2人入住&gt;&lt;不退款&gt;</t>
  </si>
  <si>
    <t>FIDAAUDDIN/MUHAMMAD</t>
  </si>
  <si>
    <t xml:space="preserve">3713525	</t>
  </si>
  <si>
    <t xml:space="preserve">999225720206084	</t>
  </si>
  <si>
    <t>HUANG/JIAHUI,WANG/JINGHUA</t>
  </si>
  <si>
    <t xml:space="preserve">3713756	</t>
  </si>
  <si>
    <t xml:space="preserve">25720296070	</t>
  </si>
  <si>
    <t>[北雅加达]卡拉巴加丁薇姿普瑞酒店(Whiz Prime Hotel Kelapa Gading)(77366375)</t>
  </si>
  <si>
    <t>Liao/Pulin</t>
  </si>
  <si>
    <t xml:space="preserve">3713771	</t>
  </si>
  <si>
    <t xml:space="preserve">999225720391459	</t>
  </si>
  <si>
    <t>[万宜新镇]特纳拉酒店(Tenera Hotel)(91807576)</t>
  </si>
  <si>
    <t>标准特大床房&lt;2人入住&gt;&lt;不退款&gt;&lt;早餐&gt;</t>
  </si>
  <si>
    <t>MUHAMAD ZIN/NORAIZA</t>
  </si>
  <si>
    <t xml:space="preserve">3713787	</t>
  </si>
  <si>
    <t xml:space="preserve">999225720890091	</t>
  </si>
  <si>
    <t>[哈德利]月升酒店(The Moonrise Hotel)(55280863)</t>
  </si>
  <si>
    <t>城景特大床套房&lt;2人入住&gt;&lt;不退款&gt;</t>
  </si>
  <si>
    <t>TABER/BRIANNA</t>
  </si>
  <si>
    <t xml:space="preserve">3713838	</t>
  </si>
  <si>
    <t xml:space="preserve">999225721429929	</t>
  </si>
  <si>
    <t>[芭堤雅]雅顿法义公寓式酒店(Arden Hotel and Residence by at Mind)(55465075)</t>
  </si>
  <si>
    <t>SU/JIAN,Wang/Fengjiao</t>
  </si>
  <si>
    <t xml:space="preserve">3713987	</t>
  </si>
  <si>
    <t xml:space="preserve">999225722028731	</t>
  </si>
  <si>
    <t>[巴塞罗那]加泰罗尼亚雅典酒店(Catalonia Atenas)(55733298)</t>
  </si>
  <si>
    <t>标准房间&lt;2人入住&gt;&lt;不退款&gt;</t>
  </si>
  <si>
    <t>OCHANTE TORRES/MARJORIE</t>
  </si>
  <si>
    <t xml:space="preserve">3714069	</t>
  </si>
  <si>
    <t xml:space="preserve">15263402	</t>
  </si>
  <si>
    <t xml:space="preserve">999225722271389	</t>
  </si>
  <si>
    <t>[曼谷]北门拉查于丁(Northgate Ratchayothin)(55861940)</t>
  </si>
  <si>
    <t>RITTIDECH/THANYALAK</t>
  </si>
  <si>
    <t xml:space="preserve">3714112	</t>
  </si>
  <si>
    <t xml:space="preserve">58809843	</t>
  </si>
  <si>
    <t xml:space="preserve">999225722625329	</t>
  </si>
  <si>
    <t>[Geismar]冈萨雷斯盖斯马舒眠酒店(Sleep Inn Geismar - Gonzales)(95138889)</t>
  </si>
  <si>
    <t>标准间1特大床（无烟）&lt;2人入住&gt;&lt;不退款&gt;&lt;早餐&gt;</t>
  </si>
  <si>
    <t>Georgetown /Brittany</t>
  </si>
  <si>
    <t xml:space="preserve">3714175	</t>
  </si>
  <si>
    <t xml:space="preserve">HUS-862F7287+QJ-E00	</t>
  </si>
  <si>
    <t xml:space="preserve">999225722669350	</t>
  </si>
  <si>
    <t>[首尔]首尔海滨酒店(Seoul Riviera Hotel)(55439168)</t>
  </si>
  <si>
    <t>奢华双人房&lt;2人入住&gt;&lt;不退款&gt;</t>
  </si>
  <si>
    <t>LEE/SEONGSUL</t>
  </si>
  <si>
    <t xml:space="preserve">3714195	</t>
  </si>
  <si>
    <t xml:space="preserve">999225723015439	</t>
  </si>
  <si>
    <t>[曼谷]比耶吉奢华酒店青年旅舍(Beige Poshtels)(95687558)</t>
  </si>
  <si>
    <t>豪华双床房&lt;2人入住&gt;&lt;不退款&gt;</t>
  </si>
  <si>
    <t>KADANG/AMONRAT</t>
  </si>
  <si>
    <t xml:space="preserve">3714266	</t>
  </si>
  <si>
    <t xml:space="preserve">999225723054489	</t>
  </si>
  <si>
    <t>[锡赛德]锡赛德海滨夏洛套房酒店(Shilo Inn Suites Seaside Oceanfront)(69451832)</t>
  </si>
  <si>
    <t>Bergmann/Amanda Jo,Bergmann/Lason Paul</t>
  </si>
  <si>
    <t xml:space="preserve">3714274	</t>
  </si>
  <si>
    <t xml:space="preserve">H7STEVFU8|58835793	</t>
  </si>
  <si>
    <t xml:space="preserve">999225723600794	</t>
  </si>
  <si>
    <t>[巴淡岛]星球度假酒店(Planet Holiday Hotel &amp; Residence)(55380408)</t>
  </si>
  <si>
    <t>豪华客房&lt;2人入住&gt;&lt;不退款&gt;</t>
  </si>
  <si>
    <t>MARIATI/MARIATI</t>
  </si>
  <si>
    <t xml:space="preserve">3714384	</t>
  </si>
  <si>
    <t xml:space="preserve">10266467|58863728	</t>
  </si>
  <si>
    <t xml:space="preserve">999225723911275	</t>
  </si>
  <si>
    <t>[乔治市]槟城长荣桂冠酒店(Evergreen Laurel Hotel Penang)(55451685)</t>
  </si>
  <si>
    <t>城景高级双人床房&lt;2人入住&gt;&lt;不退款&gt;</t>
  </si>
  <si>
    <t>LIU/KUN,LIU/AO</t>
  </si>
  <si>
    <t xml:space="preserve">3714455	</t>
  </si>
  <si>
    <t xml:space="preserve">999225723941983	</t>
  </si>
  <si>
    <t>[Ban Saeo]班赛欧花园度假村(Bansaeo Garden and Resort)(90364105)</t>
  </si>
  <si>
    <t>别墅&lt;2人入住&gt;&lt;不退款&gt;&lt;早餐&gt;</t>
  </si>
  <si>
    <t>Kanawong/Phannathon</t>
  </si>
  <si>
    <t xml:space="preserve">3714465	</t>
  </si>
  <si>
    <t xml:space="preserve">999225724305512	</t>
  </si>
  <si>
    <t>[沙莫尼蒙勃朗]小鹰保护区酒店(Hôtel le Refuge des Aiglons)(56206439)</t>
  </si>
  <si>
    <t>特级双人房&lt;2人入住&gt;&lt;不退款&gt;&lt;早餐&gt;</t>
  </si>
  <si>
    <t>Qian/yinglei,Sun/Jin</t>
  </si>
  <si>
    <t xml:space="preserve">3714539	</t>
  </si>
  <si>
    <t xml:space="preserve">25724288261	</t>
  </si>
  <si>
    <t>[null](68545338)</t>
  </si>
  <si>
    <t xml:space="preserve">999225725146727	</t>
  </si>
  <si>
    <t>[曼谷]曼谷巴伦酒店(Baron Residence Bangkok)(55547449)</t>
  </si>
  <si>
    <t>高级房 B&lt;2人入住&gt;&lt;不退款&gt;</t>
  </si>
  <si>
    <t>MOLA/NONGNAPAT</t>
  </si>
  <si>
    <t xml:space="preserve">3714817	</t>
  </si>
  <si>
    <t xml:space="preserve">999225725302823	</t>
  </si>
  <si>
    <t>CHAIWONG/SAKUNPORN,CHAIWONG/ANONGPORN</t>
  </si>
  <si>
    <t xml:space="preserve">3714881	</t>
  </si>
  <si>
    <t xml:space="preserve">999225725396286	</t>
  </si>
  <si>
    <t>[帕赛市]马尼拉纽波特市智选假日酒店(Holiday Inn Express Manila Newport City, an IHG Hotel)(55920163)</t>
  </si>
  <si>
    <t>Double Standard&lt;2人入住&gt;&lt;不退款&gt;&lt;早餐&gt;</t>
  </si>
  <si>
    <t>LO/CHIHWEI</t>
  </si>
  <si>
    <t xml:space="preserve">3714906	</t>
  </si>
  <si>
    <t xml:space="preserve">999225725410248	</t>
  </si>
  <si>
    <t>[奥尔堡]奥尔堡卡宾酒店(Cabinn Aalborg)(94360682)</t>
  </si>
  <si>
    <t>经济型客房&lt;2人入住&gt;&lt;不退款&gt;</t>
  </si>
  <si>
    <t>Vik/Terje K.,Vik/Marius K.</t>
  </si>
  <si>
    <t xml:space="preserve">3714914	</t>
  </si>
  <si>
    <t xml:space="preserve">999225725528988	</t>
  </si>
  <si>
    <t>[伦敦]希顿概念酒店 - 鲁玛汉默史密斯(Heeton Concept Hotel – Luma Hammersmith)(55694491)</t>
  </si>
  <si>
    <t>高级大床房(Luma)&lt;2人入住&gt;&lt;不退款&gt;</t>
  </si>
  <si>
    <t>Wareham/Michael</t>
  </si>
  <si>
    <t xml:space="preserve">3714959	</t>
  </si>
  <si>
    <t xml:space="preserve">999225725592289	</t>
  </si>
  <si>
    <t>[圣利安卓]旧金山湾码头旅馆(The Marina Inn on San Francisco Bay)(55585989)</t>
  </si>
  <si>
    <t>标准大床房&lt;2人入住&gt;&lt;不退款&gt;&lt;早餐&gt;</t>
  </si>
  <si>
    <t>Relucio/Richard</t>
  </si>
  <si>
    <t xml:space="preserve">3714995	</t>
  </si>
  <si>
    <t xml:space="preserve">135284937|59066168	</t>
  </si>
  <si>
    <t xml:space="preserve">999225725605477	</t>
  </si>
  <si>
    <t>[曼彻斯特]曼彻斯特舒适酒店(easyHotel Manchester)(94358973)</t>
  </si>
  <si>
    <t>标准间1双人床&lt;2人入住&gt;&lt;不退款&gt;</t>
  </si>
  <si>
    <t>CHEN/XIANG</t>
  </si>
  <si>
    <t xml:space="preserve">3715005	</t>
  </si>
  <si>
    <t xml:space="preserve">999225725621445	</t>
  </si>
  <si>
    <t>[圣巴巴拉]圣巴巴拉华美达酒店(Ramada by Wyndham Santa Barbara)(60467465)</t>
  </si>
  <si>
    <t>高级两张大床房&lt;2人入住&gt;&lt;不退款&gt;&lt;早餐&gt;</t>
  </si>
  <si>
    <t>ZHANG/FANGYU</t>
  </si>
  <si>
    <t xml:space="preserve">3715022	</t>
  </si>
  <si>
    <t xml:space="preserve">999225725629244	</t>
  </si>
  <si>
    <t>[沃特福德]格兰维尔酒店(Granville Hotel)(92027425)</t>
  </si>
  <si>
    <t>双人房&lt;2人入住&gt;&lt;不退款&gt;&lt;早餐&gt;</t>
  </si>
  <si>
    <t>Fox/Steve</t>
  </si>
  <si>
    <t xml:space="preserve">3715033	</t>
  </si>
  <si>
    <t xml:space="preserve">999225725636498	</t>
  </si>
  <si>
    <t>[爱丁堡]爱丁堡之家酒店(Edinburgh House Hotel)(55312515)</t>
  </si>
  <si>
    <t>基础双人床房(带外部浴室)&lt;2人入住&gt;&lt;不退款&gt;</t>
  </si>
  <si>
    <t>BRIDGFORD/HARRY DAVID</t>
  </si>
  <si>
    <t xml:space="preserve">3715041	</t>
  </si>
  <si>
    <t xml:space="preserve">999225725771944	</t>
  </si>
  <si>
    <t>Pragopchai /Nisa</t>
  </si>
  <si>
    <t xml:space="preserve">3715103	</t>
  </si>
  <si>
    <t xml:space="preserve">999225725928162	</t>
  </si>
  <si>
    <t>[纽约]纽约柏宁酒店(Park Lane New York)(55281240)</t>
  </si>
  <si>
    <t>帕克莱恩特大床房&lt;2人入住&gt;&lt;不退款&gt;</t>
  </si>
  <si>
    <t>OUZZANE/SARA</t>
  </si>
  <si>
    <t xml:space="preserve">3715173	</t>
  </si>
  <si>
    <t xml:space="preserve">999225726025554	</t>
  </si>
  <si>
    <t>[米兰]米兰展会克利马酒店(Klima Hotel Milano Fiere)(55733425)</t>
  </si>
  <si>
    <t>双人房&lt;2人入住&gt;&lt;不退款&gt;</t>
  </si>
  <si>
    <t xml:space="preserve">3715193	</t>
  </si>
  <si>
    <t xml:space="preserve">999225726370851	</t>
  </si>
  <si>
    <t>liu/yong</t>
  </si>
  <si>
    <t xml:space="preserve">3715294	</t>
  </si>
  <si>
    <t xml:space="preserve">999225726411157	</t>
  </si>
  <si>
    <t>[拉差布里]叻勒西方大酒店(Westerngrand Hotel Ratchaburi)(55799496)</t>
  </si>
  <si>
    <t>MALAWAL/NATTHINAN</t>
  </si>
  <si>
    <t xml:space="preserve">3715303	</t>
  </si>
  <si>
    <t xml:space="preserve">|59221120	</t>
  </si>
  <si>
    <t xml:space="preserve">999225726413681	</t>
  </si>
  <si>
    <t>YING/SHENGTAO</t>
  </si>
  <si>
    <t xml:space="preserve">3715304	</t>
  </si>
  <si>
    <t xml:space="preserve">999225726469465	</t>
  </si>
  <si>
    <t>[曼谷]UHG四分之一湄南酒店(The Quarter Chaophraya by Uhg)(110133691)</t>
  </si>
  <si>
    <t>高级特大床房（带阳台）&lt;2人入住&gt;&lt;不退款&gt;</t>
  </si>
  <si>
    <t>LUANRAT/SONGKRAN</t>
  </si>
  <si>
    <t xml:space="preserve">3715315	</t>
  </si>
  <si>
    <t xml:space="preserve">-59219189|59219189	</t>
  </si>
  <si>
    <t xml:space="preserve">999225727121640	</t>
  </si>
  <si>
    <t>[甲米]奥南甲米 T2 酒店(T2 Ao Nang Krabi)(104397334)</t>
  </si>
  <si>
    <t>BOONMANAVIN/FARIDAH</t>
  </si>
  <si>
    <t xml:space="preserve">3715522	</t>
  </si>
  <si>
    <t xml:space="preserve">T3317	</t>
  </si>
  <si>
    <t xml:space="preserve">999225727261371	</t>
  </si>
  <si>
    <t>[班空湾]@T精品酒店(@T Boutique Hotel)(94359049)</t>
  </si>
  <si>
    <t>SURABUN/POMMIN</t>
  </si>
  <si>
    <t xml:space="preserve">3715621	</t>
  </si>
  <si>
    <t xml:space="preserve">-59262814	</t>
  </si>
  <si>
    <t xml:space="preserve">999225727631634	</t>
  </si>
  <si>
    <t>[巴厘岛]索尼娅乌布别墅酒店(Villa Sonia Ubud)(109173549)</t>
  </si>
  <si>
    <t>池景豪华双床房&lt;2人入住&gt;&lt;不退款&gt;&lt;早餐&gt;</t>
  </si>
  <si>
    <t>MENG/SIYUAN,YANG/JINXIA</t>
  </si>
  <si>
    <t xml:space="preserve">3715724	</t>
  </si>
  <si>
    <t xml:space="preserve">59279007|59279007	</t>
  </si>
  <si>
    <t xml:space="preserve">999225730931485	</t>
  </si>
  <si>
    <t>豪华两张双人床房&lt;2人入住&gt;&lt;不退款&gt;&lt;早餐&gt;</t>
  </si>
  <si>
    <t>WANG/LILI</t>
  </si>
  <si>
    <t xml:space="preserve">3715959	</t>
  </si>
  <si>
    <t xml:space="preserve">999225728472780	</t>
  </si>
  <si>
    <t>[道奇堡]道奇堡品质酒店(Quality Inn Fort Dodge)(95387282)</t>
  </si>
  <si>
    <t>双人间 - 带2张双人床&lt;2人入住&gt;&lt;不退款&gt;&lt;早餐&gt;</t>
  </si>
  <si>
    <t>KURTH/JOHN AND STACY</t>
  </si>
  <si>
    <t xml:space="preserve">3715958	</t>
  </si>
  <si>
    <t xml:space="preserve">HUS-86J7FQHV+J9-E00	</t>
  </si>
  <si>
    <t xml:space="preserve">999225732473343	</t>
  </si>
  <si>
    <t>[芭堤雅]芭堤雅贝斯特韦斯特优质尼克森酒店-SHA认证(Best Western Plus Nexen Pattaya)(110350051)</t>
  </si>
  <si>
    <t>城景豪华房&lt;2人入住&gt;&lt;不退款&gt;</t>
  </si>
  <si>
    <t>DAEBOH/RABEEAH</t>
  </si>
  <si>
    <t xml:space="preserve">3716038	</t>
  </si>
  <si>
    <t xml:space="preserve">402308000046	</t>
  </si>
  <si>
    <t xml:space="preserve">999225732582674	</t>
  </si>
  <si>
    <t>[巴厘岛]巴厘岛雷吉安索利亚酒店(Solia Legian Bali)(68031198)</t>
  </si>
  <si>
    <t>索利亚豪华房&lt;2人入住&gt;&lt;不退款&gt;</t>
  </si>
  <si>
    <t>BYERSIII/JOSEPH RILEY</t>
  </si>
  <si>
    <t xml:space="preserve">3716048	</t>
  </si>
  <si>
    <t xml:space="preserve">999225732842355	</t>
  </si>
  <si>
    <t>[兰卡威]贝斯特星星酒店(Best Star Resort)(55851989)</t>
  </si>
  <si>
    <t>LI/MENGMENG</t>
  </si>
  <si>
    <t xml:space="preserve">3716204	</t>
  </si>
  <si>
    <t xml:space="preserve">999225732938221	</t>
  </si>
  <si>
    <t>[哥打京那巴鲁]超级 OYO 89847 士瑞兹天堂酒店(Super OYO 89847 Switz Paradise Hotel)(90402401)</t>
  </si>
  <si>
    <t>豪华三人房&lt;2人入住&gt;&lt;不退款&gt;</t>
  </si>
  <si>
    <t>TAMPOLONG/JUSINI</t>
  </si>
  <si>
    <t xml:space="preserve">3716211	</t>
  </si>
  <si>
    <t xml:space="preserve">999225733126339	</t>
  </si>
  <si>
    <t>[帕朗卡巴亚]尼欧棕榈酒店 - 帕朗卡拉亚 - 阿斯顿酒店(Hotel Neo Palma Palangkaraya by Aston)(60494103)</t>
  </si>
  <si>
    <t>SEPTIAN/DWI</t>
  </si>
  <si>
    <t xml:space="preserve">3716231	</t>
  </si>
  <si>
    <t xml:space="preserve">RZ-59331997|59331997	</t>
  </si>
  <si>
    <t xml:space="preserve">999225733167990	</t>
  </si>
  <si>
    <t>[吉隆坡]吉隆坡皇家酒店(Hotel Royal Kuala Lumpur)(55451671)</t>
  </si>
  <si>
    <t>HO/HUAT LEE</t>
  </si>
  <si>
    <t xml:space="preserve">3716238	</t>
  </si>
  <si>
    <t xml:space="preserve">999225733268715	</t>
  </si>
  <si>
    <t>[怡保]怡保怡东酒店(Hotel Excelsior Ipoh)(68545156)</t>
  </si>
  <si>
    <t>TAN/PECK HAR</t>
  </si>
  <si>
    <t xml:space="preserve">3716247	</t>
  </si>
  <si>
    <t xml:space="preserve">999225733422263	</t>
  </si>
  <si>
    <t>[圣何塞]太平洋汽车酒店(Pacific Motor Inn)(90357907)</t>
  </si>
  <si>
    <t>单人特大号床间&lt;2人入住&gt;&lt;不退款&gt;</t>
  </si>
  <si>
    <t>KARCHMER/MORAD</t>
  </si>
  <si>
    <t xml:space="preserve">3716256	</t>
  </si>
  <si>
    <t xml:space="preserve">-59331283|59331283	</t>
  </si>
  <si>
    <t xml:space="preserve">999225733451844	</t>
  </si>
  <si>
    <t>yu/peijin</t>
  </si>
  <si>
    <t xml:space="preserve">3716258	</t>
  </si>
  <si>
    <t xml:space="preserve">999225733666390	</t>
  </si>
  <si>
    <t>[芭堤雅]芭堤雅沙妮酒店(The Zign Hotel)(55542731)</t>
  </si>
  <si>
    <t>DINT/NATCHANON</t>
  </si>
  <si>
    <t xml:space="preserve">3716281	</t>
  </si>
  <si>
    <t xml:space="preserve">999225733680344	</t>
  </si>
  <si>
    <t>[邦挽]雅园考拉水疗度假酒店(Graceland Khaolak Beach Resort)(55599097)</t>
  </si>
  <si>
    <t>豪华池景房&lt;2人入住&gt;&lt;不退款&gt;</t>
  </si>
  <si>
    <t>REANGNARONG/THAWATCHAI</t>
  </si>
  <si>
    <t xml:space="preserve">3716282	</t>
  </si>
  <si>
    <t xml:space="preserve">79829	</t>
  </si>
  <si>
    <t xml:space="preserve">999225733799921	</t>
  </si>
  <si>
    <t>[蒙特雷]蒙特利酒店(The Monterey Hotel)(92027607)</t>
  </si>
  <si>
    <t>标准房, 1 张大床&lt;2人入住&gt;&lt;不退款&gt;</t>
  </si>
  <si>
    <t>Zhang/Xiaoxi,Jin/Ying</t>
  </si>
  <si>
    <t xml:space="preserve">3716293	</t>
  </si>
  <si>
    <t xml:space="preserve">999225733923945	</t>
  </si>
  <si>
    <t>[亨廷顿海滩]亨廷顿海滩酒店(Hotel Huntington Beach)(70393692)</t>
  </si>
  <si>
    <t>甄选特大床房&lt;2人入住&gt;&lt;不退款&gt;</t>
  </si>
  <si>
    <t>LI/YILIN,Wang/Ping,WANG/Junjie</t>
  </si>
  <si>
    <t xml:space="preserve">3716304	</t>
  </si>
  <si>
    <t xml:space="preserve">999225734369530	</t>
  </si>
  <si>
    <t>[曼谷]曼谷康莱德酒店(Conrad Bangkok)(55312447)</t>
  </si>
  <si>
    <t>Deluxe King&lt;2人入住&gt;&lt;不退款&gt;</t>
  </si>
  <si>
    <t>LI/SHIKUN</t>
  </si>
  <si>
    <t xml:space="preserve">3716341	</t>
  </si>
  <si>
    <t xml:space="preserve">HTH-7P52PGQX+F9-E00	</t>
  </si>
  <si>
    <t xml:space="preserve">999225734548713	</t>
  </si>
  <si>
    <t>[芭堤雅]康帕斯酒店集团诺华公园酒店(Nova Park Hotel by Compass Hospitality)(55707550)</t>
  </si>
  <si>
    <t>LEE/MING HSUAN</t>
  </si>
  <si>
    <t xml:space="preserve">3716364	</t>
  </si>
  <si>
    <t xml:space="preserve">999225734615444	</t>
  </si>
  <si>
    <t>LI/XIJIN,Fu/Xiongzai</t>
  </si>
  <si>
    <t xml:space="preserve">3716377	</t>
  </si>
  <si>
    <t xml:space="preserve">999225734748811	</t>
  </si>
  <si>
    <t>[埃德蒙顿]戴斯埃德蒙顿酒店(Days Inn by Wyndham Edmonton Downtown)(55280955)</t>
  </si>
  <si>
    <t>舒适客房, 2 张大床, 无烟房&lt;2人入住&gt;&lt;不退款&gt;</t>
  </si>
  <si>
    <t>CHEN/XIAOJUN</t>
  </si>
  <si>
    <t xml:space="preserve">3716546	</t>
  </si>
  <si>
    <t xml:space="preserve">82476EE022906|59346286	</t>
  </si>
  <si>
    <t xml:space="preserve">999225734902356	</t>
  </si>
  <si>
    <t>[日惹]流行！三佳吉日惹酒店(Pop! Hotel Sangaji Yogyakarta)(69451905)</t>
  </si>
  <si>
    <t>流行房&lt;2人入住&gt;&lt;不退款&gt;&lt;早餐&gt;</t>
  </si>
  <si>
    <t>Chairany/Nur</t>
  </si>
  <si>
    <t xml:space="preserve">3716566	</t>
  </si>
  <si>
    <t xml:space="preserve">999225734917499	</t>
  </si>
  <si>
    <t>SRIPINIJCHAI/THANAWAT</t>
  </si>
  <si>
    <t xml:space="preserve">3716568	</t>
  </si>
  <si>
    <t xml:space="preserve">999225734990421	</t>
  </si>
  <si>
    <t>CHEN/TSUNGHENG</t>
  </si>
  <si>
    <t xml:space="preserve">3716580	</t>
  </si>
  <si>
    <t xml:space="preserve">999225735114617	</t>
  </si>
  <si>
    <t>豪华大床房&lt;2人入住&gt;&lt;不退款&gt;</t>
  </si>
  <si>
    <t>ZHANG/LEI,YU/ZUBIN</t>
  </si>
  <si>
    <t xml:space="preserve">3716594	</t>
  </si>
  <si>
    <t xml:space="preserve">999225735129175	</t>
  </si>
  <si>
    <t>[华盛顿]伦巴第大酒店(Hotel Lombardy)(55329404)</t>
  </si>
  <si>
    <t>豪华两张双人床房&lt;2人入住&gt;&lt;不退款&gt;</t>
  </si>
  <si>
    <t>LI/HAN,Yuan/Ping</t>
  </si>
  <si>
    <t xml:space="preserve">3716596	</t>
  </si>
  <si>
    <t xml:space="preserve">519298266817|59354120	</t>
  </si>
  <si>
    <t xml:space="preserve">999225735656437	</t>
  </si>
  <si>
    <t>[曼谷]曼谷130号酒店及公寓(130 Hotel &amp; Residence Bangkok)(55572772)</t>
  </si>
  <si>
    <t>高级房&lt;1人入住&gt;&lt;不退款&gt;</t>
  </si>
  <si>
    <t>CHEN/FUMIAO</t>
  </si>
  <si>
    <t xml:space="preserve">3716682	</t>
  </si>
  <si>
    <t xml:space="preserve">999225735719713	</t>
  </si>
  <si>
    <t>[芭堤雅]芭堤雅发现海滩酒店(Pattaya Discovery Beach Hotel)(55451694)</t>
  </si>
  <si>
    <t>LIANG/ZHAO XING,LIANG/WEIQING,LIANG/WEILING</t>
  </si>
  <si>
    <t xml:space="preserve">3716689	</t>
  </si>
  <si>
    <t xml:space="preserve">999225736102055	</t>
  </si>
  <si>
    <t>[Wiang Phang Kham]皮亚波恩亭宾馆(Piyaporn Pavilion)(90366382)</t>
  </si>
  <si>
    <t>豪华套房&lt;2人入住&gt;&lt;不退款&gt;</t>
  </si>
  <si>
    <t>KANTAWONG/PHURITA</t>
  </si>
  <si>
    <t xml:space="preserve">3716875	</t>
  </si>
  <si>
    <t xml:space="preserve">999225736267879	</t>
  </si>
  <si>
    <t>[万宜新镇]Park Inn by Radisson Putrajaya(92030309)</t>
  </si>
  <si>
    <t>XIE/ZHUOYI</t>
  </si>
  <si>
    <t xml:space="preserve">3716903	</t>
  </si>
  <si>
    <t xml:space="preserve">999225737426921	</t>
  </si>
  <si>
    <t>高级双人间&lt;2人入住&gt;&lt;不退款&gt;</t>
  </si>
  <si>
    <t>QIN/HAOFEI</t>
  </si>
  <si>
    <t xml:space="preserve">3717159	</t>
  </si>
  <si>
    <t xml:space="preserve">999225737245362	</t>
  </si>
  <si>
    <t>[洛杉矶]洛杉矶市中心 E 中心酒店(E Central Hotel Downtown Los Angeles)(55745271)</t>
  </si>
  <si>
    <t>高级特大床房&lt;2人入住&gt;&lt;不退款&gt;</t>
  </si>
  <si>
    <t>SALINAS/MICHAEL</t>
  </si>
  <si>
    <t xml:space="preserve">3717063	</t>
  </si>
  <si>
    <t xml:space="preserve">999225737524251	</t>
  </si>
  <si>
    <t>ZHANG/liping,JU/gui ling</t>
  </si>
  <si>
    <t xml:space="preserve">3717172	</t>
  </si>
  <si>
    <t xml:space="preserve">999225737614895	</t>
  </si>
  <si>
    <t>[Kobenhavn S]麦特龙卡宾酒店(Cabinn Metro Hotel)(55519621)</t>
  </si>
  <si>
    <t>麦特龙经济房&lt;2人入住&gt;&lt;不退款&gt;</t>
  </si>
  <si>
    <t>Sosoi/Ville Iikka petteri</t>
  </si>
  <si>
    <t xml:space="preserve">3717186	</t>
  </si>
  <si>
    <t xml:space="preserve">999225738157370	</t>
  </si>
  <si>
    <t>[卡帕]超级 OYO 340 凯富酒店(Super OYO 340 Comfort Hotel)(89916937)</t>
  </si>
  <si>
    <t>NG/SEI TEONG</t>
  </si>
  <si>
    <t xml:space="preserve">3717270	</t>
  </si>
  <si>
    <t xml:space="preserve">999225738601326	</t>
  </si>
  <si>
    <t>[曼谷]中央政府大楼酒店暨会议中心(Centra Government Complex Hotel &amp; Convention Centre)(68545106)</t>
  </si>
  <si>
    <t>高级特大床房&lt;2人入住&gt;&lt;不退款&gt;&lt;早餐&gt;</t>
  </si>
  <si>
    <t>DONG/MING,WU/YAN</t>
  </si>
  <si>
    <t xml:space="preserve">3717350	</t>
  </si>
  <si>
    <t xml:space="preserve">34992SE051779|59405593	</t>
  </si>
  <si>
    <t xml:space="preserve">999225738893331	</t>
  </si>
  <si>
    <t>[伊斯坦布尔]艾巴酒店(Aybar Hotel)(55707771)</t>
  </si>
  <si>
    <t>经济客房, 1 张双人床&lt;2人入住&gt;&lt;不退款&gt;&lt;早餐&gt;</t>
  </si>
  <si>
    <t>ZHENG/XINGMEI</t>
  </si>
  <si>
    <t xml:space="preserve">3717404	</t>
  </si>
  <si>
    <t xml:space="preserve">2950369|59410176	</t>
  </si>
  <si>
    <t xml:space="preserve">999225739278741	</t>
  </si>
  <si>
    <t>[济州市]艺廊家庭旅馆酒店(Gallery Hotel Bnb)(55832105)</t>
  </si>
  <si>
    <t>单人房&lt;1人入住&gt;&lt;不退款&gt;</t>
  </si>
  <si>
    <t>LEE/YOUNGHWAN</t>
  </si>
  <si>
    <t xml:space="preserve">3717460	</t>
  </si>
  <si>
    <t xml:space="preserve">999225739116071	</t>
  </si>
  <si>
    <t>[布莱顿霍夫]不列颠思达戴酒店(Britannia Study Hotel)(55328766)</t>
  </si>
  <si>
    <t>AKINBODE/TEMILADE</t>
  </si>
  <si>
    <t xml:space="preserve">3717437	</t>
  </si>
  <si>
    <t xml:space="preserve">-59413677	</t>
  </si>
  <si>
    <t xml:space="preserve">999225740017140	</t>
  </si>
  <si>
    <t>[曼谷]素坤逸索罗快捷 81 号酒店(Solo Express Sukhumvit 81)(56185625)</t>
  </si>
  <si>
    <t>SANGPHROMCHAREE/THIPMANEE</t>
  </si>
  <si>
    <t xml:space="preserve">3717706	</t>
  </si>
  <si>
    <t xml:space="preserve">999225740916637	</t>
  </si>
  <si>
    <t>[巴东]波拉玛斯住宅酒店(Polamas Residence Padang)(89932051)</t>
  </si>
  <si>
    <t>SARI/INTAN PERMATA</t>
  </si>
  <si>
    <t xml:space="preserve">3717845	</t>
  </si>
  <si>
    <t xml:space="preserve">999225741175970	</t>
  </si>
  <si>
    <t>[曼谷]曼谷素坤逸 11 巷索里泰莱酒店(Solitaire Bangkok Sukhumvit 11)(55694582)</t>
  </si>
  <si>
    <t>SHOHEL/MOHAMMAD ZAHIRUL ISLAM,S M/ASADUZZAMAN,BAPPI/MAHEDI HASSAN</t>
  </si>
  <si>
    <t xml:space="preserve">3718021	</t>
  </si>
  <si>
    <t xml:space="preserve">999225741737923	</t>
  </si>
  <si>
    <t>一室房&lt;1人入住&gt;&lt;不退款&gt;</t>
  </si>
  <si>
    <t>ZHANG/KAIFAN</t>
  </si>
  <si>
    <t xml:space="preserve">3718091	</t>
  </si>
  <si>
    <t xml:space="preserve">999225741794693	</t>
  </si>
  <si>
    <t>四分之一河景特大床房&lt;2人入住&gt;&lt;不退款&gt;</t>
  </si>
  <si>
    <t>FENG/CHUTING</t>
  </si>
  <si>
    <t xml:space="preserve">3718105	</t>
  </si>
  <si>
    <t xml:space="preserve">-59451841|59451841	</t>
  </si>
  <si>
    <t xml:space="preserve">999225741770320	</t>
  </si>
  <si>
    <t>Superior Room&lt;2人入住&gt;&lt;不退款&gt;</t>
  </si>
  <si>
    <t>PHUMKHONSAN/WACHIRAPORN</t>
  </si>
  <si>
    <t xml:space="preserve">3718098	</t>
  </si>
  <si>
    <t xml:space="preserve">999225741899640	</t>
  </si>
  <si>
    <t>一卧室套房&lt;2人入住&gt;&lt;不退款&gt;</t>
  </si>
  <si>
    <t>Yang/Shiyue</t>
  </si>
  <si>
    <t xml:space="preserve">3718124	</t>
  </si>
  <si>
    <t xml:space="preserve">999225741974481	</t>
  </si>
  <si>
    <t>海景高级房&lt;2人入住&gt;&lt;不退款&gt;</t>
  </si>
  <si>
    <t>HUANG/HUANJIA</t>
  </si>
  <si>
    <t xml:space="preserve">3718133	</t>
  </si>
  <si>
    <t xml:space="preserve">999225741770714	</t>
  </si>
  <si>
    <t>[卡加延德奥罗]温明转运旅馆(Win Min Transient Inn)(100677961)</t>
  </si>
  <si>
    <t>DURAN/ROEL</t>
  </si>
  <si>
    <t xml:space="preserve">3718099	</t>
  </si>
  <si>
    <t xml:space="preserve">|59454986	</t>
  </si>
  <si>
    <t xml:space="preserve">999225742765457	</t>
  </si>
  <si>
    <t>[陈厝港]雅顿酒店 - 奥斯汀(The Ardens Hotel - Austin)(94360868)</t>
  </si>
  <si>
    <t>行政房&lt;2人入住&gt;&lt;不退款&gt;</t>
  </si>
  <si>
    <t>ROSLI/LUTHFEE</t>
  </si>
  <si>
    <t xml:space="preserve">3718394	</t>
  </si>
  <si>
    <t xml:space="preserve">999225742766672	</t>
  </si>
  <si>
    <t>[阿布扎比]阿布扎比门诺富特酒店(Novotel Abu Dhabi Gate)(56185702)</t>
  </si>
  <si>
    <t>HUANG/YUN</t>
  </si>
  <si>
    <t xml:space="preserve">3718395	</t>
  </si>
  <si>
    <t xml:space="preserve">999225742834522	</t>
  </si>
  <si>
    <t>[巴黎]水晶酒店(Crystal Hotel)(90387394)</t>
  </si>
  <si>
    <t>标准双床间&lt;2人入住&gt;&lt;不退款&gt;</t>
  </si>
  <si>
    <t>ZHANG/ZHIXUN,ZHANG/HAOLUN,XI/LINGLI,ZHANG/HAOJIN</t>
  </si>
  <si>
    <t xml:space="preserve">3718404	</t>
  </si>
  <si>
    <t xml:space="preserve">999225742859035	</t>
  </si>
  <si>
    <t>[吉隆坡]康帕斯酒店集团思庭老清真寺酒店(Citin Hotel Masjid Jamek by Compass Hospitality)(94360843)</t>
  </si>
  <si>
    <t>高级大床房无窗&lt;2人入住&gt;&lt;不退款&gt;</t>
  </si>
  <si>
    <t>Ahmad/Ahmad ubaidillah</t>
  </si>
  <si>
    <t xml:space="preserve">3718411	</t>
  </si>
  <si>
    <t xml:space="preserve">999225742914639	</t>
  </si>
  <si>
    <t>[芭堤雅]芭达雅布莱顿大酒店(Brighton Grand Hotel Pattaya)(55451821)</t>
  </si>
  <si>
    <t>Wang/Fan,Geng/Yuanzheng</t>
  </si>
  <si>
    <t xml:space="preserve">3718415	</t>
  </si>
  <si>
    <t xml:space="preserve">999225742958298	</t>
  </si>
  <si>
    <t>高级双床房无窗&lt;2人入住&gt;&lt;不退款&gt;</t>
  </si>
  <si>
    <t xml:space="preserve">3718427	</t>
  </si>
  <si>
    <t xml:space="preserve">999225743490914	</t>
  </si>
  <si>
    <t>[维科埃昆塞]美嘉马雷酒店(Hotel Mega Mare)(90202883)</t>
  </si>
  <si>
    <t>经典客房双人床（海景）&lt;2人入住&gt;&lt;不退款&gt;&lt;早餐&gt;</t>
  </si>
  <si>
    <t>Pezone/Anna</t>
  </si>
  <si>
    <t xml:space="preserve">3718494	</t>
  </si>
  <si>
    <t xml:space="preserve">999225744044381	</t>
  </si>
  <si>
    <t>[曼谷]素坤逸 85 巷琥珀酒店(Hotel Amber Sukhumvit 85)(60480483)</t>
  </si>
  <si>
    <t>Room Grand Deluxe&lt;2人入住&gt;&lt;不退款&gt;</t>
  </si>
  <si>
    <t>FENG/SIHAI</t>
  </si>
  <si>
    <t xml:space="preserve">3718705	</t>
  </si>
  <si>
    <t xml:space="preserve">999225744142924	</t>
  </si>
  <si>
    <t>[曼谷]尼兰大酒店(Niran Grand Hotel)(55800987)</t>
  </si>
  <si>
    <t>Deluxe Rooms&lt;2人入住&gt;&lt;不退款&gt;</t>
  </si>
  <si>
    <t>PONPOCH/PONTHIP</t>
  </si>
  <si>
    <t xml:space="preserve">3718724	</t>
  </si>
  <si>
    <t xml:space="preserve">999225744795279	</t>
  </si>
  <si>
    <t>NUR/AINA</t>
  </si>
  <si>
    <t xml:space="preserve">3718961	</t>
  </si>
  <si>
    <t xml:space="preserve">999225745611971	</t>
  </si>
  <si>
    <t>[迪拜]城市阿尔库里酒店(Urban Al Khoory Hotel)(95084543)</t>
  </si>
  <si>
    <t>天际线哈利法塔房&lt;2人入住&gt;&lt;不退款&gt;</t>
  </si>
  <si>
    <t>CHENGFENG/LI</t>
  </si>
  <si>
    <t xml:space="preserve">3719141	</t>
  </si>
  <si>
    <t xml:space="preserve">8335260	</t>
  </si>
  <si>
    <t xml:space="preserve">999225746332510	</t>
  </si>
  <si>
    <t>[曼谷]Capital O 275 凯卢布酒店(Capital O 275 Kailub)(94360278)</t>
  </si>
  <si>
    <t>SUKJAROEN/SIRINYA</t>
  </si>
  <si>
    <t xml:space="preserve">3719395	</t>
  </si>
  <si>
    <t xml:space="preserve">999225746381963	</t>
  </si>
  <si>
    <t>[阿布扎比]Southern Sun 阿布扎比酒店(Southern Sun Abu Dhabi)(60494194)</t>
  </si>
  <si>
    <t>QI/BIN</t>
  </si>
  <si>
    <t xml:space="preserve">3719404	</t>
  </si>
  <si>
    <t xml:space="preserve">3211151	</t>
  </si>
  <si>
    <t xml:space="preserve">999225746330006	</t>
  </si>
  <si>
    <t>[大西洋城]红地毯旅馆及套房酒店(Red Carpet Inn &amp; Suites)(92028303)</t>
  </si>
  <si>
    <t>标准房, 2 张大床, 无烟房&lt;2人入住&gt;&lt;不退款&gt;</t>
  </si>
  <si>
    <t>Williams /Eric</t>
  </si>
  <si>
    <t xml:space="preserve">3719392	</t>
  </si>
  <si>
    <t xml:space="preserve">14002	</t>
  </si>
  <si>
    <t xml:space="preserve">999225746423305	</t>
  </si>
  <si>
    <t>[诺丁汉]诺丁汉特里维尔斯摄政酒店(Trivelles Regency, Nottingham)(91812468)</t>
  </si>
  <si>
    <t>经济双人床房&lt;2人入住&gt;&lt;不退款&gt;</t>
  </si>
  <si>
    <t>Hadi/Akib</t>
  </si>
  <si>
    <t xml:space="preserve">3719415	</t>
  </si>
  <si>
    <t xml:space="preserve">RES1407434|59569822	</t>
  </si>
  <si>
    <t xml:space="preserve">999225746614718	</t>
  </si>
  <si>
    <t>Zhang/Shuhong</t>
  </si>
  <si>
    <t xml:space="preserve">3719467	</t>
  </si>
  <si>
    <t xml:space="preserve">999225215177570	</t>
  </si>
  <si>
    <t>[八打灵再也]阿万特酒店(Avante Hotel)(103763329)</t>
  </si>
  <si>
    <t>Tan/Seng Huat</t>
  </si>
  <si>
    <t xml:space="preserve">3611529	</t>
  </si>
  <si>
    <t xml:space="preserve">169919	</t>
  </si>
  <si>
    <t xml:space="preserve">999225461337607	</t>
  </si>
  <si>
    <t>CAO/YAN</t>
  </si>
  <si>
    <t xml:space="preserve">3660314	</t>
  </si>
  <si>
    <t xml:space="preserve">CI4HHC9F	</t>
  </si>
  <si>
    <t xml:space="preserve">999225486967894	</t>
  </si>
  <si>
    <t>[吉隆坡]吉隆坡悦榕庄酒店(Banyan Tree Kuala Lumpur)(55733414)</t>
  </si>
  <si>
    <t>悦榕观景房 - 大床&lt;2人入住&gt;&lt;不退款&gt;&lt;早餐&gt;</t>
  </si>
  <si>
    <t>CNY</t>
  </si>
  <si>
    <t>NURUL HAFIZAH SAPUAN</t>
  </si>
  <si>
    <t>CA13030230805CNY</t>
  </si>
  <si>
    <t>,</t>
  </si>
  <si>
    <t>8.5可退2530.93元</t>
  </si>
  <si>
    <t>HKD 497408.27</t>
  </si>
  <si>
    <t xml:space="preserve">A230805141425911 </t>
  </si>
  <si>
    <t>A230805141548911</t>
  </si>
  <si>
    <t>总计：HKD 497408.27</t>
  </si>
  <si>
    <t>此订单为999225471604345的补款单</t>
  </si>
  <si>
    <t>CNY 100</t>
  </si>
  <si>
    <t>CNY / HKD 当前参考汇率: 1.086760367</t>
  </si>
  <si>
    <t>总计：100 CNY/
108.68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</si>
  <si>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</si>
  <si>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</si>
  <si>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</si>
  <si>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</si>
  <si>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</si>
  <si>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</si>
  <si>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</si>
  <si>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</si>
  <si>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</si>
  <si>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</si>
  <si>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</si>
  <si>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</si>
  <si>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</si>
  <si>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</si>
  <si>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</si>
  <si>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</si>
  <si>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</si>
  <si>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</si>
  <si>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</si>
  <si>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2023-04-16</t>
  </si>
  <si>
    <t>3234048</t>
  </si>
  <si>
    <t>韩国酒店</t>
  </si>
  <si>
    <t>Choi Kyoungmi</t>
  </si>
  <si>
    <t>2023-08-01</t>
  </si>
  <si>
    <t>2023-08-02</t>
  </si>
  <si>
    <t>退房日周结</t>
  </si>
  <si>
    <t>567.61</t>
  </si>
  <si>
    <t>647.00</t>
  </si>
  <si>
    <t>0</t>
  </si>
  <si>
    <t>0.00</t>
  </si>
  <si>
    <t>携程汇智国际直连</t>
  </si>
  <si>
    <t>925</t>
  </si>
  <si>
    <t>2023-04-16 18:12:29</t>
  </si>
  <si>
    <t>否</t>
  </si>
  <si>
    <t>汇智国际旅游发展有限公司</t>
  </si>
  <si>
    <t>直连</t>
  </si>
  <si>
    <t>韩国</t>
  </si>
  <si>
    <t>2023-04-22</t>
  </si>
  <si>
    <t>3273243</t>
  </si>
  <si>
    <t>宿务迈瑞柏高碧海度假村</t>
  </si>
  <si>
    <t>SIM KIYUB</t>
  </si>
  <si>
    <t>2023-07-29</t>
  </si>
  <si>
    <t>3464.86</t>
  </si>
  <si>
    <t>3936.00</t>
  </si>
  <si>
    <t>2023-04-29 20:45:15</t>
  </si>
  <si>
    <t>直采</t>
  </si>
  <si>
    <t>菲律宾</t>
  </si>
  <si>
    <t>2023-05-17</t>
  </si>
  <si>
    <t>3386622</t>
  </si>
  <si>
    <t>斯堪迪克柏波尔腾酒店</t>
  </si>
  <si>
    <t>KIM BOOHYUN</t>
  </si>
  <si>
    <t>2157.75</t>
  </si>
  <si>
    <t>2419.00</t>
  </si>
  <si>
    <t>2023-05-17 18:08:44</t>
  </si>
  <si>
    <t>挪威</t>
  </si>
  <si>
    <t>2023-05-29</t>
  </si>
  <si>
    <t>3433880</t>
  </si>
  <si>
    <t>新加坡悦乐武吉士酒店</t>
  </si>
  <si>
    <t>LEI TIN WAH</t>
  </si>
  <si>
    <t>2023-07-30</t>
  </si>
  <si>
    <t>3392.71</t>
  </si>
  <si>
    <t>3753.00</t>
  </si>
  <si>
    <t>2023-05-29 09:25:06</t>
  </si>
  <si>
    <t>新加坡</t>
  </si>
  <si>
    <t>2023-06-07</t>
  </si>
  <si>
    <t>3471131</t>
  </si>
  <si>
    <t>普吉岛格雷斯兰度假村</t>
  </si>
  <si>
    <t>Zhang Wei,Lan Changfen</t>
  </si>
  <si>
    <t>1099.41</t>
  </si>
  <si>
    <t>1210.00</t>
  </si>
  <si>
    <t>2023-06-07 08:15:29</t>
  </si>
  <si>
    <t>泰国</t>
  </si>
  <si>
    <t>3472984</t>
  </si>
  <si>
    <t>哈里斯酒店塞米亚克</t>
  </si>
  <si>
    <t>NGUYEN TRUNG HIEU</t>
  </si>
  <si>
    <t>1696.24</t>
  </si>
  <si>
    <t>1864.00</t>
  </si>
  <si>
    <t>2023-06-07 15:24:54</t>
  </si>
  <si>
    <t>印度尼西亚</t>
  </si>
  <si>
    <t>2023-06-10</t>
  </si>
  <si>
    <t>3487214</t>
  </si>
  <si>
    <t>斯普林菲尔德恩菲尔德万豪酒店</t>
  </si>
  <si>
    <t>FU QIN,GAO LAWRENCE</t>
  </si>
  <si>
    <t>936.82</t>
  </si>
  <si>
    <t>1028.00</t>
  </si>
  <si>
    <t>2023-06-10 17:38:40</t>
  </si>
  <si>
    <t>美国</t>
  </si>
  <si>
    <t>2023-06-20</t>
  </si>
  <si>
    <t>3528528</t>
  </si>
  <si>
    <t>如玛吉隆玻市中心高级大酒店</t>
  </si>
  <si>
    <t>ZHENG ZHENG,Zheng Zheng</t>
  </si>
  <si>
    <t>2023-07-31</t>
  </si>
  <si>
    <t>1880.90</t>
  </si>
  <si>
    <t>2048.46</t>
  </si>
  <si>
    <t>2023-06-20 14:32:06</t>
  </si>
  <si>
    <t>马来西亚</t>
  </si>
  <si>
    <t>2023-06-27</t>
  </si>
  <si>
    <t>3560372</t>
  </si>
  <si>
    <t>曼谷盛泰乐水门酒店</t>
  </si>
  <si>
    <t>MATANGI MATEKINO,TEREMOANA MICHAEL</t>
  </si>
  <si>
    <t>2023-07-25</t>
  </si>
  <si>
    <t>4394.35</t>
  </si>
  <si>
    <t>4742.96</t>
  </si>
  <si>
    <t>2023-06-27 22:06:12</t>
  </si>
  <si>
    <t>2023-06-28</t>
  </si>
  <si>
    <t>3565083</t>
  </si>
  <si>
    <t>普吉岛魅力度假村 (SHA Certified)</t>
  </si>
  <si>
    <t>DING YE</t>
  </si>
  <si>
    <t>625.63</t>
  </si>
  <si>
    <t>677.38</t>
  </si>
  <si>
    <t>2023-06-28 21:45:16</t>
  </si>
  <si>
    <t>2023-07-02</t>
  </si>
  <si>
    <t>3581199</t>
  </si>
  <si>
    <t>东京湾东急大饭店</t>
  </si>
  <si>
    <t>CHEN GANG</t>
  </si>
  <si>
    <t>3334.73</t>
  </si>
  <si>
    <t>3594.62</t>
  </si>
  <si>
    <t>2023-07-02 12:15:53</t>
  </si>
  <si>
    <t>日本</t>
  </si>
  <si>
    <t>3582496</t>
  </si>
  <si>
    <t>新加坡富丽敦酒店</t>
  </si>
  <si>
    <t>LEE HOOGIL</t>
  </si>
  <si>
    <t>2539.34</t>
  </si>
  <si>
    <t>2737.24</t>
  </si>
  <si>
    <t>2023-07-02 17:05:25</t>
  </si>
  <si>
    <t>2023-07-03</t>
  </si>
  <si>
    <t>3587707</t>
  </si>
  <si>
    <t>蒙马特阿利泽康泰科特酒店</t>
  </si>
  <si>
    <t>Doshoris Anthony</t>
  </si>
  <si>
    <t>1580.21</t>
  </si>
  <si>
    <t>1703.36</t>
  </si>
  <si>
    <t>2023-07-03 20:17:19</t>
  </si>
  <si>
    <t>法国</t>
  </si>
  <si>
    <t>2023-07-04</t>
  </si>
  <si>
    <t>3590583</t>
  </si>
  <si>
    <t>卡萨玛雅酒店</t>
  </si>
  <si>
    <t>Perez Cambero Horacio</t>
  </si>
  <si>
    <t>3134.51</t>
  </si>
  <si>
    <t>3382.08</t>
  </si>
  <si>
    <t>2023-07-04 14:49:14</t>
  </si>
  <si>
    <t>墨西哥</t>
  </si>
  <si>
    <t>2023-07-05</t>
  </si>
  <si>
    <t>3593465</t>
  </si>
  <si>
    <t>巴拉哈斯参议员酒店</t>
  </si>
  <si>
    <t>CARDENAS PORRAS BRUNO</t>
  </si>
  <si>
    <t>866.06</t>
  </si>
  <si>
    <t>937.90</t>
  </si>
  <si>
    <t>2023-07-05 01:59:20</t>
  </si>
  <si>
    <t>西班牙</t>
  </si>
  <si>
    <t>3597514</t>
  </si>
  <si>
    <t>奥托曼传统酒店</t>
  </si>
  <si>
    <t>SENKAL YASIN</t>
  </si>
  <si>
    <t>3256.39</t>
  </si>
  <si>
    <t>3526.52</t>
  </si>
  <si>
    <t>2023-07-05 23:59:13</t>
  </si>
  <si>
    <t>土耳其</t>
  </si>
  <si>
    <t>2023-07-06</t>
  </si>
  <si>
    <t>3597969</t>
  </si>
  <si>
    <t>阿伯酒店及公寓</t>
  </si>
  <si>
    <t>LEE CHUK YING</t>
  </si>
  <si>
    <t>821.52</t>
  </si>
  <si>
    <t>884.12</t>
  </si>
  <si>
    <t>2023-07-06 04:45:13</t>
  </si>
  <si>
    <t>3599364</t>
  </si>
  <si>
    <t>普吉岛迈考美丽亚酒店(SHA Extra Plus)</t>
  </si>
  <si>
    <t>XIN MEIJIE,KUO WEIHAO</t>
  </si>
  <si>
    <t>1934.95</t>
  </si>
  <si>
    <t>2082.38</t>
  </si>
  <si>
    <t>2023-07-06 13:59:14</t>
  </si>
  <si>
    <t>2023-07-10</t>
  </si>
  <si>
    <t>3614510</t>
  </si>
  <si>
    <t/>
  </si>
  <si>
    <t>De Cock Pieter</t>
  </si>
  <si>
    <t>3015.53</t>
  </si>
  <si>
    <t>3258.98</t>
  </si>
  <si>
    <t>2023-07-10 02:30:07</t>
  </si>
  <si>
    <t>马耳他</t>
  </si>
  <si>
    <t>3615000</t>
  </si>
  <si>
    <t>碧文漫步街汉兹梅拉奇酒店</t>
  </si>
  <si>
    <t>NGUYEN THI MUOI</t>
  </si>
  <si>
    <t>741.41</t>
  </si>
  <si>
    <t>801.26</t>
  </si>
  <si>
    <t>2023-07-10 09:53:17</t>
  </si>
  <si>
    <t>越南</t>
  </si>
  <si>
    <t>3617785</t>
  </si>
  <si>
    <t>仁川君悦大酒店</t>
  </si>
  <si>
    <t>LEE WOOHO</t>
  </si>
  <si>
    <t>2027.97</t>
  </si>
  <si>
    <t>2191.69</t>
  </si>
  <si>
    <t>2023-07-10 20:28:10</t>
  </si>
  <si>
    <t>2023-07-11</t>
  </si>
  <si>
    <t>3618836</t>
  </si>
  <si>
    <t>清迈安纳塔拉套房酒店</t>
  </si>
  <si>
    <t>QING TINGTING</t>
  </si>
  <si>
    <t>4437.14</t>
  </si>
  <si>
    <t>4794.84</t>
  </si>
  <si>
    <t>2023-07-11 08:21:02</t>
  </si>
  <si>
    <t>3621193</t>
  </si>
  <si>
    <t>伦敦中央公园酒店</t>
  </si>
  <si>
    <t>TIAN MING</t>
  </si>
  <si>
    <t>3684.91</t>
  </si>
  <si>
    <t>3981.96</t>
  </si>
  <si>
    <t>2023-07-11 16:54:59</t>
  </si>
  <si>
    <t>英国</t>
  </si>
  <si>
    <t>3621644</t>
  </si>
  <si>
    <t>曼谷瑞博朗得酒店</t>
  </si>
  <si>
    <t>LIM DONGGYU</t>
  </si>
  <si>
    <t>981.00</t>
  </si>
  <si>
    <t>1060.08</t>
  </si>
  <si>
    <t>2023-07-11 18:18:11</t>
  </si>
  <si>
    <t>3621695</t>
  </si>
  <si>
    <t>贝斯特韦斯特布鲁罗马酒店</t>
  </si>
  <si>
    <t>CHEN PING</t>
  </si>
  <si>
    <t>514.08</t>
  </si>
  <si>
    <t>555.52</t>
  </si>
  <si>
    <t>2023-07-11 18:28:41</t>
  </si>
  <si>
    <t>意大利</t>
  </si>
  <si>
    <t>2023-07-12</t>
  </si>
  <si>
    <t>3623932</t>
  </si>
  <si>
    <t>RHEE DOOHO</t>
  </si>
  <si>
    <t>987.00</t>
  </si>
  <si>
    <t>1068.99</t>
  </si>
  <si>
    <t>2023-07-12 12:11:01</t>
  </si>
  <si>
    <t>3624303</t>
  </si>
  <si>
    <t>贾科莫酒店 - 阿桑德连锁酒店</t>
  </si>
  <si>
    <t>Rivera Bryce Ray,Rivera Eric Alexander</t>
  </si>
  <si>
    <t>3081.83</t>
  </si>
  <si>
    <t>3337.84</t>
  </si>
  <si>
    <t>2023-07-12 10:29:20</t>
  </si>
  <si>
    <t>3625070</t>
  </si>
  <si>
    <t>费尔蒙特乐玛努尔黎塞留酒店</t>
  </si>
  <si>
    <t>BAI OU</t>
  </si>
  <si>
    <t>4906.41</t>
  </si>
  <si>
    <t>5313.99</t>
  </si>
  <si>
    <t>2023-07-12 13:02:33</t>
  </si>
  <si>
    <t>加拿大</t>
  </si>
  <si>
    <t>3627519</t>
  </si>
  <si>
    <t>阿亚拉卡马拉温泉度假酒店(SHA Extra Plus)</t>
  </si>
  <si>
    <t>ZHAO QI</t>
  </si>
  <si>
    <t>1342.00</t>
  </si>
  <si>
    <t>1453.48</t>
  </si>
  <si>
    <t>2023-07-13 11:15:10</t>
  </si>
  <si>
    <t>2023-07-13</t>
  </si>
  <si>
    <t>3628384</t>
  </si>
  <si>
    <t>巴黎舒舒酒店</t>
  </si>
  <si>
    <t>SOU LONG</t>
  </si>
  <si>
    <t>4325.63</t>
  </si>
  <si>
    <t>4717.15</t>
  </si>
  <si>
    <t>2023-07-13 08:14:29</t>
  </si>
  <si>
    <t>3628542</t>
  </si>
  <si>
    <t>纽约中央凯悦大酒店</t>
  </si>
  <si>
    <t>XU HAIJUAN</t>
  </si>
  <si>
    <t>5553.94</t>
  </si>
  <si>
    <t>6056.64</t>
  </si>
  <si>
    <t>2023-07-13 09:22:27</t>
  </si>
  <si>
    <t>2023-07-14</t>
  </si>
  <si>
    <t>3632893</t>
  </si>
  <si>
    <t>新加坡滨海湾金沙酒店</t>
  </si>
  <si>
    <t>WU YU</t>
  </si>
  <si>
    <t>32892.02</t>
  </si>
  <si>
    <t>35908.32</t>
  </si>
  <si>
    <t>2023-07-14 08:56:08</t>
  </si>
  <si>
    <t>3634710</t>
  </si>
  <si>
    <t>清迈斯里潘拉别墅水疗度假酒店</t>
  </si>
  <si>
    <t>WANG PENG,FU JINGWEN</t>
  </si>
  <si>
    <t>2023-07-28</t>
  </si>
  <si>
    <t>4181.36</t>
  </si>
  <si>
    <t>4564.80</t>
  </si>
  <si>
    <t>2023-07-14 16:40:07</t>
  </si>
  <si>
    <t>2023-07-15</t>
  </si>
  <si>
    <t>3639624</t>
  </si>
  <si>
    <t>QT皇后镇酒店</t>
  </si>
  <si>
    <t>SUN SHAOPING,ZHANG GUANGLI</t>
  </si>
  <si>
    <t>3713.16</t>
  </si>
  <si>
    <t>4055.00</t>
  </si>
  <si>
    <t>2023-07-15 18:42:32</t>
  </si>
  <si>
    <t>新西兰</t>
  </si>
  <si>
    <t>3639912</t>
  </si>
  <si>
    <t>3金精品酒店</t>
  </si>
  <si>
    <t>Hasler Janine</t>
  </si>
  <si>
    <t>467.01</t>
  </si>
  <si>
    <t>510.00</t>
  </si>
  <si>
    <t>2023-07-15 19:51:37</t>
  </si>
  <si>
    <t>3640447</t>
  </si>
  <si>
    <t>苏黎世蒙塔那酒店</t>
  </si>
  <si>
    <t>ZOU BOHAN</t>
  </si>
  <si>
    <t>1024.41</t>
  </si>
  <si>
    <t>1118.72</t>
  </si>
  <si>
    <t>2023-07-15 21:12:31</t>
  </si>
  <si>
    <t>瑞士</t>
  </si>
  <si>
    <t>2023-07-16</t>
  </si>
  <si>
    <t>3643838</t>
  </si>
  <si>
    <t>巴生港海景水晶皇冠酒店</t>
  </si>
  <si>
    <t>TAN BOON HUA,LEE TSE FOW</t>
  </si>
  <si>
    <t>313.39</t>
  </si>
  <si>
    <t>342.09</t>
  </si>
  <si>
    <t>2023-07-16 18:11:17</t>
  </si>
  <si>
    <t>2023-07-17</t>
  </si>
  <si>
    <t>3645994</t>
  </si>
  <si>
    <t>曼谷兰开斯特</t>
  </si>
  <si>
    <t>LAN QINGQING,JIANG YANG</t>
  </si>
  <si>
    <t>692.00</t>
  </si>
  <si>
    <t>755.38</t>
  </si>
  <si>
    <t>2023-07-17 17:07:38</t>
  </si>
  <si>
    <t>3646073</t>
  </si>
  <si>
    <t>瓜玛雅塔楼酒店</t>
  </si>
  <si>
    <t>GUO JINGHE,Wang Xin</t>
  </si>
  <si>
    <t>2410.19</t>
  </si>
  <si>
    <t>2630.92</t>
  </si>
  <si>
    <t>2023-07-17 09:46:57</t>
  </si>
  <si>
    <t>3647512</t>
  </si>
  <si>
    <t>伦敦克莱蒙查令十字酒店</t>
  </si>
  <si>
    <t>Xu Changhe,Yu Lin</t>
  </si>
  <si>
    <t>10471.02</t>
  </si>
  <si>
    <t>11430.00</t>
  </si>
  <si>
    <t>2023-07-17 15:23:51</t>
  </si>
  <si>
    <t>2023-07-18</t>
  </si>
  <si>
    <t>3652414</t>
  </si>
  <si>
    <t>日内瓦国家中心宜必思酒店</t>
  </si>
  <si>
    <t>Aberg Charlotta Christina,Mattila Jesse Jalmari Julius</t>
  </si>
  <si>
    <t>886.05</t>
  </si>
  <si>
    <t>963.20</t>
  </si>
  <si>
    <t>2023-07-18 17:02:18</t>
  </si>
  <si>
    <t>2023-07-19</t>
  </si>
  <si>
    <t>3654822</t>
  </si>
  <si>
    <t>基韦斯特24北部酒店</t>
  </si>
  <si>
    <t>Abbott Lee Erick</t>
  </si>
  <si>
    <t>2234.31</t>
  </si>
  <si>
    <t>2424.12</t>
  </si>
  <si>
    <t>2023-07-19 06:46:36</t>
  </si>
  <si>
    <t>3654880</t>
  </si>
  <si>
    <t>迪拜阿尔布斯坦瑞享酒店</t>
  </si>
  <si>
    <t>Chua Tin Sien</t>
  </si>
  <si>
    <t>348.14</t>
  </si>
  <si>
    <t>377.72</t>
  </si>
  <si>
    <t>2023-07-19 07:50:13</t>
  </si>
  <si>
    <t>阿拉伯联合酋长国</t>
  </si>
  <si>
    <t>3654884</t>
  </si>
  <si>
    <t>迈阿密国际机场酒店</t>
  </si>
  <si>
    <t>Cienfuegos Maria Elena</t>
  </si>
  <si>
    <t>1032.01</t>
  </si>
  <si>
    <t>1119.68</t>
  </si>
  <si>
    <t>2023-07-19 08:08:05</t>
  </si>
  <si>
    <t>3655499</t>
  </si>
  <si>
    <t>伦敦发电机酒店</t>
  </si>
  <si>
    <t>COLLETT BENJAMIN JAMES</t>
  </si>
  <si>
    <t>596.40</t>
  </si>
  <si>
    <t>647.06</t>
  </si>
  <si>
    <t>2023-07-19 11:24:54</t>
  </si>
  <si>
    <t>3657347</t>
  </si>
  <si>
    <t>利尔塔德广场小皇宫酒店</t>
  </si>
  <si>
    <t>Rodriguez Diaz Carmen Lucia</t>
  </si>
  <si>
    <t>2498.99</t>
  </si>
  <si>
    <t>2711.28</t>
  </si>
  <si>
    <t>2023-07-19 19:00:46</t>
  </si>
  <si>
    <t>3658196</t>
  </si>
  <si>
    <t>融合原创西贡中心酒店</t>
  </si>
  <si>
    <t>LOK YUNG HUI</t>
  </si>
  <si>
    <t>3290.99</t>
  </si>
  <si>
    <t>3570.57</t>
  </si>
  <si>
    <t>2023-07-20 16:44:42</t>
  </si>
  <si>
    <t>2023-07-20</t>
  </si>
  <si>
    <t>3659130</t>
  </si>
  <si>
    <t>海洋娱乐场度假村</t>
  </si>
  <si>
    <t>CHEN XINYUAN</t>
  </si>
  <si>
    <t>1730.42</t>
  </si>
  <si>
    <t>1865.88</t>
  </si>
  <si>
    <t>2023-07-20 01:51:21</t>
  </si>
  <si>
    <t>3662042</t>
  </si>
  <si>
    <t>费城中心城-会议中心欢朋酒店</t>
  </si>
  <si>
    <t>RAMIREZ DENNIS RICHARD</t>
  </si>
  <si>
    <t>872.77</t>
  </si>
  <si>
    <t>941.09</t>
  </si>
  <si>
    <t>2023-07-20 19:56:39</t>
  </si>
  <si>
    <t>2023-07-21</t>
  </si>
  <si>
    <t>3664187</t>
  </si>
  <si>
    <t>太平洋酒店</t>
  </si>
  <si>
    <t>LIM YOUNGNAM</t>
  </si>
  <si>
    <t>1828.65</t>
  </si>
  <si>
    <t>1984.43</t>
  </si>
  <si>
    <t>2023-07-21 09:31:03</t>
  </si>
  <si>
    <t>3665380</t>
  </si>
  <si>
    <t>塔林快捷酒店</t>
  </si>
  <si>
    <t>Misevicius Valerijus</t>
  </si>
  <si>
    <t>462.64</t>
  </si>
  <si>
    <t>502.05</t>
  </si>
  <si>
    <t>2023-07-21 14:56:51</t>
  </si>
  <si>
    <t>爱沙尼亚</t>
  </si>
  <si>
    <t>3666611</t>
  </si>
  <si>
    <t>精品旅行家马德里航站客房酒店</t>
  </si>
  <si>
    <t>VARGAS MARIA JOSE</t>
  </si>
  <si>
    <t>1546.48</t>
  </si>
  <si>
    <t>1678.22</t>
  </si>
  <si>
    <t>2023-07-21 19:16:13</t>
  </si>
  <si>
    <t>3666636</t>
  </si>
  <si>
    <t>新加坡港湾彩鸿酒店</t>
  </si>
  <si>
    <t>HAU CHITMAN,HAU KAFONG</t>
  </si>
  <si>
    <t>13000.56</t>
  </si>
  <si>
    <t>14108.04</t>
  </si>
  <si>
    <t>2023-07-21 19:26:52</t>
  </si>
  <si>
    <t>3666850</t>
  </si>
  <si>
    <t>BOLTON WILLIAM JASON</t>
  </si>
  <si>
    <t>588.01</t>
  </si>
  <si>
    <t>638.10</t>
  </si>
  <si>
    <t>2023-07-22 15:45:05</t>
  </si>
  <si>
    <t>2023-07-22</t>
  </si>
  <si>
    <t>3667918</t>
  </si>
  <si>
    <t>国际机场 KLIA-KLIA2途恩酒店</t>
  </si>
  <si>
    <t>LAM MAN WA,CHAN KAI IP</t>
  </si>
  <si>
    <t>970.01</t>
  </si>
  <si>
    <t>1052.64</t>
  </si>
  <si>
    <t>2023-07-22 00:17:24</t>
  </si>
  <si>
    <t>3670945</t>
  </si>
  <si>
    <t>曼谷素坤逸奥克伍德华庭工作室酒店</t>
  </si>
  <si>
    <t>GE JUN</t>
  </si>
  <si>
    <t>1788.99</t>
  </si>
  <si>
    <t>1941.39</t>
  </si>
  <si>
    <t>2023-07-25 16:46:11</t>
  </si>
  <si>
    <t>2023-07-23</t>
  </si>
  <si>
    <t>3672284</t>
  </si>
  <si>
    <t>普吉岛SIS卡塔度假村</t>
  </si>
  <si>
    <t>CHEN XIYAN,ZHANG YIXIN</t>
  </si>
  <si>
    <t>1251.54</t>
  </si>
  <si>
    <t>1358.16</t>
  </si>
  <si>
    <t>2023-07-23 00:47:54</t>
  </si>
  <si>
    <t>3672330</t>
  </si>
  <si>
    <t>吉隆坡嘉登斯圣吉尔斯签名酒店及公寓</t>
  </si>
  <si>
    <t>LIM SUAT YEN</t>
  </si>
  <si>
    <t>1854.65</t>
  </si>
  <si>
    <t>2012.64</t>
  </si>
  <si>
    <t>2023-07-23 01:08:44</t>
  </si>
  <si>
    <t>3672334</t>
  </si>
  <si>
    <t>洛杉矶国际机场索内斯塔酒店</t>
  </si>
  <si>
    <t>DIAZ ALDANA DIANA ISABEL,ALDANA DEDIAZ MARIA ELVIA</t>
  </si>
  <si>
    <t>1010.58</t>
  </si>
  <si>
    <t>1096.67</t>
  </si>
  <si>
    <t>2023-07-23 01:09:57</t>
  </si>
  <si>
    <t>3673385</t>
  </si>
  <si>
    <t>欧诺莫卡萨布兰卡机场酒店</t>
  </si>
  <si>
    <t>LI FANG</t>
  </si>
  <si>
    <t>511.70</t>
  </si>
  <si>
    <t>555.23</t>
  </si>
  <si>
    <t>2023-07-23 12:35:10</t>
  </si>
  <si>
    <t>摩洛哥</t>
  </si>
  <si>
    <t>3673840</t>
  </si>
  <si>
    <t>ANAND SHUBHAM,ANAND SHUBHAM</t>
  </si>
  <si>
    <t>332.00</t>
  </si>
  <si>
    <t>360.24</t>
  </si>
  <si>
    <t>2023-07-25 13:31:51</t>
  </si>
  <si>
    <t>3674086</t>
  </si>
  <si>
    <t>海云台新罗舒泰酒店</t>
  </si>
  <si>
    <t>BYEON JAE MIN</t>
  </si>
  <si>
    <t>3513.02</t>
  </si>
  <si>
    <t>3811.87</t>
  </si>
  <si>
    <t>2023-07-23 16:09:24</t>
  </si>
  <si>
    <t>3675220</t>
  </si>
  <si>
    <t>太古广场服务公寓</t>
  </si>
  <si>
    <t>THERESA B. FONTANILLA MARIA,THERESA B. FONTANILLA MARIA</t>
  </si>
  <si>
    <t>1029.03</t>
  </si>
  <si>
    <t>1116.57</t>
  </si>
  <si>
    <t>2023-07-23 20:36:54</t>
  </si>
  <si>
    <t>3676108</t>
  </si>
  <si>
    <t>巴厘岛伍拉·赖国际机场希尔顿花园酒店</t>
  </si>
  <si>
    <t>LEESON HAYLEY LOUISE</t>
  </si>
  <si>
    <t>372.80</t>
  </si>
  <si>
    <t>404.51</t>
  </si>
  <si>
    <t>2023-07-23 23:29:13</t>
  </si>
  <si>
    <t>2023-07-24</t>
  </si>
  <si>
    <t>3676471</t>
  </si>
  <si>
    <t>Greijdanus Auke Fokke</t>
  </si>
  <si>
    <t>1236.43</t>
  </si>
  <si>
    <t>1341.61</t>
  </si>
  <si>
    <t>2023-07-24 08:03:17</t>
  </si>
  <si>
    <t>3676618</t>
  </si>
  <si>
    <t>YIN AU</t>
  </si>
  <si>
    <t>939.55</t>
  </si>
  <si>
    <t>1019.48</t>
  </si>
  <si>
    <t>2023-07-24 02:18:47</t>
  </si>
  <si>
    <t>3676973</t>
  </si>
  <si>
    <t>可可泰尔考拉克酒店灯塔酒店</t>
  </si>
  <si>
    <t>KHOTBUNTHAO KANTIDA</t>
  </si>
  <si>
    <t>585.12</t>
  </si>
  <si>
    <t>634.90</t>
  </si>
  <si>
    <t>2023-07-24 08:57:29</t>
  </si>
  <si>
    <t>3678002</t>
  </si>
  <si>
    <t>素坤逸 1 巷贝斯特韦斯特优质酒店</t>
  </si>
  <si>
    <t>LYU KUAIMAY,HLYU YONECHAN,NAN AYE</t>
  </si>
  <si>
    <t>3102.00</t>
  </si>
  <si>
    <t>3365.88</t>
  </si>
  <si>
    <t>2023-07-24 14:37:14</t>
  </si>
  <si>
    <t>3678714</t>
  </si>
  <si>
    <t>济州岛贝尼克酒店</t>
  </si>
  <si>
    <t>HEESU GONG</t>
  </si>
  <si>
    <t>235.27</t>
  </si>
  <si>
    <t>255.28</t>
  </si>
  <si>
    <t>2023-07-24 16:43:46</t>
  </si>
  <si>
    <t>3679593</t>
  </si>
  <si>
    <t>曼谷拉差达瑞士酒店 (SHA Extra Plus)</t>
  </si>
  <si>
    <t>CHOI YEONWOO,LEE SEUNGBONG</t>
  </si>
  <si>
    <t>2636.09</t>
  </si>
  <si>
    <t>2860.34</t>
  </si>
  <si>
    <t>2023-07-24 19:30:32</t>
  </si>
  <si>
    <t>3679654</t>
  </si>
  <si>
    <t>束草复活海洋公园酒店</t>
  </si>
  <si>
    <t>Lee Kihee</t>
  </si>
  <si>
    <t>847.72</t>
  </si>
  <si>
    <t>919.83</t>
  </si>
  <si>
    <t>2023-07-24 19:50:39</t>
  </si>
  <si>
    <t>3680586</t>
  </si>
  <si>
    <t>丹吉尔安达卢西亚高尔夫酒店及Spa</t>
  </si>
  <si>
    <t>Walonker Joffrey</t>
  </si>
  <si>
    <t>1932.82</t>
  </si>
  <si>
    <t>2097.24</t>
  </si>
  <si>
    <t>2023-07-24 22:08:42</t>
  </si>
  <si>
    <t>3680994</t>
  </si>
  <si>
    <t>宏伟城市度假酒店</t>
  </si>
  <si>
    <t>JINDAL NISHANT,JINDAL NISHANT,JINDAL NISHANT,JINDAL NISHANT</t>
  </si>
  <si>
    <t>2162.29</t>
  </si>
  <si>
    <t>2346.24</t>
  </si>
  <si>
    <t>2023-07-24 23:48:18</t>
  </si>
  <si>
    <t>3681683</t>
  </si>
  <si>
    <t>马戈酒店</t>
  </si>
  <si>
    <t>RAHMAWATI FANI</t>
  </si>
  <si>
    <t>1319.40</t>
  </si>
  <si>
    <t>1431.33</t>
  </si>
  <si>
    <t>2023-07-25 10:46:16</t>
  </si>
  <si>
    <t>3681714</t>
  </si>
  <si>
    <t>RIYANTO AGUNG</t>
  </si>
  <si>
    <t>2023-07-25 10:57:41</t>
  </si>
  <si>
    <t>3681810</t>
  </si>
  <si>
    <t>吉隆坡希尔顿花园酒店北店</t>
  </si>
  <si>
    <t>ZENG CHAO</t>
  </si>
  <si>
    <t>229.65</t>
  </si>
  <si>
    <t>249.13</t>
  </si>
  <si>
    <t>54.24</t>
  </si>
  <si>
    <t>-194</t>
  </si>
  <si>
    <t>-179</t>
  </si>
  <si>
    <t>2023-07-30 15:54:39</t>
  </si>
  <si>
    <t>3681829</t>
  </si>
  <si>
    <t>中央商务区萨希德亚大酒店</t>
  </si>
  <si>
    <t>Shi Xiang</t>
  </si>
  <si>
    <t>1473.60</t>
  </si>
  <si>
    <t>1598.61</t>
  </si>
  <si>
    <t>2023-07-25 11:14:27</t>
  </si>
  <si>
    <t>3681834</t>
  </si>
  <si>
    <t>Hui Bo</t>
  </si>
  <si>
    <t>2023-07-25 11:16:45</t>
  </si>
  <si>
    <t>3681843</t>
  </si>
  <si>
    <t>Liang Hongchuan</t>
  </si>
  <si>
    <t>2023-07-25 11:19:44</t>
  </si>
  <si>
    <t>3682439</t>
  </si>
  <si>
    <t>YAN SHUAICHEN,Fan Jingyu</t>
  </si>
  <si>
    <t>365.24</t>
  </si>
  <si>
    <t>396.23</t>
  </si>
  <si>
    <t>2023-07-25 13:18:18</t>
  </si>
  <si>
    <t>3682468</t>
  </si>
  <si>
    <t>堪培拉西部酒店</t>
  </si>
  <si>
    <t>XIA YUFEI,ZHENG YI</t>
  </si>
  <si>
    <t>713.00</t>
  </si>
  <si>
    <t>773.49</t>
  </si>
  <si>
    <t>2023-07-25 13:39:17</t>
  </si>
  <si>
    <t>澳大利亚</t>
  </si>
  <si>
    <t>3682731</t>
  </si>
  <si>
    <t>贝尔维尤红狮酒店</t>
  </si>
  <si>
    <t>LIU SHUANG</t>
  </si>
  <si>
    <t>3811.14</t>
  </si>
  <si>
    <t>4134.45</t>
  </si>
  <si>
    <t>2023-07-25 14:54:51</t>
  </si>
  <si>
    <t>3682970</t>
  </si>
  <si>
    <t>甲米盛泰乐安达特维水疗及度假村</t>
  </si>
  <si>
    <t>ZHANG HAIYAN,TONG JINGLIN</t>
  </si>
  <si>
    <t>693.84</t>
  </si>
  <si>
    <t>752.70</t>
  </si>
  <si>
    <t>2023-07-25 15:32:44</t>
  </si>
  <si>
    <t>3683499</t>
  </si>
  <si>
    <t>BANGUN PETRA ARY MUSTIKA</t>
  </si>
  <si>
    <t>1396.06</t>
  </si>
  <si>
    <t>1514.49</t>
  </si>
  <si>
    <t>2023-07-25 17:49:20</t>
  </si>
  <si>
    <t>3683687</t>
  </si>
  <si>
    <t>WILLIAM WILLIAM</t>
  </si>
  <si>
    <t>2023-07-25 18:25:53</t>
  </si>
  <si>
    <t>3684984</t>
  </si>
  <si>
    <t>阿里克萨雷斯酒店</t>
  </si>
  <si>
    <t>LOZANO VALLEJO SANDRA</t>
  </si>
  <si>
    <t>929.51</t>
  </si>
  <si>
    <t>1008.36</t>
  </si>
  <si>
    <t>2023-07-25 23:00:29</t>
  </si>
  <si>
    <t>2023-07-26</t>
  </si>
  <si>
    <t>3685261</t>
  </si>
  <si>
    <t>KOK QUAN TAN</t>
  </si>
  <si>
    <t>485.00</t>
  </si>
  <si>
    <t>526.14</t>
  </si>
  <si>
    <t>2023-07-26 00:09:31</t>
  </si>
  <si>
    <t>3685695</t>
  </si>
  <si>
    <t>朱利别墅卡佩涅亚酒店（罗马）</t>
  </si>
  <si>
    <t>ZHOU XI,Zhang Haiman</t>
  </si>
  <si>
    <t>1000.17</t>
  </si>
  <si>
    <t>1092.49</t>
  </si>
  <si>
    <t>2023-07-26 03:22:36</t>
  </si>
  <si>
    <t>3685781</t>
  </si>
  <si>
    <t>克鲁斯海德公园酒店</t>
  </si>
  <si>
    <t>Rebecca Brand Josef Brand</t>
  </si>
  <si>
    <t>924.19</t>
  </si>
  <si>
    <t>1009.49</t>
  </si>
  <si>
    <t>2023-07-26 05:18:21</t>
  </si>
  <si>
    <t>3686087</t>
  </si>
  <si>
    <t>橡树套房酒店</t>
  </si>
  <si>
    <t>QIN RUDAN</t>
  </si>
  <si>
    <t>976.64</t>
  </si>
  <si>
    <t>1066.78</t>
  </si>
  <si>
    <t>2023-07-26 08:54:13</t>
  </si>
  <si>
    <t>3687773</t>
  </si>
  <si>
    <t>DU XIAOLUN</t>
  </si>
  <si>
    <t>475.00</t>
  </si>
  <si>
    <t>518.84</t>
  </si>
  <si>
    <t>2023-07-26 15:40:28</t>
  </si>
  <si>
    <t>3689836</t>
  </si>
  <si>
    <t>新加坡嘉佩乐酒店</t>
  </si>
  <si>
    <t>LI YINGHUI,HUANG SUIYUAN</t>
  </si>
  <si>
    <t>15732.22</t>
  </si>
  <si>
    <t>17184.29</t>
  </si>
  <si>
    <t>2023-07-26 22:04:18</t>
  </si>
  <si>
    <t>3689851</t>
  </si>
  <si>
    <t>LU XUYONG,CAI YUNQING</t>
  </si>
  <si>
    <t>14790.00</t>
  </si>
  <si>
    <t>16155.11</t>
  </si>
  <si>
    <t>2023-07-26 22:07:36</t>
  </si>
  <si>
    <t>2023-07-27</t>
  </si>
  <si>
    <t>3690754</t>
  </si>
  <si>
    <t>市民套房酒店</t>
  </si>
  <si>
    <t>TAKEDA KOUHEI</t>
  </si>
  <si>
    <t>399.50</t>
  </si>
  <si>
    <t>434.81</t>
  </si>
  <si>
    <t>2023-07-27 06:20:44</t>
  </si>
  <si>
    <t>乌拉圭</t>
  </si>
  <si>
    <t>3690966</t>
  </si>
  <si>
    <t>雅典黄金时代酒店</t>
  </si>
  <si>
    <t>CHEN WEN</t>
  </si>
  <si>
    <t>791.56</t>
  </si>
  <si>
    <t>861.52</t>
  </si>
  <si>
    <t>2023-07-27 08:06:06</t>
  </si>
  <si>
    <t>希腊</t>
  </si>
  <si>
    <t>3691651</t>
  </si>
  <si>
    <t>JIN YANGBAO,JIN ZIJIAN</t>
  </si>
  <si>
    <t>3202.53</t>
  </si>
  <si>
    <t>3485.56</t>
  </si>
  <si>
    <t>2023-07-27 11:46:01</t>
  </si>
  <si>
    <t>3691676</t>
  </si>
  <si>
    <t>巴厘岛库塔格兰祖丽酒店</t>
  </si>
  <si>
    <t>HALIM LUCY</t>
  </si>
  <si>
    <t>899.87</t>
  </si>
  <si>
    <t>979.40</t>
  </si>
  <si>
    <t>2023-07-27 11:55:31</t>
  </si>
  <si>
    <t>3692123</t>
  </si>
  <si>
    <t>WAN SANMAO</t>
  </si>
  <si>
    <t>425.26</t>
  </si>
  <si>
    <t>462.84</t>
  </si>
  <si>
    <t>2023-07-27 13:31:57</t>
  </si>
  <si>
    <t>3692713</t>
  </si>
  <si>
    <t xml:space="preserve"> 117 素万那普国王一号酒店</t>
  </si>
  <si>
    <t>SONKAEW SUPASORN</t>
  </si>
  <si>
    <t>309.60</t>
  </si>
  <si>
    <t>336.96</t>
  </si>
  <si>
    <t>2023-07-27 16:06:10</t>
  </si>
  <si>
    <t>3692774</t>
  </si>
  <si>
    <t>LIU ZHICHENG,SHEN JUAN</t>
  </si>
  <si>
    <t>844.80</t>
  </si>
  <si>
    <t>919.46</t>
  </si>
  <si>
    <t>2023-07-27 16:32:00</t>
  </si>
  <si>
    <t>3692815</t>
  </si>
  <si>
    <t>槟城乔治市湾景酒店 (槟城对抗新冠肺炎认证)</t>
  </si>
  <si>
    <t>chen leyi,chen leyi</t>
  </si>
  <si>
    <t>803.41</t>
  </si>
  <si>
    <t>874.41</t>
  </si>
  <si>
    <t>2023-07-27 16:50:08</t>
  </si>
  <si>
    <t>3692980</t>
  </si>
  <si>
    <t>YAN SLTE PHEIN</t>
  </si>
  <si>
    <t>2781.01</t>
  </si>
  <si>
    <t>3026.79</t>
  </si>
  <si>
    <t>2023-07-27 17:08:59</t>
  </si>
  <si>
    <t>3693675</t>
  </si>
  <si>
    <t>康第酒店</t>
  </si>
  <si>
    <t>TSE CHUN YAT</t>
  </si>
  <si>
    <t>1097.40</t>
  </si>
  <si>
    <t>1194.38</t>
  </si>
  <si>
    <t>2023-07-27 19:57:47</t>
  </si>
  <si>
    <t>3693916</t>
  </si>
  <si>
    <t>杜帕尔克瓦尔欧洲公寓式酒店</t>
  </si>
  <si>
    <t>Literska Romualda</t>
  </si>
  <si>
    <t>3071.84</t>
  </si>
  <si>
    <t>3343.32</t>
  </si>
  <si>
    <t>2023-07-27 20:33:36</t>
  </si>
  <si>
    <t>3694225</t>
  </si>
  <si>
    <t>吉隆坡市中心智选假日酒店</t>
  </si>
  <si>
    <t>TONG ZHENMING,HE XIAN</t>
  </si>
  <si>
    <t>330.00</t>
  </si>
  <si>
    <t>359.16</t>
  </si>
  <si>
    <t>2023-07-28 14:39:12</t>
  </si>
  <si>
    <t>3694294</t>
  </si>
  <si>
    <t>曼谷贵都酒店</t>
  </si>
  <si>
    <t>LAOYEEPA NALITSALAPRON</t>
  </si>
  <si>
    <t>766.67</t>
  </si>
  <si>
    <t>834.42</t>
  </si>
  <si>
    <t>2023-07-27 21:56:32</t>
  </si>
  <si>
    <t>3694856</t>
  </si>
  <si>
    <t>曼谷是隆富丽华酒店</t>
  </si>
  <si>
    <t>SUWANNAKART NATSUPHALAK</t>
  </si>
  <si>
    <t>1363.39</t>
  </si>
  <si>
    <t>1483.88</t>
  </si>
  <si>
    <t>2023-07-27 23:55:21</t>
  </si>
  <si>
    <t>3694860</t>
  </si>
  <si>
    <t>亿倍利大酒店</t>
  </si>
  <si>
    <t>ABUBAKAR MOHD MUHAIMIN</t>
  </si>
  <si>
    <t>960.00</t>
  </si>
  <si>
    <t>1044.84</t>
  </si>
  <si>
    <t>2023-07-28 08:41:50</t>
  </si>
  <si>
    <t>3695222</t>
  </si>
  <si>
    <t>珊兹套房酒店</t>
  </si>
  <si>
    <t>Gurango Jaybee</t>
  </si>
  <si>
    <t>1924.33</t>
  </si>
  <si>
    <t>2094.39</t>
  </si>
  <si>
    <t>2023-07-28 00:47:35</t>
  </si>
  <si>
    <t>3695558</t>
  </si>
  <si>
    <t>塞多纳利尔旅馆 &amp; 套房酒店</t>
  </si>
  <si>
    <t>Yuan Chengrong</t>
  </si>
  <si>
    <t>1957.16</t>
  </si>
  <si>
    <t>2126.42</t>
  </si>
  <si>
    <t>2023-07-28 06:42:05</t>
  </si>
  <si>
    <t>3696357</t>
  </si>
  <si>
    <t>雷丁 SPA 大地酒店 - 阿桑德连锁酒店</t>
  </si>
  <si>
    <t>ROBINSON MIKE</t>
  </si>
  <si>
    <t>1622.28</t>
  </si>
  <si>
    <t>1762.58</t>
  </si>
  <si>
    <t>2023-07-28 11:20:04</t>
  </si>
  <si>
    <t>3696358</t>
  </si>
  <si>
    <t>寻海者甲米度假村</t>
  </si>
  <si>
    <t>LIMPRASERTKUL SOPITTA</t>
  </si>
  <si>
    <t>409.23</t>
  </si>
  <si>
    <t>444.62</t>
  </si>
  <si>
    <t>2023-07-28 11:21:40</t>
  </si>
  <si>
    <t>3697548</t>
  </si>
  <si>
    <t>HUANG SUJIE,LI RUOHAN</t>
  </si>
  <si>
    <t>2750.21</t>
  </si>
  <si>
    <t>2988.06</t>
  </si>
  <si>
    <t>2023-07-28 15:18:53</t>
  </si>
  <si>
    <t>3697550</t>
  </si>
  <si>
    <t>新加坡香格里拉大酒店</t>
  </si>
  <si>
    <t>LOO ZENG JI BILL</t>
  </si>
  <si>
    <t>5418.76</t>
  </si>
  <si>
    <t>5887.40</t>
  </si>
  <si>
    <t>2023-07-28 15:20:31</t>
  </si>
  <si>
    <t>3698477</t>
  </si>
  <si>
    <t>琴格温泉度假村</t>
  </si>
  <si>
    <t>NATTAWUT NAT</t>
  </si>
  <si>
    <t>129.16</t>
  </si>
  <si>
    <t>140.33</t>
  </si>
  <si>
    <t>2023-07-28 18:25:22</t>
  </si>
  <si>
    <t>3698891</t>
  </si>
  <si>
    <t>派帕斯蒙纳酒店</t>
  </si>
  <si>
    <t>CHEN YIMING,Yi Shujian</t>
  </si>
  <si>
    <t>2310.59</t>
  </si>
  <si>
    <t>2510.42</t>
  </si>
  <si>
    <t>2023-07-28 20:02:16</t>
  </si>
  <si>
    <t>3699641</t>
  </si>
  <si>
    <t>曼谷是隆爱逸酒店</t>
  </si>
  <si>
    <t>DENG JUNXIANG,WU ZHOUMING,PENG YANG,GONG YUYING</t>
  </si>
  <si>
    <t>972.35</t>
  </si>
  <si>
    <t>1056.44</t>
  </si>
  <si>
    <t>2023-07-28 22:05:29</t>
  </si>
  <si>
    <t>3700030</t>
  </si>
  <si>
    <t>玛格丽塔维尔沙滩度假村</t>
  </si>
  <si>
    <t>WILLIAMS MICHAEL ALEXANDER</t>
  </si>
  <si>
    <t>5916.59</t>
  </si>
  <si>
    <t>6428.28</t>
  </si>
  <si>
    <t>2023-07-29 00:24:51</t>
  </si>
  <si>
    <t>巴哈马</t>
  </si>
  <si>
    <t>3700558</t>
  </si>
  <si>
    <t>曼谷京华大酒店</t>
  </si>
  <si>
    <t>ZHANG XIAOYU</t>
  </si>
  <si>
    <t>524.82</t>
  </si>
  <si>
    <t>571.33</t>
  </si>
  <si>
    <t>2023-07-29 07:29:19</t>
  </si>
  <si>
    <t>3700726</t>
  </si>
  <si>
    <t>利物浦便捷酒店</t>
  </si>
  <si>
    <t>Peng Jinghang</t>
  </si>
  <si>
    <t>339.50</t>
  </si>
  <si>
    <t>369.58</t>
  </si>
  <si>
    <t>2023-07-29 08:57:21</t>
  </si>
  <si>
    <t>3700869</t>
  </si>
  <si>
    <t>新加坡庄家大酒店</t>
  </si>
  <si>
    <t>FAN MIN</t>
  </si>
  <si>
    <t>1241.78</t>
  </si>
  <si>
    <t>1351.82</t>
  </si>
  <si>
    <t>-1351</t>
  </si>
  <si>
    <t>-1241</t>
  </si>
  <si>
    <t>2023-07-29 09:31:21</t>
  </si>
  <si>
    <t>3701067</t>
  </si>
  <si>
    <t>Chuadpia Kwanrutai</t>
  </si>
  <si>
    <t>685.48</t>
  </si>
  <si>
    <t>746.22</t>
  </si>
  <si>
    <t>2023-07-29 10:26:31</t>
  </si>
  <si>
    <t>3701129</t>
  </si>
  <si>
    <t>水明漾坎瓦兹度假村</t>
  </si>
  <si>
    <t>Ahn yeojin,Ahn yeojin</t>
  </si>
  <si>
    <t>969.89</t>
  </si>
  <si>
    <t>1055.83</t>
  </si>
  <si>
    <t>2023-07-29 10:48:58</t>
  </si>
  <si>
    <t>3701313</t>
  </si>
  <si>
    <t>巴淡岛艺术酒店</t>
  </si>
  <si>
    <t>CHUNG HUITING</t>
  </si>
  <si>
    <t>524.61</t>
  </si>
  <si>
    <t>571.10</t>
  </si>
  <si>
    <t>2023-07-29 11:14:47</t>
  </si>
  <si>
    <t>3701345</t>
  </si>
  <si>
    <t>悉尼南部大酒店</t>
  </si>
  <si>
    <t>Vatavalis Amalia</t>
  </si>
  <si>
    <t>665.09</t>
  </si>
  <si>
    <t>724.03</t>
  </si>
  <si>
    <t>2023-07-29 11:40:10</t>
  </si>
  <si>
    <t>3701380</t>
  </si>
  <si>
    <t>温德姆花园曼谷素坤逸42号酒店</t>
  </si>
  <si>
    <t>Cheng Wenqing,MIAO HAOTIAN</t>
  </si>
  <si>
    <t>1489.66</t>
  </si>
  <si>
    <t>1621.66</t>
  </si>
  <si>
    <t>2023-07-29 11:45:21</t>
  </si>
  <si>
    <t>3701605</t>
  </si>
  <si>
    <t>金边娱乐综合大楼酒店</t>
  </si>
  <si>
    <t>CHEN WENJIN,CAI FENGYING</t>
  </si>
  <si>
    <t>1928.18</t>
  </si>
  <si>
    <t>2099.04</t>
  </si>
  <si>
    <t>2023-07-29 12:19:39</t>
  </si>
  <si>
    <t>柬埔寨</t>
  </si>
  <si>
    <t>3701901</t>
  </si>
  <si>
    <t>ye shuqiang,lin min</t>
  </si>
  <si>
    <t>827.78</t>
  </si>
  <si>
    <t>901.13</t>
  </si>
  <si>
    <t>2023-07-29 13:10:51</t>
  </si>
  <si>
    <t>3702304</t>
  </si>
  <si>
    <t>派特拉维尔度假村</t>
  </si>
  <si>
    <t>JAMES BRYN TREVELYAN</t>
  </si>
  <si>
    <t>1041.31</t>
  </si>
  <si>
    <t>1133.58</t>
  </si>
  <si>
    <t>2023-07-29 14:35:21</t>
  </si>
  <si>
    <t>3702385</t>
  </si>
  <si>
    <t>萨瓦蒂芭东渡假村酒店</t>
  </si>
  <si>
    <t>TIEN YUNGLI</t>
  </si>
  <si>
    <t>1350.89</t>
  </si>
  <si>
    <t>1470.60</t>
  </si>
  <si>
    <t>2023-07-29 14:58:34</t>
  </si>
  <si>
    <t>3702601</t>
  </si>
  <si>
    <t>ZHANG JIANYAN</t>
  </si>
  <si>
    <t>2751.96</t>
  </si>
  <si>
    <t>2995.82</t>
  </si>
  <si>
    <t>2023-07-29 15:26:20</t>
  </si>
  <si>
    <t>3703247</t>
  </si>
  <si>
    <t>旧金山海湾大桥酒店</t>
  </si>
  <si>
    <t>WANG DONG</t>
  </si>
  <si>
    <t>3661.90</t>
  </si>
  <si>
    <t>3986.39</t>
  </si>
  <si>
    <t>2023-07-29 17:34:32</t>
  </si>
  <si>
    <t>3703539</t>
  </si>
  <si>
    <t>Platinum Hotel Tunjungan Surabaya</t>
  </si>
  <si>
    <t>Zheng Jiaying,ZHOU JINGYI</t>
  </si>
  <si>
    <t>377.02</t>
  </si>
  <si>
    <t>410.43</t>
  </si>
  <si>
    <t>2023-07-29 18:05:41</t>
  </si>
  <si>
    <t>3703642</t>
  </si>
  <si>
    <t>SUN SHUJI,ZHU HAINING</t>
  </si>
  <si>
    <t>9913.49</t>
  </si>
  <si>
    <t>10791.96</t>
  </si>
  <si>
    <t>2023-07-29 18:42:18</t>
  </si>
  <si>
    <t>3703924</t>
  </si>
  <si>
    <t>迈阿密国际机场克拉丽奥套房酒店</t>
  </si>
  <si>
    <t>YANG PAN</t>
  </si>
  <si>
    <t>395.44</t>
  </si>
  <si>
    <t>430.48</t>
  </si>
  <si>
    <t>2023-07-29 19:13:59</t>
  </si>
  <si>
    <t>3704784</t>
  </si>
  <si>
    <t>ZHOU TIANYI,LIN GUOJIN</t>
  </si>
  <si>
    <t>7378.79</t>
  </si>
  <si>
    <t>8032.65</t>
  </si>
  <si>
    <t>2023-07-29 22:34:16</t>
  </si>
  <si>
    <t>3704796</t>
  </si>
  <si>
    <t>XIONG XIONG</t>
  </si>
  <si>
    <t>2786.78</t>
  </si>
  <si>
    <t>3033.72</t>
  </si>
  <si>
    <t>2023-07-29 22:40:23</t>
  </si>
  <si>
    <t>3704821</t>
  </si>
  <si>
    <t>CHEN CHEN</t>
  </si>
  <si>
    <t>939.48</t>
  </si>
  <si>
    <t>1022.73</t>
  </si>
  <si>
    <t>2023-07-29 22:46:46</t>
  </si>
  <si>
    <t>3704948</t>
  </si>
  <si>
    <t>里斯本伯多禄酒店</t>
  </si>
  <si>
    <t>Qiao Weiwei</t>
  </si>
  <si>
    <t>1608.61</t>
  </si>
  <si>
    <t>1751.15</t>
  </si>
  <si>
    <t>2023-07-29 23:27:07</t>
  </si>
  <si>
    <t>葡萄牙</t>
  </si>
  <si>
    <t>3705248</t>
  </si>
  <si>
    <t>芝加哥卢普/剧场区坎布里亚酒店</t>
  </si>
  <si>
    <t>Cunha Livio</t>
  </si>
  <si>
    <t>2190.79</t>
  </si>
  <si>
    <t>2384.14</t>
  </si>
  <si>
    <t>2023-07-30 01:36:37</t>
  </si>
  <si>
    <t>3705279</t>
  </si>
  <si>
    <t>加州套房酒店</t>
  </si>
  <si>
    <t>SAN DIEGO FEBY</t>
  </si>
  <si>
    <t>1554.54</t>
  </si>
  <si>
    <t>1691.74</t>
  </si>
  <si>
    <t>2023-07-30 01:54:06</t>
  </si>
  <si>
    <t>3705381</t>
  </si>
  <si>
    <t>纽约时代广场酒店</t>
  </si>
  <si>
    <t>LIU HUICHEN</t>
  </si>
  <si>
    <t>2807.46</t>
  </si>
  <si>
    <t>3055.24</t>
  </si>
  <si>
    <t>2023-07-30 03:33:42</t>
  </si>
  <si>
    <t>3705808</t>
  </si>
  <si>
    <t>素万那普法义公寓式酒店</t>
  </si>
  <si>
    <t>MAKVILAY PHOUVIENG,MAKVILAY SOULISA</t>
  </si>
  <si>
    <t>255.93</t>
  </si>
  <si>
    <t>278.52</t>
  </si>
  <si>
    <t>2023-07-30 09:20:33</t>
  </si>
  <si>
    <t>3705824</t>
  </si>
  <si>
    <t>吉隆坡豪亚酒店式公寓-遠東酒店集團旗下</t>
  </si>
  <si>
    <t>ZHAO YONGQIANG,liang ning</t>
  </si>
  <si>
    <t>797.72</t>
  </si>
  <si>
    <t>868.13</t>
  </si>
  <si>
    <t>2023-07-30 09:31:02</t>
  </si>
  <si>
    <t>3706293</t>
  </si>
  <si>
    <t>斗湖珀塔玛旅馆</t>
  </si>
  <si>
    <t>ZHANG LONGNA,GAO JUNLONG</t>
  </si>
  <si>
    <t>305.41</t>
  </si>
  <si>
    <t>332.36</t>
  </si>
  <si>
    <t>2023-07-30 11:41:59</t>
  </si>
  <si>
    <t>3706493</t>
  </si>
  <si>
    <t>阿特里姆曼谷美居大酒店(SHA认证)</t>
  </si>
  <si>
    <t>MENG HAIZHEN,Yang Yang</t>
  </si>
  <si>
    <t>440.00</t>
  </si>
  <si>
    <t>478.83</t>
  </si>
  <si>
    <t>2023-07-30 14:38:54</t>
  </si>
  <si>
    <t>3706577</t>
  </si>
  <si>
    <t>曼谷沙吞娜拉提瓦酒店</t>
  </si>
  <si>
    <t>XIA CHENLIN</t>
  </si>
  <si>
    <t>497.48</t>
  </si>
  <si>
    <t>541.39</t>
  </si>
  <si>
    <t>2023-07-30 12:48:06</t>
  </si>
  <si>
    <t>3707312</t>
  </si>
  <si>
    <t>阿维森纳特级酒店</t>
  </si>
  <si>
    <t>zhang yuling</t>
  </si>
  <si>
    <t>1458.32</t>
  </si>
  <si>
    <t>1587.03</t>
  </si>
  <si>
    <t>2023-07-30 15:27:45</t>
  </si>
  <si>
    <t>3707320</t>
  </si>
  <si>
    <t>巨港戴拉大酒店</t>
  </si>
  <si>
    <t>DESTI DESTI,MILHA MILHA</t>
  </si>
  <si>
    <t>463.40</t>
  </si>
  <si>
    <t>504.30</t>
  </si>
  <si>
    <t>2023-07-30 15:30:35</t>
  </si>
  <si>
    <t>3707332</t>
  </si>
  <si>
    <t>华天中国城酒店</t>
  </si>
  <si>
    <t>Ding Peng</t>
  </si>
  <si>
    <t>1214.26</t>
  </si>
  <si>
    <t>1321.43</t>
  </si>
  <si>
    <t>2023-07-30 15:33:04</t>
  </si>
  <si>
    <t>3707628</t>
  </si>
  <si>
    <t>马尼拉新世界酒店</t>
  </si>
  <si>
    <t>KLAIKAEW SUCHART</t>
  </si>
  <si>
    <t>892.39</t>
  </si>
  <si>
    <t>971.15</t>
  </si>
  <si>
    <t>2023-07-30 16:31:42</t>
  </si>
  <si>
    <t>3707629</t>
  </si>
  <si>
    <t>ZHOU HAIYAN,SHEN JIAQI</t>
  </si>
  <si>
    <t>5398.23</t>
  </si>
  <si>
    <t>5874.66</t>
  </si>
  <si>
    <t>2023-07-30 16:29:58</t>
  </si>
  <si>
    <t>3707653</t>
  </si>
  <si>
    <t>吉隆坡美利亚酒店</t>
  </si>
  <si>
    <t>HAN JUN</t>
  </si>
  <si>
    <t>1190.88</t>
  </si>
  <si>
    <t>1295.98</t>
  </si>
  <si>
    <t>2023-07-30 16:37:33</t>
  </si>
  <si>
    <t>3707844</t>
  </si>
  <si>
    <t>TAN CHUNYUAN</t>
  </si>
  <si>
    <t>6606.80</t>
  </si>
  <si>
    <t>7189.90</t>
  </si>
  <si>
    <t>2023-07-30 17:02:21</t>
  </si>
  <si>
    <t>3708218</t>
  </si>
  <si>
    <t>里拉瓦莱度假村</t>
  </si>
  <si>
    <t>SIANGHEN SANITA</t>
  </si>
  <si>
    <t>315.02</t>
  </si>
  <si>
    <t>342.82</t>
  </si>
  <si>
    <t>2023-07-30 18:21:42</t>
  </si>
  <si>
    <t>3708241</t>
  </si>
  <si>
    <t>美地概念酒店 (政府卫生认证)</t>
  </si>
  <si>
    <t>ZHANG MIAO</t>
  </si>
  <si>
    <t>1483.57</t>
  </si>
  <si>
    <t>1614.51</t>
  </si>
  <si>
    <t>2023-07-30 18:30:18</t>
  </si>
  <si>
    <t>3708293</t>
  </si>
  <si>
    <t>马格诺利阿酒店</t>
  </si>
  <si>
    <t>WILLIAMS BARRY</t>
  </si>
  <si>
    <t>4183.89</t>
  </si>
  <si>
    <t>4553.15</t>
  </si>
  <si>
    <t>2023-07-30 18:47:40</t>
  </si>
  <si>
    <t>3708311</t>
  </si>
  <si>
    <t>祡润芳尼孔敬酒店</t>
  </si>
  <si>
    <t>JAIKONG THATCHAI</t>
  </si>
  <si>
    <t>250.01</t>
  </si>
  <si>
    <t>272.07</t>
  </si>
  <si>
    <t>2023-07-30 18:55:59</t>
  </si>
  <si>
    <t>3708475</t>
  </si>
  <si>
    <t>奥基迪酒店</t>
  </si>
  <si>
    <t>Nymeri Mohamad</t>
  </si>
  <si>
    <t>435.54</t>
  </si>
  <si>
    <t>473.98</t>
  </si>
  <si>
    <t>2023-07-30 19:20:08</t>
  </si>
  <si>
    <t>瑞典</t>
  </si>
  <si>
    <t>3708533</t>
  </si>
  <si>
    <t>PECANHA JEFFERSON</t>
  </si>
  <si>
    <t>443.45</t>
  </si>
  <si>
    <t>482.59</t>
  </si>
  <si>
    <t>2023-07-30 19:32:49</t>
  </si>
  <si>
    <t>3708536</t>
  </si>
  <si>
    <t>XIAO AILING,Cai Waiping</t>
  </si>
  <si>
    <t>2023-07-30 19:34:08</t>
  </si>
  <si>
    <t>3708556</t>
  </si>
  <si>
    <t>索普公园夏尔温泉酒店</t>
  </si>
  <si>
    <t>Briggs Jacqui</t>
  </si>
  <si>
    <t>2640.48</t>
  </si>
  <si>
    <t>2873.52</t>
  </si>
  <si>
    <t>2023-07-30 19:43:42</t>
  </si>
  <si>
    <t>3708840</t>
  </si>
  <si>
    <t>10力士拉普劳酒店</t>
  </si>
  <si>
    <t>MEESRI SIYAPON</t>
  </si>
  <si>
    <t>670.14</t>
  </si>
  <si>
    <t>729.28</t>
  </si>
  <si>
    <t>2023-07-30 20:34:08</t>
  </si>
  <si>
    <t>3708998</t>
  </si>
  <si>
    <t>温德姆花园唐人街酒店</t>
  </si>
  <si>
    <t>ZHANG ZHENG</t>
  </si>
  <si>
    <t>1115.86</t>
  </si>
  <si>
    <t>1214.34</t>
  </si>
  <si>
    <t>2023-07-30 21:20:59</t>
  </si>
  <si>
    <t>3709006</t>
  </si>
  <si>
    <t>卡伦海沙滩温泉度假酒店</t>
  </si>
  <si>
    <t>JI WEI,Liu GUOZHENG</t>
  </si>
  <si>
    <t>214.43</t>
  </si>
  <si>
    <t>233.35</t>
  </si>
  <si>
    <t>2023-07-30 21:22:07</t>
  </si>
  <si>
    <t>3709108</t>
  </si>
  <si>
    <t>LI CHENGJUN,LI XIANGDONG</t>
  </si>
  <si>
    <t>2023-07-30 21:54:47</t>
  </si>
  <si>
    <t>3709451</t>
  </si>
  <si>
    <t>是拉差阿瑞兹酒店</t>
  </si>
  <si>
    <t>KAEWYAI VASSANA</t>
  </si>
  <si>
    <t>349.89</t>
  </si>
  <si>
    <t>380.77</t>
  </si>
  <si>
    <t>2023-07-30 22:46:14</t>
  </si>
  <si>
    <t>3709479</t>
  </si>
  <si>
    <t>马尼拉湾景酒店</t>
  </si>
  <si>
    <t>FERMIN MARICRIS</t>
  </si>
  <si>
    <t>742.91</t>
  </si>
  <si>
    <t>808.48</t>
  </si>
  <si>
    <t>2023-07-30 22:55:52</t>
  </si>
  <si>
    <t>3709660</t>
  </si>
  <si>
    <t>慕蒂亚拉KT酒店</t>
  </si>
  <si>
    <t>ZACK AZZAMBAKER</t>
  </si>
  <si>
    <t>123.61</t>
  </si>
  <si>
    <t>134.52</t>
  </si>
  <si>
    <t>2023-07-30 23:18:47</t>
  </si>
  <si>
    <t>3709717</t>
  </si>
  <si>
    <t>Capital O 564 自然精品酒店</t>
  </si>
  <si>
    <t>CHINNAWANG NATSANAN</t>
  </si>
  <si>
    <t>235.71</t>
  </si>
  <si>
    <t>256.51</t>
  </si>
  <si>
    <t>2023-07-30 23:44:39</t>
  </si>
  <si>
    <t>3710003</t>
  </si>
  <si>
    <t>特鲁维尔酒店</t>
  </si>
  <si>
    <t>Jones Danielle,Hoda Ermir</t>
  </si>
  <si>
    <t>1111.51</t>
  </si>
  <si>
    <t>1209.61</t>
  </si>
  <si>
    <t>2023-07-31 00:55:58</t>
  </si>
  <si>
    <t>3710040</t>
  </si>
  <si>
    <t>赛德威斯酒店</t>
  </si>
  <si>
    <t>LIU TENGJIAO</t>
  </si>
  <si>
    <t>982.65</t>
  </si>
  <si>
    <t>1069.38</t>
  </si>
  <si>
    <t>2023-07-31 01:18:43</t>
  </si>
  <si>
    <t>3710154</t>
  </si>
  <si>
    <t>匹兹堡温德姆大酒店</t>
  </si>
  <si>
    <t>Cramer Andrew William</t>
  </si>
  <si>
    <t>799.13</t>
  </si>
  <si>
    <t>869.57</t>
  </si>
  <si>
    <t>2023-07-31 03:01:13</t>
  </si>
  <si>
    <t>3710289</t>
  </si>
  <si>
    <t>多尼克卢浮宫酒店</t>
  </si>
  <si>
    <t>YANG AIDONG</t>
  </si>
  <si>
    <t>1268.40</t>
  </si>
  <si>
    <t>1380.20</t>
  </si>
  <si>
    <t>2023-07-31 06:30:17</t>
  </si>
  <si>
    <t>3710423</t>
  </si>
  <si>
    <t>KLAYSING THANALUX</t>
  </si>
  <si>
    <t>235.86</t>
  </si>
  <si>
    <t>256.65</t>
  </si>
  <si>
    <t>2023-07-31 08:11:41</t>
  </si>
  <si>
    <t>3710446</t>
  </si>
  <si>
    <t>ZENG SHAOYING,LEI QUANWEI,ZENG JIANFENG,CHEN XUEQIN</t>
  </si>
  <si>
    <t>1488.89</t>
  </si>
  <si>
    <t>1620.12</t>
  </si>
  <si>
    <t>2023-07-31 08:25:36</t>
  </si>
  <si>
    <t>3710474</t>
  </si>
  <si>
    <t>YUN SUNGSOOK</t>
  </si>
  <si>
    <t>1881.44</t>
  </si>
  <si>
    <t>2047.27</t>
  </si>
  <si>
    <t>2023-07-31 08:48:54</t>
  </si>
  <si>
    <t>3710635</t>
  </si>
  <si>
    <t>阳光花园度假酒店</t>
  </si>
  <si>
    <t>COLERIDGE SIRIYA</t>
  </si>
  <si>
    <t>773.14</t>
  </si>
  <si>
    <t>841.28</t>
  </si>
  <si>
    <t>2023-07-31 09:46:36</t>
  </si>
  <si>
    <t>3710700</t>
  </si>
  <si>
    <t>曼谷梵尼克斯素坤逸11酒店</t>
  </si>
  <si>
    <t>REAUNGCHOTVIT SUPATHIDA</t>
  </si>
  <si>
    <t>378.92</t>
  </si>
  <si>
    <t>412.32</t>
  </si>
  <si>
    <t>2023-07-31 10:16:53</t>
  </si>
  <si>
    <t>3710766</t>
  </si>
  <si>
    <t>芭堤雅南海滩可可特尔酒店</t>
  </si>
  <si>
    <t>GONG QIN,lu hongchao,XIONG YAN,lu jun,GONG PING,lu caixia</t>
  </si>
  <si>
    <t>579.47</t>
  </si>
  <si>
    <t>630.54</t>
  </si>
  <si>
    <t>2023-07-31 10:42:37</t>
  </si>
  <si>
    <t>3710922</t>
  </si>
  <si>
    <t>市中心经济型酒店</t>
  </si>
  <si>
    <t>Pantoja Eduardo</t>
  </si>
  <si>
    <t>683.37</t>
  </si>
  <si>
    <t>743.60</t>
  </si>
  <si>
    <t>2023-07-31 11:34:30</t>
  </si>
  <si>
    <t>3710933</t>
  </si>
  <si>
    <t>华欣码头公寓</t>
  </si>
  <si>
    <t>KHAMPHRAO BANGON</t>
  </si>
  <si>
    <t>84.44</t>
  </si>
  <si>
    <t>91.88</t>
  </si>
  <si>
    <t>2023-07-31 11:03:54</t>
  </si>
  <si>
    <t>3710967</t>
  </si>
  <si>
    <t>欧亚清迈酒店</t>
  </si>
  <si>
    <t>ZHANG YUDI,GUAN XINCI</t>
  </si>
  <si>
    <t>341.78</t>
  </si>
  <si>
    <t>371.90</t>
  </si>
  <si>
    <t>2023-07-31 11:21:12</t>
  </si>
  <si>
    <t>3711013</t>
  </si>
  <si>
    <t>剧院酒店</t>
  </si>
  <si>
    <t>KONKAEW PANUMAS</t>
  </si>
  <si>
    <t>508.11</t>
  </si>
  <si>
    <t>552.89</t>
  </si>
  <si>
    <t>2023-07-31 11:46:54</t>
  </si>
  <si>
    <t>3711028</t>
  </si>
  <si>
    <t>Klein Kevin</t>
  </si>
  <si>
    <t>1040.08</t>
  </si>
  <si>
    <t>1131.75</t>
  </si>
  <si>
    <t>2023-07-31 11:48:15</t>
  </si>
  <si>
    <t>3711031</t>
  </si>
  <si>
    <t>热带风度假酒店</t>
  </si>
  <si>
    <t>Richey Timothy Wayne</t>
  </si>
  <si>
    <t>572.77</t>
  </si>
  <si>
    <t>623.25</t>
  </si>
  <si>
    <t>2023-07-31 11:47:40</t>
  </si>
  <si>
    <t>3711521</t>
  </si>
  <si>
    <t>曼谷萨通JC凯文酒店</t>
  </si>
  <si>
    <t>LI JIAHAO</t>
  </si>
  <si>
    <t>2964.36</t>
  </si>
  <si>
    <t>3225.64</t>
  </si>
  <si>
    <t>2023-07-31 13:12:21</t>
  </si>
  <si>
    <t>3711541</t>
  </si>
  <si>
    <t>莲花酒店</t>
  </si>
  <si>
    <t>DANGSRI KAMOLWAN</t>
  </si>
  <si>
    <t>144.61</t>
  </si>
  <si>
    <t>157.36</t>
  </si>
  <si>
    <t>2023-07-31 13:23:39</t>
  </si>
  <si>
    <t>3711547</t>
  </si>
  <si>
    <t>CHEWKIAT TOH</t>
  </si>
  <si>
    <t>260.57</t>
  </si>
  <si>
    <t>283.54</t>
  </si>
  <si>
    <t>2023-07-31 13:27:11</t>
  </si>
  <si>
    <t>3711587</t>
  </si>
  <si>
    <t>温哥华市中心舒适套房酒店</t>
  </si>
  <si>
    <t>KIM PHILEMON</t>
  </si>
  <si>
    <t>1840.00</t>
  </si>
  <si>
    <t>2002.18</t>
  </si>
  <si>
    <t>2023-07-31 13:47:34</t>
  </si>
  <si>
    <t>3711594</t>
  </si>
  <si>
    <t>索尔沃拉凯特酒店</t>
  </si>
  <si>
    <t>PORNSIRIPAISANKUL DETNARIN</t>
  </si>
  <si>
    <t>180.70</t>
  </si>
  <si>
    <t>196.63</t>
  </si>
  <si>
    <t>2023-07-31 13:51:32</t>
  </si>
  <si>
    <t>3712049</t>
  </si>
  <si>
    <t>曼谷素坤逸卡尔顿酒店 (SHA Plus+)</t>
  </si>
  <si>
    <t>CHAN WINGMAN</t>
  </si>
  <si>
    <t>1466.01</t>
  </si>
  <si>
    <t>1595.22</t>
  </si>
  <si>
    <t>2023-07-31 15:13:10</t>
  </si>
  <si>
    <t>3712087</t>
  </si>
  <si>
    <t>甜蜜滨海度假酒店 - 艺术 - 卡伦海滩</t>
  </si>
  <si>
    <t>Munoz Ariel</t>
  </si>
  <si>
    <t>240.74</t>
  </si>
  <si>
    <t>261.96</t>
  </si>
  <si>
    <t>2023-07-31 15:22:47</t>
  </si>
  <si>
    <t>3712097</t>
  </si>
  <si>
    <t>JACKRA KAWINTHIP</t>
  </si>
  <si>
    <t>492.57</t>
  </si>
  <si>
    <t>535.98</t>
  </si>
  <si>
    <t>2023-07-31 15:28:29</t>
  </si>
  <si>
    <t>3712335</t>
  </si>
  <si>
    <t>CHAO ALEX</t>
  </si>
  <si>
    <t>384.51</t>
  </si>
  <si>
    <t>418.40</t>
  </si>
  <si>
    <t>2023-07-31 16:05:20</t>
  </si>
  <si>
    <t>3712375</t>
  </si>
  <si>
    <t>加蒂夫中心舒适酒店</t>
  </si>
  <si>
    <t>ROGERS JOANNE</t>
  </si>
  <si>
    <t>412.47</t>
  </si>
  <si>
    <t>448.82</t>
  </si>
  <si>
    <t>2023-07-31 16:15:27</t>
  </si>
  <si>
    <t>3712471</t>
  </si>
  <si>
    <t>普拉住宅迪瓦里快捷酒店</t>
  </si>
  <si>
    <t>SAISRI THANITA</t>
  </si>
  <si>
    <t>234.53</t>
  </si>
  <si>
    <t>255.20</t>
  </si>
  <si>
    <t>2023-07-31 16:57:38</t>
  </si>
  <si>
    <t>3712482</t>
  </si>
  <si>
    <t>曼谷迪瓦鲁斯度假酒店</t>
  </si>
  <si>
    <t>HUANG YAOZU</t>
  </si>
  <si>
    <t>721.27</t>
  </si>
  <si>
    <t>784.84</t>
  </si>
  <si>
    <t>2023-07-31 16:58:39</t>
  </si>
  <si>
    <t>3713036</t>
  </si>
  <si>
    <t>芭堤雅百思通酒店  (SHA Extra Plus)</t>
  </si>
  <si>
    <t>Jitrwatcharakul Pemika</t>
  </si>
  <si>
    <t>213.60</t>
  </si>
  <si>
    <t>232.43</t>
  </si>
  <si>
    <t>2023-07-31 18:29:01</t>
  </si>
  <si>
    <t>3713053</t>
  </si>
  <si>
    <t>阿拉维生酒店</t>
  </si>
  <si>
    <t>N SUMITHRA</t>
  </si>
  <si>
    <t>235.99</t>
  </si>
  <si>
    <t>256.79</t>
  </si>
  <si>
    <t>-256</t>
  </si>
  <si>
    <t>-235</t>
  </si>
  <si>
    <t>2023-07-31 18:34:20</t>
  </si>
  <si>
    <t>3713057</t>
  </si>
  <si>
    <t>JITRWATCHARAKUL PEMIKA</t>
  </si>
  <si>
    <t>351.27</t>
  </si>
  <si>
    <t>382.23</t>
  </si>
  <si>
    <t>2023-07-31 18:35:11</t>
  </si>
  <si>
    <t>3713062</t>
  </si>
  <si>
    <t>皇家拉达那哥欣酒店</t>
  </si>
  <si>
    <t>LI YINGXIN,XIONG GUOQIANG</t>
  </si>
  <si>
    <t>316.69</t>
  </si>
  <si>
    <t>344.60</t>
  </si>
  <si>
    <t>2023-07-31 18:36:48</t>
  </si>
  <si>
    <t>3713096</t>
  </si>
  <si>
    <t>康帕斯酒店集团芭堤雅诺华快捷酒店</t>
  </si>
  <si>
    <t>DONG GUANYU,LI YONG</t>
  </si>
  <si>
    <t>174.30</t>
  </si>
  <si>
    <t>189.66</t>
  </si>
  <si>
    <t>2023-07-31 18:58:16</t>
  </si>
  <si>
    <t>3713106</t>
  </si>
  <si>
    <t>画廊酒店</t>
  </si>
  <si>
    <t>ZHANG YUE,Shengxi Li</t>
  </si>
  <si>
    <t>2726.23</t>
  </si>
  <si>
    <t>2966.52</t>
  </si>
  <si>
    <t>2023-07-31 18:52:52</t>
  </si>
  <si>
    <t>3713115</t>
  </si>
  <si>
    <t>塞达博尼法西奥全球城市酒店</t>
  </si>
  <si>
    <t>ZHU CHUANBIN</t>
  </si>
  <si>
    <t>923.91</t>
  </si>
  <si>
    <t>1005.34</t>
  </si>
  <si>
    <t>2023-07-31 18:54:06</t>
  </si>
  <si>
    <t>3713237</t>
  </si>
  <si>
    <t>芬芳酒店</t>
  </si>
  <si>
    <t>MA WENGANG</t>
  </si>
  <si>
    <t>245.56</t>
  </si>
  <si>
    <t>267.20</t>
  </si>
  <si>
    <t>2023-07-31 19:01:13</t>
  </si>
  <si>
    <t>3713407</t>
  </si>
  <si>
    <t>尼欧玛里波萝酒店 - 阿斯顿酒店</t>
  </si>
  <si>
    <t>Putro Widodo</t>
  </si>
  <si>
    <t>350.05</t>
  </si>
  <si>
    <t>380.90</t>
  </si>
  <si>
    <t>2023-07-31 19:10:28</t>
  </si>
  <si>
    <t>3713412</t>
  </si>
  <si>
    <t>班甲玛辛诺富特机场</t>
  </si>
  <si>
    <t>ZHAO RENXU</t>
  </si>
  <si>
    <t>280.40</t>
  </si>
  <si>
    <t>305.11</t>
  </si>
  <si>
    <t>2023-07-31 19:09:56</t>
  </si>
  <si>
    <t>3713525</t>
  </si>
  <si>
    <t>塞贝维谭雅酒店公寓</t>
  </si>
  <si>
    <t>FIDAAUDDIN MUHAMMAD</t>
  </si>
  <si>
    <t>266.89</t>
  </si>
  <si>
    <t>290.41</t>
  </si>
  <si>
    <t>2023-07-31 19:51:09</t>
  </si>
  <si>
    <t>3713756</t>
  </si>
  <si>
    <t>HUANG JIAHUI,WANG JINGHUA</t>
  </si>
  <si>
    <t>1991.40</t>
  </si>
  <si>
    <t>2166.92</t>
  </si>
  <si>
    <t>2023-07-31 20:04:34</t>
  </si>
  <si>
    <t>3713771</t>
  </si>
  <si>
    <t>卡拉巴加丁薇姿普瑞酒店</t>
  </si>
  <si>
    <t>Liao Pulin</t>
  </si>
  <si>
    <t>221.44</t>
  </si>
  <si>
    <t>240.96</t>
  </si>
  <si>
    <t>2023-07-31 20:11:36</t>
  </si>
  <si>
    <t>3713787</t>
  </si>
  <si>
    <t>特纳拉酒店</t>
  </si>
  <si>
    <t>MUHAMAD ZIN NORAIZA</t>
  </si>
  <si>
    <t>839.16</t>
  </si>
  <si>
    <t>913.12</t>
  </si>
  <si>
    <t>2023-07-31 20:13:22</t>
  </si>
  <si>
    <t>3713838</t>
  </si>
  <si>
    <t>月升酒店</t>
  </si>
  <si>
    <t>TABER BRIANNA</t>
  </si>
  <si>
    <t>1860.53</t>
  </si>
  <si>
    <t>2024.52</t>
  </si>
  <si>
    <t>2023-07-31 20:51:07</t>
  </si>
  <si>
    <t>3713987</t>
  </si>
  <si>
    <t>雅顿住宅酒店</t>
  </si>
  <si>
    <t>SU JIAN,Wang Fengjiao</t>
  </si>
  <si>
    <t>262.78</t>
  </si>
  <si>
    <t>285.94</t>
  </si>
  <si>
    <t>2023-07-31 21:03:19</t>
  </si>
  <si>
    <t>3714069</t>
  </si>
  <si>
    <t>加泰罗尼亚雅典酒店</t>
  </si>
  <si>
    <t>OCHANTE TORRES MARJORIE</t>
  </si>
  <si>
    <t>3083.06</t>
  </si>
  <si>
    <t>3354.80</t>
  </si>
  <si>
    <t>2023-07-31 21:28:04</t>
  </si>
  <si>
    <t>3714112</t>
  </si>
  <si>
    <t>北门拉查于丁 - SHA Extra Plus 认证</t>
  </si>
  <si>
    <t>RITTIDECH THANYALAK</t>
  </si>
  <si>
    <t>314.62</t>
  </si>
  <si>
    <t>342.35</t>
  </si>
  <si>
    <t>2023-07-31 21:43:11</t>
  </si>
  <si>
    <t>3714175</t>
  </si>
  <si>
    <t>冈萨雷斯盖斯马斯利普酒店</t>
  </si>
  <si>
    <t>Georgetown Brittany</t>
  </si>
  <si>
    <t>1316.17</t>
  </si>
  <si>
    <t>1432.18</t>
  </si>
  <si>
    <t>2023-07-31 22:00:38</t>
  </si>
  <si>
    <t>3714266</t>
  </si>
  <si>
    <t>比耶吉奢华酒店青年旅舍</t>
  </si>
  <si>
    <t>KADANG AMONRAT</t>
  </si>
  <si>
    <t>121.80</t>
  </si>
  <si>
    <t>132.54</t>
  </si>
  <si>
    <t>2023-07-31 22:26:40</t>
  </si>
  <si>
    <t>3714274</t>
  </si>
  <si>
    <t>锡赛德海滨夏洛套房酒店</t>
  </si>
  <si>
    <t>Bergmann Amanda Jo,Bergmann Lason Paul</t>
  </si>
  <si>
    <t>2267.36</t>
  </si>
  <si>
    <t>2467.20</t>
  </si>
  <si>
    <t>2023-07-31 22:25:55</t>
  </si>
  <si>
    <t>3714384</t>
  </si>
  <si>
    <t>星球度假酒店</t>
  </si>
  <si>
    <t>MARIATI MARIATI</t>
  </si>
  <si>
    <t>208.21</t>
  </si>
  <si>
    <t>226.56</t>
  </si>
  <si>
    <t>2023-07-31 23:09:05</t>
  </si>
  <si>
    <t>3714455</t>
  </si>
  <si>
    <t>槟城长荣桂冠酒店</t>
  </si>
  <si>
    <t>LIU KUN,LIU AO</t>
  </si>
  <si>
    <t>373.69</t>
  </si>
  <si>
    <t>406.63</t>
  </si>
  <si>
    <t>2023-07-31 23:22:53</t>
  </si>
  <si>
    <t>3714465</t>
  </si>
  <si>
    <t>巴尼艾奥花园度假村</t>
  </si>
  <si>
    <t>Kanawong Phannathon</t>
  </si>
  <si>
    <t>320.78</t>
  </si>
  <si>
    <t>349.05</t>
  </si>
  <si>
    <t>2023-07-31 23:24:07</t>
  </si>
  <si>
    <t>3714539</t>
  </si>
  <si>
    <t>小鹰保护区酒店</t>
  </si>
  <si>
    <t>Qian yinglei,Sun Jin</t>
  </si>
  <si>
    <t>1790.01</t>
  </si>
  <si>
    <t>1947.78</t>
  </si>
  <si>
    <t>2023-07-31 23:50:43</t>
  </si>
  <si>
    <t>3714817</t>
  </si>
  <si>
    <t>曼谷巴伦酒店 (SHA Certified)</t>
  </si>
  <si>
    <t>MOLA NONGNAPAT</t>
  </si>
  <si>
    <t>107.11</t>
  </si>
  <si>
    <t>116.55</t>
  </si>
  <si>
    <t>2023-08-01 01:25:00</t>
  </si>
  <si>
    <t>3714881</t>
  </si>
  <si>
    <t>CHAIWONG SAKUNPORN,CHAIWONG ANONGPORN</t>
  </si>
  <si>
    <t>360.07</t>
  </si>
  <si>
    <t>392.23</t>
  </si>
  <si>
    <t>2023-08-01 02:02:37</t>
  </si>
  <si>
    <t>3714906</t>
  </si>
  <si>
    <t>马尼拉纽波特市智选假日酒店</t>
  </si>
  <si>
    <t>LO CHIHWEI</t>
  </si>
  <si>
    <t>539.62</t>
  </si>
  <si>
    <t>587.82</t>
  </si>
  <si>
    <t>2023-08-01 02:30:58</t>
  </si>
  <si>
    <t>3714914</t>
  </si>
  <si>
    <t>奥尔堡卡宾酒店</t>
  </si>
  <si>
    <t>Vik Terje K.,Vik Marius K.</t>
  </si>
  <si>
    <t>579.84</t>
  </si>
  <si>
    <t>631.63</t>
  </si>
  <si>
    <t>2023-08-01 02:36:04</t>
  </si>
  <si>
    <t>丹麦</t>
  </si>
  <si>
    <t>3714959</t>
  </si>
  <si>
    <t>希顿概念酒店 - 鲁玛汉默史密斯</t>
  </si>
  <si>
    <t>Wareham Michael</t>
  </si>
  <si>
    <t>805.03</t>
  </si>
  <si>
    <t>876.94</t>
  </si>
  <si>
    <t>2023-08-01 03:35:24</t>
  </si>
  <si>
    <t>3714995</t>
  </si>
  <si>
    <t>旧金山湾码头旅馆</t>
  </si>
  <si>
    <t>Relucio Richard</t>
  </si>
  <si>
    <t>954.67</t>
  </si>
  <si>
    <t>1039.95</t>
  </si>
  <si>
    <t>2023-08-01 04:23:20</t>
  </si>
  <si>
    <t>3715005</t>
  </si>
  <si>
    <t>曼彻斯特便捷酒店</t>
  </si>
  <si>
    <t>CHEN XIANG</t>
  </si>
  <si>
    <t>338.33</t>
  </si>
  <si>
    <t>368.55</t>
  </si>
  <si>
    <t>2023-08-01 04:37:29</t>
  </si>
  <si>
    <t>3715022</t>
  </si>
  <si>
    <t>圣巴巴拉华美达酒店</t>
  </si>
  <si>
    <t>ZHANG FANGYU</t>
  </si>
  <si>
    <t>1176.94</t>
  </si>
  <si>
    <t>1282.07</t>
  </si>
  <si>
    <t>2023-08-01 04:52:36</t>
  </si>
  <si>
    <t>3715033</t>
  </si>
  <si>
    <t>格兰维尔酒店</t>
  </si>
  <si>
    <t>Fox Steve</t>
  </si>
  <si>
    <t>1106.14</t>
  </si>
  <si>
    <t>1204.95</t>
  </si>
  <si>
    <t>2023-08-01 05:00:47</t>
  </si>
  <si>
    <t>爱尔兰</t>
  </si>
  <si>
    <t>3715041</t>
  </si>
  <si>
    <t>爱丁堡之家酒店</t>
  </si>
  <si>
    <t>BRIDGFORD HARRY DAVID</t>
  </si>
  <si>
    <t>633.49</t>
  </si>
  <si>
    <t>690.08</t>
  </si>
  <si>
    <t>2023-08-01 05:09:28</t>
  </si>
  <si>
    <t>3715103</t>
  </si>
  <si>
    <t>Pragopchai Nisa</t>
  </si>
  <si>
    <t>116.68</t>
  </si>
  <si>
    <t>2023-08-01 06:37:45</t>
  </si>
  <si>
    <t>3715173</t>
  </si>
  <si>
    <t>纽约柏宁酒店</t>
  </si>
  <si>
    <t>OUZZANE SARA</t>
  </si>
  <si>
    <t>2533.71</t>
  </si>
  <si>
    <t>2760.03</t>
  </si>
  <si>
    <t>2023-08-01 07:24:56</t>
  </si>
  <si>
    <t>3715193</t>
  </si>
  <si>
    <t>米兰展会克利马酒店</t>
  </si>
  <si>
    <t>764.20</t>
  </si>
  <si>
    <t>832.46</t>
  </si>
  <si>
    <t>2023-08-01 07:45:32</t>
  </si>
  <si>
    <t>3715294</t>
  </si>
  <si>
    <t>liu yong</t>
  </si>
  <si>
    <t>248.59</t>
  </si>
  <si>
    <t>270.79</t>
  </si>
  <si>
    <t>2023-08-01 08:37:35</t>
  </si>
  <si>
    <t>3715303</t>
  </si>
  <si>
    <t>叻勒西方大酒店</t>
  </si>
  <si>
    <t>MALAWAL NATTHINAN</t>
  </si>
  <si>
    <t>176.37</t>
  </si>
  <si>
    <t>192.12</t>
  </si>
  <si>
    <t>2023-08-01 08:52:30</t>
  </si>
  <si>
    <t>3715304</t>
  </si>
  <si>
    <t>YING SHENGTAO</t>
  </si>
  <si>
    <t>2023-08-01 08:42:51</t>
  </si>
  <si>
    <t>3715315</t>
  </si>
  <si>
    <t>UHG四分之一湄南酒店</t>
  </si>
  <si>
    <t>LUANRAT SONGKRAN</t>
  </si>
  <si>
    <t>370.75</t>
  </si>
  <si>
    <t>403.87</t>
  </si>
  <si>
    <t>2023-08-01 08:49:10</t>
  </si>
  <si>
    <t>3715522</t>
  </si>
  <si>
    <t>奥南喀比 T2 酒店</t>
  </si>
  <si>
    <t>BOONMANAVIN FARIDAH</t>
  </si>
  <si>
    <t>132.29</t>
  </si>
  <si>
    <t>144.11</t>
  </si>
  <si>
    <t>2023-08-01 09:52:14</t>
  </si>
  <si>
    <t>3715621</t>
  </si>
  <si>
    <t>@T精品酒店</t>
  </si>
  <si>
    <t>SURABUN POMMIN</t>
  </si>
  <si>
    <t>306.51</t>
  </si>
  <si>
    <t>333.89</t>
  </si>
  <si>
    <t>2023-08-01 10:04:07</t>
  </si>
  <si>
    <t>3715724</t>
  </si>
  <si>
    <t>索尼娅乌布别墅酒店</t>
  </si>
  <si>
    <t>MENG SIYUAN,YANG JINXIA</t>
  </si>
  <si>
    <t>516.50</t>
  </si>
  <si>
    <t>562.64</t>
  </si>
  <si>
    <t>2023-08-01 10:32:49</t>
  </si>
  <si>
    <t>3715958</t>
  </si>
  <si>
    <t>道奇堡品质酒店</t>
  </si>
  <si>
    <t>KURTH JOHN AND STACY</t>
  </si>
  <si>
    <t>412.96</t>
  </si>
  <si>
    <t>449.85</t>
  </si>
  <si>
    <t>2023-08-01 11:30:31</t>
  </si>
  <si>
    <t>3715959</t>
  </si>
  <si>
    <t>WANG LILI</t>
  </si>
  <si>
    <t>1402.18</t>
  </si>
  <si>
    <t>1527.43</t>
  </si>
  <si>
    <t>2023-08-01 11:32:27</t>
  </si>
  <si>
    <t>3716038</t>
  </si>
  <si>
    <t>芭堤雅贝斯特韦斯特优质尼克森酒店-SHA认证</t>
  </si>
  <si>
    <t>DAEBOH RABEEAH</t>
  </si>
  <si>
    <t>502.64</t>
  </si>
  <si>
    <t>547.54</t>
  </si>
  <si>
    <t>2023-08-01 11:58:01</t>
  </si>
  <si>
    <t>3716048</t>
  </si>
  <si>
    <t>巴厘岛乐吉安索利亚酒店</t>
  </si>
  <si>
    <t>BYERSIII JOSEPH RILEY</t>
  </si>
  <si>
    <t>311.78</t>
  </si>
  <si>
    <t>339.63</t>
  </si>
  <si>
    <t>2023-08-01 12:02:15</t>
  </si>
  <si>
    <t>3716204</t>
  </si>
  <si>
    <t>佳星度假村</t>
  </si>
  <si>
    <t>LI MENGMENG</t>
  </si>
  <si>
    <t>295.83</t>
  </si>
  <si>
    <t>322.25</t>
  </si>
  <si>
    <t>2023-08-01 12:08:28</t>
  </si>
  <si>
    <t>3716211</t>
  </si>
  <si>
    <t xml:space="preserve"> 89847 士瑞兹天堂酒店</t>
  </si>
  <si>
    <t>TAMPOLONG JUSINI</t>
  </si>
  <si>
    <t>132.69</t>
  </si>
  <si>
    <t>144.54</t>
  </si>
  <si>
    <t>2023-08-01 12:09:37</t>
  </si>
  <si>
    <t>3716231</t>
  </si>
  <si>
    <t>尼欧棕榈酒店 - 帕朗卡拉亚 - 阿斯顿酒店</t>
  </si>
  <si>
    <t>SEPTIAN DWI</t>
  </si>
  <si>
    <t>195.13</t>
  </si>
  <si>
    <t>212.56</t>
  </si>
  <si>
    <t>2023-08-01 12:24:26</t>
  </si>
  <si>
    <t>3716238</t>
  </si>
  <si>
    <t>吉隆坡皇家酒店</t>
  </si>
  <si>
    <t>HO HUAT LEE</t>
  </si>
  <si>
    <t>291.81</t>
  </si>
  <si>
    <t>317.88</t>
  </si>
  <si>
    <t>2023-08-01 12:15:37</t>
  </si>
  <si>
    <t>3716247</t>
  </si>
  <si>
    <t>怡保怡东酒店</t>
  </si>
  <si>
    <t>TAN PECK HAR</t>
  </si>
  <si>
    <t>301.15</t>
  </si>
  <si>
    <t>328.05</t>
  </si>
  <si>
    <t>2023-08-01 12:18:29</t>
  </si>
  <si>
    <t>3716256</t>
  </si>
  <si>
    <t>太平洋汽车酒店</t>
  </si>
  <si>
    <t>KARCHMER MORAD</t>
  </si>
  <si>
    <t>657.85</t>
  </si>
  <si>
    <t>716.61</t>
  </si>
  <si>
    <t>2023-08-01 12:22:36</t>
  </si>
  <si>
    <t>3716258</t>
  </si>
  <si>
    <t>yu peijin</t>
  </si>
  <si>
    <t>539.77</t>
  </si>
  <si>
    <t>587.98</t>
  </si>
  <si>
    <t>2023-08-01 12:23:32</t>
  </si>
  <si>
    <t>3716281</t>
  </si>
  <si>
    <t>芭堤雅沙妮酒店</t>
  </si>
  <si>
    <t>DINT NATCHANON</t>
  </si>
  <si>
    <t>1210.58</t>
  </si>
  <si>
    <t>1318.71</t>
  </si>
  <si>
    <t>2023-08-01 12:29:18</t>
  </si>
  <si>
    <t>3716282</t>
  </si>
  <si>
    <t>雅园考拉水疗度假酒店</t>
  </si>
  <si>
    <t>REANGNARONG THAWATCHAI</t>
  </si>
  <si>
    <t>330.88</t>
  </si>
  <si>
    <t>360.44</t>
  </si>
  <si>
    <t>2023-08-01 12:29:32</t>
  </si>
  <si>
    <t>3716293</t>
  </si>
  <si>
    <t>蒙特利酒店</t>
  </si>
  <si>
    <t>Zhang Xiaoxi,Jin Ying</t>
  </si>
  <si>
    <t>2145.42</t>
  </si>
  <si>
    <t>2337.06</t>
  </si>
  <si>
    <t>2023-08-01 12:34:44</t>
  </si>
  <si>
    <t>3716304</t>
  </si>
  <si>
    <t>亨廷顿海滩酒店</t>
  </si>
  <si>
    <t>LI YILIN,Wang Ping,WANG Junjie</t>
  </si>
  <si>
    <t>2384.50</t>
  </si>
  <si>
    <t>2597.49</t>
  </si>
  <si>
    <t>2023-08-01 12:47:32</t>
  </si>
  <si>
    <t>3716341</t>
  </si>
  <si>
    <t>曼谷康莱德酒店</t>
  </si>
  <si>
    <t>LI SHIKUN</t>
  </si>
  <si>
    <t>937.05</t>
  </si>
  <si>
    <t>1020.75</t>
  </si>
  <si>
    <t>2023-08-01 12:49:32</t>
  </si>
  <si>
    <t>3716364</t>
  </si>
  <si>
    <t>康帕斯酒店集团诺华公园酒店</t>
  </si>
  <si>
    <t>LEE MING HSUAN</t>
  </si>
  <si>
    <t>182.55</t>
  </si>
  <si>
    <t>198.86</t>
  </si>
  <si>
    <t>2023-08-01 12:56:17</t>
  </si>
  <si>
    <t>3716377</t>
  </si>
  <si>
    <t>LI XIJIN,Fu Xiongzai</t>
  </si>
  <si>
    <t>1983.10</t>
  </si>
  <si>
    <t>2160.24</t>
  </si>
  <si>
    <t>2023-08-01 12:58:48</t>
  </si>
  <si>
    <t>3716546</t>
  </si>
  <si>
    <t>戴斯埃德蒙顿酒店</t>
  </si>
  <si>
    <t>CHEN XIAOJUN</t>
  </si>
  <si>
    <t>538.72</t>
  </si>
  <si>
    <t>586.84</t>
  </si>
  <si>
    <t>2023-08-01 13:03:41</t>
  </si>
  <si>
    <t>3716566</t>
  </si>
  <si>
    <t>流行！三佳吉日惹酒店</t>
  </si>
  <si>
    <t>Chairany Nur</t>
  </si>
  <si>
    <t>142.03</t>
  </si>
  <si>
    <t>154.72</t>
  </si>
  <si>
    <t>2023-08-01 13:09:20</t>
  </si>
  <si>
    <t>3716568</t>
  </si>
  <si>
    <t>SRIPINIJCHAI THANAWAT</t>
  </si>
  <si>
    <t>104.16</t>
  </si>
  <si>
    <t>113.46</t>
  </si>
  <si>
    <t>2023-08-01 13:10:02</t>
  </si>
  <si>
    <t>3716580</t>
  </si>
  <si>
    <t>CHEN TSUNGHENG</t>
  </si>
  <si>
    <t>2023-08-01 13:12:35</t>
  </si>
  <si>
    <t>3716594</t>
  </si>
  <si>
    <t>ZHANG LEI,YU ZUBIN</t>
  </si>
  <si>
    <t>572.24</t>
  </si>
  <si>
    <t>623.36</t>
  </si>
  <si>
    <t>2023-08-01 13:17:18</t>
  </si>
  <si>
    <t>3716596</t>
  </si>
  <si>
    <t>伦巴第大酒店</t>
  </si>
  <si>
    <t>LI HAN,Yuan Ping</t>
  </si>
  <si>
    <t>1199.12</t>
  </si>
  <si>
    <t>1306.23</t>
  </si>
  <si>
    <t>2023-08-01 13:27:51</t>
  </si>
  <si>
    <t>3716682</t>
  </si>
  <si>
    <t>曼谷130号酒店及公寓</t>
  </si>
  <si>
    <t>CHEN FUMIAO</t>
  </si>
  <si>
    <t>144.85</t>
  </si>
  <si>
    <t>157.79</t>
  </si>
  <si>
    <t>2023-08-01 13:42:04</t>
  </si>
  <si>
    <t>3716689</t>
  </si>
  <si>
    <t>芭堤雅发现海滩酒店</t>
  </si>
  <si>
    <t>LIANG ZHAO XING,LIANG WEIQING,LIANG WEILING</t>
  </si>
  <si>
    <t>1436.49</t>
  </si>
  <si>
    <t>1564.80</t>
  </si>
  <si>
    <t>2023-08-01 13:48:33</t>
  </si>
  <si>
    <t>3716875</t>
  </si>
  <si>
    <t>皮亚波恩亭宾馆</t>
  </si>
  <si>
    <t>KANTAWONG PHURITA</t>
  </si>
  <si>
    <t>336.67</t>
  </si>
  <si>
    <t>366.74</t>
  </si>
  <si>
    <t>2023-08-01 14:05:27</t>
  </si>
  <si>
    <t>3716903</t>
  </si>
  <si>
    <t>布城丽笙公园酒店</t>
  </si>
  <si>
    <t>XIE ZHUOYI</t>
  </si>
  <si>
    <t>254.62</t>
  </si>
  <si>
    <t>277.36</t>
  </si>
  <si>
    <t>2023-08-01 14:11:30</t>
  </si>
  <si>
    <t>3717063</t>
  </si>
  <si>
    <t>洛杉矶市中心 E 中心酒店</t>
  </si>
  <si>
    <t>SALINAS MICHAEL</t>
  </si>
  <si>
    <t>1155.13</t>
  </si>
  <si>
    <t>1258.31</t>
  </si>
  <si>
    <t>2023-08-01 15:12:39</t>
  </si>
  <si>
    <t>3717159</t>
  </si>
  <si>
    <t>QIN HAOFEI</t>
  </si>
  <si>
    <t>178.84</t>
  </si>
  <si>
    <t>194.81</t>
  </si>
  <si>
    <t>2023-08-01 15:15:16</t>
  </si>
  <si>
    <t>3717172</t>
  </si>
  <si>
    <t>ZHANG liping,JU gui ling</t>
  </si>
  <si>
    <t>484.10</t>
  </si>
  <si>
    <t>527.34</t>
  </si>
  <si>
    <t>2023-08-01 15:15:07</t>
  </si>
  <si>
    <t>3717186</t>
  </si>
  <si>
    <t>迈特罗卡宾酒店</t>
  </si>
  <si>
    <t>Sosoi Ville Iikka petteri</t>
  </si>
  <si>
    <t>630.88</t>
  </si>
  <si>
    <t>687.23</t>
  </si>
  <si>
    <t>2023-08-01 15:23:24</t>
  </si>
  <si>
    <t>3717270</t>
  </si>
  <si>
    <t>超级  340 舒适酒店</t>
  </si>
  <si>
    <t>NG SEI TEONG</t>
  </si>
  <si>
    <t>101.30</t>
  </si>
  <si>
    <t>110.35</t>
  </si>
  <si>
    <t>2023-08-01 15:46:58</t>
  </si>
  <si>
    <t>3717350</t>
  </si>
  <si>
    <t>查翁瓦塔娜中央政府大楼盛泰酒店暨会议中心</t>
  </si>
  <si>
    <t>DONG MING,WU YAN</t>
  </si>
  <si>
    <t>347.23</t>
  </si>
  <si>
    <t>378.25</t>
  </si>
  <si>
    <t>2023-08-01 16:18:37</t>
  </si>
  <si>
    <t>3717404</t>
  </si>
  <si>
    <t>艾巴酒店</t>
  </si>
  <si>
    <t>ZHENG XINGMEI</t>
  </si>
  <si>
    <t>625.80</t>
  </si>
  <si>
    <t>681.70</t>
  </si>
  <si>
    <t>2023-08-01 16:32:35</t>
  </si>
  <si>
    <t>3717437</t>
  </si>
  <si>
    <t>不列颠思达戴酒店</t>
  </si>
  <si>
    <t>AKINBODE TEMILADE</t>
  </si>
  <si>
    <t>630.39</t>
  </si>
  <si>
    <t>686.70</t>
  </si>
  <si>
    <t>2023-08-01 16:43:08</t>
  </si>
  <si>
    <t>3717460</t>
  </si>
  <si>
    <t>艺廊家庭旅馆酒店</t>
  </si>
  <si>
    <t>LEE YOUNGHWAN</t>
  </si>
  <si>
    <t>192.21</t>
  </si>
  <si>
    <t>209.38</t>
  </si>
  <si>
    <t>2023-08-01 16:40:41</t>
  </si>
  <si>
    <t>3717706</t>
  </si>
  <si>
    <t>曼谷索罗快捷81酒店</t>
  </si>
  <si>
    <t>SANGPHROMCHAREE THIPMANEE</t>
  </si>
  <si>
    <t>148.01</t>
  </si>
  <si>
    <t>161.23</t>
  </si>
  <si>
    <t>2023-08-01 17:15:06</t>
  </si>
  <si>
    <t>3717845</t>
  </si>
  <si>
    <t>波拉玛斯住宅酒店</t>
  </si>
  <si>
    <t>SARI INTAN PERMATA</t>
  </si>
  <si>
    <t>89.81</t>
  </si>
  <si>
    <t>97.83</t>
  </si>
  <si>
    <t>2023-08-01 17:58:29</t>
  </si>
  <si>
    <t>3718021</t>
  </si>
  <si>
    <t>曼谷素坤逸11纸牌屋酒店</t>
  </si>
  <si>
    <t>SHOHEL MOHAMMAD ZAHIRUL ISLAM,S M ASADUZZAMAN,BAPPI MAHEDI HASSAN</t>
  </si>
  <si>
    <t>919.87</t>
  </si>
  <si>
    <t>1002.04</t>
  </si>
  <si>
    <t>2023-08-01 18:08:48</t>
  </si>
  <si>
    <t>3718091</t>
  </si>
  <si>
    <t>ZHANG KAIFAN</t>
  </si>
  <si>
    <t>256.20</t>
  </si>
  <si>
    <t>279.09</t>
  </si>
  <si>
    <t>2023-08-01 18:35:19</t>
  </si>
  <si>
    <t>3718098</t>
  </si>
  <si>
    <t>PHUMKHONSAN WACHIRAPORN</t>
  </si>
  <si>
    <t>216.22</t>
  </si>
  <si>
    <t>235.53</t>
  </si>
  <si>
    <t>2023-08-01 18:37:54</t>
  </si>
  <si>
    <t>3718099</t>
  </si>
  <si>
    <t>Win Min Transient Inn</t>
  </si>
  <si>
    <t>DURAN ROEL</t>
  </si>
  <si>
    <t>109.33</t>
  </si>
  <si>
    <t>119.10</t>
  </si>
  <si>
    <t>2023-08-01 18:46:56</t>
  </si>
  <si>
    <t>3718105</t>
  </si>
  <si>
    <t>FENG CHUTING</t>
  </si>
  <si>
    <t>315.09</t>
  </si>
  <si>
    <t>343.23</t>
  </si>
  <si>
    <t>2023-08-01 18:37:52</t>
  </si>
  <si>
    <t>3718124</t>
  </si>
  <si>
    <t>Yang Shiyue</t>
  </si>
  <si>
    <t>1373.70</t>
  </si>
  <si>
    <t>1496.41</t>
  </si>
  <si>
    <t>2023-08-01 18:44:52</t>
  </si>
  <si>
    <t>3718133</t>
  </si>
  <si>
    <t>HUANG HUANJIA</t>
  </si>
  <si>
    <t>461.18</t>
  </si>
  <si>
    <t>502.37</t>
  </si>
  <si>
    <t>2023-08-01 18:46:31</t>
  </si>
  <si>
    <t>3718394</t>
  </si>
  <si>
    <t>新山雅典大酒店</t>
  </si>
  <si>
    <t>ROSLI LUTHFEE</t>
  </si>
  <si>
    <t>158.48</t>
  </si>
  <si>
    <t>172.64</t>
  </si>
  <si>
    <t>2023-08-01 19:24:20</t>
  </si>
  <si>
    <t>3718395</t>
  </si>
  <si>
    <t>阿布扎比门诺富特酒店</t>
  </si>
  <si>
    <t>HUANG YUN</t>
  </si>
  <si>
    <t>464.20</t>
  </si>
  <si>
    <t>505.66</t>
  </si>
  <si>
    <t>2023-08-01 19:24:22</t>
  </si>
  <si>
    <t>3718404</t>
  </si>
  <si>
    <t>水晶酒店</t>
  </si>
  <si>
    <t>ZHANG ZHIXUN,ZHANG HAOLUN,XI LINGLI,ZHANG HAOJIN</t>
  </si>
  <si>
    <t>1944.69</t>
  </si>
  <si>
    <t>2118.40</t>
  </si>
  <si>
    <t>2023-08-01 19:34:25</t>
  </si>
  <si>
    <t>3718411</t>
  </si>
  <si>
    <t>康帕斯酒店集团思庭老清真寺酒店</t>
  </si>
  <si>
    <t>Ahmad Ahmad ubaidillah</t>
  </si>
  <si>
    <t>108.37</t>
  </si>
  <si>
    <t>118.05</t>
  </si>
  <si>
    <t>2023-08-01 19:33:39</t>
  </si>
  <si>
    <t>3718415</t>
  </si>
  <si>
    <t>芭堤雅布赖顿大酒店</t>
  </si>
  <si>
    <t>Wang Fan,Geng Yuanzheng</t>
  </si>
  <si>
    <t>792.44</t>
  </si>
  <si>
    <t>863.22</t>
  </si>
  <si>
    <t>2023-08-01 19:32:22</t>
  </si>
  <si>
    <t>3718427</t>
  </si>
  <si>
    <t>2023-08-01 19:36:21</t>
  </si>
  <si>
    <t>3718494</t>
  </si>
  <si>
    <t>美佳美尔酒店</t>
  </si>
  <si>
    <t>Pezone Anna</t>
  </si>
  <si>
    <t>523.79</t>
  </si>
  <si>
    <t>570.58</t>
  </si>
  <si>
    <t>2023-08-01 19:59:02</t>
  </si>
  <si>
    <t>3718705</t>
  </si>
  <si>
    <t>思考行政套房酒店</t>
  </si>
  <si>
    <t>FENG SIHAI</t>
  </si>
  <si>
    <t>269.33</t>
  </si>
  <si>
    <t>293.39</t>
  </si>
  <si>
    <t>2023-08-01 20:24:12</t>
  </si>
  <si>
    <t>3718724</t>
  </si>
  <si>
    <t>尼兰大酒店</t>
  </si>
  <si>
    <t>PONPOCH PONTHIP</t>
  </si>
  <si>
    <t>149.46</t>
  </si>
  <si>
    <t>162.81</t>
  </si>
  <si>
    <t>2023-08-01 20:29:37</t>
  </si>
  <si>
    <t>3718961</t>
  </si>
  <si>
    <t>NUR AINA</t>
  </si>
  <si>
    <t>2023-08-01 21:08:21</t>
  </si>
  <si>
    <t>3719141</t>
  </si>
  <si>
    <t>都市奥酷瑞酒店</t>
  </si>
  <si>
    <t>CHENGFENG LI</t>
  </si>
  <si>
    <t>312.28</t>
  </si>
  <si>
    <t>340.17</t>
  </si>
  <si>
    <t>2023-08-01 22:21:30</t>
  </si>
  <si>
    <t>3719392</t>
  </si>
  <si>
    <t>红地毯旅馆及套房酒店</t>
  </si>
  <si>
    <t>Williams Eric</t>
  </si>
  <si>
    <t>466.67</t>
  </si>
  <si>
    <t>508.36</t>
  </si>
  <si>
    <t>2023-08-01 22:34:20</t>
  </si>
  <si>
    <t>3719395</t>
  </si>
  <si>
    <t>Capital O 275 凯卢布酒店</t>
  </si>
  <si>
    <t>SUKJAROEN SIRINYA</t>
  </si>
  <si>
    <t>100.76</t>
  </si>
  <si>
    <t>109.76</t>
  </si>
  <si>
    <t>2023-08-01 22:34:36</t>
  </si>
  <si>
    <t>3719404</t>
  </si>
  <si>
    <t>Southern Sun Abu Dhabi 酒店</t>
  </si>
  <si>
    <t>QI BIN</t>
  </si>
  <si>
    <t>482.43</t>
  </si>
  <si>
    <t>525.52</t>
  </si>
  <si>
    <t>2023-08-01 22:37:15</t>
  </si>
  <si>
    <t>3719415</t>
  </si>
  <si>
    <t>诺丁汉特里维尔斯摄政酒店</t>
  </si>
  <si>
    <t>Hadi Akib</t>
  </si>
  <si>
    <t>426.03</t>
  </si>
  <si>
    <t>464.08</t>
  </si>
  <si>
    <t>2023-08-01 22:49:46</t>
  </si>
  <si>
    <t>3719467</t>
  </si>
  <si>
    <t>Zhang Shuhong</t>
  </si>
  <si>
    <t>2023-08-01 22:50:40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</si>
</sst>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0" borderId="0" xfId="0" applyFill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13</xdr:col>
      <xdr:colOff>457200</xdr:colOff>
      <xdr:row>37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828800"/>
          <a:ext cx="9624060" cy="50139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42"/>
  <sheetViews>
    <sheetView workbookViewId="0">
      <selection activeCell="A1" sqref="$A1:$XFD1048576"/>
    </sheetView>
  </sheetViews>
  <sheetFormatPr defaultColWidth="10" defaultRowHeight="14.4"/>
  <cols>
    <col min="1" max="16384" width="10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45138</v>
      </c>
      <c r="G2" s="6">
        <v>45140</v>
      </c>
      <c r="H2" s="4">
        <v>1</v>
      </c>
      <c r="I2" s="4">
        <v>2</v>
      </c>
      <c r="J2" s="4">
        <v>2</v>
      </c>
      <c r="K2" s="4" t="s">
        <v>30</v>
      </c>
      <c r="L2" s="4">
        <v>514</v>
      </c>
      <c r="M2" s="4">
        <v>514</v>
      </c>
      <c r="N2" s="4" t="s">
        <v>31</v>
      </c>
      <c r="O2" s="4" t="s">
        <v>32</v>
      </c>
      <c r="P2" s="4" t="s">
        <v>33</v>
      </c>
      <c r="Q2" s="4">
        <v>0</v>
      </c>
      <c r="R2" s="14">
        <v>44956</v>
      </c>
      <c r="S2" s="6">
        <v>45143</v>
      </c>
      <c r="T2" s="4" t="s">
        <v>34</v>
      </c>
      <c r="U2" s="4">
        <v>514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25</v>
      </c>
      <c r="B3" s="4" t="s">
        <v>26</v>
      </c>
      <c r="C3" s="4" t="s">
        <v>37</v>
      </c>
      <c r="D3" s="4" t="s">
        <v>28</v>
      </c>
      <c r="E3" s="4" t="s">
        <v>29</v>
      </c>
      <c r="F3" s="6">
        <v>45138</v>
      </c>
      <c r="G3" s="6">
        <v>45140</v>
      </c>
      <c r="H3" s="4">
        <v>1</v>
      </c>
      <c r="I3" s="4">
        <v>2</v>
      </c>
      <c r="J3" s="4">
        <v>2</v>
      </c>
      <c r="K3" s="4" t="s">
        <v>30</v>
      </c>
      <c r="L3" s="4">
        <v>-514</v>
      </c>
      <c r="M3" s="4">
        <v>-514</v>
      </c>
      <c r="N3" s="4" t="s">
        <v>31</v>
      </c>
      <c r="O3" s="4" t="s">
        <v>32</v>
      </c>
      <c r="P3" s="4" t="s">
        <v>33</v>
      </c>
      <c r="Q3" s="4">
        <v>0</v>
      </c>
      <c r="R3" s="14">
        <v>44956</v>
      </c>
      <c r="S3" s="6">
        <v>45143</v>
      </c>
      <c r="T3" s="4" t="s">
        <v>34</v>
      </c>
      <c r="U3" s="4">
        <v>-514</v>
      </c>
      <c r="V3" s="4">
        <v>0</v>
      </c>
      <c r="W3" s="4">
        <v>0</v>
      </c>
      <c r="X3" s="4" t="s">
        <v>35</v>
      </c>
      <c r="Y3" s="4" t="s">
        <v>36</v>
      </c>
    </row>
    <row r="4" s="4" customFormat="1" spans="1:25">
      <c r="A4" s="4" t="s">
        <v>38</v>
      </c>
      <c r="B4" s="4" t="s">
        <v>26</v>
      </c>
      <c r="C4" s="4" t="s">
        <v>27</v>
      </c>
      <c r="D4" s="4" t="s">
        <v>39</v>
      </c>
      <c r="E4" s="4" t="s">
        <v>40</v>
      </c>
      <c r="F4" s="6">
        <v>45139</v>
      </c>
      <c r="G4" s="6">
        <v>45140</v>
      </c>
      <c r="H4" s="4">
        <v>1</v>
      </c>
      <c r="I4" s="4">
        <v>1</v>
      </c>
      <c r="J4" s="4">
        <v>1</v>
      </c>
      <c r="K4" s="4" t="s">
        <v>30</v>
      </c>
      <c r="L4" s="4">
        <v>647</v>
      </c>
      <c r="M4" s="4">
        <v>647</v>
      </c>
      <c r="N4" s="4" t="s">
        <v>41</v>
      </c>
      <c r="O4" s="4" t="s">
        <v>32</v>
      </c>
      <c r="P4" s="4" t="s">
        <v>33</v>
      </c>
      <c r="Q4" s="4">
        <v>0</v>
      </c>
      <c r="R4" s="14">
        <v>45032</v>
      </c>
      <c r="S4" s="6">
        <v>45143</v>
      </c>
      <c r="T4" s="4" t="s">
        <v>34</v>
      </c>
      <c r="U4" s="4">
        <v>647</v>
      </c>
      <c r="V4" s="4">
        <v>0</v>
      </c>
      <c r="W4" s="4">
        <v>0</v>
      </c>
      <c r="X4" s="4" t="s">
        <v>42</v>
      </c>
      <c r="Y4" s="4" t="s">
        <v>43</v>
      </c>
    </row>
    <row r="5" s="4" customFormat="1" spans="1:25">
      <c r="A5" s="4" t="s">
        <v>44</v>
      </c>
      <c r="B5" s="4" t="s">
        <v>26</v>
      </c>
      <c r="C5" s="4" t="s">
        <v>27</v>
      </c>
      <c r="D5" s="4" t="s">
        <v>45</v>
      </c>
      <c r="E5" s="4" t="s">
        <v>46</v>
      </c>
      <c r="F5" s="6">
        <v>45136</v>
      </c>
      <c r="G5" s="6">
        <v>45140</v>
      </c>
      <c r="H5" s="4">
        <v>1</v>
      </c>
      <c r="I5" s="4">
        <v>4</v>
      </c>
      <c r="J5" s="4">
        <v>4</v>
      </c>
      <c r="K5" s="4" t="s">
        <v>30</v>
      </c>
      <c r="L5" s="4">
        <v>3936</v>
      </c>
      <c r="M5" s="4">
        <v>3936</v>
      </c>
      <c r="N5" s="4" t="s">
        <v>47</v>
      </c>
      <c r="O5" s="4" t="s">
        <v>32</v>
      </c>
      <c r="P5" s="4" t="s">
        <v>33</v>
      </c>
      <c r="Q5" s="4">
        <v>0</v>
      </c>
      <c r="R5" s="14">
        <v>45038</v>
      </c>
      <c r="S5" s="6">
        <v>45143</v>
      </c>
      <c r="T5" s="4" t="s">
        <v>34</v>
      </c>
      <c r="U5" s="4">
        <v>3936</v>
      </c>
      <c r="V5" s="4">
        <v>0</v>
      </c>
      <c r="W5" s="4">
        <v>0</v>
      </c>
      <c r="X5" s="4" t="s">
        <v>48</v>
      </c>
      <c r="Y5" s="4" t="s">
        <v>49</v>
      </c>
    </row>
    <row r="6" s="4" customFormat="1" spans="1:25">
      <c r="A6" s="4" t="s">
        <v>50</v>
      </c>
      <c r="B6" s="4" t="s">
        <v>26</v>
      </c>
      <c r="C6" s="4" t="s">
        <v>27</v>
      </c>
      <c r="D6" s="4" t="s">
        <v>51</v>
      </c>
      <c r="E6" s="4" t="s">
        <v>52</v>
      </c>
      <c r="F6" s="6">
        <v>45139</v>
      </c>
      <c r="G6" s="6">
        <v>45140</v>
      </c>
      <c r="H6" s="4">
        <v>1</v>
      </c>
      <c r="I6" s="4">
        <v>1</v>
      </c>
      <c r="J6" s="4">
        <v>1</v>
      </c>
      <c r="K6" s="4" t="s">
        <v>30</v>
      </c>
      <c r="L6" s="4">
        <v>2419</v>
      </c>
      <c r="M6" s="4">
        <v>2419</v>
      </c>
      <c r="N6" s="4" t="s">
        <v>53</v>
      </c>
      <c r="O6" s="4" t="s">
        <v>32</v>
      </c>
      <c r="P6" s="4" t="s">
        <v>33</v>
      </c>
      <c r="Q6" s="4">
        <v>0</v>
      </c>
      <c r="R6" s="14">
        <v>45063</v>
      </c>
      <c r="S6" s="6">
        <v>45143</v>
      </c>
      <c r="T6" s="4" t="s">
        <v>34</v>
      </c>
      <c r="U6" s="4">
        <v>2419</v>
      </c>
      <c r="V6" s="4">
        <v>0</v>
      </c>
      <c r="W6" s="4">
        <v>0</v>
      </c>
      <c r="X6" s="4" t="s">
        <v>54</v>
      </c>
      <c r="Y6" s="4" t="s">
        <v>55</v>
      </c>
    </row>
    <row r="7" s="4" customFormat="1" spans="1:25">
      <c r="A7" s="4" t="s">
        <v>56</v>
      </c>
      <c r="B7" s="4" t="s">
        <v>26</v>
      </c>
      <c r="C7" s="4" t="s">
        <v>27</v>
      </c>
      <c r="D7" s="4" t="s">
        <v>57</v>
      </c>
      <c r="E7" s="4" t="s">
        <v>58</v>
      </c>
      <c r="F7" s="6">
        <v>45137</v>
      </c>
      <c r="G7" s="6">
        <v>45140</v>
      </c>
      <c r="H7" s="4">
        <v>1</v>
      </c>
      <c r="I7" s="4">
        <v>3</v>
      </c>
      <c r="J7" s="4">
        <v>3</v>
      </c>
      <c r="K7" s="4" t="s">
        <v>30</v>
      </c>
      <c r="L7" s="4">
        <v>1299</v>
      </c>
      <c r="M7" s="4">
        <v>1299</v>
      </c>
      <c r="N7" s="4" t="s">
        <v>59</v>
      </c>
      <c r="O7" s="4" t="s">
        <v>32</v>
      </c>
      <c r="P7" s="4" t="s">
        <v>33</v>
      </c>
      <c r="Q7" s="4">
        <v>0</v>
      </c>
      <c r="R7" s="14">
        <v>45073</v>
      </c>
      <c r="S7" s="6">
        <v>45143</v>
      </c>
      <c r="T7" s="4" t="s">
        <v>34</v>
      </c>
      <c r="U7" s="4">
        <v>1299</v>
      </c>
      <c r="V7" s="4">
        <v>0</v>
      </c>
      <c r="W7" s="4">
        <v>0</v>
      </c>
      <c r="X7" s="4" t="s">
        <v>60</v>
      </c>
      <c r="Y7" s="4" t="s">
        <v>61</v>
      </c>
    </row>
    <row r="8" s="4" customFormat="1" spans="1:25">
      <c r="A8" s="4" t="s">
        <v>62</v>
      </c>
      <c r="B8" s="4" t="s">
        <v>26</v>
      </c>
      <c r="C8" s="4" t="s">
        <v>27</v>
      </c>
      <c r="D8" s="4" t="s">
        <v>63</v>
      </c>
      <c r="E8" s="4" t="s">
        <v>64</v>
      </c>
      <c r="F8" s="6">
        <v>45137</v>
      </c>
      <c r="G8" s="6">
        <v>45140</v>
      </c>
      <c r="H8" s="4">
        <v>1</v>
      </c>
      <c r="I8" s="4">
        <v>3</v>
      </c>
      <c r="J8" s="4">
        <v>3</v>
      </c>
      <c r="K8" s="4" t="s">
        <v>30</v>
      </c>
      <c r="L8" s="4">
        <v>3753</v>
      </c>
      <c r="M8" s="4">
        <v>3753</v>
      </c>
      <c r="N8" s="4" t="s">
        <v>65</v>
      </c>
      <c r="O8" s="4" t="s">
        <v>32</v>
      </c>
      <c r="P8" s="4" t="s">
        <v>33</v>
      </c>
      <c r="Q8" s="4">
        <v>0</v>
      </c>
      <c r="R8" s="14">
        <v>45075</v>
      </c>
      <c r="S8" s="6">
        <v>45143</v>
      </c>
      <c r="T8" s="4" t="s">
        <v>34</v>
      </c>
      <c r="U8" s="4">
        <v>3753</v>
      </c>
      <c r="V8" s="4">
        <v>0</v>
      </c>
      <c r="W8" s="4">
        <v>0</v>
      </c>
      <c r="X8" s="4" t="s">
        <v>66</v>
      </c>
      <c r="Y8" s="4" t="s">
        <v>67</v>
      </c>
    </row>
    <row r="9" s="4" customFormat="1" spans="1:25">
      <c r="A9" s="4" t="s">
        <v>68</v>
      </c>
      <c r="B9" s="4" t="s">
        <v>26</v>
      </c>
      <c r="C9" s="4" t="s">
        <v>27</v>
      </c>
      <c r="D9" s="4" t="s">
        <v>69</v>
      </c>
      <c r="E9" s="4" t="s">
        <v>70</v>
      </c>
      <c r="F9" s="6">
        <v>45136</v>
      </c>
      <c r="G9" s="6">
        <v>45140</v>
      </c>
      <c r="H9" s="4">
        <v>3</v>
      </c>
      <c r="I9" s="4">
        <v>4</v>
      </c>
      <c r="J9" s="4">
        <v>12</v>
      </c>
      <c r="K9" s="4" t="s">
        <v>30</v>
      </c>
      <c r="L9" s="4">
        <v>6852</v>
      </c>
      <c r="M9" s="4">
        <v>6852</v>
      </c>
      <c r="N9" s="4" t="s">
        <v>71</v>
      </c>
      <c r="O9" s="4" t="s">
        <v>32</v>
      </c>
      <c r="P9" s="4" t="s">
        <v>33</v>
      </c>
      <c r="Q9" s="4">
        <v>0</v>
      </c>
      <c r="R9" s="14">
        <v>45083</v>
      </c>
      <c r="S9" s="6">
        <v>45143</v>
      </c>
      <c r="T9" s="4" t="s">
        <v>34</v>
      </c>
      <c r="U9" s="4">
        <v>6852</v>
      </c>
      <c r="V9" s="4">
        <v>0</v>
      </c>
      <c r="W9" s="4">
        <v>0</v>
      </c>
      <c r="X9" s="4" t="s">
        <v>72</v>
      </c>
      <c r="Y9" s="4" t="s">
        <v>61</v>
      </c>
    </row>
    <row r="10" s="4" customFormat="1" spans="1:25">
      <c r="A10" s="4" t="s">
        <v>73</v>
      </c>
      <c r="B10" s="4" t="s">
        <v>26</v>
      </c>
      <c r="C10" s="4" t="s">
        <v>27</v>
      </c>
      <c r="D10" s="4" t="s">
        <v>74</v>
      </c>
      <c r="E10" s="4" t="s">
        <v>75</v>
      </c>
      <c r="F10" s="6">
        <v>45139</v>
      </c>
      <c r="G10" s="6">
        <v>45140</v>
      </c>
      <c r="H10" s="4">
        <v>2</v>
      </c>
      <c r="I10" s="4">
        <v>1</v>
      </c>
      <c r="J10" s="4">
        <v>2</v>
      </c>
      <c r="K10" s="4" t="s">
        <v>30</v>
      </c>
      <c r="L10" s="4">
        <v>1210</v>
      </c>
      <c r="M10" s="4">
        <v>1210</v>
      </c>
      <c r="N10" s="4" t="s">
        <v>76</v>
      </c>
      <c r="O10" s="4" t="s">
        <v>32</v>
      </c>
      <c r="P10" s="4" t="s">
        <v>33</v>
      </c>
      <c r="Q10" s="4">
        <v>0</v>
      </c>
      <c r="R10" s="14">
        <v>45084</v>
      </c>
      <c r="S10" s="6">
        <v>45143</v>
      </c>
      <c r="T10" s="4" t="s">
        <v>34</v>
      </c>
      <c r="U10" s="4">
        <v>1210</v>
      </c>
      <c r="V10" s="4">
        <v>0</v>
      </c>
      <c r="W10" s="4">
        <v>0</v>
      </c>
      <c r="X10" s="4" t="s">
        <v>77</v>
      </c>
      <c r="Y10" s="4" t="s">
        <v>78</v>
      </c>
    </row>
    <row r="11" s="4" customFormat="1" spans="1:25">
      <c r="A11" s="4" t="s">
        <v>79</v>
      </c>
      <c r="B11" s="4" t="s">
        <v>26</v>
      </c>
      <c r="C11" s="4" t="s">
        <v>27</v>
      </c>
      <c r="D11" s="4" t="s">
        <v>80</v>
      </c>
      <c r="E11" s="4" t="s">
        <v>81</v>
      </c>
      <c r="F11" s="6">
        <v>45136</v>
      </c>
      <c r="G11" s="6">
        <v>45140</v>
      </c>
      <c r="H11" s="4">
        <v>2</v>
      </c>
      <c r="I11" s="4">
        <v>4</v>
      </c>
      <c r="J11" s="4">
        <v>8</v>
      </c>
      <c r="K11" s="4" t="s">
        <v>30</v>
      </c>
      <c r="L11" s="4">
        <v>1864</v>
      </c>
      <c r="M11" s="4">
        <v>1864</v>
      </c>
      <c r="N11" s="4" t="s">
        <v>82</v>
      </c>
      <c r="O11" s="4" t="s">
        <v>32</v>
      </c>
      <c r="P11" s="4" t="s">
        <v>33</v>
      </c>
      <c r="Q11" s="4">
        <v>0</v>
      </c>
      <c r="R11" s="14">
        <v>45084</v>
      </c>
      <c r="S11" s="6">
        <v>45143</v>
      </c>
      <c r="T11" s="4" t="s">
        <v>34</v>
      </c>
      <c r="U11" s="4">
        <v>1864</v>
      </c>
      <c r="V11" s="4">
        <v>0</v>
      </c>
      <c r="W11" s="4">
        <v>0</v>
      </c>
      <c r="X11" s="4" t="s">
        <v>83</v>
      </c>
      <c r="Y11" s="4" t="s">
        <v>84</v>
      </c>
    </row>
    <row r="12" s="4" customFormat="1" spans="1:25">
      <c r="A12" s="4" t="s">
        <v>85</v>
      </c>
      <c r="B12" s="4" t="s">
        <v>26</v>
      </c>
      <c r="C12" s="4" t="s">
        <v>27</v>
      </c>
      <c r="D12" s="4" t="s">
        <v>86</v>
      </c>
      <c r="E12" s="4" t="s">
        <v>87</v>
      </c>
      <c r="F12" s="6">
        <v>45136</v>
      </c>
      <c r="G12" s="6">
        <v>45140</v>
      </c>
      <c r="H12" s="4">
        <v>1</v>
      </c>
      <c r="I12" s="4">
        <v>4</v>
      </c>
      <c r="J12" s="4">
        <v>4</v>
      </c>
      <c r="K12" s="4" t="s">
        <v>30</v>
      </c>
      <c r="L12" s="4">
        <v>11060.4</v>
      </c>
      <c r="M12" s="4">
        <v>11060.4</v>
      </c>
      <c r="N12" s="4" t="s">
        <v>88</v>
      </c>
      <c r="O12" s="4" t="s">
        <v>32</v>
      </c>
      <c r="P12" s="4" t="s">
        <v>33</v>
      </c>
      <c r="Q12" s="4">
        <v>0</v>
      </c>
      <c r="R12" s="14">
        <v>45096</v>
      </c>
      <c r="S12" s="6">
        <v>45143</v>
      </c>
      <c r="T12" s="4" t="s">
        <v>34</v>
      </c>
      <c r="U12" s="4">
        <v>11060.4</v>
      </c>
      <c r="V12" s="4">
        <v>0</v>
      </c>
      <c r="W12" s="4">
        <v>0</v>
      </c>
      <c r="X12" s="4" t="s">
        <v>89</v>
      </c>
      <c r="Y12" s="4" t="s">
        <v>90</v>
      </c>
    </row>
    <row r="13" s="4" customFormat="1" spans="1:25">
      <c r="A13" s="4" t="s">
        <v>91</v>
      </c>
      <c r="B13" s="4" t="s">
        <v>26</v>
      </c>
      <c r="C13" s="4" t="s">
        <v>27</v>
      </c>
      <c r="D13" s="4" t="s">
        <v>92</v>
      </c>
      <c r="E13" s="4" t="s">
        <v>93</v>
      </c>
      <c r="F13" s="6">
        <v>45138</v>
      </c>
      <c r="G13" s="6">
        <v>45140</v>
      </c>
      <c r="H13" s="4">
        <v>1</v>
      </c>
      <c r="I13" s="4">
        <v>2</v>
      </c>
      <c r="J13" s="4">
        <v>2</v>
      </c>
      <c r="K13" s="4" t="s">
        <v>30</v>
      </c>
      <c r="L13" s="4">
        <v>2048.46</v>
      </c>
      <c r="M13" s="4">
        <v>2048.46</v>
      </c>
      <c r="N13" s="4" t="s">
        <v>94</v>
      </c>
      <c r="O13" s="4" t="s">
        <v>32</v>
      </c>
      <c r="P13" s="4" t="s">
        <v>33</v>
      </c>
      <c r="Q13" s="4">
        <v>0</v>
      </c>
      <c r="R13" s="14">
        <v>45097.0000115741</v>
      </c>
      <c r="S13" s="6">
        <v>45143</v>
      </c>
      <c r="T13" s="4" t="s">
        <v>34</v>
      </c>
      <c r="U13" s="4">
        <v>2048.46</v>
      </c>
      <c r="V13" s="4">
        <v>0</v>
      </c>
      <c r="W13" s="4">
        <v>0</v>
      </c>
      <c r="X13" s="4" t="s">
        <v>95</v>
      </c>
      <c r="Y13" s="4" t="s">
        <v>96</v>
      </c>
    </row>
    <row r="14" s="4" customFormat="1" spans="1:25">
      <c r="A14" s="4" t="s">
        <v>97</v>
      </c>
      <c r="B14" s="4" t="s">
        <v>26</v>
      </c>
      <c r="C14" s="4" t="s">
        <v>27</v>
      </c>
      <c r="D14" s="4" t="s">
        <v>98</v>
      </c>
      <c r="E14" s="4" t="s">
        <v>99</v>
      </c>
      <c r="F14" s="6">
        <v>45138</v>
      </c>
      <c r="G14" s="6">
        <v>45140</v>
      </c>
      <c r="H14" s="4">
        <v>1</v>
      </c>
      <c r="I14" s="4">
        <v>2</v>
      </c>
      <c r="J14" s="4">
        <v>2</v>
      </c>
      <c r="K14" s="4" t="s">
        <v>30</v>
      </c>
      <c r="L14" s="4">
        <v>1861.96</v>
      </c>
      <c r="M14" s="4">
        <v>1861.96</v>
      </c>
      <c r="N14" s="4" t="s">
        <v>100</v>
      </c>
      <c r="O14" s="4" t="s">
        <v>32</v>
      </c>
      <c r="P14" s="4" t="s">
        <v>33</v>
      </c>
      <c r="Q14" s="4">
        <v>0</v>
      </c>
      <c r="R14" s="14">
        <v>45100.0000115741</v>
      </c>
      <c r="S14" s="6">
        <v>45143</v>
      </c>
      <c r="T14" s="4" t="s">
        <v>34</v>
      </c>
      <c r="U14" s="4">
        <v>1861.96</v>
      </c>
      <c r="V14" s="4">
        <v>0</v>
      </c>
      <c r="W14" s="4">
        <v>0</v>
      </c>
      <c r="X14" s="4" t="s">
        <v>101</v>
      </c>
      <c r="Y14" s="4" t="s">
        <v>61</v>
      </c>
    </row>
    <row r="15" s="4" customFormat="1" spans="1:25">
      <c r="A15" s="4" t="s">
        <v>102</v>
      </c>
      <c r="B15" s="4" t="s">
        <v>26</v>
      </c>
      <c r="C15" s="4" t="s">
        <v>27</v>
      </c>
      <c r="D15" s="4" t="s">
        <v>103</v>
      </c>
      <c r="E15" s="4" t="s">
        <v>104</v>
      </c>
      <c r="F15" s="6">
        <v>45132</v>
      </c>
      <c r="G15" s="6">
        <v>45140</v>
      </c>
      <c r="H15" s="4">
        <v>1</v>
      </c>
      <c r="I15" s="4">
        <v>8</v>
      </c>
      <c r="J15" s="4">
        <v>8</v>
      </c>
      <c r="K15" s="4" t="s">
        <v>30</v>
      </c>
      <c r="L15" s="4">
        <v>4742.72</v>
      </c>
      <c r="M15" s="4">
        <v>4742.72</v>
      </c>
      <c r="N15" s="4" t="s">
        <v>105</v>
      </c>
      <c r="O15" s="4" t="s">
        <v>32</v>
      </c>
      <c r="P15" s="4" t="s">
        <v>33</v>
      </c>
      <c r="Q15" s="4">
        <v>0</v>
      </c>
      <c r="R15" s="14">
        <v>45104</v>
      </c>
      <c r="S15" s="6">
        <v>45143</v>
      </c>
      <c r="T15" s="4" t="s">
        <v>34</v>
      </c>
      <c r="U15" s="4">
        <v>4742.72</v>
      </c>
      <c r="V15" s="4">
        <v>0</v>
      </c>
      <c r="W15" s="4">
        <v>0</v>
      </c>
      <c r="X15" s="4" t="s">
        <v>106</v>
      </c>
      <c r="Y15" s="4" t="s">
        <v>107</v>
      </c>
    </row>
    <row r="16" s="4" customFormat="1" spans="1:25">
      <c r="A16" s="4" t="s">
        <v>108</v>
      </c>
      <c r="B16" s="4" t="s">
        <v>26</v>
      </c>
      <c r="C16" s="4" t="s">
        <v>27</v>
      </c>
      <c r="D16" s="4" t="s">
        <v>109</v>
      </c>
      <c r="E16" s="4" t="s">
        <v>110</v>
      </c>
      <c r="F16" s="6">
        <v>45138</v>
      </c>
      <c r="G16" s="6">
        <v>45140</v>
      </c>
      <c r="H16" s="4">
        <v>1</v>
      </c>
      <c r="I16" s="4">
        <v>2</v>
      </c>
      <c r="J16" s="4">
        <v>2</v>
      </c>
      <c r="K16" s="4" t="s">
        <v>30</v>
      </c>
      <c r="L16" s="4">
        <v>677.38</v>
      </c>
      <c r="M16" s="4">
        <v>677.38</v>
      </c>
      <c r="N16" s="4" t="s">
        <v>111</v>
      </c>
      <c r="O16" s="4" t="s">
        <v>32</v>
      </c>
      <c r="P16" s="4" t="s">
        <v>33</v>
      </c>
      <c r="Q16" s="4">
        <v>0</v>
      </c>
      <c r="R16" s="14">
        <v>45105.0000115741</v>
      </c>
      <c r="S16" s="6">
        <v>45143</v>
      </c>
      <c r="T16" s="4" t="s">
        <v>34</v>
      </c>
      <c r="U16" s="4">
        <v>677.38</v>
      </c>
      <c r="V16" s="4">
        <v>0</v>
      </c>
      <c r="W16" s="4">
        <v>0</v>
      </c>
      <c r="X16" s="4" t="s">
        <v>112</v>
      </c>
      <c r="Y16" s="4" t="s">
        <v>113</v>
      </c>
    </row>
    <row r="17" s="4" customFormat="1" spans="1:25">
      <c r="A17" s="4" t="s">
        <v>114</v>
      </c>
      <c r="B17" s="4" t="s">
        <v>26</v>
      </c>
      <c r="C17" s="4" t="s">
        <v>27</v>
      </c>
      <c r="D17" s="4" t="s">
        <v>115</v>
      </c>
      <c r="E17" s="4" t="s">
        <v>116</v>
      </c>
      <c r="F17" s="6">
        <v>45137</v>
      </c>
      <c r="G17" s="6">
        <v>45140</v>
      </c>
      <c r="H17" s="4">
        <v>1</v>
      </c>
      <c r="I17" s="4">
        <v>3</v>
      </c>
      <c r="J17" s="4">
        <v>3</v>
      </c>
      <c r="K17" s="4" t="s">
        <v>30</v>
      </c>
      <c r="L17" s="4">
        <v>5457.57</v>
      </c>
      <c r="M17" s="4">
        <v>5457.57</v>
      </c>
      <c r="N17" s="4" t="s">
        <v>117</v>
      </c>
      <c r="O17" s="4" t="s">
        <v>32</v>
      </c>
      <c r="P17" s="4" t="s">
        <v>33</v>
      </c>
      <c r="Q17" s="4">
        <v>0</v>
      </c>
      <c r="R17" s="14">
        <v>45097</v>
      </c>
      <c r="S17" s="6">
        <v>45143</v>
      </c>
      <c r="T17" s="4" t="s">
        <v>34</v>
      </c>
      <c r="U17" s="4">
        <v>5457.57</v>
      </c>
      <c r="V17" s="4">
        <v>0</v>
      </c>
      <c r="W17" s="4">
        <v>0</v>
      </c>
      <c r="X17" s="4" t="s">
        <v>118</v>
      </c>
      <c r="Y17" s="4" t="s">
        <v>61</v>
      </c>
    </row>
    <row r="18" s="4" customFormat="1" spans="1:25">
      <c r="A18" s="4" t="s">
        <v>119</v>
      </c>
      <c r="B18" s="4" t="s">
        <v>26</v>
      </c>
      <c r="C18" s="4" t="s">
        <v>27</v>
      </c>
      <c r="D18" s="4" t="s">
        <v>120</v>
      </c>
      <c r="E18" s="4" t="s">
        <v>121</v>
      </c>
      <c r="F18" s="6">
        <v>45137</v>
      </c>
      <c r="G18" s="6">
        <v>45140</v>
      </c>
      <c r="H18" s="4">
        <v>1</v>
      </c>
      <c r="I18" s="4">
        <v>3</v>
      </c>
      <c r="J18" s="4">
        <v>3</v>
      </c>
      <c r="K18" s="4" t="s">
        <v>30</v>
      </c>
      <c r="L18" s="4">
        <v>3594.62</v>
      </c>
      <c r="M18" s="4">
        <v>3594.62</v>
      </c>
      <c r="N18" s="4" t="s">
        <v>122</v>
      </c>
      <c r="O18" s="4" t="s">
        <v>32</v>
      </c>
      <c r="P18" s="4" t="s">
        <v>33</v>
      </c>
      <c r="Q18" s="4">
        <v>0</v>
      </c>
      <c r="R18" s="14">
        <v>45109.0000115741</v>
      </c>
      <c r="S18" s="6">
        <v>45143</v>
      </c>
      <c r="T18" s="4" t="s">
        <v>34</v>
      </c>
      <c r="U18" s="4">
        <v>3594.62</v>
      </c>
      <c r="V18" s="4">
        <v>0</v>
      </c>
      <c r="W18" s="4">
        <v>0</v>
      </c>
      <c r="X18" s="4" t="s">
        <v>123</v>
      </c>
      <c r="Y18" s="4" t="s">
        <v>124</v>
      </c>
    </row>
    <row r="19" s="4" customFormat="1" spans="1:25">
      <c r="A19" s="4" t="s">
        <v>125</v>
      </c>
      <c r="B19" s="4" t="s">
        <v>26</v>
      </c>
      <c r="C19" s="4" t="s">
        <v>27</v>
      </c>
      <c r="D19" s="4" t="s">
        <v>126</v>
      </c>
      <c r="E19" s="4" t="s">
        <v>127</v>
      </c>
      <c r="F19" s="6">
        <v>45139</v>
      </c>
      <c r="G19" s="6">
        <v>45140</v>
      </c>
      <c r="H19" s="4">
        <v>1</v>
      </c>
      <c r="I19" s="4">
        <v>1</v>
      </c>
      <c r="J19" s="4">
        <v>1</v>
      </c>
      <c r="K19" s="4" t="s">
        <v>30</v>
      </c>
      <c r="L19" s="4">
        <v>2737.24</v>
      </c>
      <c r="M19" s="4">
        <v>2737.24</v>
      </c>
      <c r="N19" s="4" t="s">
        <v>128</v>
      </c>
      <c r="O19" s="4" t="s">
        <v>32</v>
      </c>
      <c r="P19" s="4" t="s">
        <v>33</v>
      </c>
      <c r="Q19" s="4">
        <v>0</v>
      </c>
      <c r="R19" s="14">
        <v>45109</v>
      </c>
      <c r="S19" s="6">
        <v>45143</v>
      </c>
      <c r="T19" s="4" t="s">
        <v>34</v>
      </c>
      <c r="U19" s="4">
        <v>2737.24</v>
      </c>
      <c r="V19" s="4">
        <v>0</v>
      </c>
      <c r="W19" s="4">
        <v>0</v>
      </c>
      <c r="X19" s="4" t="s">
        <v>129</v>
      </c>
      <c r="Y19" s="4" t="s">
        <v>130</v>
      </c>
    </row>
    <row r="20" s="4" customFormat="1" spans="1:25">
      <c r="A20" s="4" t="s">
        <v>131</v>
      </c>
      <c r="B20" s="4" t="s">
        <v>26</v>
      </c>
      <c r="C20" s="4" t="s">
        <v>27</v>
      </c>
      <c r="D20" s="4" t="s">
        <v>132</v>
      </c>
      <c r="E20" s="4" t="s">
        <v>133</v>
      </c>
      <c r="F20" s="6">
        <v>45138</v>
      </c>
      <c r="G20" s="6">
        <v>45140</v>
      </c>
      <c r="H20" s="4">
        <v>1</v>
      </c>
      <c r="I20" s="4">
        <v>2</v>
      </c>
      <c r="J20" s="4">
        <v>2</v>
      </c>
      <c r="K20" s="4" t="s">
        <v>30</v>
      </c>
      <c r="L20" s="4">
        <v>1703.36</v>
      </c>
      <c r="M20" s="4">
        <v>1703.36</v>
      </c>
      <c r="N20" s="4" t="s">
        <v>134</v>
      </c>
      <c r="O20" s="4" t="s">
        <v>32</v>
      </c>
      <c r="P20" s="4" t="s">
        <v>33</v>
      </c>
      <c r="Q20" s="4">
        <v>0</v>
      </c>
      <c r="R20" s="14">
        <v>45110</v>
      </c>
      <c r="S20" s="6">
        <v>45143</v>
      </c>
      <c r="T20" s="4" t="s">
        <v>34</v>
      </c>
      <c r="U20" s="4">
        <v>1703.36</v>
      </c>
      <c r="V20" s="4">
        <v>0</v>
      </c>
      <c r="W20" s="4">
        <v>0</v>
      </c>
      <c r="X20" s="4" t="s">
        <v>135</v>
      </c>
      <c r="Y20" s="4" t="s">
        <v>136</v>
      </c>
    </row>
    <row r="21" s="4" customFormat="1" spans="1:25">
      <c r="A21" s="4" t="s">
        <v>137</v>
      </c>
      <c r="B21" s="4" t="s">
        <v>26</v>
      </c>
      <c r="C21" s="4" t="s">
        <v>27</v>
      </c>
      <c r="D21" s="4" t="s">
        <v>138</v>
      </c>
      <c r="E21" s="4" t="s">
        <v>139</v>
      </c>
      <c r="F21" s="6">
        <v>45137</v>
      </c>
      <c r="G21" s="6">
        <v>45140</v>
      </c>
      <c r="H21" s="4">
        <v>1</v>
      </c>
      <c r="I21" s="4">
        <v>3</v>
      </c>
      <c r="J21" s="4">
        <v>3</v>
      </c>
      <c r="K21" s="4" t="s">
        <v>30</v>
      </c>
      <c r="L21" s="4">
        <v>3382.08</v>
      </c>
      <c r="M21" s="4">
        <v>3382.08</v>
      </c>
      <c r="N21" s="4" t="s">
        <v>140</v>
      </c>
      <c r="O21" s="4" t="s">
        <v>32</v>
      </c>
      <c r="P21" s="4" t="s">
        <v>33</v>
      </c>
      <c r="Q21" s="4">
        <v>0</v>
      </c>
      <c r="R21" s="14">
        <v>45111</v>
      </c>
      <c r="S21" s="6">
        <v>45143</v>
      </c>
      <c r="T21" s="4" t="s">
        <v>34</v>
      </c>
      <c r="U21" s="4">
        <v>3382.08</v>
      </c>
      <c r="V21" s="4">
        <v>0</v>
      </c>
      <c r="W21" s="4">
        <v>0</v>
      </c>
      <c r="X21" s="4" t="s">
        <v>141</v>
      </c>
      <c r="Y21" s="4" t="s">
        <v>61</v>
      </c>
    </row>
    <row r="22" s="4" customFormat="1" spans="1:25">
      <c r="A22" s="4" t="s">
        <v>142</v>
      </c>
      <c r="B22" s="4" t="s">
        <v>26</v>
      </c>
      <c r="C22" s="4" t="s">
        <v>27</v>
      </c>
      <c r="D22" s="4" t="s">
        <v>143</v>
      </c>
      <c r="E22" s="4" t="s">
        <v>144</v>
      </c>
      <c r="F22" s="6">
        <v>45138</v>
      </c>
      <c r="G22" s="6">
        <v>45140</v>
      </c>
      <c r="H22" s="4">
        <v>1</v>
      </c>
      <c r="I22" s="4">
        <v>2</v>
      </c>
      <c r="J22" s="4">
        <v>2</v>
      </c>
      <c r="K22" s="4" t="s">
        <v>30</v>
      </c>
      <c r="L22" s="4">
        <v>937.9</v>
      </c>
      <c r="M22" s="4">
        <v>937.9</v>
      </c>
      <c r="N22" s="4" t="s">
        <v>145</v>
      </c>
      <c r="O22" s="4" t="s">
        <v>32</v>
      </c>
      <c r="P22" s="4" t="s">
        <v>33</v>
      </c>
      <c r="Q22" s="4">
        <v>0</v>
      </c>
      <c r="R22" s="14">
        <v>45112.0000115741</v>
      </c>
      <c r="S22" s="6">
        <v>45143</v>
      </c>
      <c r="T22" s="4" t="s">
        <v>34</v>
      </c>
      <c r="U22" s="4">
        <v>937.9</v>
      </c>
      <c r="V22" s="4">
        <v>0</v>
      </c>
      <c r="W22" s="4">
        <v>0</v>
      </c>
      <c r="X22" s="4" t="s">
        <v>146</v>
      </c>
      <c r="Y22" s="4" t="s">
        <v>61</v>
      </c>
    </row>
    <row r="23" s="4" customFormat="1" spans="1:25">
      <c r="A23" s="4" t="s">
        <v>68</v>
      </c>
      <c r="B23" s="4" t="s">
        <v>26</v>
      </c>
      <c r="C23" s="4" t="s">
        <v>37</v>
      </c>
      <c r="D23" s="4" t="s">
        <v>69</v>
      </c>
      <c r="E23" s="4" t="s">
        <v>70</v>
      </c>
      <c r="F23" s="6">
        <v>45136</v>
      </c>
      <c r="G23" s="6">
        <v>45140</v>
      </c>
      <c r="H23" s="4">
        <v>3</v>
      </c>
      <c r="I23" s="4">
        <v>4</v>
      </c>
      <c r="J23" s="4">
        <v>12</v>
      </c>
      <c r="K23" s="4" t="s">
        <v>30</v>
      </c>
      <c r="L23" s="4">
        <v>-6852</v>
      </c>
      <c r="M23" s="4">
        <v>-6852</v>
      </c>
      <c r="N23" s="4" t="s">
        <v>71</v>
      </c>
      <c r="O23" s="4" t="s">
        <v>32</v>
      </c>
      <c r="P23" s="4" t="s">
        <v>33</v>
      </c>
      <c r="Q23" s="4">
        <v>0</v>
      </c>
      <c r="R23" s="14">
        <v>45083</v>
      </c>
      <c r="S23" s="6">
        <v>45143</v>
      </c>
      <c r="T23" s="4" t="s">
        <v>34</v>
      </c>
      <c r="U23" s="4">
        <v>-6852</v>
      </c>
      <c r="V23" s="4">
        <v>0</v>
      </c>
      <c r="W23" s="4">
        <v>0</v>
      </c>
      <c r="X23" s="4" t="s">
        <v>72</v>
      </c>
      <c r="Y23" s="4" t="s">
        <v>61</v>
      </c>
    </row>
    <row r="24" s="4" customFormat="1" spans="1:25">
      <c r="A24" s="4" t="s">
        <v>147</v>
      </c>
      <c r="B24" s="4" t="s">
        <v>26</v>
      </c>
      <c r="C24" s="4" t="s">
        <v>27</v>
      </c>
      <c r="D24" s="4" t="s">
        <v>148</v>
      </c>
      <c r="E24" s="4" t="s">
        <v>149</v>
      </c>
      <c r="F24" s="6">
        <v>45138</v>
      </c>
      <c r="G24" s="6">
        <v>45140</v>
      </c>
      <c r="H24" s="4">
        <v>1</v>
      </c>
      <c r="I24" s="4">
        <v>2</v>
      </c>
      <c r="J24" s="4">
        <v>2</v>
      </c>
      <c r="K24" s="4" t="s">
        <v>30</v>
      </c>
      <c r="L24" s="4">
        <v>6208.46</v>
      </c>
      <c r="M24" s="4">
        <v>6208.46</v>
      </c>
      <c r="N24" s="4" t="s">
        <v>150</v>
      </c>
      <c r="O24" s="4" t="s">
        <v>32</v>
      </c>
      <c r="P24" s="4" t="s">
        <v>33</v>
      </c>
      <c r="Q24" s="4">
        <v>0</v>
      </c>
      <c r="R24" s="14">
        <v>45112.0000115741</v>
      </c>
      <c r="S24" s="6">
        <v>45143</v>
      </c>
      <c r="T24" s="4" t="s">
        <v>34</v>
      </c>
      <c r="U24" s="4">
        <v>6208.46</v>
      </c>
      <c r="V24" s="4">
        <v>0</v>
      </c>
      <c r="W24" s="4">
        <v>0</v>
      </c>
      <c r="X24" s="4" t="s">
        <v>151</v>
      </c>
      <c r="Y24" s="4" t="s">
        <v>61</v>
      </c>
    </row>
    <row r="25" s="4" customFormat="1" spans="1:25">
      <c r="A25" s="4" t="s">
        <v>147</v>
      </c>
      <c r="B25" s="4" t="s">
        <v>26</v>
      </c>
      <c r="C25" s="4" t="s">
        <v>37</v>
      </c>
      <c r="D25" s="4" t="s">
        <v>148</v>
      </c>
      <c r="E25" s="4" t="s">
        <v>149</v>
      </c>
      <c r="F25" s="6">
        <v>45138</v>
      </c>
      <c r="G25" s="6">
        <v>45140</v>
      </c>
      <c r="H25" s="4">
        <v>1</v>
      </c>
      <c r="I25" s="4">
        <v>2</v>
      </c>
      <c r="J25" s="4">
        <v>2</v>
      </c>
      <c r="K25" s="4" t="s">
        <v>30</v>
      </c>
      <c r="L25" s="4">
        <v>-6208.46</v>
      </c>
      <c r="M25" s="4">
        <v>-6208.46</v>
      </c>
      <c r="N25" s="4" t="s">
        <v>150</v>
      </c>
      <c r="O25" s="4" t="s">
        <v>32</v>
      </c>
      <c r="P25" s="4" t="s">
        <v>33</v>
      </c>
      <c r="Q25" s="4">
        <v>0</v>
      </c>
      <c r="R25" s="14">
        <v>45112.0000115741</v>
      </c>
      <c r="S25" s="6">
        <v>45143</v>
      </c>
      <c r="T25" s="4" t="s">
        <v>34</v>
      </c>
      <c r="U25" s="4">
        <v>-6208.46</v>
      </c>
      <c r="V25" s="4">
        <v>0</v>
      </c>
      <c r="W25" s="4">
        <v>0</v>
      </c>
      <c r="X25" s="4" t="s">
        <v>151</v>
      </c>
      <c r="Y25" s="4" t="s">
        <v>61</v>
      </c>
    </row>
    <row r="26" s="4" customFormat="1" spans="1:25">
      <c r="A26" s="4" t="s">
        <v>152</v>
      </c>
      <c r="B26" s="4" t="s">
        <v>26</v>
      </c>
      <c r="C26" s="4" t="s">
        <v>27</v>
      </c>
      <c r="D26" s="4" t="s">
        <v>153</v>
      </c>
      <c r="E26" s="4" t="s">
        <v>154</v>
      </c>
      <c r="F26" s="6">
        <v>45138</v>
      </c>
      <c r="G26" s="6">
        <v>45140</v>
      </c>
      <c r="H26" s="4">
        <v>2</v>
      </c>
      <c r="I26" s="4">
        <v>2</v>
      </c>
      <c r="J26" s="4">
        <v>4</v>
      </c>
      <c r="K26" s="4" t="s">
        <v>30</v>
      </c>
      <c r="L26" s="4">
        <v>3526.52</v>
      </c>
      <c r="M26" s="4">
        <v>3526.52</v>
      </c>
      <c r="N26" s="4" t="s">
        <v>155</v>
      </c>
      <c r="O26" s="4" t="s">
        <v>32</v>
      </c>
      <c r="P26" s="4" t="s">
        <v>33</v>
      </c>
      <c r="Q26" s="4">
        <v>0</v>
      </c>
      <c r="R26" s="14">
        <v>45112</v>
      </c>
      <c r="S26" s="6">
        <v>45143</v>
      </c>
      <c r="T26" s="4" t="s">
        <v>34</v>
      </c>
      <c r="U26" s="4">
        <v>3526.52</v>
      </c>
      <c r="V26" s="4">
        <v>0</v>
      </c>
      <c r="W26" s="4">
        <v>0</v>
      </c>
      <c r="X26" s="4" t="s">
        <v>156</v>
      </c>
      <c r="Y26" s="4" t="s">
        <v>61</v>
      </c>
    </row>
    <row r="27" s="4" customFormat="1" spans="1:25">
      <c r="A27" s="4" t="s">
        <v>157</v>
      </c>
      <c r="B27" s="4" t="s">
        <v>26</v>
      </c>
      <c r="C27" s="4" t="s">
        <v>27</v>
      </c>
      <c r="D27" s="4" t="s">
        <v>158</v>
      </c>
      <c r="E27" s="4" t="s">
        <v>159</v>
      </c>
      <c r="F27" s="6">
        <v>45138</v>
      </c>
      <c r="G27" s="6">
        <v>45140</v>
      </c>
      <c r="H27" s="4">
        <v>1</v>
      </c>
      <c r="I27" s="4">
        <v>2</v>
      </c>
      <c r="J27" s="4">
        <v>2</v>
      </c>
      <c r="K27" s="4" t="s">
        <v>30</v>
      </c>
      <c r="L27" s="4">
        <v>884.12</v>
      </c>
      <c r="M27" s="4">
        <v>884.12</v>
      </c>
      <c r="N27" s="4" t="s">
        <v>160</v>
      </c>
      <c r="O27" s="4" t="s">
        <v>32</v>
      </c>
      <c r="P27" s="4" t="s">
        <v>33</v>
      </c>
      <c r="Q27" s="4">
        <v>0</v>
      </c>
      <c r="R27" s="14">
        <v>45113.0000115741</v>
      </c>
      <c r="S27" s="6">
        <v>45143</v>
      </c>
      <c r="T27" s="4" t="s">
        <v>34</v>
      </c>
      <c r="U27" s="4">
        <v>884.12</v>
      </c>
      <c r="V27" s="4">
        <v>0</v>
      </c>
      <c r="W27" s="4">
        <v>0</v>
      </c>
      <c r="X27" s="4" t="s">
        <v>161</v>
      </c>
      <c r="Y27" s="4" t="s">
        <v>61</v>
      </c>
    </row>
    <row r="28" s="4" customFormat="1" spans="1:25">
      <c r="A28" s="4" t="s">
        <v>162</v>
      </c>
      <c r="B28" s="4" t="s">
        <v>26</v>
      </c>
      <c r="C28" s="4" t="s">
        <v>27</v>
      </c>
      <c r="D28" s="4" t="s">
        <v>163</v>
      </c>
      <c r="E28" s="4" t="s">
        <v>164</v>
      </c>
      <c r="F28" s="6">
        <v>45139</v>
      </c>
      <c r="G28" s="6">
        <v>45140</v>
      </c>
      <c r="H28" s="4">
        <v>1</v>
      </c>
      <c r="I28" s="4">
        <v>1</v>
      </c>
      <c r="J28" s="4">
        <v>1</v>
      </c>
      <c r="K28" s="4" t="s">
        <v>30</v>
      </c>
      <c r="L28" s="4">
        <v>2082.38</v>
      </c>
      <c r="M28" s="4">
        <v>2082.38</v>
      </c>
      <c r="N28" s="4" t="s">
        <v>165</v>
      </c>
      <c r="O28" s="4" t="s">
        <v>32</v>
      </c>
      <c r="P28" s="4" t="s">
        <v>33</v>
      </c>
      <c r="Q28" s="4">
        <v>0</v>
      </c>
      <c r="R28" s="14">
        <v>45113</v>
      </c>
      <c r="S28" s="6">
        <v>45143</v>
      </c>
      <c r="T28" s="4" t="s">
        <v>34</v>
      </c>
      <c r="U28" s="4">
        <v>2082.38</v>
      </c>
      <c r="V28" s="4">
        <v>0</v>
      </c>
      <c r="W28" s="4">
        <v>0</v>
      </c>
      <c r="X28" s="4" t="s">
        <v>166</v>
      </c>
      <c r="Y28" s="4" t="s">
        <v>61</v>
      </c>
    </row>
    <row r="29" s="4" customFormat="1" spans="1:25">
      <c r="A29" s="4" t="s">
        <v>97</v>
      </c>
      <c r="B29" s="4" t="s">
        <v>26</v>
      </c>
      <c r="C29" s="4" t="s">
        <v>37</v>
      </c>
      <c r="D29" s="4" t="s">
        <v>98</v>
      </c>
      <c r="E29" s="4" t="s">
        <v>99</v>
      </c>
      <c r="F29" s="6">
        <v>45138</v>
      </c>
      <c r="G29" s="6">
        <v>45140</v>
      </c>
      <c r="H29" s="4">
        <v>1</v>
      </c>
      <c r="I29" s="4">
        <v>2</v>
      </c>
      <c r="J29" s="4">
        <v>2</v>
      </c>
      <c r="K29" s="4" t="s">
        <v>30</v>
      </c>
      <c r="L29" s="4">
        <v>-1861.96</v>
      </c>
      <c r="M29" s="4">
        <v>-1861.96</v>
      </c>
      <c r="N29" s="4" t="s">
        <v>100</v>
      </c>
      <c r="O29" s="4" t="s">
        <v>32</v>
      </c>
      <c r="P29" s="4" t="s">
        <v>33</v>
      </c>
      <c r="Q29" s="4">
        <v>0</v>
      </c>
      <c r="R29" s="14">
        <v>45100.0000115741</v>
      </c>
      <c r="S29" s="6">
        <v>45143</v>
      </c>
      <c r="T29" s="4" t="s">
        <v>34</v>
      </c>
      <c r="U29" s="4">
        <v>-1861.96</v>
      </c>
      <c r="V29" s="4">
        <v>0</v>
      </c>
      <c r="W29" s="4">
        <v>0</v>
      </c>
      <c r="X29" s="4" t="s">
        <v>101</v>
      </c>
      <c r="Y29" s="4" t="s">
        <v>61</v>
      </c>
    </row>
    <row r="30" s="4" customFormat="1" spans="1:25">
      <c r="A30" s="4" t="s">
        <v>114</v>
      </c>
      <c r="B30" s="4" t="s">
        <v>26</v>
      </c>
      <c r="C30" s="4" t="s">
        <v>37</v>
      </c>
      <c r="D30" s="4" t="s">
        <v>115</v>
      </c>
      <c r="E30" s="4" t="s">
        <v>116</v>
      </c>
      <c r="F30" s="6">
        <v>45137</v>
      </c>
      <c r="G30" s="6">
        <v>45140</v>
      </c>
      <c r="H30" s="4">
        <v>1</v>
      </c>
      <c r="I30" s="4">
        <v>3</v>
      </c>
      <c r="J30" s="4">
        <v>3</v>
      </c>
      <c r="K30" s="4" t="s">
        <v>30</v>
      </c>
      <c r="L30" s="4">
        <v>-5457.57</v>
      </c>
      <c r="M30" s="4">
        <v>-5457.57</v>
      </c>
      <c r="N30" s="4" t="s">
        <v>117</v>
      </c>
      <c r="O30" s="4" t="s">
        <v>32</v>
      </c>
      <c r="P30" s="4" t="s">
        <v>33</v>
      </c>
      <c r="Q30" s="4">
        <v>0</v>
      </c>
      <c r="R30" s="14">
        <v>45097</v>
      </c>
      <c r="S30" s="6">
        <v>45143</v>
      </c>
      <c r="T30" s="4" t="s">
        <v>34</v>
      </c>
      <c r="U30" s="4">
        <v>-5457.57</v>
      </c>
      <c r="V30" s="4">
        <v>0</v>
      </c>
      <c r="W30" s="4">
        <v>0</v>
      </c>
      <c r="X30" s="4" t="s">
        <v>118</v>
      </c>
      <c r="Y30" s="4" t="s">
        <v>61</v>
      </c>
    </row>
    <row r="31" s="4" customFormat="1" spans="1:25">
      <c r="A31" s="4" t="s">
        <v>167</v>
      </c>
      <c r="B31" s="4" t="s">
        <v>26</v>
      </c>
      <c r="C31" s="4" t="s">
        <v>27</v>
      </c>
      <c r="D31" s="4" t="s">
        <v>168</v>
      </c>
      <c r="E31" s="4" t="s">
        <v>169</v>
      </c>
      <c r="F31" s="6">
        <v>45137</v>
      </c>
      <c r="G31" s="6">
        <v>45140</v>
      </c>
      <c r="H31" s="4">
        <v>1</v>
      </c>
      <c r="I31" s="4">
        <v>3</v>
      </c>
      <c r="J31" s="4">
        <v>3</v>
      </c>
      <c r="K31" s="4" t="s">
        <v>30</v>
      </c>
      <c r="L31" s="4">
        <v>3258.98</v>
      </c>
      <c r="M31" s="4">
        <v>3258.98</v>
      </c>
      <c r="N31" s="4" t="s">
        <v>170</v>
      </c>
      <c r="O31" s="4" t="s">
        <v>32</v>
      </c>
      <c r="P31" s="4" t="s">
        <v>33</v>
      </c>
      <c r="Q31" s="4">
        <v>0</v>
      </c>
      <c r="R31" s="14">
        <v>45117</v>
      </c>
      <c r="S31" s="6">
        <v>45143</v>
      </c>
      <c r="T31" s="4" t="s">
        <v>34</v>
      </c>
      <c r="U31" s="4">
        <v>3258.98</v>
      </c>
      <c r="V31" s="4">
        <v>0</v>
      </c>
      <c r="W31" s="4">
        <v>0</v>
      </c>
      <c r="X31" s="4" t="s">
        <v>171</v>
      </c>
      <c r="Y31" s="4" t="s">
        <v>172</v>
      </c>
    </row>
    <row r="32" s="4" customFormat="1" spans="1:25">
      <c r="A32" s="4" t="s">
        <v>173</v>
      </c>
      <c r="B32" s="4" t="s">
        <v>26</v>
      </c>
      <c r="C32" s="4" t="s">
        <v>27</v>
      </c>
      <c r="D32" s="4" t="s">
        <v>174</v>
      </c>
      <c r="E32" s="4" t="s">
        <v>175</v>
      </c>
      <c r="F32" s="6">
        <v>45137</v>
      </c>
      <c r="G32" s="6">
        <v>45140</v>
      </c>
      <c r="H32" s="4">
        <v>2</v>
      </c>
      <c r="I32" s="4">
        <v>3</v>
      </c>
      <c r="J32" s="4">
        <v>6</v>
      </c>
      <c r="K32" s="4" t="s">
        <v>30</v>
      </c>
      <c r="L32" s="4">
        <v>801.26</v>
      </c>
      <c r="M32" s="4">
        <v>801.26</v>
      </c>
      <c r="N32" s="4" t="s">
        <v>176</v>
      </c>
      <c r="O32" s="4" t="s">
        <v>32</v>
      </c>
      <c r="P32" s="4" t="s">
        <v>33</v>
      </c>
      <c r="Q32" s="4">
        <v>0</v>
      </c>
      <c r="R32" s="14">
        <v>45117.0000115741</v>
      </c>
      <c r="S32" s="6">
        <v>45143</v>
      </c>
      <c r="T32" s="4" t="s">
        <v>34</v>
      </c>
      <c r="U32" s="4">
        <v>801.26</v>
      </c>
      <c r="V32" s="4">
        <v>0</v>
      </c>
      <c r="W32" s="4">
        <v>0</v>
      </c>
      <c r="X32" s="4" t="s">
        <v>177</v>
      </c>
      <c r="Y32" s="4" t="s">
        <v>61</v>
      </c>
    </row>
    <row r="33" s="4" customFormat="1" spans="1:25">
      <c r="A33" s="4" t="s">
        <v>178</v>
      </c>
      <c r="B33" s="4" t="s">
        <v>26</v>
      </c>
      <c r="C33" s="4" t="s">
        <v>27</v>
      </c>
      <c r="D33" s="4" t="s">
        <v>179</v>
      </c>
      <c r="E33" s="4" t="s">
        <v>180</v>
      </c>
      <c r="F33" s="6">
        <v>45139</v>
      </c>
      <c r="G33" s="6">
        <v>45140</v>
      </c>
      <c r="H33" s="4">
        <v>1</v>
      </c>
      <c r="I33" s="4">
        <v>1</v>
      </c>
      <c r="J33" s="4">
        <v>1</v>
      </c>
      <c r="K33" s="4" t="s">
        <v>30</v>
      </c>
      <c r="L33" s="4">
        <v>2191.69</v>
      </c>
      <c r="M33" s="4">
        <v>2191.69</v>
      </c>
      <c r="N33" s="4" t="s">
        <v>181</v>
      </c>
      <c r="O33" s="4" t="s">
        <v>32</v>
      </c>
      <c r="P33" s="4" t="s">
        <v>33</v>
      </c>
      <c r="Q33" s="4">
        <v>0</v>
      </c>
      <c r="R33" s="14">
        <v>45117</v>
      </c>
      <c r="S33" s="6">
        <v>45143</v>
      </c>
      <c r="T33" s="4" t="s">
        <v>34</v>
      </c>
      <c r="U33" s="4">
        <v>2191.69</v>
      </c>
      <c r="V33" s="4">
        <v>0</v>
      </c>
      <c r="W33" s="4">
        <v>0</v>
      </c>
      <c r="X33" s="4" t="s">
        <v>182</v>
      </c>
      <c r="Y33" s="4" t="s">
        <v>183</v>
      </c>
    </row>
    <row r="34" s="4" customFormat="1" spans="1:25">
      <c r="A34" s="4" t="s">
        <v>184</v>
      </c>
      <c r="B34" s="4" t="s">
        <v>26</v>
      </c>
      <c r="C34" s="4" t="s">
        <v>27</v>
      </c>
      <c r="D34" s="4" t="s">
        <v>185</v>
      </c>
      <c r="E34" s="4" t="s">
        <v>186</v>
      </c>
      <c r="F34" s="6">
        <v>45137</v>
      </c>
      <c r="G34" s="6">
        <v>45140</v>
      </c>
      <c r="H34" s="4">
        <v>1</v>
      </c>
      <c r="I34" s="4">
        <v>3</v>
      </c>
      <c r="J34" s="4">
        <v>3</v>
      </c>
      <c r="K34" s="4" t="s">
        <v>30</v>
      </c>
      <c r="L34" s="4">
        <v>4794.84</v>
      </c>
      <c r="M34" s="4">
        <v>4794.84</v>
      </c>
      <c r="N34" s="4" t="s">
        <v>187</v>
      </c>
      <c r="O34" s="4" t="s">
        <v>32</v>
      </c>
      <c r="P34" s="4" t="s">
        <v>33</v>
      </c>
      <c r="Q34" s="4">
        <v>0</v>
      </c>
      <c r="R34" s="14">
        <v>45118.0000115741</v>
      </c>
      <c r="S34" s="6">
        <v>45143</v>
      </c>
      <c r="T34" s="4" t="s">
        <v>34</v>
      </c>
      <c r="U34" s="4">
        <v>4794.84</v>
      </c>
      <c r="V34" s="4">
        <v>0</v>
      </c>
      <c r="W34" s="4">
        <v>0</v>
      </c>
      <c r="X34" s="4" t="s">
        <v>188</v>
      </c>
      <c r="Y34" s="4" t="s">
        <v>189</v>
      </c>
    </row>
    <row r="35" s="4" customFormat="1" spans="1:25">
      <c r="A35" s="4" t="s">
        <v>190</v>
      </c>
      <c r="B35" s="4" t="s">
        <v>26</v>
      </c>
      <c r="C35" s="4" t="s">
        <v>27</v>
      </c>
      <c r="D35" s="4" t="s">
        <v>191</v>
      </c>
      <c r="E35" s="4" t="s">
        <v>192</v>
      </c>
      <c r="F35" s="6">
        <v>45137</v>
      </c>
      <c r="G35" s="6">
        <v>45140</v>
      </c>
      <c r="H35" s="4">
        <v>1</v>
      </c>
      <c r="I35" s="4">
        <v>3</v>
      </c>
      <c r="J35" s="4">
        <v>3</v>
      </c>
      <c r="K35" s="4" t="s">
        <v>30</v>
      </c>
      <c r="L35" s="4">
        <v>3981.96</v>
      </c>
      <c r="M35" s="4">
        <v>3981.96</v>
      </c>
      <c r="N35" s="4" t="s">
        <v>193</v>
      </c>
      <c r="O35" s="4" t="s">
        <v>32</v>
      </c>
      <c r="P35" s="4" t="s">
        <v>33</v>
      </c>
      <c r="Q35" s="4">
        <v>0</v>
      </c>
      <c r="R35" s="14">
        <v>45118.0000115741</v>
      </c>
      <c r="S35" s="6">
        <v>45143</v>
      </c>
      <c r="T35" s="4" t="s">
        <v>34</v>
      </c>
      <c r="U35" s="4">
        <v>3981.96</v>
      </c>
      <c r="V35" s="4">
        <v>0</v>
      </c>
      <c r="W35" s="4">
        <v>0</v>
      </c>
      <c r="X35" s="4" t="s">
        <v>194</v>
      </c>
      <c r="Y35" s="4" t="s">
        <v>195</v>
      </c>
    </row>
    <row r="36" s="4" customFormat="1" spans="1:25">
      <c r="A36" s="4" t="s">
        <v>196</v>
      </c>
      <c r="B36" s="4" t="s">
        <v>26</v>
      </c>
      <c r="C36" s="4" t="s">
        <v>27</v>
      </c>
      <c r="D36" s="4" t="s">
        <v>197</v>
      </c>
      <c r="E36" s="4" t="s">
        <v>198</v>
      </c>
      <c r="F36" s="6">
        <v>45137</v>
      </c>
      <c r="G36" s="6">
        <v>45140</v>
      </c>
      <c r="H36" s="4">
        <v>1</v>
      </c>
      <c r="I36" s="4">
        <v>3</v>
      </c>
      <c r="J36" s="4">
        <v>3</v>
      </c>
      <c r="K36" s="4" t="s">
        <v>30</v>
      </c>
      <c r="L36" s="4">
        <v>1060.08</v>
      </c>
      <c r="M36" s="4">
        <v>1060.08</v>
      </c>
      <c r="N36" s="4" t="s">
        <v>199</v>
      </c>
      <c r="O36" s="4" t="s">
        <v>32</v>
      </c>
      <c r="P36" s="4" t="s">
        <v>33</v>
      </c>
      <c r="Q36" s="4">
        <v>0</v>
      </c>
      <c r="R36" s="14">
        <v>45118</v>
      </c>
      <c r="S36" s="6">
        <v>45143</v>
      </c>
      <c r="T36" s="4" t="s">
        <v>34</v>
      </c>
      <c r="U36" s="4">
        <v>1060.08</v>
      </c>
      <c r="V36" s="4">
        <v>0</v>
      </c>
      <c r="W36" s="4">
        <v>0</v>
      </c>
      <c r="X36" s="4" t="s">
        <v>200</v>
      </c>
      <c r="Y36" s="4" t="s">
        <v>201</v>
      </c>
    </row>
    <row r="37" s="4" customFormat="1" spans="1:25">
      <c r="A37" s="4" t="s">
        <v>202</v>
      </c>
      <c r="B37" s="4" t="s">
        <v>26</v>
      </c>
      <c r="C37" s="4" t="s">
        <v>27</v>
      </c>
      <c r="D37" s="4" t="s">
        <v>203</v>
      </c>
      <c r="E37" s="4" t="s">
        <v>144</v>
      </c>
      <c r="F37" s="6">
        <v>45139</v>
      </c>
      <c r="G37" s="6">
        <v>45140</v>
      </c>
      <c r="H37" s="4">
        <v>1</v>
      </c>
      <c r="I37" s="4">
        <v>1</v>
      </c>
      <c r="J37" s="4">
        <v>1</v>
      </c>
      <c r="K37" s="4" t="s">
        <v>30</v>
      </c>
      <c r="L37" s="4">
        <v>555.52</v>
      </c>
      <c r="M37" s="4">
        <v>555.52</v>
      </c>
      <c r="N37" s="4" t="s">
        <v>204</v>
      </c>
      <c r="O37" s="4" t="s">
        <v>32</v>
      </c>
      <c r="P37" s="4" t="s">
        <v>33</v>
      </c>
      <c r="Q37" s="4">
        <v>0</v>
      </c>
      <c r="R37" s="14">
        <v>45118</v>
      </c>
      <c r="S37" s="6">
        <v>45143</v>
      </c>
      <c r="T37" s="4" t="s">
        <v>34</v>
      </c>
      <c r="U37" s="4">
        <v>555.52</v>
      </c>
      <c r="V37" s="4">
        <v>0</v>
      </c>
      <c r="W37" s="4">
        <v>0</v>
      </c>
      <c r="X37" s="4" t="s">
        <v>205</v>
      </c>
      <c r="Y37" s="4" t="s">
        <v>61</v>
      </c>
    </row>
    <row r="38" s="4" customFormat="1" spans="1:25">
      <c r="A38" s="4" t="s">
        <v>206</v>
      </c>
      <c r="B38" s="4" t="s">
        <v>26</v>
      </c>
      <c r="C38" s="4" t="s">
        <v>27</v>
      </c>
      <c r="D38" s="4" t="s">
        <v>197</v>
      </c>
      <c r="E38" s="4" t="s">
        <v>198</v>
      </c>
      <c r="F38" s="6">
        <v>45137</v>
      </c>
      <c r="G38" s="6">
        <v>45140</v>
      </c>
      <c r="H38" s="4">
        <v>1</v>
      </c>
      <c r="I38" s="4">
        <v>3</v>
      </c>
      <c r="J38" s="4">
        <v>3</v>
      </c>
      <c r="K38" s="4" t="s">
        <v>30</v>
      </c>
      <c r="L38" s="4">
        <v>1068.99</v>
      </c>
      <c r="M38" s="4">
        <v>1068.99</v>
      </c>
      <c r="N38" s="4" t="s">
        <v>207</v>
      </c>
      <c r="O38" s="4" t="s">
        <v>32</v>
      </c>
      <c r="P38" s="4" t="s">
        <v>33</v>
      </c>
      <c r="Q38" s="4">
        <v>0</v>
      </c>
      <c r="R38" s="14">
        <v>45119</v>
      </c>
      <c r="S38" s="6">
        <v>45143</v>
      </c>
      <c r="T38" s="4" t="s">
        <v>34</v>
      </c>
      <c r="U38" s="4">
        <v>1068.99</v>
      </c>
      <c r="V38" s="4">
        <v>0</v>
      </c>
      <c r="W38" s="4">
        <v>0</v>
      </c>
      <c r="X38" s="4" t="s">
        <v>208</v>
      </c>
      <c r="Y38" s="4" t="s">
        <v>209</v>
      </c>
    </row>
    <row r="39" s="4" customFormat="1" spans="1:25">
      <c r="A39" s="4" t="s">
        <v>210</v>
      </c>
      <c r="B39" s="4" t="s">
        <v>26</v>
      </c>
      <c r="C39" s="4" t="s">
        <v>27</v>
      </c>
      <c r="D39" s="4" t="s">
        <v>211</v>
      </c>
      <c r="E39" s="4" t="s">
        <v>212</v>
      </c>
      <c r="F39" s="6">
        <v>45138</v>
      </c>
      <c r="G39" s="6">
        <v>45140</v>
      </c>
      <c r="H39" s="4">
        <v>1</v>
      </c>
      <c r="I39" s="4">
        <v>2</v>
      </c>
      <c r="J39" s="4">
        <v>2</v>
      </c>
      <c r="K39" s="4" t="s">
        <v>30</v>
      </c>
      <c r="L39" s="4">
        <v>3337.84</v>
      </c>
      <c r="M39" s="4">
        <v>3337.84</v>
      </c>
      <c r="N39" s="4" t="s">
        <v>213</v>
      </c>
      <c r="O39" s="4" t="s">
        <v>32</v>
      </c>
      <c r="P39" s="4" t="s">
        <v>33</v>
      </c>
      <c r="Q39" s="4">
        <v>0</v>
      </c>
      <c r="R39" s="14">
        <v>45119.0000115741</v>
      </c>
      <c r="S39" s="6">
        <v>45143</v>
      </c>
      <c r="T39" s="4" t="s">
        <v>34</v>
      </c>
      <c r="U39" s="4">
        <v>3337.84</v>
      </c>
      <c r="V39" s="4">
        <v>0</v>
      </c>
      <c r="W39" s="4">
        <v>0</v>
      </c>
      <c r="X39" s="4" t="s">
        <v>214</v>
      </c>
      <c r="Y39" s="4" t="s">
        <v>215</v>
      </c>
    </row>
    <row r="40" s="4" customFormat="1" spans="1:25">
      <c r="A40" s="4" t="s">
        <v>56</v>
      </c>
      <c r="B40" s="4" t="s">
        <v>26</v>
      </c>
      <c r="C40" s="4" t="s">
        <v>37</v>
      </c>
      <c r="D40" s="4" t="s">
        <v>57</v>
      </c>
      <c r="E40" s="4" t="s">
        <v>58</v>
      </c>
      <c r="F40" s="6">
        <v>45137</v>
      </c>
      <c r="G40" s="6">
        <v>45140</v>
      </c>
      <c r="H40" s="4">
        <v>1</v>
      </c>
      <c r="I40" s="4">
        <v>3</v>
      </c>
      <c r="J40" s="4">
        <v>3</v>
      </c>
      <c r="K40" s="4" t="s">
        <v>30</v>
      </c>
      <c r="L40" s="4">
        <v>-1299</v>
      </c>
      <c r="M40" s="4">
        <v>-1299</v>
      </c>
      <c r="N40" s="4" t="s">
        <v>59</v>
      </c>
      <c r="O40" s="4" t="s">
        <v>32</v>
      </c>
      <c r="P40" s="4" t="s">
        <v>33</v>
      </c>
      <c r="Q40" s="4">
        <v>0</v>
      </c>
      <c r="R40" s="14">
        <v>45073</v>
      </c>
      <c r="S40" s="6">
        <v>45143</v>
      </c>
      <c r="T40" s="4" t="s">
        <v>34</v>
      </c>
      <c r="U40" s="4">
        <v>-1299</v>
      </c>
      <c r="V40" s="4">
        <v>0</v>
      </c>
      <c r="W40" s="4">
        <v>0</v>
      </c>
      <c r="X40" s="4" t="s">
        <v>60</v>
      </c>
      <c r="Y40" s="4" t="s">
        <v>61</v>
      </c>
    </row>
    <row r="41" s="4" customFormat="1" spans="1:25">
      <c r="A41" s="4" t="s">
        <v>216</v>
      </c>
      <c r="B41" s="4" t="s">
        <v>26</v>
      </c>
      <c r="C41" s="4" t="s">
        <v>27</v>
      </c>
      <c r="D41" s="4" t="s">
        <v>217</v>
      </c>
      <c r="E41" s="4" t="s">
        <v>218</v>
      </c>
      <c r="F41" s="6">
        <v>45138</v>
      </c>
      <c r="G41" s="6">
        <v>45140</v>
      </c>
      <c r="H41" s="4">
        <v>1</v>
      </c>
      <c r="I41" s="4">
        <v>2</v>
      </c>
      <c r="J41" s="4">
        <v>2</v>
      </c>
      <c r="K41" s="4" t="s">
        <v>30</v>
      </c>
      <c r="L41" s="4">
        <v>1453.48</v>
      </c>
      <c r="M41" s="4">
        <v>1453.48</v>
      </c>
      <c r="N41" s="4" t="s">
        <v>219</v>
      </c>
      <c r="O41" s="4" t="s">
        <v>32</v>
      </c>
      <c r="P41" s="4" t="s">
        <v>33</v>
      </c>
      <c r="Q41" s="4">
        <v>0</v>
      </c>
      <c r="R41" s="14">
        <v>45119.0000115741</v>
      </c>
      <c r="S41" s="6">
        <v>45143</v>
      </c>
      <c r="T41" s="4" t="s">
        <v>34</v>
      </c>
      <c r="U41" s="4">
        <v>1453.48</v>
      </c>
      <c r="V41" s="4">
        <v>0</v>
      </c>
      <c r="W41" s="4">
        <v>0</v>
      </c>
      <c r="X41" s="4" t="s">
        <v>220</v>
      </c>
      <c r="Y41" s="4" t="s">
        <v>221</v>
      </c>
    </row>
    <row r="42" s="4" customFormat="1" spans="1:25">
      <c r="A42" s="4" t="s">
        <v>222</v>
      </c>
      <c r="B42" s="4" t="s">
        <v>26</v>
      </c>
      <c r="C42" s="4" t="s">
        <v>27</v>
      </c>
      <c r="D42" s="4" t="s">
        <v>223</v>
      </c>
      <c r="E42" s="4" t="s">
        <v>224</v>
      </c>
      <c r="F42" s="6">
        <v>45137</v>
      </c>
      <c r="G42" s="6">
        <v>45140</v>
      </c>
      <c r="H42" s="4">
        <v>1</v>
      </c>
      <c r="I42" s="4">
        <v>3</v>
      </c>
      <c r="J42" s="4">
        <v>3</v>
      </c>
      <c r="K42" s="4" t="s">
        <v>30</v>
      </c>
      <c r="L42" s="4">
        <v>4717.15</v>
      </c>
      <c r="M42" s="4">
        <v>4717.15</v>
      </c>
      <c r="N42" s="4" t="s">
        <v>225</v>
      </c>
      <c r="O42" s="4" t="s">
        <v>32</v>
      </c>
      <c r="P42" s="4" t="s">
        <v>33</v>
      </c>
      <c r="Q42" s="4">
        <v>0</v>
      </c>
      <c r="R42" s="14">
        <v>45120</v>
      </c>
      <c r="S42" s="6">
        <v>45143</v>
      </c>
      <c r="T42" s="4" t="s">
        <v>34</v>
      </c>
      <c r="U42" s="4">
        <v>4717.15</v>
      </c>
      <c r="V42" s="4">
        <v>0</v>
      </c>
      <c r="W42" s="4">
        <v>0</v>
      </c>
      <c r="X42" s="4" t="s">
        <v>226</v>
      </c>
      <c r="Y42" s="4" t="s">
        <v>227</v>
      </c>
    </row>
    <row r="43" s="4" customFormat="1" spans="1:25">
      <c r="A43" s="4" t="s">
        <v>228</v>
      </c>
      <c r="B43" s="4" t="s">
        <v>26</v>
      </c>
      <c r="C43" s="4" t="s">
        <v>27</v>
      </c>
      <c r="D43" s="4" t="s">
        <v>229</v>
      </c>
      <c r="E43" s="4" t="s">
        <v>180</v>
      </c>
      <c r="F43" s="6">
        <v>45136</v>
      </c>
      <c r="G43" s="6">
        <v>45140</v>
      </c>
      <c r="H43" s="4">
        <v>1</v>
      </c>
      <c r="I43" s="4">
        <v>4</v>
      </c>
      <c r="J43" s="4">
        <v>4</v>
      </c>
      <c r="K43" s="4" t="s">
        <v>30</v>
      </c>
      <c r="L43" s="4">
        <v>6056.64</v>
      </c>
      <c r="M43" s="4">
        <v>6056.64</v>
      </c>
      <c r="N43" s="4" t="s">
        <v>230</v>
      </c>
      <c r="O43" s="4" t="s">
        <v>32</v>
      </c>
      <c r="P43" s="4" t="s">
        <v>33</v>
      </c>
      <c r="Q43" s="4">
        <v>0</v>
      </c>
      <c r="R43" s="14">
        <v>45120</v>
      </c>
      <c r="S43" s="6">
        <v>45143</v>
      </c>
      <c r="T43" s="4" t="s">
        <v>34</v>
      </c>
      <c r="U43" s="4">
        <v>6056.64</v>
      </c>
      <c r="V43" s="4">
        <v>0</v>
      </c>
      <c r="W43" s="4">
        <v>0</v>
      </c>
      <c r="X43" s="4" t="s">
        <v>231</v>
      </c>
      <c r="Y43" s="4" t="s">
        <v>232</v>
      </c>
    </row>
    <row r="44" s="4" customFormat="1" spans="1:25">
      <c r="A44" s="4" t="s">
        <v>233</v>
      </c>
      <c r="B44" s="4" t="s">
        <v>26</v>
      </c>
      <c r="C44" s="4" t="s">
        <v>27</v>
      </c>
      <c r="D44" s="4" t="s">
        <v>234</v>
      </c>
      <c r="E44" s="4" t="s">
        <v>235</v>
      </c>
      <c r="F44" s="6">
        <v>45136</v>
      </c>
      <c r="G44" s="6">
        <v>45140</v>
      </c>
      <c r="H44" s="4">
        <v>1</v>
      </c>
      <c r="I44" s="4">
        <v>4</v>
      </c>
      <c r="J44" s="4">
        <v>4</v>
      </c>
      <c r="K44" s="4" t="s">
        <v>30</v>
      </c>
      <c r="L44" s="4">
        <v>2154.92</v>
      </c>
      <c r="M44" s="4">
        <v>2154.92</v>
      </c>
      <c r="N44" s="4" t="s">
        <v>236</v>
      </c>
      <c r="O44" s="4" t="s">
        <v>32</v>
      </c>
      <c r="P44" s="4" t="s">
        <v>33</v>
      </c>
      <c r="Q44" s="4">
        <v>0</v>
      </c>
      <c r="R44" s="14">
        <v>45120.0000115741</v>
      </c>
      <c r="S44" s="6">
        <v>45143</v>
      </c>
      <c r="T44" s="4" t="s">
        <v>34</v>
      </c>
      <c r="U44" s="4">
        <v>2154.92</v>
      </c>
      <c r="V44" s="4">
        <v>0</v>
      </c>
      <c r="W44" s="4">
        <v>0</v>
      </c>
      <c r="X44" s="4" t="s">
        <v>237</v>
      </c>
      <c r="Y44" s="4" t="s">
        <v>61</v>
      </c>
    </row>
    <row r="45" s="4" customFormat="1" spans="1:25">
      <c r="A45" s="4" t="s">
        <v>233</v>
      </c>
      <c r="B45" s="4" t="s">
        <v>26</v>
      </c>
      <c r="C45" s="4" t="s">
        <v>37</v>
      </c>
      <c r="D45" s="4" t="s">
        <v>234</v>
      </c>
      <c r="E45" s="4" t="s">
        <v>235</v>
      </c>
      <c r="F45" s="6">
        <v>45136</v>
      </c>
      <c r="G45" s="6">
        <v>45140</v>
      </c>
      <c r="H45" s="4">
        <v>1</v>
      </c>
      <c r="I45" s="4">
        <v>4</v>
      </c>
      <c r="J45" s="4">
        <v>4</v>
      </c>
      <c r="K45" s="4" t="s">
        <v>30</v>
      </c>
      <c r="L45" s="4">
        <v>-2154.92</v>
      </c>
      <c r="M45" s="4">
        <v>-2154.92</v>
      </c>
      <c r="N45" s="4" t="s">
        <v>236</v>
      </c>
      <c r="O45" s="4" t="s">
        <v>32</v>
      </c>
      <c r="P45" s="4" t="s">
        <v>33</v>
      </c>
      <c r="Q45" s="4">
        <v>0</v>
      </c>
      <c r="R45" s="14">
        <v>45120.0000115741</v>
      </c>
      <c r="S45" s="6">
        <v>45143</v>
      </c>
      <c r="T45" s="4" t="s">
        <v>34</v>
      </c>
      <c r="U45" s="4">
        <v>-2154.92</v>
      </c>
      <c r="V45" s="4">
        <v>0</v>
      </c>
      <c r="W45" s="4">
        <v>0</v>
      </c>
      <c r="X45" s="4" t="s">
        <v>237</v>
      </c>
      <c r="Y45" s="4" t="s">
        <v>61</v>
      </c>
    </row>
    <row r="46" s="4" customFormat="1" spans="1:25">
      <c r="A46" s="4" t="s">
        <v>238</v>
      </c>
      <c r="B46" s="4" t="s">
        <v>26</v>
      </c>
      <c r="C46" s="4" t="s">
        <v>27</v>
      </c>
      <c r="D46" s="4" t="s">
        <v>239</v>
      </c>
      <c r="E46" s="4" t="s">
        <v>240</v>
      </c>
      <c r="F46" s="6">
        <v>45138</v>
      </c>
      <c r="G46" s="6">
        <v>45140</v>
      </c>
      <c r="H46" s="4">
        <v>1</v>
      </c>
      <c r="I46" s="4">
        <v>2</v>
      </c>
      <c r="J46" s="4">
        <v>2</v>
      </c>
      <c r="K46" s="4" t="s">
        <v>30</v>
      </c>
      <c r="L46" s="4">
        <v>35908.32</v>
      </c>
      <c r="M46" s="4">
        <v>35908.32</v>
      </c>
      <c r="N46" s="4" t="s">
        <v>241</v>
      </c>
      <c r="O46" s="4" t="s">
        <v>32</v>
      </c>
      <c r="P46" s="4" t="s">
        <v>33</v>
      </c>
      <c r="Q46" s="4">
        <v>0</v>
      </c>
      <c r="R46" s="14">
        <v>45121</v>
      </c>
      <c r="S46" s="6">
        <v>45143</v>
      </c>
      <c r="T46" s="4" t="s">
        <v>34</v>
      </c>
      <c r="U46" s="4">
        <v>35908.32</v>
      </c>
      <c r="V46" s="4">
        <v>0</v>
      </c>
      <c r="W46" s="4">
        <v>0</v>
      </c>
      <c r="X46" s="4" t="s">
        <v>242</v>
      </c>
      <c r="Y46" s="4" t="s">
        <v>243</v>
      </c>
    </row>
    <row r="47" s="4" customFormat="1" spans="1:25">
      <c r="A47" s="4" t="s">
        <v>244</v>
      </c>
      <c r="B47" s="4" t="s">
        <v>26</v>
      </c>
      <c r="C47" s="4" t="s">
        <v>27</v>
      </c>
      <c r="D47" s="4" t="s">
        <v>245</v>
      </c>
      <c r="E47" s="4" t="s">
        <v>246</v>
      </c>
      <c r="F47" s="6">
        <v>45135</v>
      </c>
      <c r="G47" s="6">
        <v>45140</v>
      </c>
      <c r="H47" s="4">
        <v>1</v>
      </c>
      <c r="I47" s="4">
        <v>5</v>
      </c>
      <c r="J47" s="4">
        <v>5</v>
      </c>
      <c r="K47" s="4" t="s">
        <v>30</v>
      </c>
      <c r="L47" s="4">
        <v>4564.8</v>
      </c>
      <c r="M47" s="4">
        <v>4564.8</v>
      </c>
      <c r="N47" s="4" t="s">
        <v>247</v>
      </c>
      <c r="O47" s="4" t="s">
        <v>32</v>
      </c>
      <c r="P47" s="4" t="s">
        <v>33</v>
      </c>
      <c r="Q47" s="4">
        <v>0</v>
      </c>
      <c r="R47" s="14">
        <v>45121.0000115741</v>
      </c>
      <c r="S47" s="6">
        <v>45143</v>
      </c>
      <c r="T47" s="4" t="s">
        <v>34</v>
      </c>
      <c r="U47" s="4">
        <v>4564.8</v>
      </c>
      <c r="V47" s="4">
        <v>0</v>
      </c>
      <c r="W47" s="4">
        <v>0</v>
      </c>
      <c r="X47" s="4" t="s">
        <v>248</v>
      </c>
      <c r="Y47" s="4" t="s">
        <v>249</v>
      </c>
    </row>
    <row r="48" s="4" customFormat="1" spans="1:25">
      <c r="A48" s="4" t="s">
        <v>250</v>
      </c>
      <c r="B48" s="4" t="s">
        <v>26</v>
      </c>
      <c r="C48" s="4" t="s">
        <v>27</v>
      </c>
      <c r="D48" s="4" t="s">
        <v>251</v>
      </c>
      <c r="E48" s="4" t="s">
        <v>252</v>
      </c>
      <c r="F48" s="6">
        <v>45138</v>
      </c>
      <c r="G48" s="6">
        <v>45140</v>
      </c>
      <c r="H48" s="4">
        <v>1</v>
      </c>
      <c r="I48" s="4">
        <v>2</v>
      </c>
      <c r="J48" s="4">
        <v>2</v>
      </c>
      <c r="K48" s="4" t="s">
        <v>30</v>
      </c>
      <c r="L48" s="4">
        <v>4055</v>
      </c>
      <c r="M48" s="4">
        <v>4055</v>
      </c>
      <c r="N48" s="4" t="s">
        <v>253</v>
      </c>
      <c r="O48" s="4" t="s">
        <v>32</v>
      </c>
      <c r="P48" s="4" t="s">
        <v>33</v>
      </c>
      <c r="Q48" s="4">
        <v>0</v>
      </c>
      <c r="R48" s="14">
        <v>45122.0000115741</v>
      </c>
      <c r="S48" s="6">
        <v>45143</v>
      </c>
      <c r="T48" s="4" t="s">
        <v>34</v>
      </c>
      <c r="U48" s="4">
        <v>4055</v>
      </c>
      <c r="V48" s="4">
        <v>0</v>
      </c>
      <c r="W48" s="4">
        <v>0</v>
      </c>
      <c r="X48" s="4" t="s">
        <v>254</v>
      </c>
      <c r="Y48" s="4" t="s">
        <v>255</v>
      </c>
    </row>
    <row r="49" s="4" customFormat="1" spans="1:25">
      <c r="A49" s="4" t="s">
        <v>256</v>
      </c>
      <c r="B49" s="4" t="s">
        <v>26</v>
      </c>
      <c r="C49" s="4" t="s">
        <v>27</v>
      </c>
      <c r="D49" s="4" t="s">
        <v>257</v>
      </c>
      <c r="E49" s="4" t="s">
        <v>258</v>
      </c>
      <c r="F49" s="6">
        <v>45138</v>
      </c>
      <c r="G49" s="6">
        <v>45140</v>
      </c>
      <c r="H49" s="4">
        <v>1</v>
      </c>
      <c r="I49" s="4">
        <v>2</v>
      </c>
      <c r="J49" s="4">
        <v>2</v>
      </c>
      <c r="K49" s="4" t="s">
        <v>30</v>
      </c>
      <c r="L49" s="4">
        <v>510</v>
      </c>
      <c r="M49" s="4">
        <v>510</v>
      </c>
      <c r="N49" s="4" t="s">
        <v>259</v>
      </c>
      <c r="O49" s="4" t="s">
        <v>32</v>
      </c>
      <c r="P49" s="4" t="s">
        <v>33</v>
      </c>
      <c r="Q49" s="4">
        <v>0</v>
      </c>
      <c r="R49" s="14">
        <v>45122</v>
      </c>
      <c r="S49" s="6">
        <v>45143</v>
      </c>
      <c r="T49" s="4" t="s">
        <v>34</v>
      </c>
      <c r="U49" s="4">
        <v>510</v>
      </c>
      <c r="V49" s="4">
        <v>0</v>
      </c>
      <c r="W49" s="4">
        <v>0</v>
      </c>
      <c r="X49" s="4" t="s">
        <v>260</v>
      </c>
      <c r="Y49" s="4" t="s">
        <v>261</v>
      </c>
    </row>
    <row r="50" s="4" customFormat="1" spans="1:25">
      <c r="A50" s="4" t="s">
        <v>262</v>
      </c>
      <c r="B50" s="4" t="s">
        <v>26</v>
      </c>
      <c r="C50" s="4" t="s">
        <v>27</v>
      </c>
      <c r="D50" s="4" t="s">
        <v>263</v>
      </c>
      <c r="E50" s="4" t="s">
        <v>264</v>
      </c>
      <c r="F50" s="6">
        <v>45139</v>
      </c>
      <c r="G50" s="6">
        <v>45140</v>
      </c>
      <c r="H50" s="4">
        <v>1</v>
      </c>
      <c r="I50" s="4">
        <v>1</v>
      </c>
      <c r="J50" s="4">
        <v>1</v>
      </c>
      <c r="K50" s="4" t="s">
        <v>30</v>
      </c>
      <c r="L50" s="4">
        <v>1118.72</v>
      </c>
      <c r="M50" s="4">
        <v>1118.72</v>
      </c>
      <c r="N50" s="4" t="s">
        <v>265</v>
      </c>
      <c r="O50" s="4" t="s">
        <v>32</v>
      </c>
      <c r="P50" s="4" t="s">
        <v>33</v>
      </c>
      <c r="Q50" s="4">
        <v>0</v>
      </c>
      <c r="R50" s="14">
        <v>45122</v>
      </c>
      <c r="S50" s="6">
        <v>45143</v>
      </c>
      <c r="T50" s="4" t="s">
        <v>34</v>
      </c>
      <c r="U50" s="4">
        <v>1118.72</v>
      </c>
      <c r="V50" s="4">
        <v>0</v>
      </c>
      <c r="W50" s="4">
        <v>0</v>
      </c>
      <c r="X50" s="4" t="s">
        <v>266</v>
      </c>
      <c r="Y50" s="4" t="s">
        <v>267</v>
      </c>
    </row>
    <row r="51" s="4" customFormat="1" spans="1:25">
      <c r="A51" s="4" t="s">
        <v>268</v>
      </c>
      <c r="B51" s="4" t="s">
        <v>26</v>
      </c>
      <c r="C51" s="4" t="s">
        <v>27</v>
      </c>
      <c r="D51" s="4" t="s">
        <v>269</v>
      </c>
      <c r="E51" s="4" t="s">
        <v>270</v>
      </c>
      <c r="F51" s="6">
        <v>45139</v>
      </c>
      <c r="G51" s="6">
        <v>45140</v>
      </c>
      <c r="H51" s="4">
        <v>1</v>
      </c>
      <c r="I51" s="4">
        <v>1</v>
      </c>
      <c r="J51" s="4">
        <v>1</v>
      </c>
      <c r="K51" s="4" t="s">
        <v>30</v>
      </c>
      <c r="L51" s="4">
        <v>342.09</v>
      </c>
      <c r="M51" s="4">
        <v>342.09</v>
      </c>
      <c r="N51" s="4" t="s">
        <v>271</v>
      </c>
      <c r="O51" s="4" t="s">
        <v>32</v>
      </c>
      <c r="P51" s="4" t="s">
        <v>33</v>
      </c>
      <c r="Q51" s="4">
        <v>0</v>
      </c>
      <c r="R51" s="14">
        <v>45123.0000115741</v>
      </c>
      <c r="S51" s="6">
        <v>45143</v>
      </c>
      <c r="T51" s="4" t="s">
        <v>34</v>
      </c>
      <c r="U51" s="4">
        <v>342.09</v>
      </c>
      <c r="V51" s="4">
        <v>0</v>
      </c>
      <c r="W51" s="4">
        <v>0</v>
      </c>
      <c r="X51" s="4" t="s">
        <v>272</v>
      </c>
      <c r="Y51" s="4" t="s">
        <v>273</v>
      </c>
    </row>
    <row r="52" s="4" customFormat="1" spans="1:25">
      <c r="A52" s="4" t="s">
        <v>274</v>
      </c>
      <c r="B52" s="4" t="s">
        <v>26</v>
      </c>
      <c r="C52" s="4" t="s">
        <v>27</v>
      </c>
      <c r="D52" s="4" t="s">
        <v>275</v>
      </c>
      <c r="E52" s="4" t="s">
        <v>276</v>
      </c>
      <c r="F52" s="6">
        <v>45135</v>
      </c>
      <c r="G52" s="6">
        <v>45140</v>
      </c>
      <c r="H52" s="4">
        <v>1</v>
      </c>
      <c r="I52" s="4">
        <v>5</v>
      </c>
      <c r="J52" s="4">
        <v>5</v>
      </c>
      <c r="K52" s="4" t="s">
        <v>30</v>
      </c>
      <c r="L52" s="4">
        <v>10329.81</v>
      </c>
      <c r="M52" s="4">
        <v>10329.81</v>
      </c>
      <c r="N52" s="4" t="s">
        <v>277</v>
      </c>
      <c r="O52" s="4" t="s">
        <v>32</v>
      </c>
      <c r="P52" s="4" t="s">
        <v>33</v>
      </c>
      <c r="Q52" s="4">
        <v>0</v>
      </c>
      <c r="R52" s="14">
        <v>45124.0000115741</v>
      </c>
      <c r="S52" s="6">
        <v>45143</v>
      </c>
      <c r="T52" s="4" t="s">
        <v>34</v>
      </c>
      <c r="U52" s="4">
        <v>10329.81</v>
      </c>
      <c r="V52" s="4">
        <v>0</v>
      </c>
      <c r="W52" s="4">
        <v>0</v>
      </c>
      <c r="X52" s="4" t="s">
        <v>278</v>
      </c>
      <c r="Y52" s="4" t="s">
        <v>279</v>
      </c>
    </row>
    <row r="53" s="4" customFormat="1" spans="1:25">
      <c r="A53" s="4" t="s">
        <v>274</v>
      </c>
      <c r="B53" s="4" t="s">
        <v>26</v>
      </c>
      <c r="C53" s="4" t="s">
        <v>37</v>
      </c>
      <c r="D53" s="4" t="s">
        <v>275</v>
      </c>
      <c r="E53" s="4" t="s">
        <v>276</v>
      </c>
      <c r="F53" s="6">
        <v>45135</v>
      </c>
      <c r="G53" s="6">
        <v>45140</v>
      </c>
      <c r="H53" s="4">
        <v>1</v>
      </c>
      <c r="I53" s="4">
        <v>5</v>
      </c>
      <c r="J53" s="4">
        <v>5</v>
      </c>
      <c r="K53" s="4" t="s">
        <v>30</v>
      </c>
      <c r="L53" s="4">
        <v>-10329.81</v>
      </c>
      <c r="M53" s="4">
        <v>-10329.81</v>
      </c>
      <c r="N53" s="4" t="s">
        <v>277</v>
      </c>
      <c r="O53" s="4" t="s">
        <v>32</v>
      </c>
      <c r="P53" s="4" t="s">
        <v>33</v>
      </c>
      <c r="Q53" s="4">
        <v>0</v>
      </c>
      <c r="R53" s="14">
        <v>45124.0000115741</v>
      </c>
      <c r="S53" s="6">
        <v>45143</v>
      </c>
      <c r="T53" s="4" t="s">
        <v>34</v>
      </c>
      <c r="U53" s="4">
        <v>-10329.81</v>
      </c>
      <c r="V53" s="4">
        <v>0</v>
      </c>
      <c r="W53" s="4">
        <v>0</v>
      </c>
      <c r="X53" s="4" t="s">
        <v>278</v>
      </c>
      <c r="Y53" s="4" t="s">
        <v>279</v>
      </c>
    </row>
    <row r="54" s="4" customFormat="1" spans="1:25">
      <c r="A54" s="4" t="s">
        <v>280</v>
      </c>
      <c r="B54" s="4" t="s">
        <v>26</v>
      </c>
      <c r="C54" s="4" t="s">
        <v>27</v>
      </c>
      <c r="D54" s="4" t="s">
        <v>281</v>
      </c>
      <c r="E54" s="4" t="s">
        <v>282</v>
      </c>
      <c r="F54" s="6">
        <v>45139</v>
      </c>
      <c r="G54" s="6">
        <v>45140</v>
      </c>
      <c r="H54" s="4">
        <v>1</v>
      </c>
      <c r="I54" s="4">
        <v>1</v>
      </c>
      <c r="J54" s="4">
        <v>1</v>
      </c>
      <c r="K54" s="4" t="s">
        <v>30</v>
      </c>
      <c r="L54" s="4">
        <v>755.38</v>
      </c>
      <c r="M54" s="4">
        <v>755.38</v>
      </c>
      <c r="N54" s="4" t="s">
        <v>283</v>
      </c>
      <c r="O54" s="4" t="s">
        <v>32</v>
      </c>
      <c r="P54" s="4" t="s">
        <v>33</v>
      </c>
      <c r="Q54" s="4">
        <v>0</v>
      </c>
      <c r="R54" s="14">
        <v>45124.0000115741</v>
      </c>
      <c r="S54" s="6">
        <v>45143</v>
      </c>
      <c r="T54" s="4" t="s">
        <v>34</v>
      </c>
      <c r="U54" s="4">
        <v>755.38</v>
      </c>
      <c r="V54" s="4">
        <v>0</v>
      </c>
      <c r="W54" s="4">
        <v>0</v>
      </c>
      <c r="X54" s="4" t="s">
        <v>284</v>
      </c>
      <c r="Y54" s="4" t="s">
        <v>285</v>
      </c>
    </row>
    <row r="55" s="4" customFormat="1" spans="1:25">
      <c r="A55" s="4" t="s">
        <v>286</v>
      </c>
      <c r="B55" s="4" t="s">
        <v>26</v>
      </c>
      <c r="C55" s="4" t="s">
        <v>27</v>
      </c>
      <c r="D55" s="4" t="s">
        <v>287</v>
      </c>
      <c r="E55" s="4" t="s">
        <v>288</v>
      </c>
      <c r="F55" s="6">
        <v>45138</v>
      </c>
      <c r="G55" s="6">
        <v>45140</v>
      </c>
      <c r="H55" s="4">
        <v>2</v>
      </c>
      <c r="I55" s="4">
        <v>2</v>
      </c>
      <c r="J55" s="4">
        <v>4</v>
      </c>
      <c r="K55" s="4" t="s">
        <v>30</v>
      </c>
      <c r="L55" s="4">
        <v>2630.92</v>
      </c>
      <c r="M55" s="4">
        <v>2630.92</v>
      </c>
      <c r="N55" s="4" t="s">
        <v>289</v>
      </c>
      <c r="O55" s="4" t="s">
        <v>32</v>
      </c>
      <c r="P55" s="4" t="s">
        <v>33</v>
      </c>
      <c r="Q55" s="4">
        <v>0</v>
      </c>
      <c r="R55" s="14">
        <v>45124.0000115741</v>
      </c>
      <c r="S55" s="6">
        <v>45143</v>
      </c>
      <c r="T55" s="4" t="s">
        <v>34</v>
      </c>
      <c r="U55" s="4">
        <v>2630.92</v>
      </c>
      <c r="V55" s="4">
        <v>0</v>
      </c>
      <c r="W55" s="4">
        <v>0</v>
      </c>
      <c r="X55" s="4" t="s">
        <v>290</v>
      </c>
      <c r="Y55" s="4" t="s">
        <v>291</v>
      </c>
    </row>
    <row r="56" s="4" customFormat="1" spans="1:25">
      <c r="A56" s="4" t="s">
        <v>292</v>
      </c>
      <c r="B56" s="4" t="s">
        <v>26</v>
      </c>
      <c r="C56" s="4" t="s">
        <v>27</v>
      </c>
      <c r="D56" s="4" t="s">
        <v>293</v>
      </c>
      <c r="E56" s="4" t="s">
        <v>294</v>
      </c>
      <c r="F56" s="6">
        <v>45136</v>
      </c>
      <c r="G56" s="6">
        <v>45140</v>
      </c>
      <c r="H56" s="4">
        <v>1</v>
      </c>
      <c r="I56" s="4">
        <v>4</v>
      </c>
      <c r="J56" s="4">
        <v>4</v>
      </c>
      <c r="K56" s="4" t="s">
        <v>30</v>
      </c>
      <c r="L56" s="4">
        <v>11430</v>
      </c>
      <c r="M56" s="4">
        <v>11430</v>
      </c>
      <c r="N56" s="4" t="s">
        <v>295</v>
      </c>
      <c r="O56" s="4" t="s">
        <v>32</v>
      </c>
      <c r="P56" s="4" t="s">
        <v>33</v>
      </c>
      <c r="Q56" s="4">
        <v>0</v>
      </c>
      <c r="R56" s="14">
        <v>45124</v>
      </c>
      <c r="S56" s="6">
        <v>45143</v>
      </c>
      <c r="T56" s="4" t="s">
        <v>34</v>
      </c>
      <c r="U56" s="4">
        <v>11430</v>
      </c>
      <c r="V56" s="4">
        <v>0</v>
      </c>
      <c r="W56" s="4">
        <v>0</v>
      </c>
      <c r="X56" s="4" t="s">
        <v>296</v>
      </c>
      <c r="Y56" s="4" t="s">
        <v>297</v>
      </c>
    </row>
    <row r="57" s="4" customFormat="1" spans="1:25">
      <c r="A57" s="4" t="s">
        <v>298</v>
      </c>
      <c r="B57" s="4" t="s">
        <v>26</v>
      </c>
      <c r="C57" s="4" t="s">
        <v>27</v>
      </c>
      <c r="D57" s="4" t="s">
        <v>299</v>
      </c>
      <c r="E57" s="4" t="s">
        <v>300</v>
      </c>
      <c r="F57" s="6">
        <v>45139</v>
      </c>
      <c r="G57" s="6">
        <v>45140</v>
      </c>
      <c r="H57" s="4">
        <v>1</v>
      </c>
      <c r="I57" s="4">
        <v>1</v>
      </c>
      <c r="J57" s="4">
        <v>1</v>
      </c>
      <c r="K57" s="4" t="s">
        <v>30</v>
      </c>
      <c r="L57" s="4">
        <v>963.2</v>
      </c>
      <c r="M57" s="4">
        <v>963.2</v>
      </c>
      <c r="N57" s="4" t="s">
        <v>301</v>
      </c>
      <c r="O57" s="4" t="s">
        <v>32</v>
      </c>
      <c r="P57" s="4" t="s">
        <v>33</v>
      </c>
      <c r="Q57" s="4">
        <v>0</v>
      </c>
      <c r="R57" s="14">
        <v>45125</v>
      </c>
      <c r="S57" s="6">
        <v>45143</v>
      </c>
      <c r="T57" s="4" t="s">
        <v>34</v>
      </c>
      <c r="U57" s="4">
        <v>963.2</v>
      </c>
      <c r="V57" s="4">
        <v>0</v>
      </c>
      <c r="W57" s="4">
        <v>0</v>
      </c>
      <c r="X57" s="4" t="s">
        <v>302</v>
      </c>
      <c r="Y57" s="4" t="s">
        <v>61</v>
      </c>
    </row>
    <row r="58" s="4" customFormat="1" spans="1:25">
      <c r="A58" s="4" t="s">
        <v>303</v>
      </c>
      <c r="B58" s="4" t="s">
        <v>26</v>
      </c>
      <c r="C58" s="4" t="s">
        <v>27</v>
      </c>
      <c r="D58" s="4" t="s">
        <v>304</v>
      </c>
      <c r="E58" s="4" t="s">
        <v>305</v>
      </c>
      <c r="F58" s="6">
        <v>45138</v>
      </c>
      <c r="G58" s="6">
        <v>45140</v>
      </c>
      <c r="H58" s="4">
        <v>1</v>
      </c>
      <c r="I58" s="4">
        <v>2</v>
      </c>
      <c r="J58" s="4">
        <v>2</v>
      </c>
      <c r="K58" s="4" t="s">
        <v>30</v>
      </c>
      <c r="L58" s="4">
        <v>2424.12</v>
      </c>
      <c r="M58" s="4">
        <v>2424.12</v>
      </c>
      <c r="N58" s="4" t="s">
        <v>306</v>
      </c>
      <c r="O58" s="4" t="s">
        <v>32</v>
      </c>
      <c r="P58" s="4" t="s">
        <v>33</v>
      </c>
      <c r="Q58" s="4">
        <v>0</v>
      </c>
      <c r="R58" s="14">
        <v>45126.0000115741</v>
      </c>
      <c r="S58" s="6">
        <v>45143</v>
      </c>
      <c r="T58" s="4" t="s">
        <v>34</v>
      </c>
      <c r="U58" s="4">
        <v>2424.12</v>
      </c>
      <c r="V58" s="4">
        <v>0</v>
      </c>
      <c r="W58" s="4">
        <v>0</v>
      </c>
      <c r="X58" s="4" t="s">
        <v>307</v>
      </c>
      <c r="Y58" s="4" t="s">
        <v>308</v>
      </c>
    </row>
    <row r="59" s="4" customFormat="1" spans="1:25">
      <c r="A59" s="4" t="s">
        <v>309</v>
      </c>
      <c r="B59" s="4" t="s">
        <v>26</v>
      </c>
      <c r="C59" s="4" t="s">
        <v>27</v>
      </c>
      <c r="D59" s="4" t="s">
        <v>310</v>
      </c>
      <c r="E59" s="4" t="s">
        <v>311</v>
      </c>
      <c r="F59" s="6">
        <v>45139</v>
      </c>
      <c r="G59" s="6">
        <v>45140</v>
      </c>
      <c r="H59" s="4">
        <v>1</v>
      </c>
      <c r="I59" s="4">
        <v>1</v>
      </c>
      <c r="J59" s="4">
        <v>1</v>
      </c>
      <c r="K59" s="4" t="s">
        <v>30</v>
      </c>
      <c r="L59" s="4">
        <v>377.72</v>
      </c>
      <c r="M59" s="4">
        <v>377.72</v>
      </c>
      <c r="N59" s="4" t="s">
        <v>312</v>
      </c>
      <c r="O59" s="4" t="s">
        <v>32</v>
      </c>
      <c r="P59" s="4" t="s">
        <v>33</v>
      </c>
      <c r="Q59" s="4">
        <v>0</v>
      </c>
      <c r="R59" s="14">
        <v>45126.0000115741</v>
      </c>
      <c r="S59" s="6">
        <v>45143</v>
      </c>
      <c r="T59" s="4" t="s">
        <v>34</v>
      </c>
      <c r="U59" s="4">
        <v>377.72</v>
      </c>
      <c r="V59" s="4">
        <v>0</v>
      </c>
      <c r="W59" s="4">
        <v>0</v>
      </c>
      <c r="X59" s="4" t="s">
        <v>313</v>
      </c>
      <c r="Y59" s="4" t="s">
        <v>314</v>
      </c>
    </row>
    <row r="60" s="4" customFormat="1" spans="1:25">
      <c r="A60" s="4" t="s">
        <v>315</v>
      </c>
      <c r="B60" s="4" t="s">
        <v>26</v>
      </c>
      <c r="C60" s="4" t="s">
        <v>27</v>
      </c>
      <c r="D60" s="4" t="s">
        <v>316</v>
      </c>
      <c r="E60" s="4" t="s">
        <v>317</v>
      </c>
      <c r="F60" s="6">
        <v>45139</v>
      </c>
      <c r="G60" s="6">
        <v>45140</v>
      </c>
      <c r="H60" s="4">
        <v>1</v>
      </c>
      <c r="I60" s="4">
        <v>1</v>
      </c>
      <c r="J60" s="4">
        <v>1</v>
      </c>
      <c r="K60" s="4" t="s">
        <v>30</v>
      </c>
      <c r="L60" s="4">
        <v>1119.68</v>
      </c>
      <c r="M60" s="4">
        <v>1119.68</v>
      </c>
      <c r="N60" s="4" t="s">
        <v>318</v>
      </c>
      <c r="O60" s="4" t="s">
        <v>32</v>
      </c>
      <c r="P60" s="4" t="s">
        <v>33</v>
      </c>
      <c r="Q60" s="4">
        <v>0</v>
      </c>
      <c r="R60" s="14">
        <v>45126</v>
      </c>
      <c r="S60" s="6">
        <v>45143</v>
      </c>
      <c r="T60" s="4" t="s">
        <v>34</v>
      </c>
      <c r="U60" s="4">
        <v>1119.68</v>
      </c>
      <c r="V60" s="4">
        <v>0</v>
      </c>
      <c r="W60" s="4">
        <v>0</v>
      </c>
      <c r="X60" s="4" t="s">
        <v>319</v>
      </c>
      <c r="Y60" s="4" t="s">
        <v>320</v>
      </c>
    </row>
    <row r="61" s="4" customFormat="1" spans="1:25">
      <c r="A61" s="4" t="s">
        <v>321</v>
      </c>
      <c r="B61" s="4" t="s">
        <v>26</v>
      </c>
      <c r="C61" s="4" t="s">
        <v>27</v>
      </c>
      <c r="D61" s="4" t="s">
        <v>322</v>
      </c>
      <c r="E61" s="4" t="s">
        <v>323</v>
      </c>
      <c r="F61" s="6">
        <v>45139</v>
      </c>
      <c r="G61" s="6">
        <v>45140</v>
      </c>
      <c r="H61" s="4">
        <v>1</v>
      </c>
      <c r="I61" s="4">
        <v>1</v>
      </c>
      <c r="J61" s="4">
        <v>1</v>
      </c>
      <c r="K61" s="4" t="s">
        <v>30</v>
      </c>
      <c r="L61" s="4">
        <v>647.06</v>
      </c>
      <c r="M61" s="4">
        <v>647.06</v>
      </c>
      <c r="N61" s="4" t="s">
        <v>324</v>
      </c>
      <c r="O61" s="4" t="s">
        <v>32</v>
      </c>
      <c r="P61" s="4" t="s">
        <v>33</v>
      </c>
      <c r="Q61" s="4">
        <v>0</v>
      </c>
      <c r="R61" s="14">
        <v>45126</v>
      </c>
      <c r="S61" s="6">
        <v>45143</v>
      </c>
      <c r="T61" s="4" t="s">
        <v>34</v>
      </c>
      <c r="U61" s="4">
        <v>647.06</v>
      </c>
      <c r="V61" s="4">
        <v>0</v>
      </c>
      <c r="W61" s="4">
        <v>0</v>
      </c>
      <c r="X61" s="4" t="s">
        <v>325</v>
      </c>
      <c r="Y61" s="4" t="s">
        <v>326</v>
      </c>
    </row>
    <row r="62" s="4" customFormat="1" spans="1:25">
      <c r="A62" s="4" t="s">
        <v>327</v>
      </c>
      <c r="B62" s="4" t="s">
        <v>26</v>
      </c>
      <c r="C62" s="4" t="s">
        <v>27</v>
      </c>
      <c r="D62" s="4" t="s">
        <v>328</v>
      </c>
      <c r="E62" s="4" t="s">
        <v>329</v>
      </c>
      <c r="F62" s="6">
        <v>45137</v>
      </c>
      <c r="G62" s="6">
        <v>45140</v>
      </c>
      <c r="H62" s="4">
        <v>1</v>
      </c>
      <c r="I62" s="4">
        <v>3</v>
      </c>
      <c r="J62" s="4">
        <v>3</v>
      </c>
      <c r="K62" s="4" t="s">
        <v>30</v>
      </c>
      <c r="L62" s="4">
        <v>2711.28</v>
      </c>
      <c r="M62" s="4">
        <v>2711.28</v>
      </c>
      <c r="N62" s="4" t="s">
        <v>330</v>
      </c>
      <c r="O62" s="4" t="s">
        <v>32</v>
      </c>
      <c r="P62" s="4" t="s">
        <v>33</v>
      </c>
      <c r="Q62" s="4">
        <v>0</v>
      </c>
      <c r="R62" s="14">
        <v>45126.0000115741</v>
      </c>
      <c r="S62" s="6">
        <v>45143</v>
      </c>
      <c r="T62" s="4" t="s">
        <v>34</v>
      </c>
      <c r="U62" s="4">
        <v>2711.28</v>
      </c>
      <c r="V62" s="4">
        <v>0</v>
      </c>
      <c r="W62" s="4">
        <v>0</v>
      </c>
      <c r="X62" s="4" t="s">
        <v>331</v>
      </c>
      <c r="Y62" s="4" t="s">
        <v>61</v>
      </c>
    </row>
    <row r="63" s="4" customFormat="1" spans="1:25">
      <c r="A63" s="4" t="s">
        <v>332</v>
      </c>
      <c r="B63" s="4" t="s">
        <v>26</v>
      </c>
      <c r="C63" s="4" t="s">
        <v>27</v>
      </c>
      <c r="D63" s="4" t="s">
        <v>333</v>
      </c>
      <c r="E63" s="4" t="s">
        <v>334</v>
      </c>
      <c r="F63" s="6">
        <v>45137</v>
      </c>
      <c r="G63" s="6">
        <v>45140</v>
      </c>
      <c r="H63" s="4">
        <v>1</v>
      </c>
      <c r="I63" s="4">
        <v>3</v>
      </c>
      <c r="J63" s="4">
        <v>3</v>
      </c>
      <c r="K63" s="4" t="s">
        <v>30</v>
      </c>
      <c r="L63" s="4">
        <v>3570.57</v>
      </c>
      <c r="M63" s="4">
        <v>3570.57</v>
      </c>
      <c r="N63" s="4" t="s">
        <v>335</v>
      </c>
      <c r="O63" s="4" t="s">
        <v>32</v>
      </c>
      <c r="P63" s="4" t="s">
        <v>33</v>
      </c>
      <c r="Q63" s="4">
        <v>0</v>
      </c>
      <c r="R63" s="14">
        <v>45126.0000115741</v>
      </c>
      <c r="S63" s="6">
        <v>45143</v>
      </c>
      <c r="T63" s="4" t="s">
        <v>34</v>
      </c>
      <c r="U63" s="4">
        <v>3570.57</v>
      </c>
      <c r="V63" s="4">
        <v>0</v>
      </c>
      <c r="W63" s="4">
        <v>0</v>
      </c>
      <c r="X63" s="4" t="s">
        <v>336</v>
      </c>
      <c r="Y63" s="4" t="s">
        <v>337</v>
      </c>
    </row>
    <row r="64" s="4" customFormat="1" spans="1:25">
      <c r="A64" s="4" t="s">
        <v>338</v>
      </c>
      <c r="B64" s="4" t="s">
        <v>26</v>
      </c>
      <c r="C64" s="4" t="s">
        <v>27</v>
      </c>
      <c r="D64" s="4" t="s">
        <v>339</v>
      </c>
      <c r="E64" s="4" t="s">
        <v>340</v>
      </c>
      <c r="F64" s="6">
        <v>45139</v>
      </c>
      <c r="G64" s="6">
        <v>45140</v>
      </c>
      <c r="H64" s="4">
        <v>1</v>
      </c>
      <c r="I64" s="4">
        <v>1</v>
      </c>
      <c r="J64" s="4">
        <v>1</v>
      </c>
      <c r="K64" s="4" t="s">
        <v>30</v>
      </c>
      <c r="L64" s="4">
        <v>1865.88</v>
      </c>
      <c r="M64" s="4">
        <v>1865.88</v>
      </c>
      <c r="N64" s="4" t="s">
        <v>341</v>
      </c>
      <c r="O64" s="4" t="s">
        <v>32</v>
      </c>
      <c r="P64" s="4" t="s">
        <v>33</v>
      </c>
      <c r="Q64" s="4">
        <v>0</v>
      </c>
      <c r="R64" s="14">
        <v>45127</v>
      </c>
      <c r="S64" s="6">
        <v>45143</v>
      </c>
      <c r="T64" s="4" t="s">
        <v>34</v>
      </c>
      <c r="U64" s="4">
        <v>1865.88</v>
      </c>
      <c r="V64" s="4">
        <v>0</v>
      </c>
      <c r="W64" s="4">
        <v>0</v>
      </c>
      <c r="X64" s="4" t="s">
        <v>342</v>
      </c>
      <c r="Y64" s="4" t="s">
        <v>343</v>
      </c>
    </row>
    <row r="65" s="4" customFormat="1" spans="1:25">
      <c r="A65" s="4" t="s">
        <v>344</v>
      </c>
      <c r="B65" s="4" t="s">
        <v>26</v>
      </c>
      <c r="C65" s="4" t="s">
        <v>27</v>
      </c>
      <c r="D65" s="4" t="s">
        <v>345</v>
      </c>
      <c r="E65" s="4" t="s">
        <v>346</v>
      </c>
      <c r="F65" s="6">
        <v>45139</v>
      </c>
      <c r="G65" s="6">
        <v>45140</v>
      </c>
      <c r="H65" s="4">
        <v>1</v>
      </c>
      <c r="I65" s="4">
        <v>1</v>
      </c>
      <c r="J65" s="4">
        <v>1</v>
      </c>
      <c r="K65" s="4" t="s">
        <v>30</v>
      </c>
      <c r="L65" s="4">
        <v>941.09</v>
      </c>
      <c r="M65" s="4">
        <v>941.09</v>
      </c>
      <c r="N65" s="4" t="s">
        <v>347</v>
      </c>
      <c r="O65" s="4" t="s">
        <v>32</v>
      </c>
      <c r="P65" s="4" t="s">
        <v>33</v>
      </c>
      <c r="Q65" s="4">
        <v>0</v>
      </c>
      <c r="R65" s="14">
        <v>45127.0000115741</v>
      </c>
      <c r="S65" s="6">
        <v>45143</v>
      </c>
      <c r="T65" s="4" t="s">
        <v>34</v>
      </c>
      <c r="U65" s="4">
        <v>941.09</v>
      </c>
      <c r="V65" s="4">
        <v>0</v>
      </c>
      <c r="W65" s="4">
        <v>0</v>
      </c>
      <c r="X65" s="4" t="s">
        <v>348</v>
      </c>
      <c r="Y65" s="4" t="s">
        <v>349</v>
      </c>
    </row>
    <row r="66" s="4" customFormat="1" spans="1:25">
      <c r="A66" s="4" t="s">
        <v>350</v>
      </c>
      <c r="B66" s="4" t="s">
        <v>26</v>
      </c>
      <c r="C66" s="4" t="s">
        <v>27</v>
      </c>
      <c r="D66" s="4" t="s">
        <v>351</v>
      </c>
      <c r="E66" s="4" t="s">
        <v>352</v>
      </c>
      <c r="F66" s="6">
        <v>45138</v>
      </c>
      <c r="G66" s="6">
        <v>45140</v>
      </c>
      <c r="H66" s="4">
        <v>1</v>
      </c>
      <c r="I66" s="4">
        <v>2</v>
      </c>
      <c r="J66" s="4">
        <v>2</v>
      </c>
      <c r="K66" s="4" t="s">
        <v>30</v>
      </c>
      <c r="L66" s="4">
        <v>1984.43</v>
      </c>
      <c r="M66" s="4">
        <v>1984.43</v>
      </c>
      <c r="N66" s="4" t="s">
        <v>353</v>
      </c>
      <c r="O66" s="4" t="s">
        <v>32</v>
      </c>
      <c r="P66" s="4" t="s">
        <v>33</v>
      </c>
      <c r="Q66" s="4">
        <v>0</v>
      </c>
      <c r="R66" s="14">
        <v>45128.0000115741</v>
      </c>
      <c r="S66" s="6">
        <v>45143</v>
      </c>
      <c r="T66" s="4" t="s">
        <v>34</v>
      </c>
      <c r="U66" s="4">
        <v>1984.43</v>
      </c>
      <c r="V66" s="4">
        <v>0</v>
      </c>
      <c r="W66" s="4">
        <v>0</v>
      </c>
      <c r="X66" s="4" t="s">
        <v>354</v>
      </c>
      <c r="Y66" s="4" t="s">
        <v>355</v>
      </c>
    </row>
    <row r="67" s="4" customFormat="1" spans="1:25">
      <c r="A67" s="4" t="s">
        <v>356</v>
      </c>
      <c r="B67" s="4" t="s">
        <v>26</v>
      </c>
      <c r="C67" s="4" t="s">
        <v>27</v>
      </c>
      <c r="D67" s="4" t="s">
        <v>357</v>
      </c>
      <c r="E67" s="4" t="s">
        <v>358</v>
      </c>
      <c r="F67" s="6">
        <v>45139</v>
      </c>
      <c r="G67" s="6">
        <v>45140</v>
      </c>
      <c r="H67" s="4">
        <v>1</v>
      </c>
      <c r="I67" s="4">
        <v>1</v>
      </c>
      <c r="J67" s="4">
        <v>1</v>
      </c>
      <c r="K67" s="4" t="s">
        <v>30</v>
      </c>
      <c r="L67" s="4">
        <v>502.05</v>
      </c>
      <c r="M67" s="4">
        <v>502.05</v>
      </c>
      <c r="N67" s="4" t="s">
        <v>359</v>
      </c>
      <c r="O67" s="4" t="s">
        <v>32</v>
      </c>
      <c r="P67" s="4" t="s">
        <v>33</v>
      </c>
      <c r="Q67" s="4">
        <v>0</v>
      </c>
      <c r="R67" s="14">
        <v>45128.0000115741</v>
      </c>
      <c r="S67" s="6">
        <v>45143</v>
      </c>
      <c r="T67" s="4" t="s">
        <v>34</v>
      </c>
      <c r="U67" s="4">
        <v>502.05</v>
      </c>
      <c r="V67" s="4">
        <v>0</v>
      </c>
      <c r="W67" s="4">
        <v>0</v>
      </c>
      <c r="X67" s="4" t="s">
        <v>360</v>
      </c>
      <c r="Y67" s="4" t="s">
        <v>361</v>
      </c>
    </row>
    <row r="68" s="4" customFormat="1" spans="1:25">
      <c r="A68" s="4" t="s">
        <v>362</v>
      </c>
      <c r="B68" s="4" t="s">
        <v>26</v>
      </c>
      <c r="C68" s="4" t="s">
        <v>27</v>
      </c>
      <c r="D68" s="4" t="s">
        <v>363</v>
      </c>
      <c r="E68" s="4" t="s">
        <v>364</v>
      </c>
      <c r="F68" s="6">
        <v>45139</v>
      </c>
      <c r="G68" s="6">
        <v>45140</v>
      </c>
      <c r="H68" s="4">
        <v>1</v>
      </c>
      <c r="I68" s="4">
        <v>1</v>
      </c>
      <c r="J68" s="4">
        <v>1</v>
      </c>
      <c r="K68" s="4" t="s">
        <v>30</v>
      </c>
      <c r="L68" s="4">
        <v>1678.22</v>
      </c>
      <c r="M68" s="4">
        <v>1678.22</v>
      </c>
      <c r="N68" s="4" t="s">
        <v>365</v>
      </c>
      <c r="O68" s="4" t="s">
        <v>32</v>
      </c>
      <c r="P68" s="4" t="s">
        <v>33</v>
      </c>
      <c r="Q68" s="4">
        <v>0</v>
      </c>
      <c r="R68" s="14">
        <v>45128</v>
      </c>
      <c r="S68" s="6">
        <v>45143</v>
      </c>
      <c r="T68" s="4" t="s">
        <v>34</v>
      </c>
      <c r="U68" s="4">
        <v>1678.22</v>
      </c>
      <c r="V68" s="4">
        <v>0</v>
      </c>
      <c r="W68" s="4">
        <v>0</v>
      </c>
      <c r="X68" s="4" t="s">
        <v>366</v>
      </c>
      <c r="Y68" s="4" t="s">
        <v>367</v>
      </c>
    </row>
    <row r="69" s="4" customFormat="1" spans="1:26">
      <c r="A69" s="4" t="s">
        <v>368</v>
      </c>
      <c r="B69" s="4" t="s">
        <v>26</v>
      </c>
      <c r="C69" s="4" t="s">
        <v>27</v>
      </c>
      <c r="D69" s="4" t="s">
        <v>369</v>
      </c>
      <c r="E69" s="4" t="s">
        <v>370</v>
      </c>
      <c r="F69" s="6">
        <v>45137</v>
      </c>
      <c r="G69" s="6">
        <v>45140</v>
      </c>
      <c r="H69" s="4">
        <v>2</v>
      </c>
      <c r="I69" s="4">
        <v>3</v>
      </c>
      <c r="J69" s="4">
        <v>6</v>
      </c>
      <c r="K69" s="4" t="s">
        <v>30</v>
      </c>
      <c r="L69" s="4">
        <v>14108.04</v>
      </c>
      <c r="M69" s="4">
        <v>14108.04</v>
      </c>
      <c r="N69" s="4" t="s">
        <v>371</v>
      </c>
      <c r="O69" s="4" t="s">
        <v>32</v>
      </c>
      <c r="P69" s="4" t="s">
        <v>33</v>
      </c>
      <c r="Q69" s="4">
        <v>0</v>
      </c>
      <c r="R69" s="14">
        <v>45128.0000115741</v>
      </c>
      <c r="S69" s="6">
        <v>45143</v>
      </c>
      <c r="T69" s="4" t="s">
        <v>34</v>
      </c>
      <c r="U69" s="4">
        <v>14108.04</v>
      </c>
      <c r="V69" s="4">
        <v>0</v>
      </c>
      <c r="W69" s="4">
        <v>0</v>
      </c>
      <c r="X69" s="4" t="s">
        <v>372</v>
      </c>
      <c r="Y69" s="4">
        <v>119540</v>
      </c>
      <c r="Z69" s="4" t="s">
        <v>373</v>
      </c>
    </row>
    <row r="70" s="4" customFormat="1" spans="1:25">
      <c r="A70" s="4" t="s">
        <v>374</v>
      </c>
      <c r="B70" s="4" t="s">
        <v>26</v>
      </c>
      <c r="C70" s="4" t="s">
        <v>27</v>
      </c>
      <c r="D70" s="4" t="s">
        <v>197</v>
      </c>
      <c r="E70" s="4" t="s">
        <v>198</v>
      </c>
      <c r="F70" s="6">
        <v>45138</v>
      </c>
      <c r="G70" s="6">
        <v>45140</v>
      </c>
      <c r="H70" s="4">
        <v>1</v>
      </c>
      <c r="I70" s="4">
        <v>2</v>
      </c>
      <c r="J70" s="4">
        <v>2</v>
      </c>
      <c r="K70" s="4" t="s">
        <v>30</v>
      </c>
      <c r="L70" s="4">
        <v>638.1</v>
      </c>
      <c r="M70" s="4">
        <v>638.1</v>
      </c>
      <c r="N70" s="4" t="s">
        <v>375</v>
      </c>
      <c r="O70" s="4" t="s">
        <v>32</v>
      </c>
      <c r="P70" s="4" t="s">
        <v>33</v>
      </c>
      <c r="Q70" s="4">
        <v>0</v>
      </c>
      <c r="R70" s="14">
        <v>45128</v>
      </c>
      <c r="S70" s="6">
        <v>45143</v>
      </c>
      <c r="T70" s="4" t="s">
        <v>34</v>
      </c>
      <c r="U70" s="4">
        <v>638.1</v>
      </c>
      <c r="V70" s="4">
        <v>0</v>
      </c>
      <c r="W70" s="4">
        <v>0</v>
      </c>
      <c r="X70" s="4" t="s">
        <v>376</v>
      </c>
      <c r="Y70" s="4" t="s">
        <v>377</v>
      </c>
    </row>
    <row r="71" s="4" customFormat="1" spans="1:26">
      <c r="A71" s="4" t="s">
        <v>378</v>
      </c>
      <c r="B71" s="4" t="s">
        <v>26</v>
      </c>
      <c r="C71" s="4" t="s">
        <v>27</v>
      </c>
      <c r="D71" s="4" t="s">
        <v>379</v>
      </c>
      <c r="E71" s="4" t="s">
        <v>380</v>
      </c>
      <c r="F71" s="6">
        <v>45139</v>
      </c>
      <c r="G71" s="6">
        <v>45140</v>
      </c>
      <c r="H71" s="4">
        <v>2</v>
      </c>
      <c r="I71" s="4">
        <v>1</v>
      </c>
      <c r="J71" s="4">
        <v>2</v>
      </c>
      <c r="K71" s="4" t="s">
        <v>30</v>
      </c>
      <c r="L71" s="4">
        <v>1052.64</v>
      </c>
      <c r="M71" s="4">
        <v>1052.64</v>
      </c>
      <c r="N71" s="4" t="s">
        <v>381</v>
      </c>
      <c r="O71" s="4" t="s">
        <v>32</v>
      </c>
      <c r="P71" s="4" t="s">
        <v>33</v>
      </c>
      <c r="Q71" s="4">
        <v>0</v>
      </c>
      <c r="R71" s="14">
        <v>45129.0000115741</v>
      </c>
      <c r="S71" s="6">
        <v>45143</v>
      </c>
      <c r="T71" s="4" t="s">
        <v>34</v>
      </c>
      <c r="U71" s="4">
        <v>1052.64</v>
      </c>
      <c r="V71" s="4">
        <v>0</v>
      </c>
      <c r="W71" s="4">
        <v>0</v>
      </c>
      <c r="X71" s="4" t="s">
        <v>382</v>
      </c>
      <c r="Y71" s="4">
        <v>274118189</v>
      </c>
      <c r="Z71" s="4" t="s">
        <v>383</v>
      </c>
    </row>
    <row r="72" s="4" customFormat="1" spans="1:25">
      <c r="A72" s="4" t="s">
        <v>384</v>
      </c>
      <c r="B72" s="4" t="s">
        <v>26</v>
      </c>
      <c r="C72" s="4" t="s">
        <v>27</v>
      </c>
      <c r="D72" s="4" t="s">
        <v>385</v>
      </c>
      <c r="E72" s="4" t="s">
        <v>386</v>
      </c>
      <c r="F72" s="6">
        <v>45136</v>
      </c>
      <c r="G72" s="6">
        <v>45140</v>
      </c>
      <c r="H72" s="4">
        <v>1</v>
      </c>
      <c r="I72" s="4">
        <v>4</v>
      </c>
      <c r="J72" s="4">
        <v>4</v>
      </c>
      <c r="K72" s="4" t="s">
        <v>30</v>
      </c>
      <c r="L72" s="4">
        <v>1941.39</v>
      </c>
      <c r="M72" s="4">
        <v>1941.39</v>
      </c>
      <c r="N72" s="4" t="s">
        <v>387</v>
      </c>
      <c r="O72" s="4" t="s">
        <v>32</v>
      </c>
      <c r="P72" s="4" t="s">
        <v>33</v>
      </c>
      <c r="Q72" s="4">
        <v>0</v>
      </c>
      <c r="R72" s="14">
        <v>45129</v>
      </c>
      <c r="S72" s="6">
        <v>45143</v>
      </c>
      <c r="T72" s="4" t="s">
        <v>34</v>
      </c>
      <c r="U72" s="4">
        <v>1941.39</v>
      </c>
      <c r="V72" s="4">
        <v>0</v>
      </c>
      <c r="W72" s="4">
        <v>0</v>
      </c>
      <c r="X72" s="4" t="s">
        <v>388</v>
      </c>
      <c r="Y72" s="4" t="s">
        <v>389</v>
      </c>
    </row>
    <row r="73" s="4" customFormat="1" spans="1:25">
      <c r="A73" s="4" t="s">
        <v>390</v>
      </c>
      <c r="B73" s="4" t="s">
        <v>26</v>
      </c>
      <c r="C73" s="4" t="s">
        <v>27</v>
      </c>
      <c r="D73" s="4" t="s">
        <v>391</v>
      </c>
      <c r="E73" s="4" t="s">
        <v>392</v>
      </c>
      <c r="F73" s="6">
        <v>45137</v>
      </c>
      <c r="G73" s="6">
        <v>45140</v>
      </c>
      <c r="H73" s="4">
        <v>1</v>
      </c>
      <c r="I73" s="4">
        <v>3</v>
      </c>
      <c r="J73" s="4">
        <v>3</v>
      </c>
      <c r="K73" s="4" t="s">
        <v>30</v>
      </c>
      <c r="L73" s="4">
        <v>1358.16</v>
      </c>
      <c r="M73" s="4">
        <v>1358.16</v>
      </c>
      <c r="N73" s="4" t="s">
        <v>393</v>
      </c>
      <c r="O73" s="4" t="s">
        <v>32</v>
      </c>
      <c r="P73" s="4" t="s">
        <v>33</v>
      </c>
      <c r="Q73" s="4">
        <v>0</v>
      </c>
      <c r="R73" s="14">
        <v>45130</v>
      </c>
      <c r="S73" s="6">
        <v>45143</v>
      </c>
      <c r="T73" s="4" t="s">
        <v>34</v>
      </c>
      <c r="U73" s="4">
        <v>1358.16</v>
      </c>
      <c r="V73" s="4">
        <v>0</v>
      </c>
      <c r="W73" s="4">
        <v>0</v>
      </c>
      <c r="X73" s="4" t="s">
        <v>394</v>
      </c>
      <c r="Y73" s="4" t="s">
        <v>61</v>
      </c>
    </row>
    <row r="74" s="4" customFormat="1" spans="1:25">
      <c r="A74" s="4" t="s">
        <v>395</v>
      </c>
      <c r="B74" s="4" t="s">
        <v>26</v>
      </c>
      <c r="C74" s="4" t="s">
        <v>27</v>
      </c>
      <c r="D74" s="4" t="s">
        <v>396</v>
      </c>
      <c r="E74" s="4" t="s">
        <v>397</v>
      </c>
      <c r="F74" s="6">
        <v>45137</v>
      </c>
      <c r="G74" s="6">
        <v>45140</v>
      </c>
      <c r="H74" s="4">
        <v>1</v>
      </c>
      <c r="I74" s="4">
        <v>3</v>
      </c>
      <c r="J74" s="4">
        <v>3</v>
      </c>
      <c r="K74" s="4" t="s">
        <v>30</v>
      </c>
      <c r="L74" s="4">
        <v>2012.64</v>
      </c>
      <c r="M74" s="4">
        <v>2012.64</v>
      </c>
      <c r="N74" s="4" t="s">
        <v>398</v>
      </c>
      <c r="O74" s="4" t="s">
        <v>32</v>
      </c>
      <c r="P74" s="4" t="s">
        <v>33</v>
      </c>
      <c r="Q74" s="4">
        <v>0</v>
      </c>
      <c r="R74" s="14">
        <v>45130.0000115741</v>
      </c>
      <c r="S74" s="6">
        <v>45143</v>
      </c>
      <c r="T74" s="4" t="s">
        <v>34</v>
      </c>
      <c r="U74" s="4">
        <v>2012.64</v>
      </c>
      <c r="V74" s="4">
        <v>0</v>
      </c>
      <c r="W74" s="4">
        <v>0</v>
      </c>
      <c r="X74" s="4" t="s">
        <v>399</v>
      </c>
      <c r="Y74" s="4" t="s">
        <v>400</v>
      </c>
    </row>
    <row r="75" s="4" customFormat="1" spans="1:25">
      <c r="A75" s="4" t="s">
        <v>401</v>
      </c>
      <c r="B75" s="4" t="s">
        <v>26</v>
      </c>
      <c r="C75" s="4" t="s">
        <v>27</v>
      </c>
      <c r="D75" s="4" t="s">
        <v>402</v>
      </c>
      <c r="E75" s="4" t="s">
        <v>180</v>
      </c>
      <c r="F75" s="6">
        <v>45139</v>
      </c>
      <c r="G75" s="6">
        <v>45140</v>
      </c>
      <c r="H75" s="4">
        <v>1</v>
      </c>
      <c r="I75" s="4">
        <v>1</v>
      </c>
      <c r="J75" s="4">
        <v>1</v>
      </c>
      <c r="K75" s="4" t="s">
        <v>30</v>
      </c>
      <c r="L75" s="4">
        <v>1096.67</v>
      </c>
      <c r="M75" s="4">
        <v>1096.67</v>
      </c>
      <c r="N75" s="4" t="s">
        <v>403</v>
      </c>
      <c r="O75" s="4" t="s">
        <v>32</v>
      </c>
      <c r="P75" s="4" t="s">
        <v>33</v>
      </c>
      <c r="Q75" s="4">
        <v>0</v>
      </c>
      <c r="R75" s="14">
        <v>45130</v>
      </c>
      <c r="S75" s="6">
        <v>45143</v>
      </c>
      <c r="T75" s="4" t="s">
        <v>34</v>
      </c>
      <c r="U75" s="4">
        <v>1096.67</v>
      </c>
      <c r="V75" s="4">
        <v>0</v>
      </c>
      <c r="W75" s="4">
        <v>0</v>
      </c>
      <c r="X75" s="4" t="s">
        <v>404</v>
      </c>
      <c r="Y75" s="4" t="s">
        <v>405</v>
      </c>
    </row>
    <row r="76" s="4" customFormat="1" spans="1:25">
      <c r="A76" s="4" t="s">
        <v>406</v>
      </c>
      <c r="B76" s="4" t="s">
        <v>26</v>
      </c>
      <c r="C76" s="4" t="s">
        <v>27</v>
      </c>
      <c r="D76" s="4" t="s">
        <v>197</v>
      </c>
      <c r="E76" s="4" t="s">
        <v>198</v>
      </c>
      <c r="F76" s="6">
        <v>45139</v>
      </c>
      <c r="G76" s="6">
        <v>45140</v>
      </c>
      <c r="H76" s="4">
        <v>1</v>
      </c>
      <c r="I76" s="4">
        <v>1</v>
      </c>
      <c r="J76" s="4">
        <v>1</v>
      </c>
      <c r="K76" s="4" t="s">
        <v>30</v>
      </c>
      <c r="L76" s="4">
        <v>360.24</v>
      </c>
      <c r="M76" s="4">
        <v>360.24</v>
      </c>
      <c r="N76" s="4" t="s">
        <v>407</v>
      </c>
      <c r="O76" s="4" t="s">
        <v>32</v>
      </c>
      <c r="P76" s="4" t="s">
        <v>33</v>
      </c>
      <c r="Q76" s="4">
        <v>0</v>
      </c>
      <c r="R76" s="14">
        <v>45130.0000115741</v>
      </c>
      <c r="S76" s="6">
        <v>45143</v>
      </c>
      <c r="T76" s="4" t="s">
        <v>34</v>
      </c>
      <c r="U76" s="4">
        <v>360.24</v>
      </c>
      <c r="V76" s="4">
        <v>0</v>
      </c>
      <c r="W76" s="4">
        <v>0</v>
      </c>
      <c r="X76" s="4" t="s">
        <v>408</v>
      </c>
      <c r="Y76" s="4" t="s">
        <v>409</v>
      </c>
    </row>
    <row r="77" s="4" customFormat="1" spans="1:25">
      <c r="A77" s="4" t="s">
        <v>410</v>
      </c>
      <c r="B77" s="4" t="s">
        <v>26</v>
      </c>
      <c r="C77" s="4" t="s">
        <v>27</v>
      </c>
      <c r="D77" s="4" t="s">
        <v>411</v>
      </c>
      <c r="E77" s="4" t="s">
        <v>412</v>
      </c>
      <c r="F77" s="6">
        <v>45138</v>
      </c>
      <c r="G77" s="6">
        <v>45140</v>
      </c>
      <c r="H77" s="4">
        <v>1</v>
      </c>
      <c r="I77" s="4">
        <v>2</v>
      </c>
      <c r="J77" s="4">
        <v>2</v>
      </c>
      <c r="K77" s="4" t="s">
        <v>30</v>
      </c>
      <c r="L77" s="4">
        <v>3811.84</v>
      </c>
      <c r="M77" s="4">
        <v>3811.84</v>
      </c>
      <c r="N77" s="4" t="s">
        <v>413</v>
      </c>
      <c r="O77" s="4" t="s">
        <v>32</v>
      </c>
      <c r="P77" s="4" t="s">
        <v>33</v>
      </c>
      <c r="Q77" s="4">
        <v>0</v>
      </c>
      <c r="R77" s="14">
        <v>45130.0000115741</v>
      </c>
      <c r="S77" s="6">
        <v>45143</v>
      </c>
      <c r="T77" s="4" t="s">
        <v>34</v>
      </c>
      <c r="U77" s="4">
        <v>3811.84</v>
      </c>
      <c r="V77" s="4">
        <v>0</v>
      </c>
      <c r="W77" s="4">
        <v>0</v>
      </c>
      <c r="X77" s="4" t="s">
        <v>414</v>
      </c>
      <c r="Y77" s="4" t="s">
        <v>415</v>
      </c>
    </row>
    <row r="78" s="4" customFormat="1" spans="1:25">
      <c r="A78" s="4" t="s">
        <v>416</v>
      </c>
      <c r="B78" s="4" t="s">
        <v>26</v>
      </c>
      <c r="C78" s="4" t="s">
        <v>27</v>
      </c>
      <c r="D78" s="4" t="s">
        <v>417</v>
      </c>
      <c r="E78" s="4" t="s">
        <v>418</v>
      </c>
      <c r="F78" s="6">
        <v>45137</v>
      </c>
      <c r="G78" s="6">
        <v>45140</v>
      </c>
      <c r="H78" s="4">
        <v>1</v>
      </c>
      <c r="I78" s="4">
        <v>3</v>
      </c>
      <c r="J78" s="4">
        <v>3</v>
      </c>
      <c r="K78" s="4" t="s">
        <v>30</v>
      </c>
      <c r="L78" s="4">
        <v>1116.57</v>
      </c>
      <c r="M78" s="4">
        <v>1116.57</v>
      </c>
      <c r="N78" s="4" t="s">
        <v>419</v>
      </c>
      <c r="O78" s="4" t="s">
        <v>32</v>
      </c>
      <c r="P78" s="4" t="s">
        <v>33</v>
      </c>
      <c r="Q78" s="4">
        <v>0</v>
      </c>
      <c r="R78" s="14">
        <v>45130.0000115741</v>
      </c>
      <c r="S78" s="6">
        <v>45143</v>
      </c>
      <c r="T78" s="4" t="s">
        <v>34</v>
      </c>
      <c r="U78" s="4">
        <v>1116.57</v>
      </c>
      <c r="V78" s="4">
        <v>0</v>
      </c>
      <c r="W78" s="4">
        <v>0</v>
      </c>
      <c r="X78" s="4" t="s">
        <v>420</v>
      </c>
      <c r="Y78" s="4" t="s">
        <v>421</v>
      </c>
    </row>
    <row r="79" s="4" customFormat="1" spans="1:25">
      <c r="A79" s="4" t="s">
        <v>422</v>
      </c>
      <c r="B79" s="4" t="s">
        <v>26</v>
      </c>
      <c r="C79" s="4" t="s">
        <v>27</v>
      </c>
      <c r="D79" s="4" t="s">
        <v>423</v>
      </c>
      <c r="E79" s="4" t="s">
        <v>424</v>
      </c>
      <c r="F79" s="6">
        <v>45139</v>
      </c>
      <c r="G79" s="6">
        <v>45140</v>
      </c>
      <c r="H79" s="4">
        <v>1</v>
      </c>
      <c r="I79" s="4">
        <v>1</v>
      </c>
      <c r="J79" s="4">
        <v>1</v>
      </c>
      <c r="K79" s="4" t="s">
        <v>30</v>
      </c>
      <c r="L79" s="4">
        <v>404.51</v>
      </c>
      <c r="M79" s="4">
        <v>404.51</v>
      </c>
      <c r="N79" s="4" t="s">
        <v>425</v>
      </c>
      <c r="O79" s="4" t="s">
        <v>32</v>
      </c>
      <c r="P79" s="4" t="s">
        <v>33</v>
      </c>
      <c r="Q79" s="4">
        <v>0</v>
      </c>
      <c r="R79" s="14">
        <v>45130.0000115741</v>
      </c>
      <c r="S79" s="6">
        <v>45143</v>
      </c>
      <c r="T79" s="4" t="s">
        <v>34</v>
      </c>
      <c r="U79" s="4">
        <v>404.51</v>
      </c>
      <c r="V79" s="4">
        <v>0</v>
      </c>
      <c r="W79" s="4">
        <v>0</v>
      </c>
      <c r="X79" s="4" t="s">
        <v>426</v>
      </c>
      <c r="Y79" s="4" t="s">
        <v>427</v>
      </c>
    </row>
    <row r="80" s="4" customFormat="1" spans="1:25">
      <c r="A80" s="4" t="s">
        <v>428</v>
      </c>
      <c r="B80" s="4" t="s">
        <v>26</v>
      </c>
      <c r="C80" s="4" t="s">
        <v>27</v>
      </c>
      <c r="D80" s="4" t="s">
        <v>158</v>
      </c>
      <c r="E80" s="4" t="s">
        <v>429</v>
      </c>
      <c r="F80" s="6">
        <v>45138</v>
      </c>
      <c r="G80" s="6">
        <v>45140</v>
      </c>
      <c r="H80" s="4">
        <v>1</v>
      </c>
      <c r="I80" s="4">
        <v>2</v>
      </c>
      <c r="J80" s="4">
        <v>2</v>
      </c>
      <c r="K80" s="4" t="s">
        <v>30</v>
      </c>
      <c r="L80" s="4">
        <v>1019.48</v>
      </c>
      <c r="M80" s="4">
        <v>1019.48</v>
      </c>
      <c r="N80" s="4" t="s">
        <v>430</v>
      </c>
      <c r="O80" s="4" t="s">
        <v>32</v>
      </c>
      <c r="P80" s="4" t="s">
        <v>33</v>
      </c>
      <c r="Q80" s="4">
        <v>0</v>
      </c>
      <c r="R80" s="14">
        <v>45131</v>
      </c>
      <c r="S80" s="6">
        <v>45143</v>
      </c>
      <c r="T80" s="4" t="s">
        <v>34</v>
      </c>
      <c r="U80" s="4">
        <v>1019.48</v>
      </c>
      <c r="V80" s="4">
        <v>0</v>
      </c>
      <c r="W80" s="4">
        <v>0</v>
      </c>
      <c r="X80" s="4" t="s">
        <v>431</v>
      </c>
      <c r="Y80" s="4" t="s">
        <v>61</v>
      </c>
    </row>
    <row r="81" s="4" customFormat="1" spans="1:25">
      <c r="A81" s="4" t="s">
        <v>432</v>
      </c>
      <c r="B81" s="4" t="s">
        <v>26</v>
      </c>
      <c r="C81" s="4" t="s">
        <v>27</v>
      </c>
      <c r="D81" s="4" t="s">
        <v>433</v>
      </c>
      <c r="E81" s="4" t="s">
        <v>434</v>
      </c>
      <c r="F81" s="6">
        <v>45136</v>
      </c>
      <c r="G81" s="6">
        <v>45140</v>
      </c>
      <c r="H81" s="4">
        <v>1</v>
      </c>
      <c r="I81" s="4">
        <v>4</v>
      </c>
      <c r="J81" s="4">
        <v>4</v>
      </c>
      <c r="K81" s="4" t="s">
        <v>30</v>
      </c>
      <c r="L81" s="4">
        <v>1548.36</v>
      </c>
      <c r="M81" s="4">
        <v>1548.36</v>
      </c>
      <c r="N81" s="4" t="s">
        <v>435</v>
      </c>
      <c r="O81" s="4" t="s">
        <v>32</v>
      </c>
      <c r="P81" s="4" t="s">
        <v>33</v>
      </c>
      <c r="Q81" s="4">
        <v>0</v>
      </c>
      <c r="R81" s="14">
        <v>45131</v>
      </c>
      <c r="S81" s="6">
        <v>45143</v>
      </c>
      <c r="T81" s="4" t="s">
        <v>34</v>
      </c>
      <c r="U81" s="4">
        <v>1548.36</v>
      </c>
      <c r="V81" s="4">
        <v>0</v>
      </c>
      <c r="W81" s="4">
        <v>0</v>
      </c>
      <c r="X81" s="4" t="s">
        <v>436</v>
      </c>
      <c r="Y81" s="4" t="s">
        <v>437</v>
      </c>
    </row>
    <row r="82" s="4" customFormat="1" spans="1:25">
      <c r="A82" s="4" t="s">
        <v>438</v>
      </c>
      <c r="B82" s="4" t="s">
        <v>26</v>
      </c>
      <c r="C82" s="4" t="s">
        <v>27</v>
      </c>
      <c r="D82" s="4" t="s">
        <v>197</v>
      </c>
      <c r="E82" s="4" t="s">
        <v>439</v>
      </c>
      <c r="F82" s="6">
        <v>45136</v>
      </c>
      <c r="G82" s="6">
        <v>45140</v>
      </c>
      <c r="H82" s="4">
        <v>1</v>
      </c>
      <c r="I82" s="4">
        <v>4</v>
      </c>
      <c r="J82" s="4">
        <v>4</v>
      </c>
      <c r="K82" s="4" t="s">
        <v>30</v>
      </c>
      <c r="L82" s="4">
        <v>1341.61</v>
      </c>
      <c r="M82" s="4">
        <v>1341.61</v>
      </c>
      <c r="N82" s="4" t="s">
        <v>440</v>
      </c>
      <c r="O82" s="4" t="s">
        <v>32</v>
      </c>
      <c r="P82" s="4" t="s">
        <v>33</v>
      </c>
      <c r="Q82" s="4">
        <v>0</v>
      </c>
      <c r="R82" s="14">
        <v>45131.0000115741</v>
      </c>
      <c r="S82" s="6">
        <v>45143</v>
      </c>
      <c r="T82" s="4" t="s">
        <v>34</v>
      </c>
      <c r="U82" s="4">
        <v>1341.61</v>
      </c>
      <c r="V82" s="4">
        <v>0</v>
      </c>
      <c r="W82" s="4">
        <v>0</v>
      </c>
      <c r="X82" s="4" t="s">
        <v>441</v>
      </c>
      <c r="Y82" s="4" t="s">
        <v>442</v>
      </c>
    </row>
    <row r="83" s="4" customFormat="1" spans="1:25">
      <c r="A83" s="4" t="s">
        <v>443</v>
      </c>
      <c r="B83" s="4" t="s">
        <v>26</v>
      </c>
      <c r="C83" s="4" t="s">
        <v>27</v>
      </c>
      <c r="D83" s="4" t="s">
        <v>444</v>
      </c>
      <c r="E83" s="4" t="s">
        <v>445</v>
      </c>
      <c r="F83" s="6">
        <v>45139</v>
      </c>
      <c r="G83" s="6">
        <v>45140</v>
      </c>
      <c r="H83" s="4">
        <v>1</v>
      </c>
      <c r="I83" s="4">
        <v>1</v>
      </c>
      <c r="J83" s="4">
        <v>1</v>
      </c>
      <c r="K83" s="4" t="s">
        <v>30</v>
      </c>
      <c r="L83" s="4">
        <v>634.9</v>
      </c>
      <c r="M83" s="4">
        <v>634.9</v>
      </c>
      <c r="N83" s="4" t="s">
        <v>446</v>
      </c>
      <c r="O83" s="4" t="s">
        <v>32</v>
      </c>
      <c r="P83" s="4" t="s">
        <v>33</v>
      </c>
      <c r="Q83" s="4">
        <v>0</v>
      </c>
      <c r="R83" s="14">
        <v>45131</v>
      </c>
      <c r="S83" s="6">
        <v>45143</v>
      </c>
      <c r="T83" s="4" t="s">
        <v>34</v>
      </c>
      <c r="U83" s="4">
        <v>634.9</v>
      </c>
      <c r="V83" s="4">
        <v>0</v>
      </c>
      <c r="W83" s="4">
        <v>0</v>
      </c>
      <c r="X83" s="4" t="s">
        <v>447</v>
      </c>
      <c r="Y83" s="4" t="s">
        <v>448</v>
      </c>
    </row>
    <row r="84" s="4" customFormat="1" spans="1:25">
      <c r="A84" s="4" t="s">
        <v>449</v>
      </c>
      <c r="B84" s="4" t="s">
        <v>26</v>
      </c>
      <c r="C84" s="4" t="s">
        <v>27</v>
      </c>
      <c r="D84" s="4" t="s">
        <v>115</v>
      </c>
      <c r="E84" s="4" t="s">
        <v>116</v>
      </c>
      <c r="F84" s="6">
        <v>45137</v>
      </c>
      <c r="G84" s="6">
        <v>45140</v>
      </c>
      <c r="H84" s="4">
        <v>1</v>
      </c>
      <c r="I84" s="4">
        <v>3</v>
      </c>
      <c r="J84" s="4">
        <v>3</v>
      </c>
      <c r="K84" s="4" t="s">
        <v>30</v>
      </c>
      <c r="L84" s="4">
        <v>5313.99</v>
      </c>
      <c r="M84" s="4">
        <v>5313.99</v>
      </c>
      <c r="N84" s="4" t="s">
        <v>117</v>
      </c>
      <c r="O84" s="4" t="s">
        <v>32</v>
      </c>
      <c r="P84" s="4" t="s">
        <v>33</v>
      </c>
      <c r="Q84" s="4">
        <v>0</v>
      </c>
      <c r="R84" s="14">
        <v>45119.0000115741</v>
      </c>
      <c r="S84" s="6">
        <v>45143</v>
      </c>
      <c r="T84" s="4" t="s">
        <v>34</v>
      </c>
      <c r="U84" s="4">
        <v>5313.99</v>
      </c>
      <c r="V84" s="4">
        <v>0</v>
      </c>
      <c r="W84" s="4">
        <v>0</v>
      </c>
      <c r="X84" s="4" t="s">
        <v>450</v>
      </c>
      <c r="Y84" s="4" t="s">
        <v>451</v>
      </c>
    </row>
    <row r="85" s="4" customFormat="1" spans="1:25">
      <c r="A85" s="4" t="s">
        <v>452</v>
      </c>
      <c r="B85" s="4" t="s">
        <v>26</v>
      </c>
      <c r="C85" s="4" t="s">
        <v>27</v>
      </c>
      <c r="D85" s="4" t="s">
        <v>453</v>
      </c>
      <c r="E85" s="4" t="s">
        <v>454</v>
      </c>
      <c r="F85" s="6">
        <v>45137</v>
      </c>
      <c r="G85" s="6">
        <v>45140</v>
      </c>
      <c r="H85" s="4">
        <v>2</v>
      </c>
      <c r="I85" s="4">
        <v>3</v>
      </c>
      <c r="J85" s="4">
        <v>6</v>
      </c>
      <c r="K85" s="4" t="s">
        <v>30</v>
      </c>
      <c r="L85" s="4">
        <v>3365.88</v>
      </c>
      <c r="M85" s="4">
        <v>3365.88</v>
      </c>
      <c r="N85" s="4" t="s">
        <v>455</v>
      </c>
      <c r="O85" s="4" t="s">
        <v>32</v>
      </c>
      <c r="P85" s="4" t="s">
        <v>33</v>
      </c>
      <c r="Q85" s="4">
        <v>0</v>
      </c>
      <c r="R85" s="14">
        <v>45131.0000115741</v>
      </c>
      <c r="S85" s="6">
        <v>45143</v>
      </c>
      <c r="T85" s="4" t="s">
        <v>34</v>
      </c>
      <c r="U85" s="4">
        <v>3365.88</v>
      </c>
      <c r="V85" s="4">
        <v>0</v>
      </c>
      <c r="W85" s="4">
        <v>0</v>
      </c>
      <c r="X85" s="4" t="s">
        <v>456</v>
      </c>
      <c r="Y85" s="4" t="s">
        <v>457</v>
      </c>
    </row>
    <row r="86" s="4" customFormat="1" spans="1:25">
      <c r="A86" s="4" t="s">
        <v>458</v>
      </c>
      <c r="B86" s="4" t="s">
        <v>26</v>
      </c>
      <c r="C86" s="4" t="s">
        <v>27</v>
      </c>
      <c r="D86" s="4" t="s">
        <v>459</v>
      </c>
      <c r="E86" s="4" t="s">
        <v>358</v>
      </c>
      <c r="F86" s="6">
        <v>45139</v>
      </c>
      <c r="G86" s="6">
        <v>45140</v>
      </c>
      <c r="H86" s="4">
        <v>1</v>
      </c>
      <c r="I86" s="4">
        <v>1</v>
      </c>
      <c r="J86" s="4">
        <v>1</v>
      </c>
      <c r="K86" s="4" t="s">
        <v>30</v>
      </c>
      <c r="L86" s="4">
        <v>255.25</v>
      </c>
      <c r="M86" s="4">
        <v>255.25</v>
      </c>
      <c r="N86" s="4" t="s">
        <v>460</v>
      </c>
      <c r="O86" s="4" t="s">
        <v>32</v>
      </c>
      <c r="P86" s="4" t="s">
        <v>33</v>
      </c>
      <c r="Q86" s="4">
        <v>0</v>
      </c>
      <c r="R86" s="14">
        <v>45131.0000115741</v>
      </c>
      <c r="S86" s="6">
        <v>45143</v>
      </c>
      <c r="T86" s="4" t="s">
        <v>34</v>
      </c>
      <c r="U86" s="4">
        <v>255.25</v>
      </c>
      <c r="V86" s="4">
        <v>0</v>
      </c>
      <c r="W86" s="4">
        <v>0</v>
      </c>
      <c r="X86" s="4" t="s">
        <v>461</v>
      </c>
      <c r="Y86" s="4" t="s">
        <v>462</v>
      </c>
    </row>
    <row r="87" s="4" customFormat="1" spans="1:25">
      <c r="A87" s="4" t="s">
        <v>463</v>
      </c>
      <c r="B87" s="4" t="s">
        <v>26</v>
      </c>
      <c r="C87" s="4" t="s">
        <v>27</v>
      </c>
      <c r="D87" s="4" t="s">
        <v>464</v>
      </c>
      <c r="E87" s="4" t="s">
        <v>465</v>
      </c>
      <c r="F87" s="6">
        <v>45135</v>
      </c>
      <c r="G87" s="6">
        <v>45140</v>
      </c>
      <c r="H87" s="4">
        <v>1</v>
      </c>
      <c r="I87" s="4">
        <v>5</v>
      </c>
      <c r="J87" s="4">
        <v>5</v>
      </c>
      <c r="K87" s="4" t="s">
        <v>30</v>
      </c>
      <c r="L87" s="4">
        <v>2860.34</v>
      </c>
      <c r="M87" s="4">
        <v>2860.34</v>
      </c>
      <c r="N87" s="4" t="s">
        <v>466</v>
      </c>
      <c r="O87" s="4" t="s">
        <v>32</v>
      </c>
      <c r="P87" s="4" t="s">
        <v>33</v>
      </c>
      <c r="Q87" s="4">
        <v>0</v>
      </c>
      <c r="R87" s="14">
        <v>45131.0000115741</v>
      </c>
      <c r="S87" s="6">
        <v>45143</v>
      </c>
      <c r="T87" s="4" t="s">
        <v>34</v>
      </c>
      <c r="U87" s="4">
        <v>2860.34</v>
      </c>
      <c r="V87" s="4">
        <v>0</v>
      </c>
      <c r="W87" s="4">
        <v>0</v>
      </c>
      <c r="X87" s="4" t="s">
        <v>467</v>
      </c>
      <c r="Y87" s="4" t="s">
        <v>468</v>
      </c>
    </row>
    <row r="88" s="4" customFormat="1" spans="1:25">
      <c r="A88" s="4" t="s">
        <v>469</v>
      </c>
      <c r="B88" s="4" t="s">
        <v>26</v>
      </c>
      <c r="C88" s="4" t="s">
        <v>27</v>
      </c>
      <c r="D88" s="4" t="s">
        <v>470</v>
      </c>
      <c r="E88" s="4" t="s">
        <v>471</v>
      </c>
      <c r="F88" s="6">
        <v>45139</v>
      </c>
      <c r="G88" s="6">
        <v>45140</v>
      </c>
      <c r="H88" s="4">
        <v>1</v>
      </c>
      <c r="I88" s="4">
        <v>1</v>
      </c>
      <c r="J88" s="4">
        <v>1</v>
      </c>
      <c r="K88" s="4" t="s">
        <v>30</v>
      </c>
      <c r="L88" s="4">
        <v>919.83</v>
      </c>
      <c r="M88" s="4">
        <v>919.83</v>
      </c>
      <c r="N88" s="4" t="s">
        <v>472</v>
      </c>
      <c r="O88" s="4" t="s">
        <v>32</v>
      </c>
      <c r="P88" s="4" t="s">
        <v>33</v>
      </c>
      <c r="Q88" s="4">
        <v>0</v>
      </c>
      <c r="R88" s="14">
        <v>45131.0000115741</v>
      </c>
      <c r="S88" s="6">
        <v>45143</v>
      </c>
      <c r="T88" s="4" t="s">
        <v>34</v>
      </c>
      <c r="U88" s="4">
        <v>919.83</v>
      </c>
      <c r="V88" s="4">
        <v>0</v>
      </c>
      <c r="W88" s="4">
        <v>0</v>
      </c>
      <c r="X88" s="4" t="s">
        <v>473</v>
      </c>
      <c r="Y88" s="4" t="s">
        <v>474</v>
      </c>
    </row>
    <row r="89" s="4" customFormat="1" spans="1:25">
      <c r="A89" s="4" t="s">
        <v>475</v>
      </c>
      <c r="B89" s="4" t="s">
        <v>26</v>
      </c>
      <c r="C89" s="4" t="s">
        <v>27</v>
      </c>
      <c r="D89" s="4" t="s">
        <v>476</v>
      </c>
      <c r="E89" s="4" t="s">
        <v>294</v>
      </c>
      <c r="F89" s="6">
        <v>45139</v>
      </c>
      <c r="G89" s="6">
        <v>45140</v>
      </c>
      <c r="H89" s="4">
        <v>3</v>
      </c>
      <c r="I89" s="4">
        <v>1</v>
      </c>
      <c r="J89" s="4">
        <v>3</v>
      </c>
      <c r="K89" s="4" t="s">
        <v>30</v>
      </c>
      <c r="L89" s="4">
        <v>2097.24</v>
      </c>
      <c r="M89" s="4">
        <v>2097.24</v>
      </c>
      <c r="N89" s="4" t="s">
        <v>477</v>
      </c>
      <c r="O89" s="4" t="s">
        <v>32</v>
      </c>
      <c r="P89" s="4" t="s">
        <v>33</v>
      </c>
      <c r="Q89" s="4">
        <v>0</v>
      </c>
      <c r="R89" s="14">
        <v>45131.0000115741</v>
      </c>
      <c r="S89" s="6">
        <v>45143</v>
      </c>
      <c r="T89" s="4" t="s">
        <v>34</v>
      </c>
      <c r="U89" s="4">
        <v>2097.24</v>
      </c>
      <c r="V89" s="4">
        <v>0</v>
      </c>
      <c r="W89" s="4">
        <v>0</v>
      </c>
      <c r="X89" s="4" t="s">
        <v>478</v>
      </c>
      <c r="Y89" s="4" t="s">
        <v>479</v>
      </c>
    </row>
    <row r="90" s="4" customFormat="1" spans="1:25">
      <c r="A90" s="4" t="s">
        <v>480</v>
      </c>
      <c r="B90" s="4" t="s">
        <v>26</v>
      </c>
      <c r="C90" s="4" t="s">
        <v>27</v>
      </c>
      <c r="D90" s="4" t="s">
        <v>481</v>
      </c>
      <c r="E90" s="4" t="s">
        <v>482</v>
      </c>
      <c r="F90" s="6">
        <v>45137</v>
      </c>
      <c r="G90" s="6">
        <v>45140</v>
      </c>
      <c r="H90" s="4">
        <v>2</v>
      </c>
      <c r="I90" s="4">
        <v>3</v>
      </c>
      <c r="J90" s="4">
        <v>6</v>
      </c>
      <c r="K90" s="4" t="s">
        <v>30</v>
      </c>
      <c r="L90" s="4">
        <v>2346.24</v>
      </c>
      <c r="M90" s="4">
        <v>2346.24</v>
      </c>
      <c r="N90" s="4" t="s">
        <v>483</v>
      </c>
      <c r="O90" s="4" t="s">
        <v>32</v>
      </c>
      <c r="P90" s="4" t="s">
        <v>33</v>
      </c>
      <c r="Q90" s="4">
        <v>0</v>
      </c>
      <c r="R90" s="14">
        <v>45131</v>
      </c>
      <c r="S90" s="6">
        <v>45143</v>
      </c>
      <c r="T90" s="4" t="s">
        <v>34</v>
      </c>
      <c r="U90" s="4">
        <v>2346.24</v>
      </c>
      <c r="V90" s="4">
        <v>0</v>
      </c>
      <c r="W90" s="4">
        <v>0</v>
      </c>
      <c r="X90" s="4" t="s">
        <v>484</v>
      </c>
      <c r="Y90" s="4" t="s">
        <v>61</v>
      </c>
    </row>
    <row r="91" s="4" customFormat="1" spans="1:25">
      <c r="A91" s="4" t="s">
        <v>485</v>
      </c>
      <c r="B91" s="4" t="s">
        <v>26</v>
      </c>
      <c r="C91" s="4" t="s">
        <v>27</v>
      </c>
      <c r="D91" s="4" t="s">
        <v>486</v>
      </c>
      <c r="E91" s="4" t="s">
        <v>487</v>
      </c>
      <c r="F91" s="6">
        <v>45137</v>
      </c>
      <c r="G91" s="6">
        <v>45140</v>
      </c>
      <c r="H91" s="4">
        <v>1</v>
      </c>
      <c r="I91" s="4">
        <v>3</v>
      </c>
      <c r="J91" s="4">
        <v>3</v>
      </c>
      <c r="K91" s="4" t="s">
        <v>30</v>
      </c>
      <c r="L91" s="4">
        <v>1431.33</v>
      </c>
      <c r="M91" s="4">
        <v>1431.33</v>
      </c>
      <c r="N91" s="4" t="s">
        <v>488</v>
      </c>
      <c r="O91" s="4" t="s">
        <v>32</v>
      </c>
      <c r="P91" s="4" t="s">
        <v>33</v>
      </c>
      <c r="Q91" s="4">
        <v>0</v>
      </c>
      <c r="R91" s="14">
        <v>45132.0000115741</v>
      </c>
      <c r="S91" s="6">
        <v>45143</v>
      </c>
      <c r="T91" s="4" t="s">
        <v>34</v>
      </c>
      <c r="U91" s="4">
        <v>1431.33</v>
      </c>
      <c r="V91" s="4">
        <v>0</v>
      </c>
      <c r="W91" s="4">
        <v>0</v>
      </c>
      <c r="X91" s="4" t="s">
        <v>489</v>
      </c>
      <c r="Y91" s="4" t="s">
        <v>490</v>
      </c>
    </row>
    <row r="92" s="4" customFormat="1" spans="1:25">
      <c r="A92" s="4" t="s">
        <v>491</v>
      </c>
      <c r="B92" s="4" t="s">
        <v>26</v>
      </c>
      <c r="C92" s="4" t="s">
        <v>27</v>
      </c>
      <c r="D92" s="4" t="s">
        <v>486</v>
      </c>
      <c r="E92" s="4" t="s">
        <v>487</v>
      </c>
      <c r="F92" s="6">
        <v>45137</v>
      </c>
      <c r="G92" s="6">
        <v>45140</v>
      </c>
      <c r="H92" s="4">
        <v>1</v>
      </c>
      <c r="I92" s="4">
        <v>3</v>
      </c>
      <c r="J92" s="4">
        <v>3</v>
      </c>
      <c r="K92" s="4" t="s">
        <v>30</v>
      </c>
      <c r="L92" s="4">
        <v>1431.33</v>
      </c>
      <c r="M92" s="4">
        <v>1431.33</v>
      </c>
      <c r="N92" s="4" t="s">
        <v>492</v>
      </c>
      <c r="O92" s="4" t="s">
        <v>32</v>
      </c>
      <c r="P92" s="4" t="s">
        <v>33</v>
      </c>
      <c r="Q92" s="4">
        <v>0</v>
      </c>
      <c r="R92" s="14">
        <v>45132.0000115741</v>
      </c>
      <c r="S92" s="6">
        <v>45143</v>
      </c>
      <c r="T92" s="4" t="s">
        <v>34</v>
      </c>
      <c r="U92" s="4">
        <v>1431.33</v>
      </c>
      <c r="V92" s="4">
        <v>0</v>
      </c>
      <c r="W92" s="4">
        <v>0</v>
      </c>
      <c r="X92" s="4" t="s">
        <v>493</v>
      </c>
      <c r="Y92" s="4" t="s">
        <v>490</v>
      </c>
    </row>
    <row r="93" s="4" customFormat="1" spans="1:25">
      <c r="A93" s="4" t="s">
        <v>494</v>
      </c>
      <c r="B93" s="4" t="s">
        <v>26</v>
      </c>
      <c r="C93" s="4" t="s">
        <v>27</v>
      </c>
      <c r="D93" s="4" t="s">
        <v>495</v>
      </c>
      <c r="E93" s="4" t="s">
        <v>87</v>
      </c>
      <c r="F93" s="6">
        <v>45137</v>
      </c>
      <c r="G93" s="6">
        <v>45140</v>
      </c>
      <c r="H93" s="4">
        <v>1</v>
      </c>
      <c r="I93" s="4">
        <v>3</v>
      </c>
      <c r="J93" s="4">
        <v>3</v>
      </c>
      <c r="K93" s="4" t="s">
        <v>30</v>
      </c>
      <c r="L93" s="4">
        <v>1598.61</v>
      </c>
      <c r="M93" s="4">
        <v>1598.61</v>
      </c>
      <c r="N93" s="4" t="s">
        <v>496</v>
      </c>
      <c r="O93" s="4" t="s">
        <v>32</v>
      </c>
      <c r="P93" s="4" t="s">
        <v>33</v>
      </c>
      <c r="Q93" s="4">
        <v>0</v>
      </c>
      <c r="R93" s="14">
        <v>45132.0000115741</v>
      </c>
      <c r="S93" s="6">
        <v>45143</v>
      </c>
      <c r="T93" s="4" t="s">
        <v>34</v>
      </c>
      <c r="U93" s="4">
        <v>1598.61</v>
      </c>
      <c r="V93" s="4">
        <v>0</v>
      </c>
      <c r="W93" s="4">
        <v>0</v>
      </c>
      <c r="X93" s="4" t="s">
        <v>497</v>
      </c>
      <c r="Y93" s="4" t="s">
        <v>498</v>
      </c>
    </row>
    <row r="94" s="4" customFormat="1" spans="1:25">
      <c r="A94" s="4" t="s">
        <v>499</v>
      </c>
      <c r="B94" s="4" t="s">
        <v>26</v>
      </c>
      <c r="C94" s="4" t="s">
        <v>27</v>
      </c>
      <c r="D94" s="4" t="s">
        <v>495</v>
      </c>
      <c r="E94" s="4" t="s">
        <v>87</v>
      </c>
      <c r="F94" s="6">
        <v>45137</v>
      </c>
      <c r="G94" s="6">
        <v>45140</v>
      </c>
      <c r="H94" s="4">
        <v>1</v>
      </c>
      <c r="I94" s="4">
        <v>3</v>
      </c>
      <c r="J94" s="4">
        <v>3</v>
      </c>
      <c r="K94" s="4" t="s">
        <v>30</v>
      </c>
      <c r="L94" s="4">
        <v>1598.61</v>
      </c>
      <c r="M94" s="4">
        <v>1598.61</v>
      </c>
      <c r="N94" s="4" t="s">
        <v>500</v>
      </c>
      <c r="O94" s="4" t="s">
        <v>32</v>
      </c>
      <c r="P94" s="4" t="s">
        <v>33</v>
      </c>
      <c r="Q94" s="4">
        <v>0</v>
      </c>
      <c r="R94" s="14">
        <v>45132</v>
      </c>
      <c r="S94" s="6">
        <v>45143</v>
      </c>
      <c r="T94" s="4" t="s">
        <v>34</v>
      </c>
      <c r="U94" s="4">
        <v>1598.61</v>
      </c>
      <c r="V94" s="4">
        <v>0</v>
      </c>
      <c r="W94" s="4">
        <v>0</v>
      </c>
      <c r="X94" s="4" t="s">
        <v>501</v>
      </c>
      <c r="Y94" s="4" t="s">
        <v>502</v>
      </c>
    </row>
    <row r="95" s="4" customFormat="1" spans="1:25">
      <c r="A95" s="4" t="s">
        <v>503</v>
      </c>
      <c r="B95" s="4" t="s">
        <v>26</v>
      </c>
      <c r="C95" s="4" t="s">
        <v>27</v>
      </c>
      <c r="D95" s="4" t="s">
        <v>495</v>
      </c>
      <c r="E95" s="4" t="s">
        <v>87</v>
      </c>
      <c r="F95" s="6">
        <v>45137</v>
      </c>
      <c r="G95" s="6">
        <v>45140</v>
      </c>
      <c r="H95" s="4">
        <v>1</v>
      </c>
      <c r="I95" s="4">
        <v>3</v>
      </c>
      <c r="J95" s="4">
        <v>3</v>
      </c>
      <c r="K95" s="4" t="s">
        <v>30</v>
      </c>
      <c r="L95" s="4">
        <v>1598.61</v>
      </c>
      <c r="M95" s="4">
        <v>1598.61</v>
      </c>
      <c r="N95" s="4" t="s">
        <v>504</v>
      </c>
      <c r="O95" s="4" t="s">
        <v>32</v>
      </c>
      <c r="P95" s="4" t="s">
        <v>33</v>
      </c>
      <c r="Q95" s="4">
        <v>0</v>
      </c>
      <c r="R95" s="14">
        <v>45132.0000115741</v>
      </c>
      <c r="S95" s="6">
        <v>45143</v>
      </c>
      <c r="T95" s="4" t="s">
        <v>34</v>
      </c>
      <c r="U95" s="4">
        <v>1598.61</v>
      </c>
      <c r="V95" s="4">
        <v>0</v>
      </c>
      <c r="W95" s="4">
        <v>0</v>
      </c>
      <c r="X95" s="4" t="s">
        <v>505</v>
      </c>
      <c r="Y95" s="4" t="s">
        <v>506</v>
      </c>
    </row>
    <row r="96" s="4" customFormat="1" spans="1:25">
      <c r="A96" s="4" t="s">
        <v>507</v>
      </c>
      <c r="B96" s="4" t="s">
        <v>26</v>
      </c>
      <c r="C96" s="4" t="s">
        <v>27</v>
      </c>
      <c r="D96" s="4" t="s">
        <v>423</v>
      </c>
      <c r="E96" s="4" t="s">
        <v>508</v>
      </c>
      <c r="F96" s="6">
        <v>45139</v>
      </c>
      <c r="G96" s="6">
        <v>45140</v>
      </c>
      <c r="H96" s="4">
        <v>1</v>
      </c>
      <c r="I96" s="4">
        <v>1</v>
      </c>
      <c r="J96" s="4">
        <v>1</v>
      </c>
      <c r="K96" s="4" t="s">
        <v>30</v>
      </c>
      <c r="L96" s="4">
        <v>396.23</v>
      </c>
      <c r="M96" s="4">
        <v>396.23</v>
      </c>
      <c r="N96" s="4" t="s">
        <v>509</v>
      </c>
      <c r="O96" s="4" t="s">
        <v>32</v>
      </c>
      <c r="P96" s="4" t="s">
        <v>33</v>
      </c>
      <c r="Q96" s="4">
        <v>0</v>
      </c>
      <c r="R96" s="14">
        <v>45132</v>
      </c>
      <c r="S96" s="6">
        <v>45143</v>
      </c>
      <c r="T96" s="4" t="s">
        <v>34</v>
      </c>
      <c r="U96" s="4">
        <v>396.23</v>
      </c>
      <c r="V96" s="4">
        <v>0</v>
      </c>
      <c r="W96" s="4">
        <v>0</v>
      </c>
      <c r="X96" s="4" t="s">
        <v>510</v>
      </c>
      <c r="Y96" s="4" t="s">
        <v>427</v>
      </c>
    </row>
    <row r="97" s="4" customFormat="1" spans="1:25">
      <c r="A97" s="4" t="s">
        <v>511</v>
      </c>
      <c r="B97" s="4" t="s">
        <v>26</v>
      </c>
      <c r="C97" s="4" t="s">
        <v>27</v>
      </c>
      <c r="D97" s="4" t="s">
        <v>512</v>
      </c>
      <c r="E97" s="4" t="s">
        <v>513</v>
      </c>
      <c r="F97" s="6">
        <v>45139</v>
      </c>
      <c r="G97" s="6">
        <v>45140</v>
      </c>
      <c r="H97" s="4">
        <v>1</v>
      </c>
      <c r="I97" s="4">
        <v>1</v>
      </c>
      <c r="J97" s="4">
        <v>1</v>
      </c>
      <c r="K97" s="4" t="s">
        <v>30</v>
      </c>
      <c r="L97" s="4">
        <v>773.49</v>
      </c>
      <c r="M97" s="4">
        <v>773.49</v>
      </c>
      <c r="N97" s="4" t="s">
        <v>514</v>
      </c>
      <c r="O97" s="4" t="s">
        <v>32</v>
      </c>
      <c r="P97" s="4" t="s">
        <v>33</v>
      </c>
      <c r="Q97" s="4">
        <v>0</v>
      </c>
      <c r="R97" s="14">
        <v>45132</v>
      </c>
      <c r="S97" s="6">
        <v>45143</v>
      </c>
      <c r="T97" s="4" t="s">
        <v>34</v>
      </c>
      <c r="U97" s="4">
        <v>773.49</v>
      </c>
      <c r="V97" s="4">
        <v>0</v>
      </c>
      <c r="W97" s="4">
        <v>0</v>
      </c>
      <c r="X97" s="4" t="s">
        <v>515</v>
      </c>
      <c r="Y97" s="4" t="s">
        <v>516</v>
      </c>
    </row>
    <row r="98" s="4" customFormat="1" spans="1:25">
      <c r="A98" s="4" t="s">
        <v>517</v>
      </c>
      <c r="B98" s="4" t="s">
        <v>26</v>
      </c>
      <c r="C98" s="4" t="s">
        <v>27</v>
      </c>
      <c r="D98" s="4" t="s">
        <v>518</v>
      </c>
      <c r="E98" s="4" t="s">
        <v>519</v>
      </c>
      <c r="F98" s="6">
        <v>45137</v>
      </c>
      <c r="G98" s="6">
        <v>45140</v>
      </c>
      <c r="H98" s="4">
        <v>1</v>
      </c>
      <c r="I98" s="4">
        <v>3</v>
      </c>
      <c r="J98" s="4">
        <v>3</v>
      </c>
      <c r="K98" s="4" t="s">
        <v>30</v>
      </c>
      <c r="L98" s="4">
        <v>4134.45</v>
      </c>
      <c r="M98" s="4">
        <v>4134.45</v>
      </c>
      <c r="N98" s="4" t="s">
        <v>520</v>
      </c>
      <c r="O98" s="4" t="s">
        <v>32</v>
      </c>
      <c r="P98" s="4" t="s">
        <v>33</v>
      </c>
      <c r="Q98" s="4">
        <v>0</v>
      </c>
      <c r="R98" s="14">
        <v>45132</v>
      </c>
      <c r="S98" s="6">
        <v>45143</v>
      </c>
      <c r="T98" s="4" t="s">
        <v>34</v>
      </c>
      <c r="U98" s="4">
        <v>4134.45</v>
      </c>
      <c r="V98" s="4">
        <v>0</v>
      </c>
      <c r="W98" s="4">
        <v>0</v>
      </c>
      <c r="X98" s="4" t="s">
        <v>521</v>
      </c>
      <c r="Y98" s="4" t="s">
        <v>61</v>
      </c>
    </row>
    <row r="99" s="4" customFormat="1" spans="1:25">
      <c r="A99" s="4" t="s">
        <v>522</v>
      </c>
      <c r="B99" s="4" t="s">
        <v>26</v>
      </c>
      <c r="C99" s="4" t="s">
        <v>27</v>
      </c>
      <c r="D99" s="4" t="s">
        <v>523</v>
      </c>
      <c r="E99" s="4" t="s">
        <v>524</v>
      </c>
      <c r="F99" s="6">
        <v>45138</v>
      </c>
      <c r="G99" s="6">
        <v>45140</v>
      </c>
      <c r="H99" s="4">
        <v>1</v>
      </c>
      <c r="I99" s="4">
        <v>2</v>
      </c>
      <c r="J99" s="4">
        <v>2</v>
      </c>
      <c r="K99" s="4" t="s">
        <v>30</v>
      </c>
      <c r="L99" s="4">
        <v>752.7</v>
      </c>
      <c r="M99" s="4">
        <v>752.7</v>
      </c>
      <c r="N99" s="4" t="s">
        <v>525</v>
      </c>
      <c r="O99" s="4" t="s">
        <v>32</v>
      </c>
      <c r="P99" s="4" t="s">
        <v>33</v>
      </c>
      <c r="Q99" s="4">
        <v>0</v>
      </c>
      <c r="R99" s="14">
        <v>45132</v>
      </c>
      <c r="S99" s="6">
        <v>45143</v>
      </c>
      <c r="T99" s="4" t="s">
        <v>34</v>
      </c>
      <c r="U99" s="4">
        <v>752.7</v>
      </c>
      <c r="V99" s="4">
        <v>0</v>
      </c>
      <c r="W99" s="4">
        <v>0</v>
      </c>
      <c r="X99" s="4" t="s">
        <v>526</v>
      </c>
      <c r="Y99" s="4" t="s">
        <v>527</v>
      </c>
    </row>
    <row r="100" s="4" customFormat="1" spans="1:25">
      <c r="A100" s="4" t="s">
        <v>85</v>
      </c>
      <c r="B100" s="4" t="s">
        <v>26</v>
      </c>
      <c r="C100" s="4" t="s">
        <v>37</v>
      </c>
      <c r="D100" s="4" t="s">
        <v>86</v>
      </c>
      <c r="E100" s="4" t="s">
        <v>87</v>
      </c>
      <c r="F100" s="6">
        <v>45136</v>
      </c>
      <c r="G100" s="6">
        <v>45140</v>
      </c>
      <c r="H100" s="4">
        <v>1</v>
      </c>
      <c r="I100" s="4">
        <v>4</v>
      </c>
      <c r="J100" s="4">
        <v>4</v>
      </c>
      <c r="K100" s="4" t="s">
        <v>30</v>
      </c>
      <c r="L100" s="4">
        <v>-11060.4</v>
      </c>
      <c r="M100" s="4">
        <v>-11060.4</v>
      </c>
      <c r="N100" s="4" t="s">
        <v>88</v>
      </c>
      <c r="O100" s="4" t="s">
        <v>32</v>
      </c>
      <c r="P100" s="4" t="s">
        <v>33</v>
      </c>
      <c r="Q100" s="4">
        <v>0</v>
      </c>
      <c r="R100" s="14">
        <v>45096</v>
      </c>
      <c r="S100" s="6">
        <v>45143</v>
      </c>
      <c r="T100" s="4" t="s">
        <v>34</v>
      </c>
      <c r="U100" s="4">
        <v>-11060.4</v>
      </c>
      <c r="V100" s="4">
        <v>0</v>
      </c>
      <c r="W100" s="4">
        <v>0</v>
      </c>
      <c r="X100" s="4" t="s">
        <v>89</v>
      </c>
      <c r="Y100" s="4" t="s">
        <v>90</v>
      </c>
    </row>
    <row r="101" s="4" customFormat="1" spans="1:25">
      <c r="A101" s="4" t="s">
        <v>528</v>
      </c>
      <c r="B101" s="4" t="s">
        <v>26</v>
      </c>
      <c r="C101" s="4" t="s">
        <v>27</v>
      </c>
      <c r="D101" s="4" t="s">
        <v>486</v>
      </c>
      <c r="E101" s="4" t="s">
        <v>529</v>
      </c>
      <c r="F101" s="6">
        <v>45137</v>
      </c>
      <c r="G101" s="6">
        <v>45140</v>
      </c>
      <c r="H101" s="4">
        <v>1</v>
      </c>
      <c r="I101" s="4">
        <v>3</v>
      </c>
      <c r="J101" s="4">
        <v>3</v>
      </c>
      <c r="K101" s="4" t="s">
        <v>30</v>
      </c>
      <c r="L101" s="4">
        <v>1514.49</v>
      </c>
      <c r="M101" s="4">
        <v>1514.49</v>
      </c>
      <c r="N101" s="4" t="s">
        <v>530</v>
      </c>
      <c r="O101" s="4" t="s">
        <v>32</v>
      </c>
      <c r="P101" s="4" t="s">
        <v>33</v>
      </c>
      <c r="Q101" s="4">
        <v>0</v>
      </c>
      <c r="R101" s="14">
        <v>45132</v>
      </c>
      <c r="S101" s="6">
        <v>45143</v>
      </c>
      <c r="T101" s="4" t="s">
        <v>34</v>
      </c>
      <c r="U101" s="4">
        <v>1514.49</v>
      </c>
      <c r="V101" s="4">
        <v>0</v>
      </c>
      <c r="W101" s="4">
        <v>0</v>
      </c>
      <c r="X101" s="4" t="s">
        <v>531</v>
      </c>
      <c r="Y101" s="4" t="s">
        <v>532</v>
      </c>
    </row>
    <row r="102" s="4" customFormat="1" spans="1:25">
      <c r="A102" s="4" t="s">
        <v>533</v>
      </c>
      <c r="B102" s="4" t="s">
        <v>26</v>
      </c>
      <c r="C102" s="4" t="s">
        <v>27</v>
      </c>
      <c r="D102" s="4" t="s">
        <v>486</v>
      </c>
      <c r="E102" s="4" t="s">
        <v>529</v>
      </c>
      <c r="F102" s="6">
        <v>45137</v>
      </c>
      <c r="G102" s="6">
        <v>45140</v>
      </c>
      <c r="H102" s="4">
        <v>1</v>
      </c>
      <c r="I102" s="4">
        <v>3</v>
      </c>
      <c r="J102" s="4">
        <v>3</v>
      </c>
      <c r="K102" s="4" t="s">
        <v>30</v>
      </c>
      <c r="L102" s="4">
        <v>1514.49</v>
      </c>
      <c r="M102" s="4">
        <v>1514.49</v>
      </c>
      <c r="N102" s="4" t="s">
        <v>534</v>
      </c>
      <c r="O102" s="4" t="s">
        <v>32</v>
      </c>
      <c r="P102" s="4" t="s">
        <v>33</v>
      </c>
      <c r="Q102" s="4">
        <v>0</v>
      </c>
      <c r="R102" s="14">
        <v>45132</v>
      </c>
      <c r="S102" s="6">
        <v>45143</v>
      </c>
      <c r="T102" s="4" t="s">
        <v>34</v>
      </c>
      <c r="U102" s="4">
        <v>1514.49</v>
      </c>
      <c r="V102" s="4">
        <v>0</v>
      </c>
      <c r="W102" s="4">
        <v>0</v>
      </c>
      <c r="X102" s="4" t="s">
        <v>535</v>
      </c>
      <c r="Y102" s="4" t="s">
        <v>532</v>
      </c>
    </row>
    <row r="103" s="4" customFormat="1" spans="1:25">
      <c r="A103" s="4" t="s">
        <v>536</v>
      </c>
      <c r="B103" s="4" t="s">
        <v>26</v>
      </c>
      <c r="C103" s="4" t="s">
        <v>27</v>
      </c>
      <c r="D103" s="4" t="s">
        <v>57</v>
      </c>
      <c r="E103" s="4" t="s">
        <v>58</v>
      </c>
      <c r="F103" s="6">
        <v>45138</v>
      </c>
      <c r="G103" s="6">
        <v>45140</v>
      </c>
      <c r="H103" s="4">
        <v>1</v>
      </c>
      <c r="I103" s="4">
        <v>2</v>
      </c>
      <c r="J103" s="4">
        <v>2</v>
      </c>
      <c r="K103" s="4" t="s">
        <v>30</v>
      </c>
      <c r="L103" s="4">
        <v>1008.36</v>
      </c>
      <c r="M103" s="4">
        <v>1008.36</v>
      </c>
      <c r="N103" s="4" t="s">
        <v>537</v>
      </c>
      <c r="O103" s="4" t="s">
        <v>32</v>
      </c>
      <c r="P103" s="4" t="s">
        <v>33</v>
      </c>
      <c r="Q103" s="4">
        <v>0</v>
      </c>
      <c r="R103" s="14">
        <v>45132.0000115741</v>
      </c>
      <c r="S103" s="6">
        <v>45143</v>
      </c>
      <c r="T103" s="4" t="s">
        <v>34</v>
      </c>
      <c r="U103" s="4">
        <v>1008.36</v>
      </c>
      <c r="V103" s="4">
        <v>0</v>
      </c>
      <c r="W103" s="4">
        <v>0</v>
      </c>
      <c r="X103" s="4" t="s">
        <v>538</v>
      </c>
      <c r="Y103" s="4" t="s">
        <v>539</v>
      </c>
    </row>
    <row r="104" s="4" customFormat="1" spans="1:25">
      <c r="A104" s="4" t="s">
        <v>540</v>
      </c>
      <c r="B104" s="4" t="s">
        <v>26</v>
      </c>
      <c r="C104" s="4" t="s">
        <v>27</v>
      </c>
      <c r="D104" s="4" t="s">
        <v>379</v>
      </c>
      <c r="E104" s="4" t="s">
        <v>380</v>
      </c>
      <c r="F104" s="6">
        <v>45139</v>
      </c>
      <c r="G104" s="6">
        <v>45140</v>
      </c>
      <c r="H104" s="4">
        <v>1</v>
      </c>
      <c r="I104" s="4">
        <v>1</v>
      </c>
      <c r="J104" s="4">
        <v>1</v>
      </c>
      <c r="K104" s="4" t="s">
        <v>30</v>
      </c>
      <c r="L104" s="4">
        <v>526.14</v>
      </c>
      <c r="M104" s="4">
        <v>526.14</v>
      </c>
      <c r="N104" s="4" t="s">
        <v>541</v>
      </c>
      <c r="O104" s="4" t="s">
        <v>32</v>
      </c>
      <c r="P104" s="4" t="s">
        <v>33</v>
      </c>
      <c r="Q104" s="4">
        <v>0</v>
      </c>
      <c r="R104" s="14">
        <v>45133.0000115741</v>
      </c>
      <c r="S104" s="6">
        <v>45143</v>
      </c>
      <c r="T104" s="4" t="s">
        <v>34</v>
      </c>
      <c r="U104" s="4">
        <v>526.14</v>
      </c>
      <c r="V104" s="4">
        <v>0</v>
      </c>
      <c r="W104" s="4">
        <v>0</v>
      </c>
      <c r="X104" s="4" t="s">
        <v>542</v>
      </c>
      <c r="Y104" s="4" t="s">
        <v>543</v>
      </c>
    </row>
    <row r="105" s="4" customFormat="1" spans="1:25">
      <c r="A105" s="4" t="s">
        <v>544</v>
      </c>
      <c r="B105" s="4" t="s">
        <v>26</v>
      </c>
      <c r="C105" s="4" t="s">
        <v>27</v>
      </c>
      <c r="D105" s="4" t="s">
        <v>545</v>
      </c>
      <c r="E105" s="4" t="s">
        <v>546</v>
      </c>
      <c r="F105" s="6">
        <v>45139</v>
      </c>
      <c r="G105" s="6">
        <v>45140</v>
      </c>
      <c r="H105" s="4">
        <v>1</v>
      </c>
      <c r="I105" s="4">
        <v>1</v>
      </c>
      <c r="J105" s="4">
        <v>1</v>
      </c>
      <c r="K105" s="4" t="s">
        <v>30</v>
      </c>
      <c r="L105" s="4">
        <v>1092.49</v>
      </c>
      <c r="M105" s="4">
        <v>1092.49</v>
      </c>
      <c r="N105" s="4" t="s">
        <v>547</v>
      </c>
      <c r="O105" s="4" t="s">
        <v>32</v>
      </c>
      <c r="P105" s="4" t="s">
        <v>33</v>
      </c>
      <c r="Q105" s="4">
        <v>0</v>
      </c>
      <c r="R105" s="14">
        <v>45133</v>
      </c>
      <c r="S105" s="6">
        <v>45143</v>
      </c>
      <c r="T105" s="4" t="s">
        <v>34</v>
      </c>
      <c r="U105" s="4">
        <v>1092.49</v>
      </c>
      <c r="V105" s="4">
        <v>0</v>
      </c>
      <c r="W105" s="4">
        <v>0</v>
      </c>
      <c r="X105" s="4" t="s">
        <v>548</v>
      </c>
      <c r="Y105" s="4" t="s">
        <v>61</v>
      </c>
    </row>
    <row r="106" s="4" customFormat="1" spans="1:25">
      <c r="A106" s="4" t="s">
        <v>549</v>
      </c>
      <c r="B106" s="4" t="s">
        <v>26</v>
      </c>
      <c r="C106" s="4" t="s">
        <v>27</v>
      </c>
      <c r="D106" s="4" t="s">
        <v>550</v>
      </c>
      <c r="E106" s="4" t="s">
        <v>551</v>
      </c>
      <c r="F106" s="6">
        <v>45139</v>
      </c>
      <c r="G106" s="6">
        <v>45140</v>
      </c>
      <c r="H106" s="4">
        <v>1</v>
      </c>
      <c r="I106" s="4">
        <v>1</v>
      </c>
      <c r="J106" s="4">
        <v>1</v>
      </c>
      <c r="K106" s="4" t="s">
        <v>30</v>
      </c>
      <c r="L106" s="4">
        <v>1009.49</v>
      </c>
      <c r="M106" s="4">
        <v>1009.49</v>
      </c>
      <c r="N106" s="4" t="s">
        <v>552</v>
      </c>
      <c r="O106" s="4" t="s">
        <v>32</v>
      </c>
      <c r="P106" s="4" t="s">
        <v>33</v>
      </c>
      <c r="Q106" s="4">
        <v>0</v>
      </c>
      <c r="R106" s="14">
        <v>45133</v>
      </c>
      <c r="S106" s="6">
        <v>45143</v>
      </c>
      <c r="T106" s="4" t="s">
        <v>34</v>
      </c>
      <c r="U106" s="4">
        <v>1009.49</v>
      </c>
      <c r="V106" s="4">
        <v>0</v>
      </c>
      <c r="W106" s="4">
        <v>0</v>
      </c>
      <c r="X106" s="4" t="s">
        <v>553</v>
      </c>
      <c r="Y106" s="4" t="s">
        <v>554</v>
      </c>
    </row>
    <row r="107" s="4" customFormat="1" spans="1:25">
      <c r="A107" s="4" t="s">
        <v>555</v>
      </c>
      <c r="B107" s="4" t="s">
        <v>26</v>
      </c>
      <c r="C107" s="4" t="s">
        <v>27</v>
      </c>
      <c r="D107" s="4" t="s">
        <v>556</v>
      </c>
      <c r="E107" s="4" t="s">
        <v>557</v>
      </c>
      <c r="F107" s="6">
        <v>45139</v>
      </c>
      <c r="G107" s="6">
        <v>45140</v>
      </c>
      <c r="H107" s="4">
        <v>1</v>
      </c>
      <c r="I107" s="4">
        <v>1</v>
      </c>
      <c r="J107" s="4">
        <v>1</v>
      </c>
      <c r="K107" s="4" t="s">
        <v>30</v>
      </c>
      <c r="L107" s="4">
        <v>1028</v>
      </c>
      <c r="M107" s="4">
        <v>1028</v>
      </c>
      <c r="N107" s="4" t="s">
        <v>558</v>
      </c>
      <c r="O107" s="4" t="s">
        <v>32</v>
      </c>
      <c r="P107" s="4" t="s">
        <v>33</v>
      </c>
      <c r="Q107" s="4">
        <v>0</v>
      </c>
      <c r="R107" s="14">
        <v>45087.0000115741</v>
      </c>
      <c r="S107" s="6">
        <v>45143</v>
      </c>
      <c r="T107" s="4" t="s">
        <v>34</v>
      </c>
      <c r="U107" s="4">
        <v>1028</v>
      </c>
      <c r="V107" s="4">
        <v>0</v>
      </c>
      <c r="W107" s="4">
        <v>0</v>
      </c>
      <c r="X107" s="4" t="s">
        <v>559</v>
      </c>
      <c r="Y107" s="4" t="s">
        <v>560</v>
      </c>
    </row>
    <row r="108" s="4" customFormat="1" spans="1:25">
      <c r="A108" s="4" t="s">
        <v>561</v>
      </c>
      <c r="B108" s="4" t="s">
        <v>26</v>
      </c>
      <c r="C108" s="4" t="s">
        <v>27</v>
      </c>
      <c r="D108" s="4" t="s">
        <v>379</v>
      </c>
      <c r="E108" s="4" t="s">
        <v>562</v>
      </c>
      <c r="F108" s="6">
        <v>45139</v>
      </c>
      <c r="G108" s="6">
        <v>45140</v>
      </c>
      <c r="H108" s="4">
        <v>1</v>
      </c>
      <c r="I108" s="4">
        <v>1</v>
      </c>
      <c r="J108" s="4">
        <v>1</v>
      </c>
      <c r="K108" s="4" t="s">
        <v>30</v>
      </c>
      <c r="L108" s="4">
        <v>518.84</v>
      </c>
      <c r="M108" s="4">
        <v>518.84</v>
      </c>
      <c r="N108" s="4" t="s">
        <v>563</v>
      </c>
      <c r="O108" s="4" t="s">
        <v>32</v>
      </c>
      <c r="P108" s="4" t="s">
        <v>33</v>
      </c>
      <c r="Q108" s="4">
        <v>0</v>
      </c>
      <c r="R108" s="14">
        <v>45133.0000115741</v>
      </c>
      <c r="S108" s="6">
        <v>45143</v>
      </c>
      <c r="T108" s="4" t="s">
        <v>34</v>
      </c>
      <c r="U108" s="4">
        <v>518.84</v>
      </c>
      <c r="V108" s="4">
        <v>0</v>
      </c>
      <c r="W108" s="4">
        <v>0</v>
      </c>
      <c r="X108" s="4" t="s">
        <v>564</v>
      </c>
      <c r="Y108" s="4" t="s">
        <v>565</v>
      </c>
    </row>
    <row r="109" s="4" customFormat="1" spans="1:25">
      <c r="A109" s="4" t="s">
        <v>566</v>
      </c>
      <c r="B109" s="4" t="s">
        <v>26</v>
      </c>
      <c r="C109" s="4" t="s">
        <v>27</v>
      </c>
      <c r="D109" s="4" t="s">
        <v>567</v>
      </c>
      <c r="E109" s="4" t="s">
        <v>568</v>
      </c>
      <c r="F109" s="6">
        <v>45139</v>
      </c>
      <c r="G109" s="6">
        <v>45140</v>
      </c>
      <c r="H109" s="4">
        <v>1</v>
      </c>
      <c r="I109" s="4">
        <v>1</v>
      </c>
      <c r="J109" s="4">
        <v>1</v>
      </c>
      <c r="K109" s="4" t="s">
        <v>30</v>
      </c>
      <c r="L109" s="4">
        <v>249.82</v>
      </c>
      <c r="M109" s="4">
        <v>249.82</v>
      </c>
      <c r="N109" s="4" t="s">
        <v>569</v>
      </c>
      <c r="O109" s="4" t="s">
        <v>32</v>
      </c>
      <c r="P109" s="4" t="s">
        <v>33</v>
      </c>
      <c r="Q109" s="4">
        <v>0</v>
      </c>
      <c r="R109" s="14">
        <v>45133</v>
      </c>
      <c r="S109" s="6">
        <v>45143</v>
      </c>
      <c r="T109" s="4" t="s">
        <v>34</v>
      </c>
      <c r="U109" s="4">
        <v>249.82</v>
      </c>
      <c r="V109" s="4">
        <v>0</v>
      </c>
      <c r="W109" s="4">
        <v>0</v>
      </c>
      <c r="X109" s="4" t="s">
        <v>570</v>
      </c>
      <c r="Y109" s="4" t="s">
        <v>61</v>
      </c>
    </row>
    <row r="110" s="4" customFormat="1" spans="1:25">
      <c r="A110" s="4" t="s">
        <v>566</v>
      </c>
      <c r="B110" s="4" t="s">
        <v>26</v>
      </c>
      <c r="C110" s="4" t="s">
        <v>37</v>
      </c>
      <c r="D110" s="4" t="s">
        <v>567</v>
      </c>
      <c r="E110" s="4" t="s">
        <v>568</v>
      </c>
      <c r="F110" s="6">
        <v>45139</v>
      </c>
      <c r="G110" s="6">
        <v>45140</v>
      </c>
      <c r="H110" s="4">
        <v>1</v>
      </c>
      <c r="I110" s="4">
        <v>1</v>
      </c>
      <c r="J110" s="4">
        <v>1</v>
      </c>
      <c r="K110" s="4" t="s">
        <v>30</v>
      </c>
      <c r="L110" s="4">
        <v>-249.82</v>
      </c>
      <c r="M110" s="4">
        <v>-249.82</v>
      </c>
      <c r="N110" s="4" t="s">
        <v>569</v>
      </c>
      <c r="O110" s="4" t="s">
        <v>32</v>
      </c>
      <c r="P110" s="4" t="s">
        <v>33</v>
      </c>
      <c r="Q110" s="4">
        <v>0</v>
      </c>
      <c r="R110" s="14">
        <v>45133</v>
      </c>
      <c r="S110" s="6">
        <v>45143</v>
      </c>
      <c r="T110" s="4" t="s">
        <v>34</v>
      </c>
      <c r="U110" s="4">
        <v>-249.82</v>
      </c>
      <c r="V110" s="4">
        <v>0</v>
      </c>
      <c r="W110" s="4">
        <v>0</v>
      </c>
      <c r="X110" s="4" t="s">
        <v>570</v>
      </c>
      <c r="Y110" s="4" t="s">
        <v>61</v>
      </c>
    </row>
    <row r="111" s="4" customFormat="1" spans="1:25">
      <c r="A111" s="4" t="s">
        <v>571</v>
      </c>
      <c r="B111" s="4" t="s">
        <v>26</v>
      </c>
      <c r="C111" s="4" t="s">
        <v>27</v>
      </c>
      <c r="D111" s="4" t="s">
        <v>572</v>
      </c>
      <c r="E111" s="4" t="s">
        <v>573</v>
      </c>
      <c r="F111" s="6">
        <v>45139</v>
      </c>
      <c r="G111" s="6">
        <v>45140</v>
      </c>
      <c r="H111" s="4">
        <v>1</v>
      </c>
      <c r="I111" s="4">
        <v>1</v>
      </c>
      <c r="J111" s="4">
        <v>1</v>
      </c>
      <c r="K111" s="4" t="s">
        <v>30</v>
      </c>
      <c r="L111" s="4">
        <v>17184.29</v>
      </c>
      <c r="M111" s="4">
        <v>17184.29</v>
      </c>
      <c r="N111" s="4" t="s">
        <v>574</v>
      </c>
      <c r="O111" s="4" t="s">
        <v>32</v>
      </c>
      <c r="P111" s="4" t="s">
        <v>33</v>
      </c>
      <c r="Q111" s="4">
        <v>0</v>
      </c>
      <c r="R111" s="14">
        <v>45133</v>
      </c>
      <c r="S111" s="6">
        <v>45143</v>
      </c>
      <c r="T111" s="4" t="s">
        <v>34</v>
      </c>
      <c r="U111" s="4">
        <v>17184.29</v>
      </c>
      <c r="V111" s="4">
        <v>0</v>
      </c>
      <c r="W111" s="4">
        <v>0</v>
      </c>
      <c r="X111" s="4" t="s">
        <v>575</v>
      </c>
      <c r="Y111" s="4" t="s">
        <v>576</v>
      </c>
    </row>
    <row r="112" s="4" customFormat="1" spans="1:25">
      <c r="A112" s="4" t="s">
        <v>577</v>
      </c>
      <c r="B112" s="4" t="s">
        <v>26</v>
      </c>
      <c r="C112" s="4" t="s">
        <v>27</v>
      </c>
      <c r="D112" s="4" t="s">
        <v>572</v>
      </c>
      <c r="E112" s="4" t="s">
        <v>578</v>
      </c>
      <c r="F112" s="6">
        <v>45139</v>
      </c>
      <c r="G112" s="6">
        <v>45140</v>
      </c>
      <c r="H112" s="4">
        <v>1</v>
      </c>
      <c r="I112" s="4">
        <v>1</v>
      </c>
      <c r="J112" s="4">
        <v>1</v>
      </c>
      <c r="K112" s="4" t="s">
        <v>30</v>
      </c>
      <c r="L112" s="4">
        <v>16155.11</v>
      </c>
      <c r="M112" s="4">
        <v>16155.11</v>
      </c>
      <c r="N112" s="4" t="s">
        <v>579</v>
      </c>
      <c r="O112" s="4" t="s">
        <v>32</v>
      </c>
      <c r="P112" s="4" t="s">
        <v>33</v>
      </c>
      <c r="Q112" s="4">
        <v>0</v>
      </c>
      <c r="R112" s="14">
        <v>45133.0000115741</v>
      </c>
      <c r="S112" s="6">
        <v>45143</v>
      </c>
      <c r="T112" s="4" t="s">
        <v>34</v>
      </c>
      <c r="U112" s="4">
        <v>16155.11</v>
      </c>
      <c r="V112" s="4">
        <v>0</v>
      </c>
      <c r="W112" s="4">
        <v>0</v>
      </c>
      <c r="X112" s="4" t="s">
        <v>580</v>
      </c>
      <c r="Y112" s="4" t="s">
        <v>581</v>
      </c>
    </row>
    <row r="113" s="4" customFormat="1" spans="1:25">
      <c r="A113" s="4" t="s">
        <v>582</v>
      </c>
      <c r="B113" s="4" t="s">
        <v>26</v>
      </c>
      <c r="C113" s="4" t="s">
        <v>27</v>
      </c>
      <c r="D113" s="4" t="s">
        <v>583</v>
      </c>
      <c r="E113" s="4" t="s">
        <v>584</v>
      </c>
      <c r="F113" s="6">
        <v>45139</v>
      </c>
      <c r="G113" s="6">
        <v>45140</v>
      </c>
      <c r="H113" s="4">
        <v>1</v>
      </c>
      <c r="I113" s="4">
        <v>1</v>
      </c>
      <c r="J113" s="4">
        <v>1</v>
      </c>
      <c r="K113" s="4" t="s">
        <v>30</v>
      </c>
      <c r="L113" s="4">
        <v>434.81</v>
      </c>
      <c r="M113" s="4">
        <v>434.81</v>
      </c>
      <c r="N113" s="4" t="s">
        <v>585</v>
      </c>
      <c r="O113" s="4" t="s">
        <v>32</v>
      </c>
      <c r="P113" s="4" t="s">
        <v>33</v>
      </c>
      <c r="Q113" s="4">
        <v>0</v>
      </c>
      <c r="R113" s="14">
        <v>45134</v>
      </c>
      <c r="S113" s="6">
        <v>45143</v>
      </c>
      <c r="T113" s="4" t="s">
        <v>34</v>
      </c>
      <c r="U113" s="4">
        <v>434.81</v>
      </c>
      <c r="V113" s="4">
        <v>0</v>
      </c>
      <c r="W113" s="4">
        <v>0</v>
      </c>
      <c r="X113" s="4" t="s">
        <v>586</v>
      </c>
      <c r="Y113" s="4" t="s">
        <v>587</v>
      </c>
    </row>
    <row r="114" s="4" customFormat="1" spans="1:25">
      <c r="A114" s="4" t="s">
        <v>588</v>
      </c>
      <c r="B114" s="4" t="s">
        <v>26</v>
      </c>
      <c r="C114" s="4" t="s">
        <v>27</v>
      </c>
      <c r="D114" s="4" t="s">
        <v>589</v>
      </c>
      <c r="E114" s="4" t="s">
        <v>546</v>
      </c>
      <c r="F114" s="6">
        <v>45139</v>
      </c>
      <c r="G114" s="6">
        <v>45140</v>
      </c>
      <c r="H114" s="4">
        <v>1</v>
      </c>
      <c r="I114" s="4">
        <v>1</v>
      </c>
      <c r="J114" s="4">
        <v>1</v>
      </c>
      <c r="K114" s="4" t="s">
        <v>30</v>
      </c>
      <c r="L114" s="4">
        <v>861.52</v>
      </c>
      <c r="M114" s="4">
        <v>861.52</v>
      </c>
      <c r="N114" s="4" t="s">
        <v>590</v>
      </c>
      <c r="O114" s="4" t="s">
        <v>32</v>
      </c>
      <c r="P114" s="4" t="s">
        <v>33</v>
      </c>
      <c r="Q114" s="4">
        <v>0</v>
      </c>
      <c r="R114" s="14">
        <v>45134</v>
      </c>
      <c r="S114" s="6">
        <v>45143</v>
      </c>
      <c r="T114" s="4" t="s">
        <v>34</v>
      </c>
      <c r="U114" s="4">
        <v>861.52</v>
      </c>
      <c r="V114" s="4">
        <v>0</v>
      </c>
      <c r="W114" s="4">
        <v>0</v>
      </c>
      <c r="X114" s="4" t="s">
        <v>591</v>
      </c>
      <c r="Y114" s="4" t="s">
        <v>592</v>
      </c>
    </row>
    <row r="115" s="4" customFormat="1" spans="1:25">
      <c r="A115" s="4" t="s">
        <v>593</v>
      </c>
      <c r="B115" s="4" t="s">
        <v>26</v>
      </c>
      <c r="C115" s="4" t="s">
        <v>27</v>
      </c>
      <c r="D115" s="4" t="s">
        <v>229</v>
      </c>
      <c r="E115" s="4" t="s">
        <v>594</v>
      </c>
      <c r="F115" s="6">
        <v>45138</v>
      </c>
      <c r="G115" s="6">
        <v>45140</v>
      </c>
      <c r="H115" s="4">
        <v>1</v>
      </c>
      <c r="I115" s="4">
        <v>2</v>
      </c>
      <c r="J115" s="4">
        <v>2</v>
      </c>
      <c r="K115" s="4" t="s">
        <v>30</v>
      </c>
      <c r="L115" s="4">
        <v>3485.56</v>
      </c>
      <c r="M115" s="4">
        <v>3485.56</v>
      </c>
      <c r="N115" s="4" t="s">
        <v>595</v>
      </c>
      <c r="O115" s="4" t="s">
        <v>32</v>
      </c>
      <c r="P115" s="4" t="s">
        <v>33</v>
      </c>
      <c r="Q115" s="4">
        <v>0</v>
      </c>
      <c r="R115" s="14">
        <v>45134.0000115741</v>
      </c>
      <c r="S115" s="6">
        <v>45143</v>
      </c>
      <c r="T115" s="4" t="s">
        <v>34</v>
      </c>
      <c r="U115" s="4">
        <v>3485.56</v>
      </c>
      <c r="V115" s="4">
        <v>0</v>
      </c>
      <c r="W115" s="4">
        <v>0</v>
      </c>
      <c r="X115" s="4" t="s">
        <v>596</v>
      </c>
      <c r="Y115" s="4" t="s">
        <v>232</v>
      </c>
    </row>
    <row r="116" s="4" customFormat="1" spans="1:25">
      <c r="A116" s="4" t="s">
        <v>597</v>
      </c>
      <c r="B116" s="4" t="s">
        <v>26</v>
      </c>
      <c r="C116" s="4" t="s">
        <v>27</v>
      </c>
      <c r="D116" s="4" t="s">
        <v>598</v>
      </c>
      <c r="E116" s="4" t="s">
        <v>599</v>
      </c>
      <c r="F116" s="6">
        <v>45137</v>
      </c>
      <c r="G116" s="6">
        <v>45140</v>
      </c>
      <c r="H116" s="4">
        <v>1</v>
      </c>
      <c r="I116" s="4">
        <v>3</v>
      </c>
      <c r="J116" s="4">
        <v>3</v>
      </c>
      <c r="K116" s="4" t="s">
        <v>30</v>
      </c>
      <c r="L116" s="4">
        <v>979.4</v>
      </c>
      <c r="M116" s="4">
        <v>979.4</v>
      </c>
      <c r="N116" s="4" t="s">
        <v>600</v>
      </c>
      <c r="O116" s="4" t="s">
        <v>32</v>
      </c>
      <c r="P116" s="4" t="s">
        <v>33</v>
      </c>
      <c r="Q116" s="4">
        <v>0</v>
      </c>
      <c r="R116" s="14">
        <v>45134.0000115741</v>
      </c>
      <c r="S116" s="6">
        <v>45143</v>
      </c>
      <c r="T116" s="4" t="s">
        <v>34</v>
      </c>
      <c r="U116" s="4">
        <v>979.4</v>
      </c>
      <c r="V116" s="4">
        <v>0</v>
      </c>
      <c r="W116" s="4">
        <v>0</v>
      </c>
      <c r="X116" s="4" t="s">
        <v>601</v>
      </c>
      <c r="Y116" s="4" t="s">
        <v>61</v>
      </c>
    </row>
    <row r="117" s="4" customFormat="1" spans="1:25">
      <c r="A117" s="4" t="s">
        <v>602</v>
      </c>
      <c r="B117" s="4" t="s">
        <v>26</v>
      </c>
      <c r="C117" s="4" t="s">
        <v>27</v>
      </c>
      <c r="D117" s="4" t="s">
        <v>379</v>
      </c>
      <c r="E117" s="4" t="s">
        <v>603</v>
      </c>
      <c r="F117" s="6">
        <v>45139</v>
      </c>
      <c r="G117" s="6">
        <v>45140</v>
      </c>
      <c r="H117" s="4">
        <v>1</v>
      </c>
      <c r="I117" s="4">
        <v>1</v>
      </c>
      <c r="J117" s="4">
        <v>1</v>
      </c>
      <c r="K117" s="4" t="s">
        <v>30</v>
      </c>
      <c r="L117" s="4">
        <v>462.84</v>
      </c>
      <c r="M117" s="4">
        <v>462.84</v>
      </c>
      <c r="N117" s="4" t="s">
        <v>604</v>
      </c>
      <c r="O117" s="4" t="s">
        <v>32</v>
      </c>
      <c r="P117" s="4" t="s">
        <v>33</v>
      </c>
      <c r="Q117" s="4">
        <v>0</v>
      </c>
      <c r="R117" s="14">
        <v>45134.0000115741</v>
      </c>
      <c r="S117" s="6">
        <v>45143</v>
      </c>
      <c r="T117" s="4" t="s">
        <v>34</v>
      </c>
      <c r="U117" s="4">
        <v>462.84</v>
      </c>
      <c r="V117" s="4">
        <v>0</v>
      </c>
      <c r="W117" s="4">
        <v>0</v>
      </c>
      <c r="X117" s="4" t="s">
        <v>605</v>
      </c>
      <c r="Y117" s="4" t="s">
        <v>61</v>
      </c>
    </row>
    <row r="118" s="4" customFormat="1" spans="1:25">
      <c r="A118" s="4" t="s">
        <v>606</v>
      </c>
      <c r="B118" s="4" t="s">
        <v>26</v>
      </c>
      <c r="C118" s="4" t="s">
        <v>27</v>
      </c>
      <c r="D118" s="4" t="s">
        <v>607</v>
      </c>
      <c r="E118" s="4" t="s">
        <v>608</v>
      </c>
      <c r="F118" s="6">
        <v>45139</v>
      </c>
      <c r="G118" s="6">
        <v>45140</v>
      </c>
      <c r="H118" s="4">
        <v>1</v>
      </c>
      <c r="I118" s="4">
        <v>1</v>
      </c>
      <c r="J118" s="4">
        <v>1</v>
      </c>
      <c r="K118" s="4" t="s">
        <v>30</v>
      </c>
      <c r="L118" s="4">
        <v>1066.78</v>
      </c>
      <c r="M118" s="4">
        <v>1066.78</v>
      </c>
      <c r="N118" s="4" t="s">
        <v>609</v>
      </c>
      <c r="O118" s="4" t="s">
        <v>32</v>
      </c>
      <c r="P118" s="4" t="s">
        <v>33</v>
      </c>
      <c r="Q118" s="4">
        <v>0</v>
      </c>
      <c r="R118" s="14">
        <v>45133</v>
      </c>
      <c r="S118" s="6">
        <v>45143</v>
      </c>
      <c r="T118" s="4" t="s">
        <v>34</v>
      </c>
      <c r="U118" s="4">
        <v>1066.78</v>
      </c>
      <c r="V118" s="4">
        <v>0</v>
      </c>
      <c r="W118" s="4">
        <v>0</v>
      </c>
      <c r="X118" s="4" t="s">
        <v>610</v>
      </c>
      <c r="Y118" s="4" t="s">
        <v>611</v>
      </c>
    </row>
    <row r="119" s="4" customFormat="1" spans="1:25">
      <c r="A119" s="4" t="s">
        <v>612</v>
      </c>
      <c r="B119" s="4" t="s">
        <v>26</v>
      </c>
      <c r="C119" s="4" t="s">
        <v>27</v>
      </c>
      <c r="D119" s="4" t="s">
        <v>613</v>
      </c>
      <c r="E119" s="4" t="s">
        <v>614</v>
      </c>
      <c r="F119" s="6">
        <v>45139</v>
      </c>
      <c r="G119" s="6">
        <v>45140</v>
      </c>
      <c r="H119" s="4">
        <v>1</v>
      </c>
      <c r="I119" s="4">
        <v>1</v>
      </c>
      <c r="J119" s="4">
        <v>1</v>
      </c>
      <c r="K119" s="4" t="s">
        <v>30</v>
      </c>
      <c r="L119" s="4">
        <v>463.02</v>
      </c>
      <c r="M119" s="4">
        <v>463.02</v>
      </c>
      <c r="N119" s="4" t="s">
        <v>615</v>
      </c>
      <c r="O119" s="4" t="s">
        <v>32</v>
      </c>
      <c r="P119" s="4" t="s">
        <v>33</v>
      </c>
      <c r="Q119" s="4">
        <v>0</v>
      </c>
      <c r="R119" s="14">
        <v>45134</v>
      </c>
      <c r="S119" s="6">
        <v>45143</v>
      </c>
      <c r="T119" s="4" t="s">
        <v>34</v>
      </c>
      <c r="U119" s="4">
        <v>463.02</v>
      </c>
      <c r="V119" s="4">
        <v>0</v>
      </c>
      <c r="W119" s="4">
        <v>0</v>
      </c>
      <c r="X119" s="4" t="s">
        <v>616</v>
      </c>
      <c r="Y119" s="4" t="s">
        <v>61</v>
      </c>
    </row>
    <row r="120" s="4" customFormat="1" spans="1:25">
      <c r="A120" s="4" t="s">
        <v>612</v>
      </c>
      <c r="B120" s="4" t="s">
        <v>26</v>
      </c>
      <c r="C120" s="4" t="s">
        <v>37</v>
      </c>
      <c r="D120" s="4" t="s">
        <v>613</v>
      </c>
      <c r="E120" s="4" t="s">
        <v>614</v>
      </c>
      <c r="F120" s="6">
        <v>45139</v>
      </c>
      <c r="G120" s="6">
        <v>45140</v>
      </c>
      <c r="H120" s="4">
        <v>1</v>
      </c>
      <c r="I120" s="4">
        <v>1</v>
      </c>
      <c r="J120" s="4">
        <v>1</v>
      </c>
      <c r="K120" s="4" t="s">
        <v>30</v>
      </c>
      <c r="L120" s="4">
        <v>-463.02</v>
      </c>
      <c r="M120" s="4">
        <v>-463.02</v>
      </c>
      <c r="N120" s="4" t="s">
        <v>615</v>
      </c>
      <c r="O120" s="4" t="s">
        <v>32</v>
      </c>
      <c r="P120" s="4" t="s">
        <v>33</v>
      </c>
      <c r="Q120" s="4">
        <v>0</v>
      </c>
      <c r="R120" s="14">
        <v>45134</v>
      </c>
      <c r="S120" s="6">
        <v>45143</v>
      </c>
      <c r="T120" s="4" t="s">
        <v>34</v>
      </c>
      <c r="U120" s="4">
        <v>-463.02</v>
      </c>
      <c r="V120" s="4">
        <v>0</v>
      </c>
      <c r="W120" s="4">
        <v>0</v>
      </c>
      <c r="X120" s="4" t="s">
        <v>616</v>
      </c>
      <c r="Y120" s="4" t="s">
        <v>61</v>
      </c>
    </row>
    <row r="121" s="4" customFormat="1" spans="1:25">
      <c r="A121" s="4" t="s">
        <v>617</v>
      </c>
      <c r="B121" s="4" t="s">
        <v>26</v>
      </c>
      <c r="C121" s="4" t="s">
        <v>27</v>
      </c>
      <c r="D121" s="4" t="s">
        <v>618</v>
      </c>
      <c r="E121" s="4" t="s">
        <v>154</v>
      </c>
      <c r="F121" s="6">
        <v>45136</v>
      </c>
      <c r="G121" s="6">
        <v>45140</v>
      </c>
      <c r="H121" s="4">
        <v>1</v>
      </c>
      <c r="I121" s="4">
        <v>4</v>
      </c>
      <c r="J121" s="4">
        <v>4</v>
      </c>
      <c r="K121" s="4" t="s">
        <v>30</v>
      </c>
      <c r="L121" s="4">
        <v>336.96</v>
      </c>
      <c r="M121" s="4">
        <v>336.96</v>
      </c>
      <c r="N121" s="4" t="s">
        <v>619</v>
      </c>
      <c r="O121" s="4" t="s">
        <v>32</v>
      </c>
      <c r="P121" s="4" t="s">
        <v>33</v>
      </c>
      <c r="Q121" s="4">
        <v>0</v>
      </c>
      <c r="R121" s="14">
        <v>45134</v>
      </c>
      <c r="S121" s="6">
        <v>45143</v>
      </c>
      <c r="T121" s="4" t="s">
        <v>34</v>
      </c>
      <c r="U121" s="4">
        <v>336.96</v>
      </c>
      <c r="V121" s="4">
        <v>0</v>
      </c>
      <c r="W121" s="4">
        <v>0</v>
      </c>
      <c r="X121" s="4" t="s">
        <v>620</v>
      </c>
      <c r="Y121" s="4" t="s">
        <v>61</v>
      </c>
    </row>
    <row r="122" s="4" customFormat="1" spans="1:25">
      <c r="A122" s="4" t="s">
        <v>621</v>
      </c>
      <c r="B122" s="4" t="s">
        <v>26</v>
      </c>
      <c r="C122" s="4" t="s">
        <v>27</v>
      </c>
      <c r="D122" s="4" t="s">
        <v>379</v>
      </c>
      <c r="E122" s="4" t="s">
        <v>622</v>
      </c>
      <c r="F122" s="6">
        <v>45139</v>
      </c>
      <c r="G122" s="6">
        <v>45140</v>
      </c>
      <c r="H122" s="4">
        <v>2</v>
      </c>
      <c r="I122" s="4">
        <v>1</v>
      </c>
      <c r="J122" s="4">
        <v>2</v>
      </c>
      <c r="K122" s="4" t="s">
        <v>30</v>
      </c>
      <c r="L122" s="4">
        <v>919.46</v>
      </c>
      <c r="M122" s="4">
        <v>919.46</v>
      </c>
      <c r="N122" s="4" t="s">
        <v>623</v>
      </c>
      <c r="O122" s="4" t="s">
        <v>32</v>
      </c>
      <c r="P122" s="4" t="s">
        <v>33</v>
      </c>
      <c r="Q122" s="4">
        <v>0</v>
      </c>
      <c r="R122" s="14">
        <v>45134.0000115741</v>
      </c>
      <c r="S122" s="6">
        <v>45143</v>
      </c>
      <c r="T122" s="4" t="s">
        <v>34</v>
      </c>
      <c r="U122" s="4">
        <v>919.46</v>
      </c>
      <c r="V122" s="4">
        <v>0</v>
      </c>
      <c r="W122" s="4">
        <v>0</v>
      </c>
      <c r="X122" s="4" t="s">
        <v>624</v>
      </c>
      <c r="Y122" s="4" t="s">
        <v>61</v>
      </c>
    </row>
    <row r="123" s="4" customFormat="1" spans="1:25">
      <c r="A123" s="4" t="s">
        <v>625</v>
      </c>
      <c r="B123" s="4" t="s">
        <v>26</v>
      </c>
      <c r="C123" s="4" t="s">
        <v>27</v>
      </c>
      <c r="D123" s="4" t="s">
        <v>626</v>
      </c>
      <c r="E123" s="4" t="s">
        <v>627</v>
      </c>
      <c r="F123" s="6">
        <v>45137</v>
      </c>
      <c r="G123" s="6">
        <v>45140</v>
      </c>
      <c r="H123" s="4">
        <v>1</v>
      </c>
      <c r="I123" s="4">
        <v>3</v>
      </c>
      <c r="J123" s="4">
        <v>3</v>
      </c>
      <c r="K123" s="4" t="s">
        <v>30</v>
      </c>
      <c r="L123" s="4">
        <v>874.41</v>
      </c>
      <c r="M123" s="4">
        <v>874.41</v>
      </c>
      <c r="N123" s="4" t="s">
        <v>628</v>
      </c>
      <c r="O123" s="4" t="s">
        <v>32</v>
      </c>
      <c r="P123" s="4" t="s">
        <v>33</v>
      </c>
      <c r="Q123" s="4">
        <v>0</v>
      </c>
      <c r="R123" s="14">
        <v>45134</v>
      </c>
      <c r="S123" s="6">
        <v>45143</v>
      </c>
      <c r="T123" s="4" t="s">
        <v>34</v>
      </c>
      <c r="U123" s="4">
        <v>874.41</v>
      </c>
      <c r="V123" s="4">
        <v>0</v>
      </c>
      <c r="W123" s="4">
        <v>0</v>
      </c>
      <c r="X123" s="4" t="s">
        <v>629</v>
      </c>
      <c r="Y123" s="4" t="s">
        <v>630</v>
      </c>
    </row>
    <row r="124" s="4" customFormat="1" spans="1:25">
      <c r="A124" s="4" t="s">
        <v>631</v>
      </c>
      <c r="B124" s="4" t="s">
        <v>26</v>
      </c>
      <c r="C124" s="4" t="s">
        <v>27</v>
      </c>
      <c r="D124" s="4" t="s">
        <v>464</v>
      </c>
      <c r="E124" s="4" t="s">
        <v>465</v>
      </c>
      <c r="F124" s="6">
        <v>45135</v>
      </c>
      <c r="G124" s="6">
        <v>45140</v>
      </c>
      <c r="H124" s="4">
        <v>1</v>
      </c>
      <c r="I124" s="4">
        <v>5</v>
      </c>
      <c r="J124" s="4">
        <v>5</v>
      </c>
      <c r="K124" s="4" t="s">
        <v>30</v>
      </c>
      <c r="L124" s="4">
        <v>3026.79</v>
      </c>
      <c r="M124" s="4">
        <v>3026.79</v>
      </c>
      <c r="N124" s="4" t="s">
        <v>632</v>
      </c>
      <c r="O124" s="4" t="s">
        <v>32</v>
      </c>
      <c r="P124" s="4" t="s">
        <v>33</v>
      </c>
      <c r="Q124" s="4">
        <v>0</v>
      </c>
      <c r="R124" s="14">
        <v>45134.0000115741</v>
      </c>
      <c r="S124" s="6">
        <v>45143</v>
      </c>
      <c r="T124" s="4" t="s">
        <v>34</v>
      </c>
      <c r="U124" s="4">
        <v>3026.79</v>
      </c>
      <c r="V124" s="4">
        <v>0</v>
      </c>
      <c r="W124" s="4">
        <v>0</v>
      </c>
      <c r="X124" s="4" t="s">
        <v>633</v>
      </c>
      <c r="Y124" s="4" t="s">
        <v>634</v>
      </c>
    </row>
    <row r="125" s="4" customFormat="1" spans="1:25">
      <c r="A125" s="4" t="s">
        <v>635</v>
      </c>
      <c r="B125" s="4" t="s">
        <v>26</v>
      </c>
      <c r="C125" s="4" t="s">
        <v>27</v>
      </c>
      <c r="D125" s="4" t="s">
        <v>567</v>
      </c>
      <c r="E125" s="4" t="s">
        <v>568</v>
      </c>
      <c r="F125" s="6">
        <v>45139</v>
      </c>
      <c r="G125" s="6">
        <v>45140</v>
      </c>
      <c r="H125" s="4">
        <v>1</v>
      </c>
      <c r="I125" s="4">
        <v>1</v>
      </c>
      <c r="J125" s="4">
        <v>1</v>
      </c>
      <c r="K125" s="4" t="s">
        <v>30</v>
      </c>
      <c r="L125" s="4">
        <v>249.13</v>
      </c>
      <c r="M125" s="4">
        <v>249.13</v>
      </c>
      <c r="N125" s="4" t="s">
        <v>636</v>
      </c>
      <c r="O125" s="4" t="s">
        <v>32</v>
      </c>
      <c r="P125" s="4" t="s">
        <v>33</v>
      </c>
      <c r="Q125" s="4">
        <v>0</v>
      </c>
      <c r="R125" s="14">
        <v>45132.0000115741</v>
      </c>
      <c r="S125" s="6">
        <v>45143</v>
      </c>
      <c r="T125" s="4" t="s">
        <v>34</v>
      </c>
      <c r="U125" s="4">
        <v>249.13</v>
      </c>
      <c r="V125" s="4">
        <v>0</v>
      </c>
      <c r="W125" s="4">
        <v>0</v>
      </c>
      <c r="X125" s="4" t="s">
        <v>637</v>
      </c>
      <c r="Y125" s="4" t="s">
        <v>638</v>
      </c>
    </row>
    <row r="126" s="4" customFormat="1" spans="1:25">
      <c r="A126" s="4" t="s">
        <v>639</v>
      </c>
      <c r="B126" s="4" t="s">
        <v>26</v>
      </c>
      <c r="C126" s="4" t="s">
        <v>27</v>
      </c>
      <c r="D126" s="4" t="s">
        <v>640</v>
      </c>
      <c r="E126" s="4" t="s">
        <v>641</v>
      </c>
      <c r="F126" s="6">
        <v>45138</v>
      </c>
      <c r="G126" s="6">
        <v>45140</v>
      </c>
      <c r="H126" s="4">
        <v>1</v>
      </c>
      <c r="I126" s="4">
        <v>2</v>
      </c>
      <c r="J126" s="4">
        <v>2</v>
      </c>
      <c r="K126" s="4" t="s">
        <v>30</v>
      </c>
      <c r="L126" s="4">
        <v>1194.38</v>
      </c>
      <c r="M126" s="4">
        <v>1194.38</v>
      </c>
      <c r="N126" s="4" t="s">
        <v>642</v>
      </c>
      <c r="O126" s="4" t="s">
        <v>32</v>
      </c>
      <c r="P126" s="4" t="s">
        <v>33</v>
      </c>
      <c r="Q126" s="4">
        <v>0</v>
      </c>
      <c r="R126" s="14">
        <v>45134</v>
      </c>
      <c r="S126" s="6">
        <v>45143</v>
      </c>
      <c r="T126" s="4" t="s">
        <v>34</v>
      </c>
      <c r="U126" s="4">
        <v>1194.38</v>
      </c>
      <c r="V126" s="4">
        <v>0</v>
      </c>
      <c r="W126" s="4">
        <v>0</v>
      </c>
      <c r="X126" s="4" t="s">
        <v>643</v>
      </c>
      <c r="Y126" s="4" t="s">
        <v>644</v>
      </c>
    </row>
    <row r="127" s="4" customFormat="1" spans="1:26">
      <c r="A127" s="4" t="s">
        <v>645</v>
      </c>
      <c r="B127" s="4" t="s">
        <v>26</v>
      </c>
      <c r="C127" s="4" t="s">
        <v>27</v>
      </c>
      <c r="D127" s="4" t="s">
        <v>646</v>
      </c>
      <c r="E127" s="4" t="s">
        <v>647</v>
      </c>
      <c r="F127" s="6">
        <v>45138</v>
      </c>
      <c r="G127" s="6">
        <v>45140</v>
      </c>
      <c r="H127" s="4">
        <v>2</v>
      </c>
      <c r="I127" s="4">
        <v>2</v>
      </c>
      <c r="J127" s="4">
        <v>4</v>
      </c>
      <c r="K127" s="4" t="s">
        <v>30</v>
      </c>
      <c r="L127" s="4">
        <v>3343.32</v>
      </c>
      <c r="M127" s="4">
        <v>3343.32</v>
      </c>
      <c r="N127" s="4" t="s">
        <v>648</v>
      </c>
      <c r="O127" s="4" t="s">
        <v>32</v>
      </c>
      <c r="P127" s="4" t="s">
        <v>33</v>
      </c>
      <c r="Q127" s="4">
        <v>0</v>
      </c>
      <c r="R127" s="14">
        <v>45134</v>
      </c>
      <c r="S127" s="6">
        <v>45143</v>
      </c>
      <c r="T127" s="4" t="s">
        <v>34</v>
      </c>
      <c r="U127" s="4">
        <v>3343.32</v>
      </c>
      <c r="V127" s="4">
        <v>0</v>
      </c>
      <c r="W127" s="4">
        <v>0</v>
      </c>
      <c r="X127" s="4" t="s">
        <v>649</v>
      </c>
      <c r="Y127" s="4">
        <v>56324112</v>
      </c>
      <c r="Z127" s="4" t="s">
        <v>650</v>
      </c>
    </row>
    <row r="128" s="4" customFormat="1" spans="1:25">
      <c r="A128" s="4" t="s">
        <v>651</v>
      </c>
      <c r="B128" s="4" t="s">
        <v>26</v>
      </c>
      <c r="C128" s="4" t="s">
        <v>27</v>
      </c>
      <c r="D128" s="4" t="s">
        <v>652</v>
      </c>
      <c r="E128" s="4" t="s">
        <v>653</v>
      </c>
      <c r="F128" s="6">
        <v>45139</v>
      </c>
      <c r="G128" s="6">
        <v>45140</v>
      </c>
      <c r="H128" s="4">
        <v>1</v>
      </c>
      <c r="I128" s="4">
        <v>1</v>
      </c>
      <c r="J128" s="4">
        <v>1</v>
      </c>
      <c r="K128" s="4" t="s">
        <v>30</v>
      </c>
      <c r="L128" s="4">
        <v>359.16</v>
      </c>
      <c r="M128" s="4">
        <v>359.16</v>
      </c>
      <c r="N128" s="4" t="s">
        <v>654</v>
      </c>
      <c r="O128" s="4" t="s">
        <v>32</v>
      </c>
      <c r="P128" s="4" t="s">
        <v>33</v>
      </c>
      <c r="Q128" s="4">
        <v>0</v>
      </c>
      <c r="R128" s="14">
        <v>45134</v>
      </c>
      <c r="S128" s="6">
        <v>45143</v>
      </c>
      <c r="T128" s="4" t="s">
        <v>34</v>
      </c>
      <c r="U128" s="4">
        <v>359.16</v>
      </c>
      <c r="V128" s="4">
        <v>0</v>
      </c>
      <c r="W128" s="4">
        <v>0</v>
      </c>
      <c r="X128" s="4" t="s">
        <v>655</v>
      </c>
      <c r="Y128" s="4" t="s">
        <v>656</v>
      </c>
    </row>
    <row r="129" s="4" customFormat="1" spans="1:25">
      <c r="A129" s="4" t="s">
        <v>657</v>
      </c>
      <c r="B129" s="4" t="s">
        <v>26</v>
      </c>
      <c r="C129" s="4" t="s">
        <v>27</v>
      </c>
      <c r="D129" s="4" t="s">
        <v>658</v>
      </c>
      <c r="E129" s="4" t="s">
        <v>659</v>
      </c>
      <c r="F129" s="6">
        <v>45138</v>
      </c>
      <c r="G129" s="6">
        <v>45140</v>
      </c>
      <c r="H129" s="4">
        <v>1</v>
      </c>
      <c r="I129" s="4">
        <v>2</v>
      </c>
      <c r="J129" s="4">
        <v>2</v>
      </c>
      <c r="K129" s="4" t="s">
        <v>30</v>
      </c>
      <c r="L129" s="4">
        <v>834.42</v>
      </c>
      <c r="M129" s="4">
        <v>834.42</v>
      </c>
      <c r="N129" s="4" t="s">
        <v>660</v>
      </c>
      <c r="O129" s="4" t="s">
        <v>32</v>
      </c>
      <c r="P129" s="4" t="s">
        <v>33</v>
      </c>
      <c r="Q129" s="4">
        <v>0</v>
      </c>
      <c r="R129" s="14">
        <v>45134</v>
      </c>
      <c r="S129" s="6">
        <v>45143</v>
      </c>
      <c r="T129" s="4" t="s">
        <v>34</v>
      </c>
      <c r="U129" s="4">
        <v>834.42</v>
      </c>
      <c r="V129" s="4">
        <v>0</v>
      </c>
      <c r="W129" s="4">
        <v>0</v>
      </c>
      <c r="X129" s="4" t="s">
        <v>661</v>
      </c>
      <c r="Y129" s="4" t="s">
        <v>61</v>
      </c>
    </row>
    <row r="130" s="4" customFormat="1" spans="1:25">
      <c r="A130" s="4" t="s">
        <v>662</v>
      </c>
      <c r="B130" s="4" t="s">
        <v>26</v>
      </c>
      <c r="C130" s="4" t="s">
        <v>27</v>
      </c>
      <c r="D130" s="4" t="s">
        <v>663</v>
      </c>
      <c r="E130" s="4" t="s">
        <v>664</v>
      </c>
      <c r="F130" s="6">
        <v>45137</v>
      </c>
      <c r="G130" s="6">
        <v>45140</v>
      </c>
      <c r="H130" s="4">
        <v>1</v>
      </c>
      <c r="I130" s="4">
        <v>3</v>
      </c>
      <c r="J130" s="4">
        <v>3</v>
      </c>
      <c r="K130" s="4" t="s">
        <v>30</v>
      </c>
      <c r="L130" s="4">
        <v>1044.84</v>
      </c>
      <c r="M130" s="4">
        <v>1044.84</v>
      </c>
      <c r="N130" s="4" t="s">
        <v>665</v>
      </c>
      <c r="O130" s="4" t="s">
        <v>32</v>
      </c>
      <c r="P130" s="4" t="s">
        <v>33</v>
      </c>
      <c r="Q130" s="4">
        <v>0</v>
      </c>
      <c r="R130" s="14">
        <v>45134.0000115741</v>
      </c>
      <c r="S130" s="6">
        <v>45143</v>
      </c>
      <c r="T130" s="4" t="s">
        <v>34</v>
      </c>
      <c r="U130" s="4">
        <v>1044.84</v>
      </c>
      <c r="V130" s="4">
        <v>0</v>
      </c>
      <c r="W130" s="4">
        <v>0</v>
      </c>
      <c r="X130" s="4" t="s">
        <v>666</v>
      </c>
      <c r="Y130" s="4" t="s">
        <v>667</v>
      </c>
    </row>
    <row r="131" s="4" customFormat="1" spans="1:25">
      <c r="A131" s="4" t="s">
        <v>668</v>
      </c>
      <c r="B131" s="4" t="s">
        <v>26</v>
      </c>
      <c r="C131" s="4" t="s">
        <v>27</v>
      </c>
      <c r="D131" s="4" t="s">
        <v>669</v>
      </c>
      <c r="E131" s="4" t="s">
        <v>670</v>
      </c>
      <c r="F131" s="6">
        <v>45137</v>
      </c>
      <c r="G131" s="6">
        <v>45140</v>
      </c>
      <c r="H131" s="4">
        <v>1</v>
      </c>
      <c r="I131" s="4">
        <v>3</v>
      </c>
      <c r="J131" s="4">
        <v>3</v>
      </c>
      <c r="K131" s="4" t="s">
        <v>30</v>
      </c>
      <c r="L131" s="4">
        <v>1483.88</v>
      </c>
      <c r="M131" s="4">
        <v>1483.88</v>
      </c>
      <c r="N131" s="4" t="s">
        <v>671</v>
      </c>
      <c r="O131" s="4" t="s">
        <v>32</v>
      </c>
      <c r="P131" s="4" t="s">
        <v>33</v>
      </c>
      <c r="Q131" s="4">
        <v>0</v>
      </c>
      <c r="R131" s="14">
        <v>45134</v>
      </c>
      <c r="S131" s="6">
        <v>45143</v>
      </c>
      <c r="T131" s="4" t="s">
        <v>34</v>
      </c>
      <c r="U131" s="4">
        <v>1483.88</v>
      </c>
      <c r="V131" s="4">
        <v>0</v>
      </c>
      <c r="W131" s="4">
        <v>0</v>
      </c>
      <c r="X131" s="4" t="s">
        <v>672</v>
      </c>
      <c r="Y131" s="4" t="s">
        <v>673</v>
      </c>
    </row>
    <row r="132" s="4" customFormat="1" spans="1:25">
      <c r="A132" s="4" t="s">
        <v>674</v>
      </c>
      <c r="B132" s="4" t="s">
        <v>26</v>
      </c>
      <c r="C132" s="4" t="s">
        <v>27</v>
      </c>
      <c r="D132" s="4" t="s">
        <v>675</v>
      </c>
      <c r="E132" s="4" t="s">
        <v>676</v>
      </c>
      <c r="F132" s="6">
        <v>45137</v>
      </c>
      <c r="G132" s="6">
        <v>45140</v>
      </c>
      <c r="H132" s="4">
        <v>1</v>
      </c>
      <c r="I132" s="4">
        <v>3</v>
      </c>
      <c r="J132" s="4">
        <v>3</v>
      </c>
      <c r="K132" s="4" t="s">
        <v>30</v>
      </c>
      <c r="L132" s="4">
        <v>2094.39</v>
      </c>
      <c r="M132" s="4">
        <v>2094.39</v>
      </c>
      <c r="N132" s="4" t="s">
        <v>677</v>
      </c>
      <c r="O132" s="4" t="s">
        <v>32</v>
      </c>
      <c r="P132" s="4" t="s">
        <v>33</v>
      </c>
      <c r="Q132" s="4">
        <v>0</v>
      </c>
      <c r="R132" s="14">
        <v>45135.0000115741</v>
      </c>
      <c r="S132" s="6">
        <v>45143</v>
      </c>
      <c r="T132" s="4" t="s">
        <v>34</v>
      </c>
      <c r="U132" s="4">
        <v>2094.39</v>
      </c>
      <c r="V132" s="4">
        <v>0</v>
      </c>
      <c r="W132" s="4">
        <v>0</v>
      </c>
      <c r="X132" s="4" t="s">
        <v>678</v>
      </c>
      <c r="Y132" s="4" t="s">
        <v>679</v>
      </c>
    </row>
    <row r="133" s="4" customFormat="1" spans="1:26">
      <c r="A133" s="4" t="s">
        <v>680</v>
      </c>
      <c r="B133" s="4" t="s">
        <v>26</v>
      </c>
      <c r="C133" s="4" t="s">
        <v>27</v>
      </c>
      <c r="D133" s="4" t="s">
        <v>681</v>
      </c>
      <c r="E133" s="4" t="s">
        <v>682</v>
      </c>
      <c r="F133" s="6">
        <v>45139</v>
      </c>
      <c r="G133" s="6">
        <v>45140</v>
      </c>
      <c r="H133" s="4">
        <v>2</v>
      </c>
      <c r="I133" s="4">
        <v>1</v>
      </c>
      <c r="J133" s="4">
        <v>2</v>
      </c>
      <c r="K133" s="4" t="s">
        <v>30</v>
      </c>
      <c r="L133" s="4">
        <v>2122.38</v>
      </c>
      <c r="M133" s="4">
        <v>2122.38</v>
      </c>
      <c r="N133" s="4" t="s">
        <v>683</v>
      </c>
      <c r="O133" s="4" t="s">
        <v>32</v>
      </c>
      <c r="P133" s="4" t="s">
        <v>33</v>
      </c>
      <c r="Q133" s="4">
        <v>0</v>
      </c>
      <c r="R133" s="14">
        <v>45135.0000115741</v>
      </c>
      <c r="S133" s="6">
        <v>45143</v>
      </c>
      <c r="T133" s="4" t="s">
        <v>34</v>
      </c>
      <c r="U133" s="4">
        <v>2122.38</v>
      </c>
      <c r="V133" s="4">
        <v>0</v>
      </c>
      <c r="W133" s="4">
        <v>0</v>
      </c>
      <c r="X133" s="4" t="s">
        <v>684</v>
      </c>
      <c r="Y133" s="4" t="s">
        <v>685</v>
      </c>
      <c r="Z133" s="4" t="s">
        <v>686</v>
      </c>
    </row>
    <row r="134" s="4" customFormat="1" spans="1:25">
      <c r="A134" s="4" t="s">
        <v>687</v>
      </c>
      <c r="B134" s="4" t="s">
        <v>26</v>
      </c>
      <c r="C134" s="4" t="s">
        <v>27</v>
      </c>
      <c r="D134" s="4" t="s">
        <v>688</v>
      </c>
      <c r="E134" s="4" t="s">
        <v>689</v>
      </c>
      <c r="F134" s="6">
        <v>45139</v>
      </c>
      <c r="G134" s="6">
        <v>45140</v>
      </c>
      <c r="H134" s="4">
        <v>1</v>
      </c>
      <c r="I134" s="4">
        <v>1</v>
      </c>
      <c r="J134" s="4">
        <v>1</v>
      </c>
      <c r="K134" s="4" t="s">
        <v>30</v>
      </c>
      <c r="L134" s="4">
        <v>444.62</v>
      </c>
      <c r="M134" s="4">
        <v>444.62</v>
      </c>
      <c r="N134" s="4" t="s">
        <v>690</v>
      </c>
      <c r="O134" s="4" t="s">
        <v>32</v>
      </c>
      <c r="P134" s="4" t="s">
        <v>33</v>
      </c>
      <c r="Q134" s="4">
        <v>0</v>
      </c>
      <c r="R134" s="14">
        <v>45135</v>
      </c>
      <c r="S134" s="6">
        <v>45143</v>
      </c>
      <c r="T134" s="4" t="s">
        <v>34</v>
      </c>
      <c r="U134" s="4">
        <v>444.62</v>
      </c>
      <c r="V134" s="4">
        <v>0</v>
      </c>
      <c r="W134" s="4">
        <v>0</v>
      </c>
      <c r="X134" s="4" t="s">
        <v>691</v>
      </c>
      <c r="Y134" s="4" t="s">
        <v>692</v>
      </c>
    </row>
    <row r="135" s="4" customFormat="1" spans="1:25">
      <c r="A135" s="4" t="s">
        <v>693</v>
      </c>
      <c r="B135" s="4" t="s">
        <v>26</v>
      </c>
      <c r="C135" s="4" t="s">
        <v>27</v>
      </c>
      <c r="D135" s="4" t="s">
        <v>694</v>
      </c>
      <c r="E135" s="4" t="s">
        <v>695</v>
      </c>
      <c r="F135" s="6">
        <v>45138</v>
      </c>
      <c r="G135" s="6">
        <v>45140</v>
      </c>
      <c r="H135" s="4">
        <v>1</v>
      </c>
      <c r="I135" s="4">
        <v>2</v>
      </c>
      <c r="J135" s="4">
        <v>2</v>
      </c>
      <c r="K135" s="4" t="s">
        <v>30</v>
      </c>
      <c r="L135" s="4">
        <v>1762.58</v>
      </c>
      <c r="M135" s="4">
        <v>1762.58</v>
      </c>
      <c r="N135" s="4" t="s">
        <v>696</v>
      </c>
      <c r="O135" s="4" t="s">
        <v>32</v>
      </c>
      <c r="P135" s="4" t="s">
        <v>33</v>
      </c>
      <c r="Q135" s="4">
        <v>0</v>
      </c>
      <c r="R135" s="14">
        <v>45135.0000115741</v>
      </c>
      <c r="S135" s="6">
        <v>45143</v>
      </c>
      <c r="T135" s="4" t="s">
        <v>34</v>
      </c>
      <c r="U135" s="4">
        <v>1762.58</v>
      </c>
      <c r="V135" s="4">
        <v>0</v>
      </c>
      <c r="W135" s="4">
        <v>0</v>
      </c>
      <c r="X135" s="4" t="s">
        <v>697</v>
      </c>
      <c r="Y135" s="4" t="s">
        <v>698</v>
      </c>
    </row>
    <row r="136" s="4" customFormat="1" spans="1:25">
      <c r="A136" s="4" t="s">
        <v>699</v>
      </c>
      <c r="B136" s="4" t="s">
        <v>26</v>
      </c>
      <c r="C136" s="4" t="s">
        <v>27</v>
      </c>
      <c r="D136" s="4" t="s">
        <v>607</v>
      </c>
      <c r="E136" s="4" t="s">
        <v>700</v>
      </c>
      <c r="F136" s="6">
        <v>45137</v>
      </c>
      <c r="G136" s="6">
        <v>45140</v>
      </c>
      <c r="H136" s="4">
        <v>1</v>
      </c>
      <c r="I136" s="4">
        <v>3</v>
      </c>
      <c r="J136" s="4">
        <v>3</v>
      </c>
      <c r="K136" s="4" t="s">
        <v>30</v>
      </c>
      <c r="L136" s="4">
        <v>2988.06</v>
      </c>
      <c r="M136" s="4">
        <v>2988.06</v>
      </c>
      <c r="N136" s="4" t="s">
        <v>701</v>
      </c>
      <c r="O136" s="4" t="s">
        <v>32</v>
      </c>
      <c r="P136" s="4" t="s">
        <v>33</v>
      </c>
      <c r="Q136" s="4">
        <v>0</v>
      </c>
      <c r="R136" s="14">
        <v>45135</v>
      </c>
      <c r="S136" s="6">
        <v>45143</v>
      </c>
      <c r="T136" s="4" t="s">
        <v>34</v>
      </c>
      <c r="U136" s="4">
        <v>2988.06</v>
      </c>
      <c r="V136" s="4">
        <v>0</v>
      </c>
      <c r="W136" s="4">
        <v>0</v>
      </c>
      <c r="X136" s="4" t="s">
        <v>702</v>
      </c>
      <c r="Y136" s="4" t="s">
        <v>703</v>
      </c>
    </row>
    <row r="137" s="4" customFormat="1" spans="1:25">
      <c r="A137" s="4" t="s">
        <v>704</v>
      </c>
      <c r="B137" s="4" t="s">
        <v>26</v>
      </c>
      <c r="C137" s="4" t="s">
        <v>27</v>
      </c>
      <c r="D137" s="4" t="s">
        <v>705</v>
      </c>
      <c r="E137" s="4" t="s">
        <v>706</v>
      </c>
      <c r="F137" s="6">
        <v>45138</v>
      </c>
      <c r="G137" s="6">
        <v>45140</v>
      </c>
      <c r="H137" s="4">
        <v>1</v>
      </c>
      <c r="I137" s="4">
        <v>2</v>
      </c>
      <c r="J137" s="4">
        <v>2</v>
      </c>
      <c r="K137" s="4" t="s">
        <v>30</v>
      </c>
      <c r="L137" s="4">
        <v>5887.4</v>
      </c>
      <c r="M137" s="4">
        <v>5887.4</v>
      </c>
      <c r="N137" s="4" t="s">
        <v>707</v>
      </c>
      <c r="O137" s="4" t="s">
        <v>32</v>
      </c>
      <c r="P137" s="4" t="s">
        <v>33</v>
      </c>
      <c r="Q137" s="4">
        <v>0</v>
      </c>
      <c r="R137" s="14">
        <v>45135.0000115741</v>
      </c>
      <c r="S137" s="6">
        <v>45143</v>
      </c>
      <c r="T137" s="4" t="s">
        <v>34</v>
      </c>
      <c r="U137" s="4">
        <v>5887.4</v>
      </c>
      <c r="V137" s="4">
        <v>0</v>
      </c>
      <c r="W137" s="4">
        <v>0</v>
      </c>
      <c r="X137" s="4" t="s">
        <v>708</v>
      </c>
      <c r="Y137" s="4" t="s">
        <v>61</v>
      </c>
    </row>
    <row r="138" s="4" customFormat="1" spans="1:25">
      <c r="A138" s="4" t="s">
        <v>709</v>
      </c>
      <c r="B138" s="4" t="s">
        <v>26</v>
      </c>
      <c r="C138" s="4" t="s">
        <v>27</v>
      </c>
      <c r="D138" s="4" t="s">
        <v>710</v>
      </c>
      <c r="E138" s="4" t="s">
        <v>133</v>
      </c>
      <c r="F138" s="6">
        <v>45139</v>
      </c>
      <c r="G138" s="6">
        <v>45140</v>
      </c>
      <c r="H138" s="4">
        <v>1</v>
      </c>
      <c r="I138" s="4">
        <v>1</v>
      </c>
      <c r="J138" s="4">
        <v>1</v>
      </c>
      <c r="K138" s="4" t="s">
        <v>30</v>
      </c>
      <c r="L138" s="4">
        <v>140.33</v>
      </c>
      <c r="M138" s="4">
        <v>140.33</v>
      </c>
      <c r="N138" s="4" t="s">
        <v>711</v>
      </c>
      <c r="O138" s="4" t="s">
        <v>32</v>
      </c>
      <c r="P138" s="4" t="s">
        <v>33</v>
      </c>
      <c r="Q138" s="4">
        <v>0</v>
      </c>
      <c r="R138" s="14">
        <v>45135.0000115741</v>
      </c>
      <c r="S138" s="6">
        <v>45143</v>
      </c>
      <c r="T138" s="4" t="s">
        <v>34</v>
      </c>
      <c r="U138" s="4">
        <v>140.33</v>
      </c>
      <c r="V138" s="4">
        <v>0</v>
      </c>
      <c r="W138" s="4">
        <v>0</v>
      </c>
      <c r="X138" s="4" t="s">
        <v>712</v>
      </c>
      <c r="Y138" s="4" t="s">
        <v>61</v>
      </c>
    </row>
    <row r="139" s="4" customFormat="1" spans="1:25">
      <c r="A139" s="4" t="s">
        <v>713</v>
      </c>
      <c r="B139" s="4" t="s">
        <v>26</v>
      </c>
      <c r="C139" s="4" t="s">
        <v>27</v>
      </c>
      <c r="D139" s="4" t="s">
        <v>714</v>
      </c>
      <c r="E139" s="4" t="s">
        <v>715</v>
      </c>
      <c r="F139" s="6">
        <v>45138</v>
      </c>
      <c r="G139" s="6">
        <v>45140</v>
      </c>
      <c r="H139" s="4">
        <v>1</v>
      </c>
      <c r="I139" s="4">
        <v>2</v>
      </c>
      <c r="J139" s="4">
        <v>2</v>
      </c>
      <c r="K139" s="4" t="s">
        <v>30</v>
      </c>
      <c r="L139" s="4">
        <v>2510.42</v>
      </c>
      <c r="M139" s="4">
        <v>2510.42</v>
      </c>
      <c r="N139" s="4" t="s">
        <v>716</v>
      </c>
      <c r="O139" s="4" t="s">
        <v>32</v>
      </c>
      <c r="P139" s="4" t="s">
        <v>33</v>
      </c>
      <c r="Q139" s="4">
        <v>0</v>
      </c>
      <c r="R139" s="14">
        <v>45135</v>
      </c>
      <c r="S139" s="6">
        <v>45143</v>
      </c>
      <c r="T139" s="4" t="s">
        <v>34</v>
      </c>
      <c r="U139" s="4">
        <v>2510.42</v>
      </c>
      <c r="V139" s="4">
        <v>0</v>
      </c>
      <c r="W139" s="4">
        <v>0</v>
      </c>
      <c r="X139" s="4" t="s">
        <v>717</v>
      </c>
      <c r="Y139" s="4" t="s">
        <v>718</v>
      </c>
    </row>
    <row r="140" s="4" customFormat="1" spans="1:25">
      <c r="A140" s="4" t="s">
        <v>719</v>
      </c>
      <c r="B140" s="4" t="s">
        <v>26</v>
      </c>
      <c r="C140" s="4" t="s">
        <v>27</v>
      </c>
      <c r="D140" s="4" t="s">
        <v>720</v>
      </c>
      <c r="E140" s="4" t="s">
        <v>46</v>
      </c>
      <c r="F140" s="6">
        <v>45138</v>
      </c>
      <c r="G140" s="6">
        <v>45140</v>
      </c>
      <c r="H140" s="4">
        <v>2</v>
      </c>
      <c r="I140" s="4">
        <v>2</v>
      </c>
      <c r="J140" s="4">
        <v>4</v>
      </c>
      <c r="K140" s="4" t="s">
        <v>30</v>
      </c>
      <c r="L140" s="4">
        <v>1056.44</v>
      </c>
      <c r="M140" s="4">
        <v>1056.44</v>
      </c>
      <c r="N140" s="4" t="s">
        <v>721</v>
      </c>
      <c r="O140" s="4" t="s">
        <v>32</v>
      </c>
      <c r="P140" s="4" t="s">
        <v>33</v>
      </c>
      <c r="Q140" s="4">
        <v>0</v>
      </c>
      <c r="R140" s="14">
        <v>45135.0000115741</v>
      </c>
      <c r="S140" s="6">
        <v>45143</v>
      </c>
      <c r="T140" s="4" t="s">
        <v>34</v>
      </c>
      <c r="U140" s="4">
        <v>1056.44</v>
      </c>
      <c r="V140" s="4">
        <v>0</v>
      </c>
      <c r="W140" s="4">
        <v>0</v>
      </c>
      <c r="X140" s="4" t="s">
        <v>722</v>
      </c>
      <c r="Y140" s="4" t="s">
        <v>723</v>
      </c>
    </row>
    <row r="141" s="4" customFormat="1" spans="1:25">
      <c r="A141" s="4" t="s">
        <v>432</v>
      </c>
      <c r="B141" s="4" t="s">
        <v>26</v>
      </c>
      <c r="C141" s="4" t="s">
        <v>37</v>
      </c>
      <c r="D141" s="4" t="s">
        <v>433</v>
      </c>
      <c r="E141" s="4" t="s">
        <v>434</v>
      </c>
      <c r="F141" s="6">
        <v>45136</v>
      </c>
      <c r="G141" s="6">
        <v>45140</v>
      </c>
      <c r="H141" s="4">
        <v>1</v>
      </c>
      <c r="I141" s="4">
        <v>4</v>
      </c>
      <c r="J141" s="4">
        <v>4</v>
      </c>
      <c r="K141" s="4" t="s">
        <v>30</v>
      </c>
      <c r="L141" s="4">
        <v>-1548.36</v>
      </c>
      <c r="M141" s="4">
        <v>-1548.36</v>
      </c>
      <c r="N141" s="4" t="s">
        <v>435</v>
      </c>
      <c r="O141" s="4" t="s">
        <v>32</v>
      </c>
      <c r="P141" s="4" t="s">
        <v>33</v>
      </c>
      <c r="Q141" s="4">
        <v>0</v>
      </c>
      <c r="R141" s="14">
        <v>45131</v>
      </c>
      <c r="S141" s="6">
        <v>45143</v>
      </c>
      <c r="T141" s="4" t="s">
        <v>34</v>
      </c>
      <c r="U141" s="4">
        <v>-1548.36</v>
      </c>
      <c r="V141" s="4">
        <v>0</v>
      </c>
      <c r="W141" s="4">
        <v>0</v>
      </c>
      <c r="X141" s="4" t="s">
        <v>436</v>
      </c>
      <c r="Y141" s="4" t="s">
        <v>437</v>
      </c>
    </row>
    <row r="142" s="4" customFormat="1" spans="1:25">
      <c r="A142" s="4" t="s">
        <v>724</v>
      </c>
      <c r="B142" s="4" t="s">
        <v>26</v>
      </c>
      <c r="C142" s="4" t="s">
        <v>27</v>
      </c>
      <c r="D142" s="4" t="s">
        <v>725</v>
      </c>
      <c r="E142" s="4" t="s">
        <v>726</v>
      </c>
      <c r="F142" s="6">
        <v>45137</v>
      </c>
      <c r="G142" s="6">
        <v>45140</v>
      </c>
      <c r="H142" s="4">
        <v>1</v>
      </c>
      <c r="I142" s="4">
        <v>3</v>
      </c>
      <c r="J142" s="4">
        <v>3</v>
      </c>
      <c r="K142" s="4" t="s">
        <v>30</v>
      </c>
      <c r="L142" s="4">
        <v>6428.16</v>
      </c>
      <c r="M142" s="4">
        <v>6428.16</v>
      </c>
      <c r="N142" s="4" t="s">
        <v>727</v>
      </c>
      <c r="O142" s="4" t="s">
        <v>32</v>
      </c>
      <c r="P142" s="4" t="s">
        <v>33</v>
      </c>
      <c r="Q142" s="4">
        <v>0</v>
      </c>
      <c r="R142" s="14">
        <v>45136.0000115741</v>
      </c>
      <c r="S142" s="6">
        <v>45143</v>
      </c>
      <c r="T142" s="4" t="s">
        <v>34</v>
      </c>
      <c r="U142" s="4">
        <v>6428.16</v>
      </c>
      <c r="V142" s="4">
        <v>0</v>
      </c>
      <c r="W142" s="4">
        <v>0</v>
      </c>
      <c r="X142" s="4" t="s">
        <v>728</v>
      </c>
      <c r="Y142" s="4" t="s">
        <v>61</v>
      </c>
    </row>
    <row r="143" s="4" customFormat="1" spans="1:25">
      <c r="A143" s="4" t="s">
        <v>729</v>
      </c>
      <c r="B143" s="4" t="s">
        <v>26</v>
      </c>
      <c r="C143" s="4" t="s">
        <v>27</v>
      </c>
      <c r="D143" s="4" t="s">
        <v>730</v>
      </c>
      <c r="E143" s="4" t="s">
        <v>731</v>
      </c>
      <c r="F143" s="6">
        <v>45138</v>
      </c>
      <c r="G143" s="6">
        <v>45140</v>
      </c>
      <c r="H143" s="4">
        <v>1</v>
      </c>
      <c r="I143" s="4">
        <v>2</v>
      </c>
      <c r="J143" s="4">
        <v>2</v>
      </c>
      <c r="K143" s="4" t="s">
        <v>30</v>
      </c>
      <c r="L143" s="4">
        <v>571.33</v>
      </c>
      <c r="M143" s="4">
        <v>571.33</v>
      </c>
      <c r="N143" s="4" t="s">
        <v>732</v>
      </c>
      <c r="O143" s="4" t="s">
        <v>32</v>
      </c>
      <c r="P143" s="4" t="s">
        <v>33</v>
      </c>
      <c r="Q143" s="4">
        <v>0</v>
      </c>
      <c r="R143" s="14">
        <v>45136.0000115741</v>
      </c>
      <c r="S143" s="6">
        <v>45143</v>
      </c>
      <c r="T143" s="4" t="s">
        <v>34</v>
      </c>
      <c r="U143" s="4">
        <v>571.33</v>
      </c>
      <c r="V143" s="4">
        <v>0</v>
      </c>
      <c r="W143" s="4">
        <v>0</v>
      </c>
      <c r="X143" s="4" t="s">
        <v>733</v>
      </c>
      <c r="Y143" s="4" t="s">
        <v>61</v>
      </c>
    </row>
    <row r="144" s="4" customFormat="1" spans="1:25">
      <c r="A144" s="4" t="s">
        <v>734</v>
      </c>
      <c r="B144" s="4" t="s">
        <v>26</v>
      </c>
      <c r="C144" s="4" t="s">
        <v>27</v>
      </c>
      <c r="D144" s="4" t="s">
        <v>735</v>
      </c>
      <c r="E144" s="4" t="s">
        <v>736</v>
      </c>
      <c r="F144" s="6">
        <v>45139</v>
      </c>
      <c r="G144" s="6">
        <v>45140</v>
      </c>
      <c r="H144" s="4">
        <v>1</v>
      </c>
      <c r="I144" s="4">
        <v>1</v>
      </c>
      <c r="J144" s="4">
        <v>1</v>
      </c>
      <c r="K144" s="4" t="s">
        <v>30</v>
      </c>
      <c r="L144" s="4">
        <v>369.58</v>
      </c>
      <c r="M144" s="4">
        <v>369.58</v>
      </c>
      <c r="N144" s="4" t="s">
        <v>737</v>
      </c>
      <c r="O144" s="4" t="s">
        <v>32</v>
      </c>
      <c r="P144" s="4" t="s">
        <v>33</v>
      </c>
      <c r="Q144" s="4">
        <v>0</v>
      </c>
      <c r="R144" s="14">
        <v>45136.0000115741</v>
      </c>
      <c r="S144" s="6">
        <v>45143</v>
      </c>
      <c r="T144" s="4" t="s">
        <v>34</v>
      </c>
      <c r="U144" s="4">
        <v>369.58</v>
      </c>
      <c r="V144" s="4">
        <v>0</v>
      </c>
      <c r="W144" s="4">
        <v>0</v>
      </c>
      <c r="X144" s="4" t="s">
        <v>738</v>
      </c>
      <c r="Y144" s="4" t="s">
        <v>739</v>
      </c>
    </row>
    <row r="145" s="4" customFormat="1" spans="1:25">
      <c r="A145" s="4" t="s">
        <v>740</v>
      </c>
      <c r="B145" s="4" t="s">
        <v>26</v>
      </c>
      <c r="C145" s="4" t="s">
        <v>27</v>
      </c>
      <c r="D145" s="4" t="s">
        <v>741</v>
      </c>
      <c r="E145" s="4" t="s">
        <v>742</v>
      </c>
      <c r="F145" s="6">
        <v>45139</v>
      </c>
      <c r="G145" s="6">
        <v>45140</v>
      </c>
      <c r="H145" s="4">
        <v>1</v>
      </c>
      <c r="I145" s="4">
        <v>1</v>
      </c>
      <c r="J145" s="4">
        <v>1</v>
      </c>
      <c r="K145" s="4" t="s">
        <v>30</v>
      </c>
      <c r="L145" s="4">
        <v>1351.82</v>
      </c>
      <c r="M145" s="4">
        <v>1351.82</v>
      </c>
      <c r="N145" s="4" t="s">
        <v>743</v>
      </c>
      <c r="O145" s="4" t="s">
        <v>32</v>
      </c>
      <c r="P145" s="4" t="s">
        <v>33</v>
      </c>
      <c r="Q145" s="4">
        <v>0</v>
      </c>
      <c r="R145" s="14">
        <v>45136</v>
      </c>
      <c r="S145" s="6">
        <v>45143</v>
      </c>
      <c r="T145" s="4" t="s">
        <v>34</v>
      </c>
      <c r="U145" s="4">
        <v>1351.82</v>
      </c>
      <c r="V145" s="4">
        <v>0</v>
      </c>
      <c r="W145" s="4">
        <v>0</v>
      </c>
      <c r="X145" s="4" t="s">
        <v>744</v>
      </c>
      <c r="Y145" s="4" t="s">
        <v>61</v>
      </c>
    </row>
    <row r="146" s="4" customFormat="1" spans="1:25">
      <c r="A146" s="4" t="s">
        <v>745</v>
      </c>
      <c r="B146" s="4" t="s">
        <v>26</v>
      </c>
      <c r="C146" s="4" t="s">
        <v>27</v>
      </c>
      <c r="D146" s="4" t="s">
        <v>746</v>
      </c>
      <c r="E146" s="4" t="s">
        <v>641</v>
      </c>
      <c r="F146" s="6">
        <v>45139</v>
      </c>
      <c r="G146" s="6">
        <v>45140</v>
      </c>
      <c r="H146" s="4">
        <v>1</v>
      </c>
      <c r="I146" s="4">
        <v>1</v>
      </c>
      <c r="J146" s="4">
        <v>1</v>
      </c>
      <c r="K146" s="4" t="s">
        <v>30</v>
      </c>
      <c r="L146" s="4">
        <v>555.23</v>
      </c>
      <c r="M146" s="4">
        <v>555.23</v>
      </c>
      <c r="N146" s="4" t="s">
        <v>747</v>
      </c>
      <c r="O146" s="4" t="s">
        <v>32</v>
      </c>
      <c r="P146" s="4" t="s">
        <v>33</v>
      </c>
      <c r="Q146" s="4">
        <v>0</v>
      </c>
      <c r="R146" s="14">
        <v>45130.0000115741</v>
      </c>
      <c r="S146" s="6">
        <v>45143</v>
      </c>
      <c r="T146" s="4" t="s">
        <v>34</v>
      </c>
      <c r="U146" s="4">
        <v>555.23</v>
      </c>
      <c r="V146" s="4">
        <v>0</v>
      </c>
      <c r="W146" s="4">
        <v>0</v>
      </c>
      <c r="X146" s="4" t="s">
        <v>748</v>
      </c>
      <c r="Y146" s="4" t="s">
        <v>749</v>
      </c>
    </row>
    <row r="147" s="4" customFormat="1" spans="1:25">
      <c r="A147" s="4" t="s">
        <v>750</v>
      </c>
      <c r="B147" s="4" t="s">
        <v>26</v>
      </c>
      <c r="C147" s="4" t="s">
        <v>27</v>
      </c>
      <c r="D147" s="4" t="s">
        <v>158</v>
      </c>
      <c r="E147" s="4" t="s">
        <v>751</v>
      </c>
      <c r="F147" s="6">
        <v>45139</v>
      </c>
      <c r="G147" s="6">
        <v>45140</v>
      </c>
      <c r="H147" s="4">
        <v>1</v>
      </c>
      <c r="I147" s="4">
        <v>1</v>
      </c>
      <c r="J147" s="4">
        <v>1</v>
      </c>
      <c r="K147" s="4" t="s">
        <v>30</v>
      </c>
      <c r="L147" s="4">
        <v>746.22</v>
      </c>
      <c r="M147" s="4">
        <v>746.22</v>
      </c>
      <c r="N147" s="4" t="s">
        <v>752</v>
      </c>
      <c r="O147" s="4" t="s">
        <v>32</v>
      </c>
      <c r="P147" s="4" t="s">
        <v>33</v>
      </c>
      <c r="Q147" s="4">
        <v>0</v>
      </c>
      <c r="R147" s="14">
        <v>45136</v>
      </c>
      <c r="S147" s="6">
        <v>45143</v>
      </c>
      <c r="T147" s="4" t="s">
        <v>34</v>
      </c>
      <c r="U147" s="4">
        <v>746.22</v>
      </c>
      <c r="V147" s="4">
        <v>0</v>
      </c>
      <c r="W147" s="4">
        <v>0</v>
      </c>
      <c r="X147" s="4" t="s">
        <v>753</v>
      </c>
      <c r="Y147" s="4" t="s">
        <v>754</v>
      </c>
    </row>
    <row r="148" s="4" customFormat="1" spans="1:25">
      <c r="A148" s="4" t="s">
        <v>755</v>
      </c>
      <c r="B148" s="4" t="s">
        <v>26</v>
      </c>
      <c r="C148" s="4" t="s">
        <v>27</v>
      </c>
      <c r="D148" s="4" t="s">
        <v>756</v>
      </c>
      <c r="E148" s="4" t="s">
        <v>757</v>
      </c>
      <c r="F148" s="6">
        <v>45139</v>
      </c>
      <c r="G148" s="6">
        <v>45140</v>
      </c>
      <c r="H148" s="4">
        <v>1</v>
      </c>
      <c r="I148" s="4">
        <v>1</v>
      </c>
      <c r="J148" s="4">
        <v>1</v>
      </c>
      <c r="K148" s="4" t="s">
        <v>30</v>
      </c>
      <c r="L148" s="4">
        <v>1055.83</v>
      </c>
      <c r="M148" s="4">
        <v>1055.83</v>
      </c>
      <c r="N148" s="4" t="s">
        <v>758</v>
      </c>
      <c r="O148" s="4" t="s">
        <v>32</v>
      </c>
      <c r="P148" s="4" t="s">
        <v>33</v>
      </c>
      <c r="Q148" s="4">
        <v>0</v>
      </c>
      <c r="R148" s="14">
        <v>45136</v>
      </c>
      <c r="S148" s="6">
        <v>45143</v>
      </c>
      <c r="T148" s="4" t="s">
        <v>34</v>
      </c>
      <c r="U148" s="4">
        <v>1055.83</v>
      </c>
      <c r="V148" s="4">
        <v>0</v>
      </c>
      <c r="W148" s="4">
        <v>0</v>
      </c>
      <c r="X148" s="4" t="s">
        <v>759</v>
      </c>
      <c r="Y148" s="4" t="s">
        <v>760</v>
      </c>
    </row>
    <row r="149" s="4" customFormat="1" spans="1:25">
      <c r="A149" s="4" t="s">
        <v>761</v>
      </c>
      <c r="B149" s="4" t="s">
        <v>26</v>
      </c>
      <c r="C149" s="4" t="s">
        <v>27</v>
      </c>
      <c r="D149" s="4" t="s">
        <v>762</v>
      </c>
      <c r="E149" s="4" t="s">
        <v>763</v>
      </c>
      <c r="F149" s="6">
        <v>45138</v>
      </c>
      <c r="G149" s="6">
        <v>45140</v>
      </c>
      <c r="H149" s="4">
        <v>1</v>
      </c>
      <c r="I149" s="4">
        <v>2</v>
      </c>
      <c r="J149" s="4">
        <v>2</v>
      </c>
      <c r="K149" s="4" t="s">
        <v>30</v>
      </c>
      <c r="L149" s="4">
        <v>571.1</v>
      </c>
      <c r="M149" s="4">
        <v>571.1</v>
      </c>
      <c r="N149" s="4" t="s">
        <v>764</v>
      </c>
      <c r="O149" s="4" t="s">
        <v>32</v>
      </c>
      <c r="P149" s="4" t="s">
        <v>33</v>
      </c>
      <c r="Q149" s="4">
        <v>0</v>
      </c>
      <c r="R149" s="14">
        <v>45136</v>
      </c>
      <c r="S149" s="6">
        <v>45143</v>
      </c>
      <c r="T149" s="4" t="s">
        <v>34</v>
      </c>
      <c r="U149" s="4">
        <v>571.1</v>
      </c>
      <c r="V149" s="4">
        <v>0</v>
      </c>
      <c r="W149" s="4">
        <v>0</v>
      </c>
      <c r="X149" s="4" t="s">
        <v>765</v>
      </c>
      <c r="Y149" s="4" t="s">
        <v>766</v>
      </c>
    </row>
    <row r="150" s="4" customFormat="1" spans="1:25">
      <c r="A150" s="4" t="s">
        <v>767</v>
      </c>
      <c r="B150" s="4" t="s">
        <v>26</v>
      </c>
      <c r="C150" s="4" t="s">
        <v>27</v>
      </c>
      <c r="D150" s="4" t="s">
        <v>768</v>
      </c>
      <c r="E150" s="4" t="s">
        <v>769</v>
      </c>
      <c r="F150" s="6">
        <v>45139</v>
      </c>
      <c r="G150" s="6">
        <v>45140</v>
      </c>
      <c r="H150" s="4">
        <v>1</v>
      </c>
      <c r="I150" s="4">
        <v>1</v>
      </c>
      <c r="J150" s="4">
        <v>1</v>
      </c>
      <c r="K150" s="4" t="s">
        <v>30</v>
      </c>
      <c r="L150" s="4">
        <v>724.03</v>
      </c>
      <c r="M150" s="4">
        <v>724.03</v>
      </c>
      <c r="N150" s="4" t="s">
        <v>770</v>
      </c>
      <c r="O150" s="4" t="s">
        <v>32</v>
      </c>
      <c r="P150" s="4" t="s">
        <v>33</v>
      </c>
      <c r="Q150" s="4">
        <v>0</v>
      </c>
      <c r="R150" s="14">
        <v>45136</v>
      </c>
      <c r="S150" s="6">
        <v>45143</v>
      </c>
      <c r="T150" s="4" t="s">
        <v>34</v>
      </c>
      <c r="U150" s="4">
        <v>724.03</v>
      </c>
      <c r="V150" s="4">
        <v>0</v>
      </c>
      <c r="W150" s="4">
        <v>0</v>
      </c>
      <c r="X150" s="4" t="s">
        <v>771</v>
      </c>
      <c r="Y150" s="4" t="s">
        <v>772</v>
      </c>
    </row>
    <row r="151" s="4" customFormat="1" spans="1:25">
      <c r="A151" s="4" t="s">
        <v>773</v>
      </c>
      <c r="B151" s="4" t="s">
        <v>26</v>
      </c>
      <c r="C151" s="4" t="s">
        <v>27</v>
      </c>
      <c r="D151" s="4" t="s">
        <v>774</v>
      </c>
      <c r="E151" s="4" t="s">
        <v>775</v>
      </c>
      <c r="F151" s="6">
        <v>45137</v>
      </c>
      <c r="G151" s="6">
        <v>45140</v>
      </c>
      <c r="H151" s="4">
        <v>1</v>
      </c>
      <c r="I151" s="4">
        <v>3</v>
      </c>
      <c r="J151" s="4">
        <v>3</v>
      </c>
      <c r="K151" s="4" t="s">
        <v>30</v>
      </c>
      <c r="L151" s="4">
        <v>1621.66</v>
      </c>
      <c r="M151" s="4">
        <v>1621.66</v>
      </c>
      <c r="N151" s="4" t="s">
        <v>776</v>
      </c>
      <c r="O151" s="4" t="s">
        <v>32</v>
      </c>
      <c r="P151" s="4" t="s">
        <v>33</v>
      </c>
      <c r="Q151" s="4">
        <v>0</v>
      </c>
      <c r="R151" s="14">
        <v>45136</v>
      </c>
      <c r="S151" s="6">
        <v>45143</v>
      </c>
      <c r="T151" s="4" t="s">
        <v>34</v>
      </c>
      <c r="U151" s="4">
        <v>1621.66</v>
      </c>
      <c r="V151" s="4">
        <v>0</v>
      </c>
      <c r="W151" s="4">
        <v>0</v>
      </c>
      <c r="X151" s="4" t="s">
        <v>777</v>
      </c>
      <c r="Y151" s="4" t="s">
        <v>778</v>
      </c>
    </row>
    <row r="152" s="4" customFormat="1" spans="1:25">
      <c r="A152" s="4" t="s">
        <v>779</v>
      </c>
      <c r="B152" s="4" t="s">
        <v>26</v>
      </c>
      <c r="C152" s="4" t="s">
        <v>27</v>
      </c>
      <c r="D152" s="4" t="s">
        <v>780</v>
      </c>
      <c r="E152" s="4" t="s">
        <v>781</v>
      </c>
      <c r="F152" s="6">
        <v>45136</v>
      </c>
      <c r="G152" s="6">
        <v>45140</v>
      </c>
      <c r="H152" s="4">
        <v>1</v>
      </c>
      <c r="I152" s="4">
        <v>4</v>
      </c>
      <c r="J152" s="4">
        <v>4</v>
      </c>
      <c r="K152" s="4" t="s">
        <v>30</v>
      </c>
      <c r="L152" s="4">
        <v>2099.04</v>
      </c>
      <c r="M152" s="4">
        <v>2099.04</v>
      </c>
      <c r="N152" s="4" t="s">
        <v>782</v>
      </c>
      <c r="O152" s="4" t="s">
        <v>32</v>
      </c>
      <c r="P152" s="4" t="s">
        <v>33</v>
      </c>
      <c r="Q152" s="4">
        <v>0</v>
      </c>
      <c r="R152" s="14">
        <v>45136</v>
      </c>
      <c r="S152" s="6">
        <v>45143</v>
      </c>
      <c r="T152" s="4" t="s">
        <v>34</v>
      </c>
      <c r="U152" s="4">
        <v>2099.04</v>
      </c>
      <c r="V152" s="4">
        <v>0</v>
      </c>
      <c r="W152" s="4">
        <v>0</v>
      </c>
      <c r="X152" s="4" t="s">
        <v>783</v>
      </c>
      <c r="Y152" s="4" t="s">
        <v>61</v>
      </c>
    </row>
    <row r="153" s="4" customFormat="1" spans="1:25">
      <c r="A153" s="4" t="s">
        <v>784</v>
      </c>
      <c r="B153" s="4" t="s">
        <v>26</v>
      </c>
      <c r="C153" s="4" t="s">
        <v>27</v>
      </c>
      <c r="D153" s="4" t="s">
        <v>730</v>
      </c>
      <c r="E153" s="4" t="s">
        <v>731</v>
      </c>
      <c r="F153" s="6">
        <v>45137</v>
      </c>
      <c r="G153" s="6">
        <v>45140</v>
      </c>
      <c r="H153" s="4">
        <v>1</v>
      </c>
      <c r="I153" s="4">
        <v>3</v>
      </c>
      <c r="J153" s="4">
        <v>3</v>
      </c>
      <c r="K153" s="4" t="s">
        <v>30</v>
      </c>
      <c r="L153" s="4">
        <v>901.13</v>
      </c>
      <c r="M153" s="4">
        <v>901.13</v>
      </c>
      <c r="N153" s="4" t="s">
        <v>785</v>
      </c>
      <c r="O153" s="4" t="s">
        <v>32</v>
      </c>
      <c r="P153" s="4" t="s">
        <v>33</v>
      </c>
      <c r="Q153" s="4">
        <v>0</v>
      </c>
      <c r="R153" s="14">
        <v>45136.0000115741</v>
      </c>
      <c r="S153" s="6">
        <v>45143</v>
      </c>
      <c r="T153" s="4" t="s">
        <v>34</v>
      </c>
      <c r="U153" s="4">
        <v>901.13</v>
      </c>
      <c r="V153" s="4">
        <v>0</v>
      </c>
      <c r="W153" s="4">
        <v>0</v>
      </c>
      <c r="X153" s="4" t="s">
        <v>786</v>
      </c>
      <c r="Y153" s="4" t="s">
        <v>61</v>
      </c>
    </row>
    <row r="154" s="4" customFormat="1" spans="1:25">
      <c r="A154" s="4" t="s">
        <v>787</v>
      </c>
      <c r="B154" s="4" t="s">
        <v>26</v>
      </c>
      <c r="C154" s="4" t="s">
        <v>27</v>
      </c>
      <c r="D154" s="4" t="s">
        <v>788</v>
      </c>
      <c r="E154" s="4" t="s">
        <v>789</v>
      </c>
      <c r="F154" s="6">
        <v>45138</v>
      </c>
      <c r="G154" s="6">
        <v>45140</v>
      </c>
      <c r="H154" s="4">
        <v>1</v>
      </c>
      <c r="I154" s="4">
        <v>2</v>
      </c>
      <c r="J154" s="4">
        <v>2</v>
      </c>
      <c r="K154" s="4" t="s">
        <v>30</v>
      </c>
      <c r="L154" s="4">
        <v>1133.58</v>
      </c>
      <c r="M154" s="4">
        <v>1133.58</v>
      </c>
      <c r="N154" s="4" t="s">
        <v>790</v>
      </c>
      <c r="O154" s="4" t="s">
        <v>32</v>
      </c>
      <c r="P154" s="4" t="s">
        <v>33</v>
      </c>
      <c r="Q154" s="4">
        <v>0</v>
      </c>
      <c r="R154" s="14">
        <v>45136</v>
      </c>
      <c r="S154" s="6">
        <v>45143</v>
      </c>
      <c r="T154" s="4" t="s">
        <v>34</v>
      </c>
      <c r="U154" s="4">
        <v>1133.58</v>
      </c>
      <c r="V154" s="4">
        <v>0</v>
      </c>
      <c r="W154" s="4">
        <v>0</v>
      </c>
      <c r="X154" s="4" t="s">
        <v>791</v>
      </c>
      <c r="Y154" s="4" t="s">
        <v>61</v>
      </c>
    </row>
    <row r="155" s="4" customFormat="1" spans="1:25">
      <c r="A155" s="4" t="s">
        <v>792</v>
      </c>
      <c r="B155" s="4" t="s">
        <v>26</v>
      </c>
      <c r="C155" s="4" t="s">
        <v>27</v>
      </c>
      <c r="D155" s="4" t="s">
        <v>793</v>
      </c>
      <c r="E155" s="4" t="s">
        <v>794</v>
      </c>
      <c r="F155" s="6">
        <v>45137</v>
      </c>
      <c r="G155" s="6">
        <v>45140</v>
      </c>
      <c r="H155" s="4">
        <v>2</v>
      </c>
      <c r="I155" s="4">
        <v>3</v>
      </c>
      <c r="J155" s="4">
        <v>6</v>
      </c>
      <c r="K155" s="4" t="s">
        <v>30</v>
      </c>
      <c r="L155" s="4">
        <v>1470.6</v>
      </c>
      <c r="M155" s="4">
        <v>1470.6</v>
      </c>
      <c r="N155" s="4" t="s">
        <v>795</v>
      </c>
      <c r="O155" s="4" t="s">
        <v>32</v>
      </c>
      <c r="P155" s="4" t="s">
        <v>33</v>
      </c>
      <c r="Q155" s="4">
        <v>0</v>
      </c>
      <c r="R155" s="14">
        <v>45136.0000115741</v>
      </c>
      <c r="S155" s="6">
        <v>45143</v>
      </c>
      <c r="T155" s="4" t="s">
        <v>34</v>
      </c>
      <c r="U155" s="4">
        <v>1470.6</v>
      </c>
      <c r="V155" s="4">
        <v>0</v>
      </c>
      <c r="W155" s="4">
        <v>0</v>
      </c>
      <c r="X155" s="4" t="s">
        <v>796</v>
      </c>
      <c r="Y155" s="4" t="s">
        <v>61</v>
      </c>
    </row>
    <row r="156" s="4" customFormat="1" spans="1:25">
      <c r="A156" s="4" t="s">
        <v>797</v>
      </c>
      <c r="B156" s="4" t="s">
        <v>26</v>
      </c>
      <c r="C156" s="4" t="s">
        <v>27</v>
      </c>
      <c r="D156" s="4" t="s">
        <v>705</v>
      </c>
      <c r="E156" s="4" t="s">
        <v>706</v>
      </c>
      <c r="F156" s="6">
        <v>45139</v>
      </c>
      <c r="G156" s="6">
        <v>45140</v>
      </c>
      <c r="H156" s="4">
        <v>1</v>
      </c>
      <c r="I156" s="4">
        <v>1</v>
      </c>
      <c r="J156" s="4">
        <v>1</v>
      </c>
      <c r="K156" s="4" t="s">
        <v>30</v>
      </c>
      <c r="L156" s="4">
        <v>2995.82</v>
      </c>
      <c r="M156" s="4">
        <v>2995.82</v>
      </c>
      <c r="N156" s="4" t="s">
        <v>798</v>
      </c>
      <c r="O156" s="4" t="s">
        <v>32</v>
      </c>
      <c r="P156" s="4" t="s">
        <v>33</v>
      </c>
      <c r="Q156" s="4">
        <v>0</v>
      </c>
      <c r="R156" s="14">
        <v>45136.0000115741</v>
      </c>
      <c r="S156" s="6">
        <v>45143</v>
      </c>
      <c r="T156" s="4" t="s">
        <v>34</v>
      </c>
      <c r="U156" s="4">
        <v>2995.82</v>
      </c>
      <c r="V156" s="4">
        <v>0</v>
      </c>
      <c r="W156" s="4">
        <v>0</v>
      </c>
      <c r="X156" s="4" t="s">
        <v>799</v>
      </c>
      <c r="Y156" s="4" t="s">
        <v>61</v>
      </c>
    </row>
    <row r="157" s="4" customFormat="1" spans="1:25">
      <c r="A157" s="4" t="s">
        <v>800</v>
      </c>
      <c r="B157" s="4" t="s">
        <v>26</v>
      </c>
      <c r="C157" s="4" t="s">
        <v>27</v>
      </c>
      <c r="D157" s="4" t="s">
        <v>801</v>
      </c>
      <c r="E157" s="4" t="s">
        <v>622</v>
      </c>
      <c r="F157" s="6">
        <v>45136</v>
      </c>
      <c r="G157" s="6">
        <v>45140</v>
      </c>
      <c r="H157" s="4">
        <v>1</v>
      </c>
      <c r="I157" s="4">
        <v>4</v>
      </c>
      <c r="J157" s="4">
        <v>4</v>
      </c>
      <c r="K157" s="4" t="s">
        <v>30</v>
      </c>
      <c r="L157" s="4">
        <v>3986.39</v>
      </c>
      <c r="M157" s="4">
        <v>3986.39</v>
      </c>
      <c r="N157" s="4" t="s">
        <v>802</v>
      </c>
      <c r="O157" s="4" t="s">
        <v>32</v>
      </c>
      <c r="P157" s="4" t="s">
        <v>33</v>
      </c>
      <c r="Q157" s="4">
        <v>0</v>
      </c>
      <c r="R157" s="14">
        <v>45136.0000115741</v>
      </c>
      <c r="S157" s="6">
        <v>45143</v>
      </c>
      <c r="T157" s="4" t="s">
        <v>34</v>
      </c>
      <c r="U157" s="4">
        <v>3986.39</v>
      </c>
      <c r="V157" s="4">
        <v>0</v>
      </c>
      <c r="W157" s="4">
        <v>0</v>
      </c>
      <c r="X157" s="4" t="s">
        <v>803</v>
      </c>
      <c r="Y157" s="4" t="s">
        <v>804</v>
      </c>
    </row>
    <row r="158" s="4" customFormat="1" spans="1:25">
      <c r="A158" s="4" t="s">
        <v>805</v>
      </c>
      <c r="B158" s="4" t="s">
        <v>26</v>
      </c>
      <c r="C158" s="4" t="s">
        <v>27</v>
      </c>
      <c r="D158" s="4" t="s">
        <v>806</v>
      </c>
      <c r="E158" s="4" t="s">
        <v>807</v>
      </c>
      <c r="F158" s="6">
        <v>45139</v>
      </c>
      <c r="G158" s="6">
        <v>45140</v>
      </c>
      <c r="H158" s="4">
        <v>1</v>
      </c>
      <c r="I158" s="4">
        <v>1</v>
      </c>
      <c r="J158" s="4">
        <v>1</v>
      </c>
      <c r="K158" s="4" t="s">
        <v>30</v>
      </c>
      <c r="L158" s="4">
        <v>410.43</v>
      </c>
      <c r="M158" s="4">
        <v>410.43</v>
      </c>
      <c r="N158" s="4" t="s">
        <v>808</v>
      </c>
      <c r="O158" s="4" t="s">
        <v>32</v>
      </c>
      <c r="P158" s="4" t="s">
        <v>33</v>
      </c>
      <c r="Q158" s="4">
        <v>0</v>
      </c>
      <c r="R158" s="14">
        <v>45136</v>
      </c>
      <c r="S158" s="6">
        <v>45143</v>
      </c>
      <c r="T158" s="4" t="s">
        <v>34</v>
      </c>
      <c r="U158" s="4">
        <v>410.43</v>
      </c>
      <c r="V158" s="4">
        <v>0</v>
      </c>
      <c r="W158" s="4">
        <v>0</v>
      </c>
      <c r="X158" s="4" t="s">
        <v>809</v>
      </c>
      <c r="Y158" s="4" t="s">
        <v>810</v>
      </c>
    </row>
    <row r="159" s="4" customFormat="1" spans="1:25">
      <c r="A159" s="4" t="s">
        <v>811</v>
      </c>
      <c r="B159" s="4" t="s">
        <v>26</v>
      </c>
      <c r="C159" s="4" t="s">
        <v>27</v>
      </c>
      <c r="D159" s="4" t="s">
        <v>705</v>
      </c>
      <c r="E159" s="4" t="s">
        <v>812</v>
      </c>
      <c r="F159" s="6">
        <v>45138</v>
      </c>
      <c r="G159" s="6">
        <v>45140</v>
      </c>
      <c r="H159" s="4">
        <v>2</v>
      </c>
      <c r="I159" s="4">
        <v>2</v>
      </c>
      <c r="J159" s="4">
        <v>4</v>
      </c>
      <c r="K159" s="4" t="s">
        <v>30</v>
      </c>
      <c r="L159" s="4">
        <v>10791.96</v>
      </c>
      <c r="M159" s="4">
        <v>10791.96</v>
      </c>
      <c r="N159" s="4" t="s">
        <v>813</v>
      </c>
      <c r="O159" s="4" t="s">
        <v>32</v>
      </c>
      <c r="P159" s="4" t="s">
        <v>33</v>
      </c>
      <c r="Q159" s="4">
        <v>0</v>
      </c>
      <c r="R159" s="14">
        <v>45136</v>
      </c>
      <c r="S159" s="6">
        <v>45143</v>
      </c>
      <c r="T159" s="4" t="s">
        <v>34</v>
      </c>
      <c r="U159" s="4">
        <v>10791.96</v>
      </c>
      <c r="V159" s="4">
        <v>0</v>
      </c>
      <c r="W159" s="4">
        <v>0</v>
      </c>
      <c r="X159" s="4" t="s">
        <v>814</v>
      </c>
      <c r="Y159" s="4" t="s">
        <v>61</v>
      </c>
    </row>
    <row r="160" s="4" customFormat="1" spans="1:25">
      <c r="A160" s="4" t="s">
        <v>815</v>
      </c>
      <c r="B160" s="4" t="s">
        <v>26</v>
      </c>
      <c r="C160" s="4" t="s">
        <v>27</v>
      </c>
      <c r="D160" s="4" t="s">
        <v>816</v>
      </c>
      <c r="E160" s="4" t="s">
        <v>817</v>
      </c>
      <c r="F160" s="6">
        <v>45139</v>
      </c>
      <c r="G160" s="6">
        <v>45140</v>
      </c>
      <c r="H160" s="4">
        <v>1</v>
      </c>
      <c r="I160" s="4">
        <v>1</v>
      </c>
      <c r="J160" s="4">
        <v>1</v>
      </c>
      <c r="K160" s="4" t="s">
        <v>30</v>
      </c>
      <c r="L160" s="4">
        <v>430.48</v>
      </c>
      <c r="M160" s="4">
        <v>430.48</v>
      </c>
      <c r="N160" s="4" t="s">
        <v>818</v>
      </c>
      <c r="O160" s="4" t="s">
        <v>32</v>
      </c>
      <c r="P160" s="4" t="s">
        <v>33</v>
      </c>
      <c r="Q160" s="4">
        <v>0</v>
      </c>
      <c r="R160" s="14">
        <v>45136</v>
      </c>
      <c r="S160" s="6">
        <v>45143</v>
      </c>
      <c r="T160" s="4" t="s">
        <v>34</v>
      </c>
      <c r="U160" s="4">
        <v>430.48</v>
      </c>
      <c r="V160" s="4">
        <v>0</v>
      </c>
      <c r="W160" s="4">
        <v>0</v>
      </c>
      <c r="X160" s="4" t="s">
        <v>819</v>
      </c>
      <c r="Y160" s="4" t="s">
        <v>61</v>
      </c>
    </row>
    <row r="161" s="4" customFormat="1" spans="1:25">
      <c r="A161" s="4" t="s">
        <v>820</v>
      </c>
      <c r="B161" s="4" t="s">
        <v>26</v>
      </c>
      <c r="C161" s="4" t="s">
        <v>27</v>
      </c>
      <c r="D161" s="4" t="s">
        <v>705</v>
      </c>
      <c r="E161" s="4" t="s">
        <v>821</v>
      </c>
      <c r="F161" s="6">
        <v>45137</v>
      </c>
      <c r="G161" s="6">
        <v>45140</v>
      </c>
      <c r="H161" s="4">
        <v>1</v>
      </c>
      <c r="I161" s="4">
        <v>3</v>
      </c>
      <c r="J161" s="4">
        <v>3</v>
      </c>
      <c r="K161" s="4" t="s">
        <v>30</v>
      </c>
      <c r="L161" s="4">
        <v>8032.65</v>
      </c>
      <c r="M161" s="4">
        <v>8032.65</v>
      </c>
      <c r="N161" s="4" t="s">
        <v>822</v>
      </c>
      <c r="O161" s="4" t="s">
        <v>32</v>
      </c>
      <c r="P161" s="4" t="s">
        <v>33</v>
      </c>
      <c r="Q161" s="4">
        <v>0</v>
      </c>
      <c r="R161" s="14">
        <v>45136.0000115741</v>
      </c>
      <c r="S161" s="6">
        <v>45143</v>
      </c>
      <c r="T161" s="4" t="s">
        <v>34</v>
      </c>
      <c r="U161" s="4">
        <v>8032.65</v>
      </c>
      <c r="V161" s="4">
        <v>0</v>
      </c>
      <c r="W161" s="4">
        <v>0</v>
      </c>
      <c r="X161" s="4" t="s">
        <v>823</v>
      </c>
      <c r="Y161" s="4" t="s">
        <v>61</v>
      </c>
    </row>
    <row r="162" s="4" customFormat="1" spans="1:25">
      <c r="A162" s="4" t="s">
        <v>824</v>
      </c>
      <c r="B162" s="4" t="s">
        <v>26</v>
      </c>
      <c r="C162" s="4" t="s">
        <v>27</v>
      </c>
      <c r="D162" s="4" t="s">
        <v>464</v>
      </c>
      <c r="E162" s="4" t="s">
        <v>825</v>
      </c>
      <c r="F162" s="6">
        <v>45137</v>
      </c>
      <c r="G162" s="6">
        <v>45140</v>
      </c>
      <c r="H162" s="4">
        <v>2</v>
      </c>
      <c r="I162" s="4">
        <v>3</v>
      </c>
      <c r="J162" s="4">
        <v>6</v>
      </c>
      <c r="K162" s="4" t="s">
        <v>30</v>
      </c>
      <c r="L162" s="4">
        <v>3033.72</v>
      </c>
      <c r="M162" s="4">
        <v>3033.72</v>
      </c>
      <c r="N162" s="4" t="s">
        <v>826</v>
      </c>
      <c r="O162" s="4" t="s">
        <v>32</v>
      </c>
      <c r="P162" s="4" t="s">
        <v>33</v>
      </c>
      <c r="Q162" s="4">
        <v>0</v>
      </c>
      <c r="R162" s="14">
        <v>45136</v>
      </c>
      <c r="S162" s="6">
        <v>45143</v>
      </c>
      <c r="T162" s="4" t="s">
        <v>34</v>
      </c>
      <c r="U162" s="4">
        <v>3033.72</v>
      </c>
      <c r="V162" s="4">
        <v>0</v>
      </c>
      <c r="W162" s="4">
        <v>0</v>
      </c>
      <c r="X162" s="4" t="s">
        <v>827</v>
      </c>
      <c r="Y162" s="4" t="s">
        <v>828</v>
      </c>
    </row>
    <row r="163" s="4" customFormat="1" spans="1:25">
      <c r="A163" s="4" t="s">
        <v>829</v>
      </c>
      <c r="B163" s="4" t="s">
        <v>26</v>
      </c>
      <c r="C163" s="4" t="s">
        <v>27</v>
      </c>
      <c r="D163" s="4" t="s">
        <v>464</v>
      </c>
      <c r="E163" s="4" t="s">
        <v>825</v>
      </c>
      <c r="F163" s="6">
        <v>45138</v>
      </c>
      <c r="G163" s="6">
        <v>45140</v>
      </c>
      <c r="H163" s="4">
        <v>1</v>
      </c>
      <c r="I163" s="4">
        <v>2</v>
      </c>
      <c r="J163" s="4">
        <v>2</v>
      </c>
      <c r="K163" s="4" t="s">
        <v>30</v>
      </c>
      <c r="L163" s="4">
        <v>1022.73</v>
      </c>
      <c r="M163" s="4">
        <v>1022.73</v>
      </c>
      <c r="N163" s="4" t="s">
        <v>830</v>
      </c>
      <c r="O163" s="4" t="s">
        <v>32</v>
      </c>
      <c r="P163" s="4" t="s">
        <v>33</v>
      </c>
      <c r="Q163" s="4">
        <v>0</v>
      </c>
      <c r="R163" s="14">
        <v>45136</v>
      </c>
      <c r="S163" s="6">
        <v>45143</v>
      </c>
      <c r="T163" s="4" t="s">
        <v>34</v>
      </c>
      <c r="U163" s="4">
        <v>1022.73</v>
      </c>
      <c r="V163" s="4">
        <v>0</v>
      </c>
      <c r="W163" s="4">
        <v>0</v>
      </c>
      <c r="X163" s="4" t="s">
        <v>831</v>
      </c>
      <c r="Y163" s="4" t="s">
        <v>61</v>
      </c>
    </row>
    <row r="164" s="4" customFormat="1" spans="1:25">
      <c r="A164" s="4" t="s">
        <v>832</v>
      </c>
      <c r="B164" s="4" t="s">
        <v>26</v>
      </c>
      <c r="C164" s="4" t="s">
        <v>27</v>
      </c>
      <c r="D164" s="4" t="s">
        <v>833</v>
      </c>
      <c r="E164" s="4" t="s">
        <v>834</v>
      </c>
      <c r="F164" s="6">
        <v>45139</v>
      </c>
      <c r="G164" s="6">
        <v>45140</v>
      </c>
      <c r="H164" s="4">
        <v>1</v>
      </c>
      <c r="I164" s="4">
        <v>1</v>
      </c>
      <c r="J164" s="4">
        <v>1</v>
      </c>
      <c r="K164" s="4" t="s">
        <v>30</v>
      </c>
      <c r="L164" s="4">
        <v>1751.15</v>
      </c>
      <c r="M164" s="4">
        <v>1751.15</v>
      </c>
      <c r="N164" s="4" t="s">
        <v>835</v>
      </c>
      <c r="O164" s="4" t="s">
        <v>32</v>
      </c>
      <c r="P164" s="4" t="s">
        <v>33</v>
      </c>
      <c r="Q164" s="4">
        <v>0</v>
      </c>
      <c r="R164" s="14">
        <v>45136.0000115741</v>
      </c>
      <c r="S164" s="6">
        <v>45143</v>
      </c>
      <c r="T164" s="4" t="s">
        <v>34</v>
      </c>
      <c r="U164" s="4">
        <v>1751.15</v>
      </c>
      <c r="V164" s="4">
        <v>0</v>
      </c>
      <c r="W164" s="4">
        <v>0</v>
      </c>
      <c r="X164" s="4" t="s">
        <v>836</v>
      </c>
      <c r="Y164" s="4" t="s">
        <v>61</v>
      </c>
    </row>
    <row r="165" s="4" customFormat="1" spans="1:25">
      <c r="A165" s="4" t="s">
        <v>837</v>
      </c>
      <c r="B165" s="4" t="s">
        <v>26</v>
      </c>
      <c r="C165" s="4" t="s">
        <v>27</v>
      </c>
      <c r="D165" s="4" t="s">
        <v>838</v>
      </c>
      <c r="E165" s="4" t="s">
        <v>594</v>
      </c>
      <c r="F165" s="6">
        <v>45138</v>
      </c>
      <c r="G165" s="6">
        <v>45140</v>
      </c>
      <c r="H165" s="4">
        <v>1</v>
      </c>
      <c r="I165" s="4">
        <v>2</v>
      </c>
      <c r="J165" s="4">
        <v>2</v>
      </c>
      <c r="K165" s="4" t="s">
        <v>30</v>
      </c>
      <c r="L165" s="4">
        <v>2384.14</v>
      </c>
      <c r="M165" s="4">
        <v>2384.14</v>
      </c>
      <c r="N165" s="4" t="s">
        <v>839</v>
      </c>
      <c r="O165" s="4" t="s">
        <v>32</v>
      </c>
      <c r="P165" s="4" t="s">
        <v>33</v>
      </c>
      <c r="Q165" s="4">
        <v>0</v>
      </c>
      <c r="R165" s="14">
        <v>45137.0000115741</v>
      </c>
      <c r="S165" s="6">
        <v>45143</v>
      </c>
      <c r="T165" s="4" t="s">
        <v>34</v>
      </c>
      <c r="U165" s="4">
        <v>2384.14</v>
      </c>
      <c r="V165" s="4">
        <v>0</v>
      </c>
      <c r="W165" s="4">
        <v>0</v>
      </c>
      <c r="X165" s="4" t="s">
        <v>840</v>
      </c>
      <c r="Y165" s="4" t="s">
        <v>61</v>
      </c>
    </row>
    <row r="166" s="4" customFormat="1" spans="1:25">
      <c r="A166" s="4" t="s">
        <v>841</v>
      </c>
      <c r="B166" s="4" t="s">
        <v>26</v>
      </c>
      <c r="C166" s="4" t="s">
        <v>27</v>
      </c>
      <c r="D166" s="4" t="s">
        <v>842</v>
      </c>
      <c r="E166" s="4" t="s">
        <v>843</v>
      </c>
      <c r="F166" s="6">
        <v>45138</v>
      </c>
      <c r="G166" s="6">
        <v>45140</v>
      </c>
      <c r="H166" s="4">
        <v>1</v>
      </c>
      <c r="I166" s="4">
        <v>2</v>
      </c>
      <c r="J166" s="4">
        <v>2</v>
      </c>
      <c r="K166" s="4" t="s">
        <v>30</v>
      </c>
      <c r="L166" s="4">
        <v>1691.74</v>
      </c>
      <c r="M166" s="4">
        <v>1691.74</v>
      </c>
      <c r="N166" s="4" t="s">
        <v>844</v>
      </c>
      <c r="O166" s="4" t="s">
        <v>32</v>
      </c>
      <c r="P166" s="4" t="s">
        <v>33</v>
      </c>
      <c r="Q166" s="4">
        <v>0</v>
      </c>
      <c r="R166" s="14">
        <v>45137</v>
      </c>
      <c r="S166" s="6">
        <v>45143</v>
      </c>
      <c r="T166" s="4" t="s">
        <v>34</v>
      </c>
      <c r="U166" s="4">
        <v>1691.74</v>
      </c>
      <c r="V166" s="4">
        <v>0</v>
      </c>
      <c r="W166" s="4">
        <v>0</v>
      </c>
      <c r="X166" s="4" t="s">
        <v>845</v>
      </c>
      <c r="Y166" s="4" t="s">
        <v>61</v>
      </c>
    </row>
    <row r="167" s="4" customFormat="1" spans="1:25">
      <c r="A167" s="4" t="s">
        <v>846</v>
      </c>
      <c r="B167" s="4" t="s">
        <v>26</v>
      </c>
      <c r="C167" s="4" t="s">
        <v>27</v>
      </c>
      <c r="D167" s="4" t="s">
        <v>847</v>
      </c>
      <c r="E167" s="4" t="s">
        <v>848</v>
      </c>
      <c r="F167" s="6">
        <v>45138</v>
      </c>
      <c r="G167" s="6">
        <v>45140</v>
      </c>
      <c r="H167" s="4">
        <v>1</v>
      </c>
      <c r="I167" s="4">
        <v>2</v>
      </c>
      <c r="J167" s="4">
        <v>2</v>
      </c>
      <c r="K167" s="4" t="s">
        <v>30</v>
      </c>
      <c r="L167" s="4">
        <v>3055.24</v>
      </c>
      <c r="M167" s="4">
        <v>3055.24</v>
      </c>
      <c r="N167" s="4" t="s">
        <v>849</v>
      </c>
      <c r="O167" s="4" t="s">
        <v>32</v>
      </c>
      <c r="P167" s="4" t="s">
        <v>33</v>
      </c>
      <c r="Q167" s="4">
        <v>0</v>
      </c>
      <c r="R167" s="14">
        <v>45137</v>
      </c>
      <c r="S167" s="6">
        <v>45143</v>
      </c>
      <c r="T167" s="4" t="s">
        <v>34</v>
      </c>
      <c r="U167" s="4">
        <v>3055.24</v>
      </c>
      <c r="V167" s="4">
        <v>0</v>
      </c>
      <c r="W167" s="4">
        <v>0</v>
      </c>
      <c r="X167" s="4" t="s">
        <v>850</v>
      </c>
      <c r="Y167" s="4" t="s">
        <v>851</v>
      </c>
    </row>
    <row r="168" s="4" customFormat="1" spans="1:25">
      <c r="A168" s="4" t="s">
        <v>852</v>
      </c>
      <c r="B168" s="4" t="s">
        <v>26</v>
      </c>
      <c r="C168" s="4" t="s">
        <v>27</v>
      </c>
      <c r="D168" s="4" t="s">
        <v>853</v>
      </c>
      <c r="E168" s="4" t="s">
        <v>854</v>
      </c>
      <c r="F168" s="6">
        <v>45139</v>
      </c>
      <c r="G168" s="6">
        <v>45140</v>
      </c>
      <c r="H168" s="4">
        <v>1</v>
      </c>
      <c r="I168" s="4">
        <v>1</v>
      </c>
      <c r="J168" s="4">
        <v>1</v>
      </c>
      <c r="K168" s="4" t="s">
        <v>30</v>
      </c>
      <c r="L168" s="4">
        <v>278.52</v>
      </c>
      <c r="M168" s="4">
        <v>278.52</v>
      </c>
      <c r="N168" s="4" t="s">
        <v>855</v>
      </c>
      <c r="O168" s="4" t="s">
        <v>32</v>
      </c>
      <c r="P168" s="4" t="s">
        <v>33</v>
      </c>
      <c r="Q168" s="4">
        <v>0</v>
      </c>
      <c r="R168" s="14">
        <v>45137</v>
      </c>
      <c r="S168" s="6">
        <v>45143</v>
      </c>
      <c r="T168" s="4" t="s">
        <v>34</v>
      </c>
      <c r="U168" s="4">
        <v>278.52</v>
      </c>
      <c r="V168" s="4">
        <v>0</v>
      </c>
      <c r="W168" s="4">
        <v>0</v>
      </c>
      <c r="X168" s="4" t="s">
        <v>856</v>
      </c>
      <c r="Y168" s="4" t="s">
        <v>857</v>
      </c>
    </row>
    <row r="169" s="4" customFormat="1" spans="1:25">
      <c r="A169" s="4" t="s">
        <v>858</v>
      </c>
      <c r="B169" s="4" t="s">
        <v>26</v>
      </c>
      <c r="C169" s="4" t="s">
        <v>27</v>
      </c>
      <c r="D169" s="4" t="s">
        <v>859</v>
      </c>
      <c r="E169" s="4" t="s">
        <v>860</v>
      </c>
      <c r="F169" s="6">
        <v>45138</v>
      </c>
      <c r="G169" s="6">
        <v>45140</v>
      </c>
      <c r="H169" s="4">
        <v>1</v>
      </c>
      <c r="I169" s="4">
        <v>2</v>
      </c>
      <c r="J169" s="4">
        <v>2</v>
      </c>
      <c r="K169" s="4" t="s">
        <v>30</v>
      </c>
      <c r="L169" s="4">
        <v>868.13</v>
      </c>
      <c r="M169" s="4">
        <v>868.13</v>
      </c>
      <c r="N169" s="4" t="s">
        <v>861</v>
      </c>
      <c r="O169" s="4" t="s">
        <v>32</v>
      </c>
      <c r="P169" s="4" t="s">
        <v>33</v>
      </c>
      <c r="Q169" s="4">
        <v>0</v>
      </c>
      <c r="R169" s="14">
        <v>45137</v>
      </c>
      <c r="S169" s="6">
        <v>45143</v>
      </c>
      <c r="T169" s="4" t="s">
        <v>34</v>
      </c>
      <c r="U169" s="4">
        <v>868.13</v>
      </c>
      <c r="V169" s="4">
        <v>0</v>
      </c>
      <c r="W169" s="4">
        <v>0</v>
      </c>
      <c r="X169" s="4" t="s">
        <v>862</v>
      </c>
      <c r="Y169" s="4" t="s">
        <v>61</v>
      </c>
    </row>
    <row r="170" s="4" customFormat="1" spans="1:25">
      <c r="A170" s="4" t="s">
        <v>863</v>
      </c>
      <c r="B170" s="4" t="s">
        <v>26</v>
      </c>
      <c r="C170" s="4" t="s">
        <v>27</v>
      </c>
      <c r="D170" s="4" t="s">
        <v>864</v>
      </c>
      <c r="E170" s="4" t="s">
        <v>865</v>
      </c>
      <c r="F170" s="6">
        <v>45138</v>
      </c>
      <c r="G170" s="6">
        <v>45140</v>
      </c>
      <c r="H170" s="4">
        <v>1</v>
      </c>
      <c r="I170" s="4">
        <v>2</v>
      </c>
      <c r="J170" s="4">
        <v>2</v>
      </c>
      <c r="K170" s="4" t="s">
        <v>30</v>
      </c>
      <c r="L170" s="4">
        <v>332.36</v>
      </c>
      <c r="M170" s="4">
        <v>332.36</v>
      </c>
      <c r="N170" s="4" t="s">
        <v>866</v>
      </c>
      <c r="O170" s="4" t="s">
        <v>32</v>
      </c>
      <c r="P170" s="4" t="s">
        <v>33</v>
      </c>
      <c r="Q170" s="4">
        <v>0</v>
      </c>
      <c r="R170" s="14">
        <v>45137.0000115741</v>
      </c>
      <c r="S170" s="6">
        <v>45143</v>
      </c>
      <c r="T170" s="4" t="s">
        <v>34</v>
      </c>
      <c r="U170" s="4">
        <v>332.36</v>
      </c>
      <c r="V170" s="4">
        <v>0</v>
      </c>
      <c r="W170" s="4">
        <v>0</v>
      </c>
      <c r="X170" s="4" t="s">
        <v>867</v>
      </c>
      <c r="Y170" s="4" t="s">
        <v>61</v>
      </c>
    </row>
    <row r="171" s="4" customFormat="1" spans="1:25">
      <c r="A171" s="4" t="s">
        <v>868</v>
      </c>
      <c r="B171" s="4" t="s">
        <v>26</v>
      </c>
      <c r="C171" s="4" t="s">
        <v>27</v>
      </c>
      <c r="D171" s="4" t="s">
        <v>869</v>
      </c>
      <c r="E171" s="4" t="s">
        <v>386</v>
      </c>
      <c r="F171" s="6">
        <v>45139</v>
      </c>
      <c r="G171" s="6">
        <v>45140</v>
      </c>
      <c r="H171" s="4">
        <v>1</v>
      </c>
      <c r="I171" s="4">
        <v>1</v>
      </c>
      <c r="J171" s="4">
        <v>1</v>
      </c>
      <c r="K171" s="4" t="s">
        <v>30</v>
      </c>
      <c r="L171" s="4">
        <v>478.83</v>
      </c>
      <c r="M171" s="4">
        <v>478.83</v>
      </c>
      <c r="N171" s="4" t="s">
        <v>870</v>
      </c>
      <c r="O171" s="4" t="s">
        <v>32</v>
      </c>
      <c r="P171" s="4" t="s">
        <v>33</v>
      </c>
      <c r="Q171" s="4">
        <v>0</v>
      </c>
      <c r="R171" s="14">
        <v>45137.0000115741</v>
      </c>
      <c r="S171" s="6">
        <v>45143</v>
      </c>
      <c r="T171" s="4" t="s">
        <v>34</v>
      </c>
      <c r="U171" s="4">
        <v>478.83</v>
      </c>
      <c r="V171" s="4">
        <v>0</v>
      </c>
      <c r="W171" s="4">
        <v>0</v>
      </c>
      <c r="X171" s="4" t="s">
        <v>871</v>
      </c>
      <c r="Y171" s="4" t="s">
        <v>872</v>
      </c>
    </row>
    <row r="172" s="4" customFormat="1" spans="1:25">
      <c r="A172" s="4" t="s">
        <v>873</v>
      </c>
      <c r="B172" s="4" t="s">
        <v>26</v>
      </c>
      <c r="C172" s="4" t="s">
        <v>27</v>
      </c>
      <c r="D172" s="4" t="s">
        <v>874</v>
      </c>
      <c r="E172" s="4" t="s">
        <v>875</v>
      </c>
      <c r="F172" s="6">
        <v>45138</v>
      </c>
      <c r="G172" s="6">
        <v>45140</v>
      </c>
      <c r="H172" s="4">
        <v>1</v>
      </c>
      <c r="I172" s="4">
        <v>2</v>
      </c>
      <c r="J172" s="4">
        <v>2</v>
      </c>
      <c r="K172" s="4" t="s">
        <v>30</v>
      </c>
      <c r="L172" s="4">
        <v>541.39</v>
      </c>
      <c r="M172" s="4">
        <v>541.39</v>
      </c>
      <c r="N172" s="4" t="s">
        <v>876</v>
      </c>
      <c r="O172" s="4" t="s">
        <v>32</v>
      </c>
      <c r="P172" s="4" t="s">
        <v>33</v>
      </c>
      <c r="Q172" s="4">
        <v>0</v>
      </c>
      <c r="R172" s="14">
        <v>45137</v>
      </c>
      <c r="S172" s="6">
        <v>45143</v>
      </c>
      <c r="T172" s="4" t="s">
        <v>34</v>
      </c>
      <c r="U172" s="4">
        <v>541.39</v>
      </c>
      <c r="V172" s="4">
        <v>0</v>
      </c>
      <c r="W172" s="4">
        <v>0</v>
      </c>
      <c r="X172" s="4" t="s">
        <v>877</v>
      </c>
      <c r="Y172" s="4" t="s">
        <v>61</v>
      </c>
    </row>
    <row r="173" s="4" customFormat="1" spans="1:25">
      <c r="A173" s="4" t="s">
        <v>878</v>
      </c>
      <c r="B173" s="4" t="s">
        <v>26</v>
      </c>
      <c r="C173" s="4" t="s">
        <v>27</v>
      </c>
      <c r="D173" s="4" t="s">
        <v>879</v>
      </c>
      <c r="E173" s="4" t="s">
        <v>880</v>
      </c>
      <c r="F173" s="6">
        <v>45137</v>
      </c>
      <c r="G173" s="6">
        <v>45140</v>
      </c>
      <c r="H173" s="4">
        <v>1</v>
      </c>
      <c r="I173" s="4">
        <v>3</v>
      </c>
      <c r="J173" s="4">
        <v>3</v>
      </c>
      <c r="K173" s="4" t="s">
        <v>30</v>
      </c>
      <c r="L173" s="4">
        <v>1587.03</v>
      </c>
      <c r="M173" s="4">
        <v>1587.03</v>
      </c>
      <c r="N173" s="4" t="s">
        <v>881</v>
      </c>
      <c r="O173" s="4" t="s">
        <v>32</v>
      </c>
      <c r="P173" s="4" t="s">
        <v>33</v>
      </c>
      <c r="Q173" s="4">
        <v>0</v>
      </c>
      <c r="R173" s="14">
        <v>45137</v>
      </c>
      <c r="S173" s="6">
        <v>45143</v>
      </c>
      <c r="T173" s="4" t="s">
        <v>34</v>
      </c>
      <c r="U173" s="4">
        <v>1587.03</v>
      </c>
      <c r="V173" s="4">
        <v>0</v>
      </c>
      <c r="W173" s="4">
        <v>0</v>
      </c>
      <c r="X173" s="4" t="s">
        <v>882</v>
      </c>
      <c r="Y173" s="4" t="s">
        <v>61</v>
      </c>
    </row>
    <row r="174" s="4" customFormat="1" spans="1:25">
      <c r="A174" s="4" t="s">
        <v>883</v>
      </c>
      <c r="B174" s="4" t="s">
        <v>26</v>
      </c>
      <c r="C174" s="4" t="s">
        <v>27</v>
      </c>
      <c r="D174" s="4" t="s">
        <v>884</v>
      </c>
      <c r="E174" s="4" t="s">
        <v>282</v>
      </c>
      <c r="F174" s="6">
        <v>45138</v>
      </c>
      <c r="G174" s="6">
        <v>45140</v>
      </c>
      <c r="H174" s="4">
        <v>1</v>
      </c>
      <c r="I174" s="4">
        <v>2</v>
      </c>
      <c r="J174" s="4">
        <v>2</v>
      </c>
      <c r="K174" s="4" t="s">
        <v>30</v>
      </c>
      <c r="L174" s="4">
        <v>504.3</v>
      </c>
      <c r="M174" s="4">
        <v>504.3</v>
      </c>
      <c r="N174" s="4" t="s">
        <v>885</v>
      </c>
      <c r="O174" s="4" t="s">
        <v>32</v>
      </c>
      <c r="P174" s="4" t="s">
        <v>33</v>
      </c>
      <c r="Q174" s="4">
        <v>0</v>
      </c>
      <c r="R174" s="14">
        <v>45137.0000115741</v>
      </c>
      <c r="S174" s="6">
        <v>45143</v>
      </c>
      <c r="T174" s="4" t="s">
        <v>34</v>
      </c>
      <c r="U174" s="4">
        <v>504.3</v>
      </c>
      <c r="V174" s="4">
        <v>0</v>
      </c>
      <c r="W174" s="4">
        <v>0</v>
      </c>
      <c r="X174" s="4" t="s">
        <v>886</v>
      </c>
      <c r="Y174" s="4" t="s">
        <v>61</v>
      </c>
    </row>
    <row r="175" s="4" customFormat="1" spans="1:25">
      <c r="A175" s="4" t="s">
        <v>887</v>
      </c>
      <c r="B175" s="4" t="s">
        <v>26</v>
      </c>
      <c r="C175" s="4" t="s">
        <v>27</v>
      </c>
      <c r="D175" s="4" t="s">
        <v>888</v>
      </c>
      <c r="E175" s="4" t="s">
        <v>380</v>
      </c>
      <c r="F175" s="6">
        <v>45139</v>
      </c>
      <c r="G175" s="6">
        <v>45140</v>
      </c>
      <c r="H175" s="4">
        <v>1</v>
      </c>
      <c r="I175" s="4">
        <v>1</v>
      </c>
      <c r="J175" s="4">
        <v>1</v>
      </c>
      <c r="K175" s="4" t="s">
        <v>30</v>
      </c>
      <c r="L175" s="4">
        <v>1321.43</v>
      </c>
      <c r="M175" s="4">
        <v>1321.43</v>
      </c>
      <c r="N175" s="4" t="s">
        <v>889</v>
      </c>
      <c r="O175" s="4" t="s">
        <v>32</v>
      </c>
      <c r="P175" s="4" t="s">
        <v>33</v>
      </c>
      <c r="Q175" s="4">
        <v>0</v>
      </c>
      <c r="R175" s="14">
        <v>45137.0000115741</v>
      </c>
      <c r="S175" s="6">
        <v>45143</v>
      </c>
      <c r="T175" s="4" t="s">
        <v>34</v>
      </c>
      <c r="U175" s="4">
        <v>1321.43</v>
      </c>
      <c r="V175" s="4">
        <v>0</v>
      </c>
      <c r="W175" s="4">
        <v>0</v>
      </c>
      <c r="X175" s="4" t="s">
        <v>890</v>
      </c>
      <c r="Y175" s="4" t="s">
        <v>61</v>
      </c>
    </row>
    <row r="176" s="4" customFormat="1" spans="1:25">
      <c r="A176" s="4" t="s">
        <v>635</v>
      </c>
      <c r="B176" s="4" t="s">
        <v>26</v>
      </c>
      <c r="C176" s="4" t="s">
        <v>891</v>
      </c>
      <c r="D176" s="4" t="s">
        <v>567</v>
      </c>
      <c r="E176" s="4" t="s">
        <v>568</v>
      </c>
      <c r="F176" s="6">
        <v>45139</v>
      </c>
      <c r="G176" s="6">
        <v>45140</v>
      </c>
      <c r="H176" s="4">
        <v>1</v>
      </c>
      <c r="I176" s="4">
        <v>1</v>
      </c>
      <c r="J176" s="4">
        <v>1</v>
      </c>
      <c r="K176" s="4" t="s">
        <v>30</v>
      </c>
      <c r="L176" s="4">
        <v>-194.59</v>
      </c>
      <c r="M176" s="4">
        <v>-194.59</v>
      </c>
      <c r="N176" s="4" t="s">
        <v>636</v>
      </c>
      <c r="O176" s="4" t="s">
        <v>32</v>
      </c>
      <c r="P176" s="4" t="s">
        <v>33</v>
      </c>
      <c r="Q176" s="4">
        <v>0</v>
      </c>
      <c r="R176" s="14">
        <v>45132.4641203704</v>
      </c>
      <c r="S176" s="6">
        <v>45143</v>
      </c>
      <c r="T176" s="4" t="s">
        <v>34</v>
      </c>
      <c r="U176" s="4">
        <v>-194.59</v>
      </c>
      <c r="V176" s="4">
        <v>0</v>
      </c>
      <c r="W176" s="4">
        <v>0</v>
      </c>
      <c r="X176" s="4" t="s">
        <v>637</v>
      </c>
      <c r="Y176" s="4" t="s">
        <v>638</v>
      </c>
    </row>
    <row r="177" s="4" customFormat="1" spans="1:25">
      <c r="A177" s="4" t="s">
        <v>892</v>
      </c>
      <c r="B177" s="4" t="s">
        <v>26</v>
      </c>
      <c r="C177" s="4" t="s">
        <v>27</v>
      </c>
      <c r="D177" s="4" t="s">
        <v>705</v>
      </c>
      <c r="E177" s="4" t="s">
        <v>893</v>
      </c>
      <c r="F177" s="6">
        <v>45138</v>
      </c>
      <c r="G177" s="6">
        <v>45140</v>
      </c>
      <c r="H177" s="4">
        <v>1</v>
      </c>
      <c r="I177" s="4">
        <v>2</v>
      </c>
      <c r="J177" s="4">
        <v>2</v>
      </c>
      <c r="K177" s="4" t="s">
        <v>30</v>
      </c>
      <c r="L177" s="4">
        <v>5874.66</v>
      </c>
      <c r="M177" s="4">
        <v>5874.66</v>
      </c>
      <c r="N177" s="4" t="s">
        <v>894</v>
      </c>
      <c r="O177" s="4" t="s">
        <v>32</v>
      </c>
      <c r="P177" s="4" t="s">
        <v>33</v>
      </c>
      <c r="Q177" s="4">
        <v>0</v>
      </c>
      <c r="R177" s="14">
        <v>45137.0000115741</v>
      </c>
      <c r="S177" s="6">
        <v>45143</v>
      </c>
      <c r="T177" s="4" t="s">
        <v>34</v>
      </c>
      <c r="U177" s="4">
        <v>5874.66</v>
      </c>
      <c r="V177" s="4">
        <v>0</v>
      </c>
      <c r="W177" s="4">
        <v>0</v>
      </c>
      <c r="X177" s="4" t="s">
        <v>895</v>
      </c>
      <c r="Y177" s="4" t="s">
        <v>61</v>
      </c>
    </row>
    <row r="178" s="4" customFormat="1" spans="1:25">
      <c r="A178" s="4" t="s">
        <v>896</v>
      </c>
      <c r="B178" s="4" t="s">
        <v>26</v>
      </c>
      <c r="C178" s="4" t="s">
        <v>27</v>
      </c>
      <c r="D178" s="4" t="s">
        <v>897</v>
      </c>
      <c r="E178" s="4" t="s">
        <v>898</v>
      </c>
      <c r="F178" s="6">
        <v>45139</v>
      </c>
      <c r="G178" s="6">
        <v>45140</v>
      </c>
      <c r="H178" s="4">
        <v>1</v>
      </c>
      <c r="I178" s="4">
        <v>1</v>
      </c>
      <c r="J178" s="4">
        <v>1</v>
      </c>
      <c r="K178" s="4" t="s">
        <v>30</v>
      </c>
      <c r="L178" s="4">
        <v>971.15</v>
      </c>
      <c r="M178" s="4">
        <v>971.15</v>
      </c>
      <c r="N178" s="4" t="s">
        <v>899</v>
      </c>
      <c r="O178" s="4" t="s">
        <v>32</v>
      </c>
      <c r="P178" s="4" t="s">
        <v>33</v>
      </c>
      <c r="Q178" s="4">
        <v>0</v>
      </c>
      <c r="R178" s="14">
        <v>45137</v>
      </c>
      <c r="S178" s="6">
        <v>45143</v>
      </c>
      <c r="T178" s="4" t="s">
        <v>34</v>
      </c>
      <c r="U178" s="4">
        <v>971.15</v>
      </c>
      <c r="V178" s="4">
        <v>0</v>
      </c>
      <c r="W178" s="4">
        <v>0</v>
      </c>
      <c r="X178" s="4" t="s">
        <v>900</v>
      </c>
      <c r="Y178" s="4" t="s">
        <v>901</v>
      </c>
    </row>
    <row r="179" s="4" customFormat="1" spans="1:25">
      <c r="A179" s="4" t="s">
        <v>902</v>
      </c>
      <c r="B179" s="4" t="s">
        <v>26</v>
      </c>
      <c r="C179" s="4" t="s">
        <v>27</v>
      </c>
      <c r="D179" s="4" t="s">
        <v>903</v>
      </c>
      <c r="E179" s="4" t="s">
        <v>904</v>
      </c>
      <c r="F179" s="6">
        <v>45138</v>
      </c>
      <c r="G179" s="6">
        <v>45140</v>
      </c>
      <c r="H179" s="4">
        <v>1</v>
      </c>
      <c r="I179" s="4">
        <v>2</v>
      </c>
      <c r="J179" s="4">
        <v>2</v>
      </c>
      <c r="K179" s="4" t="s">
        <v>30</v>
      </c>
      <c r="L179" s="4">
        <v>1295.98</v>
      </c>
      <c r="M179" s="4">
        <v>1295.98</v>
      </c>
      <c r="N179" s="4" t="s">
        <v>905</v>
      </c>
      <c r="O179" s="4" t="s">
        <v>32</v>
      </c>
      <c r="P179" s="4" t="s">
        <v>33</v>
      </c>
      <c r="Q179" s="4">
        <v>0</v>
      </c>
      <c r="R179" s="14">
        <v>45137</v>
      </c>
      <c r="S179" s="6">
        <v>45143</v>
      </c>
      <c r="T179" s="4" t="s">
        <v>34</v>
      </c>
      <c r="U179" s="4">
        <v>1295.98</v>
      </c>
      <c r="V179" s="4">
        <v>0</v>
      </c>
      <c r="W179" s="4">
        <v>0</v>
      </c>
      <c r="X179" s="4" t="s">
        <v>906</v>
      </c>
      <c r="Y179" s="4" t="s">
        <v>61</v>
      </c>
    </row>
    <row r="180" s="4" customFormat="1" spans="1:25">
      <c r="A180" s="4" t="s">
        <v>907</v>
      </c>
      <c r="B180" s="4" t="s">
        <v>26</v>
      </c>
      <c r="C180" s="4" t="s">
        <v>27</v>
      </c>
      <c r="D180" s="4" t="s">
        <v>705</v>
      </c>
      <c r="E180" s="4" t="s">
        <v>908</v>
      </c>
      <c r="F180" s="6">
        <v>45138</v>
      </c>
      <c r="G180" s="6">
        <v>45140</v>
      </c>
      <c r="H180" s="4">
        <v>1</v>
      </c>
      <c r="I180" s="4">
        <v>2</v>
      </c>
      <c r="J180" s="4">
        <v>2</v>
      </c>
      <c r="K180" s="4" t="s">
        <v>30</v>
      </c>
      <c r="L180" s="4">
        <v>7189.9</v>
      </c>
      <c r="M180" s="4">
        <v>7189.9</v>
      </c>
      <c r="N180" s="4" t="s">
        <v>909</v>
      </c>
      <c r="O180" s="4" t="s">
        <v>32</v>
      </c>
      <c r="P180" s="4" t="s">
        <v>33</v>
      </c>
      <c r="Q180" s="4">
        <v>0</v>
      </c>
      <c r="R180" s="14">
        <v>45137.0000115741</v>
      </c>
      <c r="S180" s="6">
        <v>45143</v>
      </c>
      <c r="T180" s="4" t="s">
        <v>34</v>
      </c>
      <c r="U180" s="4">
        <v>7189.9</v>
      </c>
      <c r="V180" s="4">
        <v>0</v>
      </c>
      <c r="W180" s="4">
        <v>0</v>
      </c>
      <c r="X180" s="4" t="s">
        <v>910</v>
      </c>
      <c r="Y180" s="4" t="s">
        <v>61</v>
      </c>
    </row>
    <row r="181" s="4" customFormat="1" spans="1:25">
      <c r="A181" s="4" t="s">
        <v>911</v>
      </c>
      <c r="B181" s="4" t="s">
        <v>26</v>
      </c>
      <c r="C181" s="4" t="s">
        <v>27</v>
      </c>
      <c r="D181" s="4" t="s">
        <v>912</v>
      </c>
      <c r="E181" s="4" t="s">
        <v>913</v>
      </c>
      <c r="F181" s="6">
        <v>45139</v>
      </c>
      <c r="G181" s="6">
        <v>45140</v>
      </c>
      <c r="H181" s="4">
        <v>1</v>
      </c>
      <c r="I181" s="4">
        <v>1</v>
      </c>
      <c r="J181" s="4">
        <v>1</v>
      </c>
      <c r="K181" s="4" t="s">
        <v>30</v>
      </c>
      <c r="L181" s="4">
        <v>342.82</v>
      </c>
      <c r="M181" s="4">
        <v>342.82</v>
      </c>
      <c r="N181" s="4" t="s">
        <v>914</v>
      </c>
      <c r="O181" s="4" t="s">
        <v>32</v>
      </c>
      <c r="P181" s="4" t="s">
        <v>33</v>
      </c>
      <c r="Q181" s="4">
        <v>0</v>
      </c>
      <c r="R181" s="14">
        <v>45137</v>
      </c>
      <c r="S181" s="6">
        <v>45143</v>
      </c>
      <c r="T181" s="4" t="s">
        <v>34</v>
      </c>
      <c r="U181" s="4">
        <v>342.82</v>
      </c>
      <c r="V181" s="4">
        <v>0</v>
      </c>
      <c r="W181" s="4">
        <v>0</v>
      </c>
      <c r="X181" s="4" t="s">
        <v>915</v>
      </c>
      <c r="Y181" s="4" t="s">
        <v>916</v>
      </c>
    </row>
    <row r="182" s="4" customFormat="1" spans="1:25">
      <c r="A182" s="4" t="s">
        <v>917</v>
      </c>
      <c r="B182" s="4" t="s">
        <v>26</v>
      </c>
      <c r="C182" s="4" t="s">
        <v>27</v>
      </c>
      <c r="D182" s="4" t="s">
        <v>918</v>
      </c>
      <c r="E182" s="4" t="s">
        <v>919</v>
      </c>
      <c r="F182" s="6">
        <v>45137</v>
      </c>
      <c r="G182" s="6">
        <v>45140</v>
      </c>
      <c r="H182" s="4">
        <v>1</v>
      </c>
      <c r="I182" s="4">
        <v>3</v>
      </c>
      <c r="J182" s="4">
        <v>3</v>
      </c>
      <c r="K182" s="4" t="s">
        <v>30</v>
      </c>
      <c r="L182" s="4">
        <v>1614.51</v>
      </c>
      <c r="M182" s="4">
        <v>1614.51</v>
      </c>
      <c r="N182" s="4" t="s">
        <v>920</v>
      </c>
      <c r="O182" s="4" t="s">
        <v>32</v>
      </c>
      <c r="P182" s="4" t="s">
        <v>33</v>
      </c>
      <c r="Q182" s="4">
        <v>0</v>
      </c>
      <c r="R182" s="14">
        <v>45137</v>
      </c>
      <c r="S182" s="6">
        <v>45143</v>
      </c>
      <c r="T182" s="4" t="s">
        <v>34</v>
      </c>
      <c r="U182" s="4">
        <v>1614.51</v>
      </c>
      <c r="V182" s="4">
        <v>0</v>
      </c>
      <c r="W182" s="4">
        <v>0</v>
      </c>
      <c r="X182" s="4" t="s">
        <v>921</v>
      </c>
      <c r="Y182" s="4" t="s">
        <v>61</v>
      </c>
    </row>
    <row r="183" s="4" customFormat="1" spans="1:25">
      <c r="A183" s="4" t="s">
        <v>922</v>
      </c>
      <c r="B183" s="4" t="s">
        <v>26</v>
      </c>
      <c r="C183" s="4" t="s">
        <v>27</v>
      </c>
      <c r="D183" s="4" t="s">
        <v>923</v>
      </c>
      <c r="E183" s="4" t="s">
        <v>924</v>
      </c>
      <c r="F183" s="6">
        <v>45138</v>
      </c>
      <c r="G183" s="6">
        <v>45140</v>
      </c>
      <c r="H183" s="4">
        <v>1</v>
      </c>
      <c r="I183" s="4">
        <v>2</v>
      </c>
      <c r="J183" s="4">
        <v>2</v>
      </c>
      <c r="K183" s="4" t="s">
        <v>30</v>
      </c>
      <c r="L183" s="4">
        <v>4553.15</v>
      </c>
      <c r="M183" s="4">
        <v>4553.15</v>
      </c>
      <c r="N183" s="4" t="s">
        <v>925</v>
      </c>
      <c r="O183" s="4" t="s">
        <v>32</v>
      </c>
      <c r="P183" s="4" t="s">
        <v>33</v>
      </c>
      <c r="Q183" s="4">
        <v>0</v>
      </c>
      <c r="R183" s="14">
        <v>45137</v>
      </c>
      <c r="S183" s="6">
        <v>45143</v>
      </c>
      <c r="T183" s="4" t="s">
        <v>34</v>
      </c>
      <c r="U183" s="4">
        <v>4553.15</v>
      </c>
      <c r="V183" s="4">
        <v>0</v>
      </c>
      <c r="W183" s="4">
        <v>0</v>
      </c>
      <c r="X183" s="4" t="s">
        <v>926</v>
      </c>
      <c r="Y183" s="4" t="s">
        <v>927</v>
      </c>
    </row>
    <row r="184" s="4" customFormat="1" spans="1:25">
      <c r="A184" s="4" t="s">
        <v>928</v>
      </c>
      <c r="B184" s="4" t="s">
        <v>26</v>
      </c>
      <c r="C184" s="4" t="s">
        <v>27</v>
      </c>
      <c r="D184" s="4" t="s">
        <v>929</v>
      </c>
      <c r="E184" s="4" t="s">
        <v>930</v>
      </c>
      <c r="F184" s="6">
        <v>45139</v>
      </c>
      <c r="G184" s="6">
        <v>45140</v>
      </c>
      <c r="H184" s="4">
        <v>1</v>
      </c>
      <c r="I184" s="4">
        <v>1</v>
      </c>
      <c r="J184" s="4">
        <v>1</v>
      </c>
      <c r="K184" s="4" t="s">
        <v>30</v>
      </c>
      <c r="L184" s="4">
        <v>272.07</v>
      </c>
      <c r="M184" s="4">
        <v>272.07</v>
      </c>
      <c r="N184" s="4" t="s">
        <v>931</v>
      </c>
      <c r="O184" s="4" t="s">
        <v>32</v>
      </c>
      <c r="P184" s="4" t="s">
        <v>33</v>
      </c>
      <c r="Q184" s="4">
        <v>0</v>
      </c>
      <c r="R184" s="14">
        <v>45137</v>
      </c>
      <c r="S184" s="6">
        <v>45143</v>
      </c>
      <c r="T184" s="4" t="s">
        <v>34</v>
      </c>
      <c r="U184" s="4">
        <v>272.07</v>
      </c>
      <c r="V184" s="4">
        <v>0</v>
      </c>
      <c r="W184" s="4">
        <v>0</v>
      </c>
      <c r="X184" s="4" t="s">
        <v>932</v>
      </c>
      <c r="Y184" s="4" t="s">
        <v>61</v>
      </c>
    </row>
    <row r="185" s="4" customFormat="1" spans="1:25">
      <c r="A185" s="4" t="s">
        <v>933</v>
      </c>
      <c r="B185" s="4" t="s">
        <v>26</v>
      </c>
      <c r="C185" s="4" t="s">
        <v>27</v>
      </c>
      <c r="D185" s="4" t="s">
        <v>934</v>
      </c>
      <c r="E185" s="4" t="s">
        <v>935</v>
      </c>
      <c r="F185" s="6">
        <v>45139</v>
      </c>
      <c r="G185" s="6">
        <v>45140</v>
      </c>
      <c r="H185" s="4">
        <v>1</v>
      </c>
      <c r="I185" s="4">
        <v>1</v>
      </c>
      <c r="J185" s="4">
        <v>1</v>
      </c>
      <c r="K185" s="4" t="s">
        <v>30</v>
      </c>
      <c r="L185" s="4">
        <v>473.98</v>
      </c>
      <c r="M185" s="4">
        <v>473.98</v>
      </c>
      <c r="N185" s="4" t="s">
        <v>936</v>
      </c>
      <c r="O185" s="4" t="s">
        <v>32</v>
      </c>
      <c r="P185" s="4" t="s">
        <v>33</v>
      </c>
      <c r="Q185" s="4">
        <v>0</v>
      </c>
      <c r="R185" s="14">
        <v>45137.0000115741</v>
      </c>
      <c r="S185" s="6">
        <v>45143</v>
      </c>
      <c r="T185" s="4" t="s">
        <v>34</v>
      </c>
      <c r="U185" s="4">
        <v>473.98</v>
      </c>
      <c r="V185" s="4">
        <v>0</v>
      </c>
      <c r="W185" s="4">
        <v>0</v>
      </c>
      <c r="X185" s="4" t="s">
        <v>937</v>
      </c>
      <c r="Y185" s="4" t="s">
        <v>938</v>
      </c>
    </row>
    <row r="186" s="4" customFormat="1" spans="1:25">
      <c r="A186" s="4" t="s">
        <v>939</v>
      </c>
      <c r="B186" s="4" t="s">
        <v>26</v>
      </c>
      <c r="C186" s="4" t="s">
        <v>27</v>
      </c>
      <c r="D186" s="4" t="s">
        <v>816</v>
      </c>
      <c r="E186" s="4" t="s">
        <v>817</v>
      </c>
      <c r="F186" s="6">
        <v>45139</v>
      </c>
      <c r="G186" s="6">
        <v>45140</v>
      </c>
      <c r="H186" s="4">
        <v>1</v>
      </c>
      <c r="I186" s="4">
        <v>1</v>
      </c>
      <c r="J186" s="4">
        <v>1</v>
      </c>
      <c r="K186" s="4" t="s">
        <v>30</v>
      </c>
      <c r="L186" s="4">
        <v>482.59</v>
      </c>
      <c r="M186" s="4">
        <v>482.59</v>
      </c>
      <c r="N186" s="4" t="s">
        <v>940</v>
      </c>
      <c r="O186" s="4" t="s">
        <v>32</v>
      </c>
      <c r="P186" s="4" t="s">
        <v>33</v>
      </c>
      <c r="Q186" s="4">
        <v>0</v>
      </c>
      <c r="R186" s="14">
        <v>45137</v>
      </c>
      <c r="S186" s="6">
        <v>45143</v>
      </c>
      <c r="T186" s="4" t="s">
        <v>34</v>
      </c>
      <c r="U186" s="4">
        <v>482.59</v>
      </c>
      <c r="V186" s="4">
        <v>0</v>
      </c>
      <c r="W186" s="4">
        <v>0</v>
      </c>
      <c r="X186" s="4" t="s">
        <v>941</v>
      </c>
      <c r="Y186" s="4" t="s">
        <v>61</v>
      </c>
    </row>
    <row r="187" s="4" customFormat="1" spans="1:25">
      <c r="A187" s="4" t="s">
        <v>942</v>
      </c>
      <c r="B187" s="4" t="s">
        <v>26</v>
      </c>
      <c r="C187" s="4" t="s">
        <v>27</v>
      </c>
      <c r="D187" s="4" t="s">
        <v>705</v>
      </c>
      <c r="E187" s="4" t="s">
        <v>893</v>
      </c>
      <c r="F187" s="6">
        <v>45138</v>
      </c>
      <c r="G187" s="6">
        <v>45140</v>
      </c>
      <c r="H187" s="4">
        <v>1</v>
      </c>
      <c r="I187" s="4">
        <v>2</v>
      </c>
      <c r="J187" s="4">
        <v>2</v>
      </c>
      <c r="K187" s="4" t="s">
        <v>30</v>
      </c>
      <c r="L187" s="4">
        <v>5874.66</v>
      </c>
      <c r="M187" s="4">
        <v>5874.66</v>
      </c>
      <c r="N187" s="4" t="s">
        <v>943</v>
      </c>
      <c r="O187" s="4" t="s">
        <v>32</v>
      </c>
      <c r="P187" s="4" t="s">
        <v>33</v>
      </c>
      <c r="Q187" s="4">
        <v>0</v>
      </c>
      <c r="R187" s="14">
        <v>45137</v>
      </c>
      <c r="S187" s="6">
        <v>45143</v>
      </c>
      <c r="T187" s="4" t="s">
        <v>34</v>
      </c>
      <c r="U187" s="4">
        <v>5874.66</v>
      </c>
      <c r="V187" s="4">
        <v>0</v>
      </c>
      <c r="W187" s="4">
        <v>0</v>
      </c>
      <c r="X187" s="4" t="s">
        <v>944</v>
      </c>
      <c r="Y187" s="4" t="s">
        <v>61</v>
      </c>
    </row>
    <row r="188" s="4" customFormat="1" spans="1:25">
      <c r="A188" s="4" t="s">
        <v>945</v>
      </c>
      <c r="B188" s="4" t="s">
        <v>26</v>
      </c>
      <c r="C188" s="4" t="s">
        <v>27</v>
      </c>
      <c r="D188" s="4" t="s">
        <v>946</v>
      </c>
      <c r="E188" s="4" t="s">
        <v>947</v>
      </c>
      <c r="F188" s="6">
        <v>45137</v>
      </c>
      <c r="G188" s="6">
        <v>45140</v>
      </c>
      <c r="H188" s="4">
        <v>1</v>
      </c>
      <c r="I188" s="4">
        <v>3</v>
      </c>
      <c r="J188" s="4">
        <v>3</v>
      </c>
      <c r="K188" s="4" t="s">
        <v>30</v>
      </c>
      <c r="L188" s="4">
        <v>2873.52</v>
      </c>
      <c r="M188" s="4">
        <v>2873.52</v>
      </c>
      <c r="N188" s="4" t="s">
        <v>948</v>
      </c>
      <c r="O188" s="4" t="s">
        <v>32</v>
      </c>
      <c r="P188" s="4" t="s">
        <v>33</v>
      </c>
      <c r="Q188" s="4">
        <v>0</v>
      </c>
      <c r="R188" s="14">
        <v>45137.0000115741</v>
      </c>
      <c r="S188" s="6">
        <v>45143</v>
      </c>
      <c r="T188" s="4" t="s">
        <v>34</v>
      </c>
      <c r="U188" s="4">
        <v>2873.52</v>
      </c>
      <c r="V188" s="4">
        <v>0</v>
      </c>
      <c r="W188" s="4">
        <v>0</v>
      </c>
      <c r="X188" s="4" t="s">
        <v>949</v>
      </c>
      <c r="Y188" s="4" t="s">
        <v>950</v>
      </c>
    </row>
    <row r="189" s="4" customFormat="1" spans="1:25">
      <c r="A189" s="4" t="s">
        <v>951</v>
      </c>
      <c r="B189" s="4" t="s">
        <v>26</v>
      </c>
      <c r="C189" s="4" t="s">
        <v>27</v>
      </c>
      <c r="D189" s="4" t="s">
        <v>952</v>
      </c>
      <c r="E189" s="4" t="s">
        <v>953</v>
      </c>
      <c r="F189" s="6">
        <v>45138</v>
      </c>
      <c r="G189" s="6">
        <v>45140</v>
      </c>
      <c r="H189" s="4">
        <v>1</v>
      </c>
      <c r="I189" s="4">
        <v>2</v>
      </c>
      <c r="J189" s="4">
        <v>2</v>
      </c>
      <c r="K189" s="4" t="s">
        <v>30</v>
      </c>
      <c r="L189" s="4">
        <v>729.28</v>
      </c>
      <c r="M189" s="4">
        <v>729.28</v>
      </c>
      <c r="N189" s="4" t="s">
        <v>954</v>
      </c>
      <c r="O189" s="4" t="s">
        <v>32</v>
      </c>
      <c r="P189" s="4" t="s">
        <v>33</v>
      </c>
      <c r="Q189" s="4">
        <v>0</v>
      </c>
      <c r="R189" s="14">
        <v>45137.0000115741</v>
      </c>
      <c r="S189" s="6">
        <v>45143</v>
      </c>
      <c r="T189" s="4" t="s">
        <v>34</v>
      </c>
      <c r="U189" s="4">
        <v>729.28</v>
      </c>
      <c r="V189" s="4">
        <v>0</v>
      </c>
      <c r="W189" s="4">
        <v>0</v>
      </c>
      <c r="X189" s="4" t="s">
        <v>955</v>
      </c>
      <c r="Y189" s="4" t="s">
        <v>956</v>
      </c>
    </row>
    <row r="190" s="4" customFormat="1" spans="1:25">
      <c r="A190" s="4" t="s">
        <v>957</v>
      </c>
      <c r="B190" s="4" t="s">
        <v>26</v>
      </c>
      <c r="C190" s="4" t="s">
        <v>27</v>
      </c>
      <c r="D190" s="4" t="s">
        <v>958</v>
      </c>
      <c r="E190" s="4" t="s">
        <v>959</v>
      </c>
      <c r="F190" s="6">
        <v>45139</v>
      </c>
      <c r="G190" s="6">
        <v>45140</v>
      </c>
      <c r="H190" s="4">
        <v>1</v>
      </c>
      <c r="I190" s="4">
        <v>1</v>
      </c>
      <c r="J190" s="4">
        <v>1</v>
      </c>
      <c r="K190" s="4" t="s">
        <v>30</v>
      </c>
      <c r="L190" s="4">
        <v>1214.34</v>
      </c>
      <c r="M190" s="4">
        <v>1214.34</v>
      </c>
      <c r="N190" s="4" t="s">
        <v>960</v>
      </c>
      <c r="O190" s="4" t="s">
        <v>32</v>
      </c>
      <c r="P190" s="4" t="s">
        <v>33</v>
      </c>
      <c r="Q190" s="4">
        <v>0</v>
      </c>
      <c r="R190" s="14">
        <v>45137.0000115741</v>
      </c>
      <c r="S190" s="6">
        <v>45143</v>
      </c>
      <c r="T190" s="4" t="s">
        <v>34</v>
      </c>
      <c r="U190" s="4">
        <v>1214.34</v>
      </c>
      <c r="V190" s="4">
        <v>0</v>
      </c>
      <c r="W190" s="4">
        <v>0</v>
      </c>
      <c r="X190" s="4" t="s">
        <v>961</v>
      </c>
      <c r="Y190" s="4" t="s">
        <v>962</v>
      </c>
    </row>
    <row r="191" s="4" customFormat="1" spans="1:25">
      <c r="A191" s="4" t="s">
        <v>963</v>
      </c>
      <c r="B191" s="4" t="s">
        <v>26</v>
      </c>
      <c r="C191" s="4" t="s">
        <v>27</v>
      </c>
      <c r="D191" s="4" t="s">
        <v>964</v>
      </c>
      <c r="E191" s="4" t="s">
        <v>965</v>
      </c>
      <c r="F191" s="6">
        <v>45139</v>
      </c>
      <c r="G191" s="6">
        <v>45140</v>
      </c>
      <c r="H191" s="4">
        <v>1</v>
      </c>
      <c r="I191" s="4">
        <v>1</v>
      </c>
      <c r="J191" s="4">
        <v>1</v>
      </c>
      <c r="K191" s="4" t="s">
        <v>30</v>
      </c>
      <c r="L191" s="4">
        <v>233.35</v>
      </c>
      <c r="M191" s="4">
        <v>233.35</v>
      </c>
      <c r="N191" s="4" t="s">
        <v>966</v>
      </c>
      <c r="O191" s="4" t="s">
        <v>32</v>
      </c>
      <c r="P191" s="4" t="s">
        <v>33</v>
      </c>
      <c r="Q191" s="4">
        <v>0</v>
      </c>
      <c r="R191" s="14">
        <v>45137</v>
      </c>
      <c r="S191" s="6">
        <v>45143</v>
      </c>
      <c r="T191" s="4" t="s">
        <v>34</v>
      </c>
      <c r="U191" s="4">
        <v>233.35</v>
      </c>
      <c r="V191" s="4">
        <v>0</v>
      </c>
      <c r="W191" s="4">
        <v>0</v>
      </c>
      <c r="X191" s="4" t="s">
        <v>967</v>
      </c>
      <c r="Y191" s="4" t="s">
        <v>61</v>
      </c>
    </row>
    <row r="192" s="4" customFormat="1" spans="1:25">
      <c r="A192" s="4" t="s">
        <v>968</v>
      </c>
      <c r="B192" s="4" t="s">
        <v>26</v>
      </c>
      <c r="C192" s="4" t="s">
        <v>27</v>
      </c>
      <c r="D192" s="4" t="s">
        <v>705</v>
      </c>
      <c r="E192" s="4" t="s">
        <v>893</v>
      </c>
      <c r="F192" s="6">
        <v>45138</v>
      </c>
      <c r="G192" s="6">
        <v>45140</v>
      </c>
      <c r="H192" s="4">
        <v>1</v>
      </c>
      <c r="I192" s="4">
        <v>2</v>
      </c>
      <c r="J192" s="4">
        <v>2</v>
      </c>
      <c r="K192" s="4" t="s">
        <v>30</v>
      </c>
      <c r="L192" s="4">
        <v>5874.66</v>
      </c>
      <c r="M192" s="4">
        <v>5874.66</v>
      </c>
      <c r="N192" s="4" t="s">
        <v>969</v>
      </c>
      <c r="O192" s="4" t="s">
        <v>32</v>
      </c>
      <c r="P192" s="4" t="s">
        <v>33</v>
      </c>
      <c r="Q192" s="4">
        <v>0</v>
      </c>
      <c r="R192" s="14">
        <v>45137.0000115741</v>
      </c>
      <c r="S192" s="6">
        <v>45143</v>
      </c>
      <c r="T192" s="4" t="s">
        <v>34</v>
      </c>
      <c r="U192" s="4">
        <v>5874.66</v>
      </c>
      <c r="V192" s="4">
        <v>0</v>
      </c>
      <c r="W192" s="4">
        <v>0</v>
      </c>
      <c r="X192" s="4" t="s">
        <v>970</v>
      </c>
      <c r="Y192" s="4" t="s">
        <v>61</v>
      </c>
    </row>
    <row r="193" s="4" customFormat="1" spans="1:25">
      <c r="A193" s="4" t="s">
        <v>971</v>
      </c>
      <c r="B193" s="4" t="s">
        <v>26</v>
      </c>
      <c r="C193" s="4" t="s">
        <v>27</v>
      </c>
      <c r="D193" s="4" t="s">
        <v>972</v>
      </c>
      <c r="E193" s="4" t="s">
        <v>973</v>
      </c>
      <c r="F193" s="6">
        <v>45139</v>
      </c>
      <c r="G193" s="6">
        <v>45140</v>
      </c>
      <c r="H193" s="4">
        <v>1</v>
      </c>
      <c r="I193" s="4">
        <v>1</v>
      </c>
      <c r="J193" s="4">
        <v>1</v>
      </c>
      <c r="K193" s="4" t="s">
        <v>30</v>
      </c>
      <c r="L193" s="4">
        <v>380.77</v>
      </c>
      <c r="M193" s="4">
        <v>380.77</v>
      </c>
      <c r="N193" s="4" t="s">
        <v>974</v>
      </c>
      <c r="O193" s="4" t="s">
        <v>32</v>
      </c>
      <c r="P193" s="4" t="s">
        <v>33</v>
      </c>
      <c r="Q193" s="4">
        <v>0</v>
      </c>
      <c r="R193" s="14">
        <v>45137.0000115741</v>
      </c>
      <c r="S193" s="6">
        <v>45143</v>
      </c>
      <c r="T193" s="4" t="s">
        <v>34</v>
      </c>
      <c r="U193" s="4">
        <v>380.77</v>
      </c>
      <c r="V193" s="4">
        <v>0</v>
      </c>
      <c r="W193" s="4">
        <v>0</v>
      </c>
      <c r="X193" s="4" t="s">
        <v>975</v>
      </c>
      <c r="Y193" s="4" t="s">
        <v>61</v>
      </c>
    </row>
    <row r="194" s="4" customFormat="1" spans="1:25">
      <c r="A194" s="4" t="s">
        <v>976</v>
      </c>
      <c r="B194" s="4" t="s">
        <v>26</v>
      </c>
      <c r="C194" s="4" t="s">
        <v>27</v>
      </c>
      <c r="D194" s="4" t="s">
        <v>977</v>
      </c>
      <c r="E194" s="4" t="s">
        <v>978</v>
      </c>
      <c r="F194" s="6">
        <v>45138</v>
      </c>
      <c r="G194" s="6">
        <v>45140</v>
      </c>
      <c r="H194" s="4">
        <v>1</v>
      </c>
      <c r="I194" s="4">
        <v>2</v>
      </c>
      <c r="J194" s="4">
        <v>2</v>
      </c>
      <c r="K194" s="4" t="s">
        <v>30</v>
      </c>
      <c r="L194" s="4">
        <v>808.48</v>
      </c>
      <c r="M194" s="4">
        <v>808.48</v>
      </c>
      <c r="N194" s="4" t="s">
        <v>979</v>
      </c>
      <c r="O194" s="4" t="s">
        <v>32</v>
      </c>
      <c r="P194" s="4" t="s">
        <v>33</v>
      </c>
      <c r="Q194" s="4">
        <v>0</v>
      </c>
      <c r="R194" s="14">
        <v>45137.0000115741</v>
      </c>
      <c r="S194" s="6">
        <v>45143</v>
      </c>
      <c r="T194" s="4" t="s">
        <v>34</v>
      </c>
      <c r="U194" s="4">
        <v>808.48</v>
      </c>
      <c r="V194" s="4">
        <v>0</v>
      </c>
      <c r="W194" s="4">
        <v>0</v>
      </c>
      <c r="X194" s="4" t="s">
        <v>980</v>
      </c>
      <c r="Y194" s="4" t="s">
        <v>981</v>
      </c>
    </row>
    <row r="195" s="4" customFormat="1" spans="1:25">
      <c r="A195" s="4" t="s">
        <v>982</v>
      </c>
      <c r="B195" s="4" t="s">
        <v>26</v>
      </c>
      <c r="C195" s="4" t="s">
        <v>27</v>
      </c>
      <c r="D195" s="4" t="s">
        <v>983</v>
      </c>
      <c r="E195" s="4" t="s">
        <v>984</v>
      </c>
      <c r="F195" s="6">
        <v>45139</v>
      </c>
      <c r="G195" s="6">
        <v>45140</v>
      </c>
      <c r="H195" s="4">
        <v>1</v>
      </c>
      <c r="I195" s="4">
        <v>1</v>
      </c>
      <c r="J195" s="4">
        <v>1</v>
      </c>
      <c r="K195" s="4" t="s">
        <v>30</v>
      </c>
      <c r="L195" s="4">
        <v>134.52</v>
      </c>
      <c r="M195" s="4">
        <v>134.52</v>
      </c>
      <c r="N195" s="4" t="s">
        <v>985</v>
      </c>
      <c r="O195" s="4" t="s">
        <v>32</v>
      </c>
      <c r="P195" s="4" t="s">
        <v>33</v>
      </c>
      <c r="Q195" s="4">
        <v>0</v>
      </c>
      <c r="R195" s="14">
        <v>45137.0000115741</v>
      </c>
      <c r="S195" s="6">
        <v>45143</v>
      </c>
      <c r="T195" s="4" t="s">
        <v>34</v>
      </c>
      <c r="U195" s="4">
        <v>134.52</v>
      </c>
      <c r="V195" s="4">
        <v>0</v>
      </c>
      <c r="W195" s="4">
        <v>0</v>
      </c>
      <c r="X195" s="4" t="s">
        <v>986</v>
      </c>
      <c r="Y195" s="4" t="s">
        <v>987</v>
      </c>
    </row>
    <row r="196" s="4" customFormat="1" spans="1:25">
      <c r="A196" s="4" t="s">
        <v>988</v>
      </c>
      <c r="B196" s="4" t="s">
        <v>26</v>
      </c>
      <c r="C196" s="4" t="s">
        <v>27</v>
      </c>
      <c r="D196" s="4" t="s">
        <v>989</v>
      </c>
      <c r="E196" s="4" t="s">
        <v>990</v>
      </c>
      <c r="F196" s="6">
        <v>45138</v>
      </c>
      <c r="G196" s="6">
        <v>45140</v>
      </c>
      <c r="H196" s="4">
        <v>1</v>
      </c>
      <c r="I196" s="4">
        <v>2</v>
      </c>
      <c r="J196" s="4">
        <v>2</v>
      </c>
      <c r="K196" s="4" t="s">
        <v>30</v>
      </c>
      <c r="L196" s="4">
        <v>256.51</v>
      </c>
      <c r="M196" s="4">
        <v>256.51</v>
      </c>
      <c r="N196" s="4" t="s">
        <v>991</v>
      </c>
      <c r="O196" s="4" t="s">
        <v>32</v>
      </c>
      <c r="P196" s="4" t="s">
        <v>33</v>
      </c>
      <c r="Q196" s="4">
        <v>0</v>
      </c>
      <c r="R196" s="14">
        <v>45137</v>
      </c>
      <c r="S196" s="6">
        <v>45143</v>
      </c>
      <c r="T196" s="4" t="s">
        <v>34</v>
      </c>
      <c r="U196" s="4">
        <v>256.51</v>
      </c>
      <c r="V196" s="4">
        <v>0</v>
      </c>
      <c r="W196" s="4">
        <v>0</v>
      </c>
      <c r="X196" s="4" t="s">
        <v>992</v>
      </c>
      <c r="Y196" s="4" t="s">
        <v>61</v>
      </c>
    </row>
    <row r="197" s="4" customFormat="1" spans="1:25">
      <c r="A197" s="4" t="s">
        <v>993</v>
      </c>
      <c r="B197" s="4" t="s">
        <v>26</v>
      </c>
      <c r="C197" s="4" t="s">
        <v>27</v>
      </c>
      <c r="D197" s="4" t="s">
        <v>994</v>
      </c>
      <c r="E197" s="4" t="s">
        <v>603</v>
      </c>
      <c r="F197" s="6">
        <v>45138</v>
      </c>
      <c r="G197" s="6">
        <v>45140</v>
      </c>
      <c r="H197" s="4">
        <v>1</v>
      </c>
      <c r="I197" s="4">
        <v>2</v>
      </c>
      <c r="J197" s="4">
        <v>2</v>
      </c>
      <c r="K197" s="4" t="s">
        <v>30</v>
      </c>
      <c r="L197" s="4">
        <v>1209.61</v>
      </c>
      <c r="M197" s="4">
        <v>1209.61</v>
      </c>
      <c r="N197" s="4" t="s">
        <v>995</v>
      </c>
      <c r="O197" s="4" t="s">
        <v>32</v>
      </c>
      <c r="P197" s="4" t="s">
        <v>33</v>
      </c>
      <c r="Q197" s="4">
        <v>0</v>
      </c>
      <c r="R197" s="14">
        <v>45138</v>
      </c>
      <c r="S197" s="6">
        <v>45143</v>
      </c>
      <c r="T197" s="4" t="s">
        <v>34</v>
      </c>
      <c r="U197" s="4">
        <v>1209.61</v>
      </c>
      <c r="V197" s="4">
        <v>0</v>
      </c>
      <c r="W197" s="4">
        <v>0</v>
      </c>
      <c r="X197" s="4" t="s">
        <v>996</v>
      </c>
      <c r="Y197" s="4" t="s">
        <v>997</v>
      </c>
    </row>
    <row r="198" s="4" customFormat="1" spans="1:25">
      <c r="A198" s="4" t="s">
        <v>998</v>
      </c>
      <c r="B198" s="4" t="s">
        <v>26</v>
      </c>
      <c r="C198" s="4" t="s">
        <v>27</v>
      </c>
      <c r="D198" s="4" t="s">
        <v>999</v>
      </c>
      <c r="E198" s="4" t="s">
        <v>1000</v>
      </c>
      <c r="F198" s="6">
        <v>45139</v>
      </c>
      <c r="G198" s="6">
        <v>45140</v>
      </c>
      <c r="H198" s="4">
        <v>1</v>
      </c>
      <c r="I198" s="4">
        <v>1</v>
      </c>
      <c r="J198" s="4">
        <v>1</v>
      </c>
      <c r="K198" s="4" t="s">
        <v>30</v>
      </c>
      <c r="L198" s="4">
        <v>1069.38</v>
      </c>
      <c r="M198" s="4">
        <v>1069.38</v>
      </c>
      <c r="N198" s="4" t="s">
        <v>1001</v>
      </c>
      <c r="O198" s="4" t="s">
        <v>32</v>
      </c>
      <c r="P198" s="4" t="s">
        <v>33</v>
      </c>
      <c r="Q198" s="4">
        <v>0</v>
      </c>
      <c r="R198" s="14">
        <v>45138</v>
      </c>
      <c r="S198" s="6">
        <v>45143</v>
      </c>
      <c r="T198" s="4" t="s">
        <v>34</v>
      </c>
      <c r="U198" s="4">
        <v>1069.38</v>
      </c>
      <c r="V198" s="4">
        <v>0</v>
      </c>
      <c r="W198" s="4">
        <v>0</v>
      </c>
      <c r="X198" s="4" t="s">
        <v>1002</v>
      </c>
      <c r="Y198" s="4" t="s">
        <v>1003</v>
      </c>
    </row>
    <row r="199" s="4" customFormat="1" spans="1:25">
      <c r="A199" s="4" t="s">
        <v>1004</v>
      </c>
      <c r="B199" s="4" t="s">
        <v>26</v>
      </c>
      <c r="C199" s="4" t="s">
        <v>27</v>
      </c>
      <c r="D199" s="4" t="s">
        <v>1005</v>
      </c>
      <c r="E199" s="4" t="s">
        <v>1006</v>
      </c>
      <c r="F199" s="6">
        <v>45139</v>
      </c>
      <c r="G199" s="6">
        <v>45140</v>
      </c>
      <c r="H199" s="4">
        <v>1</v>
      </c>
      <c r="I199" s="4">
        <v>1</v>
      </c>
      <c r="J199" s="4">
        <v>1</v>
      </c>
      <c r="K199" s="4" t="s">
        <v>30</v>
      </c>
      <c r="L199" s="4">
        <v>869.57</v>
      </c>
      <c r="M199" s="4">
        <v>869.57</v>
      </c>
      <c r="N199" s="4" t="s">
        <v>1007</v>
      </c>
      <c r="O199" s="4" t="s">
        <v>32</v>
      </c>
      <c r="P199" s="4" t="s">
        <v>33</v>
      </c>
      <c r="Q199" s="4">
        <v>0</v>
      </c>
      <c r="R199" s="14">
        <v>45138.0000115741</v>
      </c>
      <c r="S199" s="6">
        <v>45143</v>
      </c>
      <c r="T199" s="4" t="s">
        <v>34</v>
      </c>
      <c r="U199" s="4">
        <v>869.57</v>
      </c>
      <c r="V199" s="4">
        <v>0</v>
      </c>
      <c r="W199" s="4">
        <v>0</v>
      </c>
      <c r="X199" s="4" t="s">
        <v>1008</v>
      </c>
      <c r="Y199" s="4" t="s">
        <v>61</v>
      </c>
    </row>
    <row r="200" s="4" customFormat="1" spans="1:25">
      <c r="A200" s="4" t="s">
        <v>1009</v>
      </c>
      <c r="B200" s="4" t="s">
        <v>26</v>
      </c>
      <c r="C200" s="4" t="s">
        <v>27</v>
      </c>
      <c r="D200" s="4" t="s">
        <v>1010</v>
      </c>
      <c r="E200" s="4" t="s">
        <v>154</v>
      </c>
      <c r="F200" s="6">
        <v>45138</v>
      </c>
      <c r="G200" s="6">
        <v>45140</v>
      </c>
      <c r="H200" s="4">
        <v>1</v>
      </c>
      <c r="I200" s="4">
        <v>2</v>
      </c>
      <c r="J200" s="4">
        <v>2</v>
      </c>
      <c r="K200" s="4" t="s">
        <v>30</v>
      </c>
      <c r="L200" s="4">
        <v>1380.2</v>
      </c>
      <c r="M200" s="4">
        <v>1380.2</v>
      </c>
      <c r="N200" s="4" t="s">
        <v>1011</v>
      </c>
      <c r="O200" s="4" t="s">
        <v>32</v>
      </c>
      <c r="P200" s="4" t="s">
        <v>33</v>
      </c>
      <c r="Q200" s="4">
        <v>0</v>
      </c>
      <c r="R200" s="14">
        <v>45138.0000115741</v>
      </c>
      <c r="S200" s="6">
        <v>45143</v>
      </c>
      <c r="T200" s="4" t="s">
        <v>34</v>
      </c>
      <c r="U200" s="4">
        <v>1380.2</v>
      </c>
      <c r="V200" s="4">
        <v>0</v>
      </c>
      <c r="W200" s="4">
        <v>0</v>
      </c>
      <c r="X200" s="4" t="s">
        <v>1012</v>
      </c>
      <c r="Y200" s="4" t="s">
        <v>1013</v>
      </c>
    </row>
    <row r="201" s="4" customFormat="1" spans="1:25">
      <c r="A201" s="4" t="s">
        <v>1014</v>
      </c>
      <c r="B201" s="4" t="s">
        <v>26</v>
      </c>
      <c r="C201" s="4" t="s">
        <v>27</v>
      </c>
      <c r="D201" s="4" t="s">
        <v>658</v>
      </c>
      <c r="E201" s="4" t="s">
        <v>1015</v>
      </c>
      <c r="F201" s="6">
        <v>45139</v>
      </c>
      <c r="G201" s="6">
        <v>45140</v>
      </c>
      <c r="H201" s="4">
        <v>1</v>
      </c>
      <c r="I201" s="4">
        <v>1</v>
      </c>
      <c r="J201" s="4">
        <v>1</v>
      </c>
      <c r="K201" s="4" t="s">
        <v>30</v>
      </c>
      <c r="L201" s="4">
        <v>256.65</v>
      </c>
      <c r="M201" s="4">
        <v>256.65</v>
      </c>
      <c r="N201" s="4" t="s">
        <v>1016</v>
      </c>
      <c r="O201" s="4" t="s">
        <v>32</v>
      </c>
      <c r="P201" s="4" t="s">
        <v>33</v>
      </c>
      <c r="Q201" s="4">
        <v>0</v>
      </c>
      <c r="R201" s="14">
        <v>45138</v>
      </c>
      <c r="S201" s="6">
        <v>45143</v>
      </c>
      <c r="T201" s="4" t="s">
        <v>34</v>
      </c>
      <c r="U201" s="4">
        <v>256.65</v>
      </c>
      <c r="V201" s="4">
        <v>0</v>
      </c>
      <c r="W201" s="4">
        <v>0</v>
      </c>
      <c r="X201" s="4" t="s">
        <v>1017</v>
      </c>
      <c r="Y201" s="4" t="s">
        <v>61</v>
      </c>
    </row>
    <row r="202" s="4" customFormat="1" spans="1:25">
      <c r="A202" s="4" t="s">
        <v>1018</v>
      </c>
      <c r="B202" s="4" t="s">
        <v>26</v>
      </c>
      <c r="C202" s="4" t="s">
        <v>27</v>
      </c>
      <c r="D202" s="4" t="s">
        <v>730</v>
      </c>
      <c r="E202" s="4" t="s">
        <v>789</v>
      </c>
      <c r="F202" s="6">
        <v>45138</v>
      </c>
      <c r="G202" s="6">
        <v>45140</v>
      </c>
      <c r="H202" s="4">
        <v>2</v>
      </c>
      <c r="I202" s="4">
        <v>2</v>
      </c>
      <c r="J202" s="4">
        <v>4</v>
      </c>
      <c r="K202" s="4" t="s">
        <v>30</v>
      </c>
      <c r="L202" s="4">
        <v>1620.12</v>
      </c>
      <c r="M202" s="4">
        <v>1620.12</v>
      </c>
      <c r="N202" s="4" t="s">
        <v>1019</v>
      </c>
      <c r="O202" s="4" t="s">
        <v>32</v>
      </c>
      <c r="P202" s="4" t="s">
        <v>33</v>
      </c>
      <c r="Q202" s="4">
        <v>0</v>
      </c>
      <c r="R202" s="14">
        <v>45138</v>
      </c>
      <c r="S202" s="6">
        <v>45143</v>
      </c>
      <c r="T202" s="4" t="s">
        <v>34</v>
      </c>
      <c r="U202" s="4">
        <v>1620.12</v>
      </c>
      <c r="V202" s="4">
        <v>0</v>
      </c>
      <c r="W202" s="4">
        <v>0</v>
      </c>
      <c r="X202" s="4" t="s">
        <v>1020</v>
      </c>
      <c r="Y202" s="4" t="s">
        <v>61</v>
      </c>
    </row>
    <row r="203" s="4" customFormat="1" spans="1:25">
      <c r="A203" s="4" t="s">
        <v>1021</v>
      </c>
      <c r="B203" s="4" t="s">
        <v>26</v>
      </c>
      <c r="C203" s="4" t="s">
        <v>27</v>
      </c>
      <c r="D203" s="4" t="s">
        <v>179</v>
      </c>
      <c r="E203" s="4" t="s">
        <v>1022</v>
      </c>
      <c r="F203" s="6">
        <v>45139</v>
      </c>
      <c r="G203" s="6">
        <v>45140</v>
      </c>
      <c r="H203" s="4">
        <v>1</v>
      </c>
      <c r="I203" s="4">
        <v>1</v>
      </c>
      <c r="J203" s="4">
        <v>1</v>
      </c>
      <c r="K203" s="4" t="s">
        <v>30</v>
      </c>
      <c r="L203" s="4">
        <v>2047.27</v>
      </c>
      <c r="M203" s="4">
        <v>2047.27</v>
      </c>
      <c r="N203" s="4" t="s">
        <v>1023</v>
      </c>
      <c r="O203" s="4" t="s">
        <v>32</v>
      </c>
      <c r="P203" s="4" t="s">
        <v>33</v>
      </c>
      <c r="Q203" s="4">
        <v>0</v>
      </c>
      <c r="R203" s="14">
        <v>45138</v>
      </c>
      <c r="S203" s="6">
        <v>45143</v>
      </c>
      <c r="T203" s="4" t="s">
        <v>34</v>
      </c>
      <c r="U203" s="4">
        <v>2047.27</v>
      </c>
      <c r="V203" s="4">
        <v>0</v>
      </c>
      <c r="W203" s="4">
        <v>0</v>
      </c>
      <c r="X203" s="4" t="s">
        <v>1024</v>
      </c>
      <c r="Y203" s="4" t="s">
        <v>183</v>
      </c>
    </row>
    <row r="204" s="4" customFormat="1" spans="1:25">
      <c r="A204" s="4" t="s">
        <v>1025</v>
      </c>
      <c r="B204" s="4" t="s">
        <v>26</v>
      </c>
      <c r="C204" s="4" t="s">
        <v>27</v>
      </c>
      <c r="D204" s="4" t="s">
        <v>1026</v>
      </c>
      <c r="E204" s="4" t="s">
        <v>198</v>
      </c>
      <c r="F204" s="6">
        <v>45138</v>
      </c>
      <c r="G204" s="6">
        <v>45140</v>
      </c>
      <c r="H204" s="4">
        <v>2</v>
      </c>
      <c r="I204" s="4">
        <v>2</v>
      </c>
      <c r="J204" s="4">
        <v>4</v>
      </c>
      <c r="K204" s="4" t="s">
        <v>30</v>
      </c>
      <c r="L204" s="4">
        <v>841.28</v>
      </c>
      <c r="M204" s="4">
        <v>841.28</v>
      </c>
      <c r="N204" s="4" t="s">
        <v>1027</v>
      </c>
      <c r="O204" s="4" t="s">
        <v>32</v>
      </c>
      <c r="P204" s="4" t="s">
        <v>33</v>
      </c>
      <c r="Q204" s="4">
        <v>0</v>
      </c>
      <c r="R204" s="14">
        <v>45138</v>
      </c>
      <c r="S204" s="6">
        <v>45143</v>
      </c>
      <c r="T204" s="4" t="s">
        <v>34</v>
      </c>
      <c r="U204" s="4">
        <v>841.28</v>
      </c>
      <c r="V204" s="4">
        <v>0</v>
      </c>
      <c r="W204" s="4">
        <v>0</v>
      </c>
      <c r="X204" s="4" t="s">
        <v>1028</v>
      </c>
      <c r="Y204" s="4" t="s">
        <v>1029</v>
      </c>
    </row>
    <row r="205" s="4" customFormat="1" spans="1:25">
      <c r="A205" s="4" t="s">
        <v>1030</v>
      </c>
      <c r="B205" s="4" t="s">
        <v>26</v>
      </c>
      <c r="C205" s="4" t="s">
        <v>27</v>
      </c>
      <c r="D205" s="4" t="s">
        <v>1031</v>
      </c>
      <c r="E205" s="4" t="s">
        <v>1032</v>
      </c>
      <c r="F205" s="6">
        <v>45138</v>
      </c>
      <c r="G205" s="6">
        <v>45140</v>
      </c>
      <c r="H205" s="4">
        <v>1</v>
      </c>
      <c r="I205" s="4">
        <v>2</v>
      </c>
      <c r="J205" s="4">
        <v>2</v>
      </c>
      <c r="K205" s="4" t="s">
        <v>30</v>
      </c>
      <c r="L205" s="4">
        <v>412.32</v>
      </c>
      <c r="M205" s="4">
        <v>412.32</v>
      </c>
      <c r="N205" s="4" t="s">
        <v>1033</v>
      </c>
      <c r="O205" s="4" t="s">
        <v>32</v>
      </c>
      <c r="P205" s="4" t="s">
        <v>33</v>
      </c>
      <c r="Q205" s="4">
        <v>0</v>
      </c>
      <c r="R205" s="14">
        <v>45138</v>
      </c>
      <c r="S205" s="6">
        <v>45143</v>
      </c>
      <c r="T205" s="4" t="s">
        <v>34</v>
      </c>
      <c r="U205" s="4">
        <v>412.32</v>
      </c>
      <c r="V205" s="4">
        <v>0</v>
      </c>
      <c r="W205" s="4">
        <v>0</v>
      </c>
      <c r="X205" s="4" t="s">
        <v>1034</v>
      </c>
      <c r="Y205" s="4" t="s">
        <v>61</v>
      </c>
    </row>
    <row r="206" s="4" customFormat="1" spans="1:25">
      <c r="A206" s="4" t="s">
        <v>1035</v>
      </c>
      <c r="B206" s="4" t="s">
        <v>26</v>
      </c>
      <c r="C206" s="4" t="s">
        <v>27</v>
      </c>
      <c r="D206" s="4" t="s">
        <v>1036</v>
      </c>
      <c r="E206" s="4" t="s">
        <v>386</v>
      </c>
      <c r="F206" s="6">
        <v>45139</v>
      </c>
      <c r="G206" s="6">
        <v>45140</v>
      </c>
      <c r="H206" s="4">
        <v>3</v>
      </c>
      <c r="I206" s="4">
        <v>1</v>
      </c>
      <c r="J206" s="4">
        <v>3</v>
      </c>
      <c r="K206" s="4" t="s">
        <v>30</v>
      </c>
      <c r="L206" s="4">
        <v>630.54</v>
      </c>
      <c r="M206" s="4">
        <v>630.54</v>
      </c>
      <c r="N206" s="4" t="s">
        <v>1037</v>
      </c>
      <c r="O206" s="4" t="s">
        <v>32</v>
      </c>
      <c r="P206" s="4" t="s">
        <v>33</v>
      </c>
      <c r="Q206" s="4">
        <v>0</v>
      </c>
      <c r="R206" s="14">
        <v>45138</v>
      </c>
      <c r="S206" s="6">
        <v>45143</v>
      </c>
      <c r="T206" s="4" t="s">
        <v>34</v>
      </c>
      <c r="U206" s="4">
        <v>630.54</v>
      </c>
      <c r="V206" s="4">
        <v>0</v>
      </c>
      <c r="W206" s="4">
        <v>0</v>
      </c>
      <c r="X206" s="4" t="s">
        <v>1038</v>
      </c>
      <c r="Y206" s="4" t="s">
        <v>1039</v>
      </c>
    </row>
    <row r="207" s="4" customFormat="1" spans="1:25">
      <c r="A207" s="4" t="s">
        <v>1040</v>
      </c>
      <c r="B207" s="4" t="s">
        <v>26</v>
      </c>
      <c r="C207" s="4" t="s">
        <v>27</v>
      </c>
      <c r="D207" s="4" t="s">
        <v>1041</v>
      </c>
      <c r="E207" s="4" t="s">
        <v>1042</v>
      </c>
      <c r="F207" s="6">
        <v>45138</v>
      </c>
      <c r="G207" s="6">
        <v>45140</v>
      </c>
      <c r="H207" s="4">
        <v>1</v>
      </c>
      <c r="I207" s="4">
        <v>2</v>
      </c>
      <c r="J207" s="4">
        <v>2</v>
      </c>
      <c r="K207" s="4" t="s">
        <v>30</v>
      </c>
      <c r="L207" s="4">
        <v>743.6</v>
      </c>
      <c r="M207" s="4">
        <v>743.6</v>
      </c>
      <c r="N207" s="4" t="s">
        <v>1043</v>
      </c>
      <c r="O207" s="4" t="s">
        <v>32</v>
      </c>
      <c r="P207" s="4" t="s">
        <v>33</v>
      </c>
      <c r="Q207" s="4">
        <v>0</v>
      </c>
      <c r="R207" s="14">
        <v>45138.0000115741</v>
      </c>
      <c r="S207" s="6">
        <v>45143</v>
      </c>
      <c r="T207" s="4" t="s">
        <v>34</v>
      </c>
      <c r="U207" s="4">
        <v>743.6</v>
      </c>
      <c r="V207" s="4">
        <v>0</v>
      </c>
      <c r="W207" s="4">
        <v>0</v>
      </c>
      <c r="X207" s="4" t="s">
        <v>1044</v>
      </c>
      <c r="Y207" s="4" t="s">
        <v>1045</v>
      </c>
    </row>
    <row r="208" s="4" customFormat="1" spans="1:25">
      <c r="A208" s="4" t="s">
        <v>1046</v>
      </c>
      <c r="B208" s="4" t="s">
        <v>26</v>
      </c>
      <c r="C208" s="4" t="s">
        <v>27</v>
      </c>
      <c r="D208" s="4" t="s">
        <v>1047</v>
      </c>
      <c r="E208" s="4" t="s">
        <v>1048</v>
      </c>
      <c r="F208" s="6">
        <v>45139</v>
      </c>
      <c r="G208" s="6">
        <v>45140</v>
      </c>
      <c r="H208" s="4">
        <v>1</v>
      </c>
      <c r="I208" s="4">
        <v>1</v>
      </c>
      <c r="J208" s="4">
        <v>1</v>
      </c>
      <c r="K208" s="4" t="s">
        <v>30</v>
      </c>
      <c r="L208" s="4">
        <v>91.88</v>
      </c>
      <c r="M208" s="4">
        <v>91.88</v>
      </c>
      <c r="N208" s="4" t="s">
        <v>1049</v>
      </c>
      <c r="O208" s="4" t="s">
        <v>32</v>
      </c>
      <c r="P208" s="4" t="s">
        <v>33</v>
      </c>
      <c r="Q208" s="4">
        <v>0</v>
      </c>
      <c r="R208" s="14">
        <v>45138.0000115741</v>
      </c>
      <c r="S208" s="6">
        <v>45143</v>
      </c>
      <c r="T208" s="4" t="s">
        <v>34</v>
      </c>
      <c r="U208" s="4">
        <v>91.88</v>
      </c>
      <c r="V208" s="4">
        <v>0</v>
      </c>
      <c r="W208" s="4">
        <v>0</v>
      </c>
      <c r="X208" s="4" t="s">
        <v>1050</v>
      </c>
      <c r="Y208" s="4" t="s">
        <v>61</v>
      </c>
    </row>
    <row r="209" s="4" customFormat="1" spans="1:25">
      <c r="A209" s="4" t="s">
        <v>1051</v>
      </c>
      <c r="B209" s="4" t="s">
        <v>26</v>
      </c>
      <c r="C209" s="4" t="s">
        <v>27</v>
      </c>
      <c r="D209" s="4" t="s">
        <v>1052</v>
      </c>
      <c r="E209" s="4" t="s">
        <v>1053</v>
      </c>
      <c r="F209" s="6">
        <v>45139</v>
      </c>
      <c r="G209" s="6">
        <v>45140</v>
      </c>
      <c r="H209" s="4">
        <v>2</v>
      </c>
      <c r="I209" s="4">
        <v>1</v>
      </c>
      <c r="J209" s="4">
        <v>2</v>
      </c>
      <c r="K209" s="4" t="s">
        <v>30</v>
      </c>
      <c r="L209" s="4">
        <v>371.9</v>
      </c>
      <c r="M209" s="4">
        <v>371.9</v>
      </c>
      <c r="N209" s="4" t="s">
        <v>1054</v>
      </c>
      <c r="O209" s="4" t="s">
        <v>32</v>
      </c>
      <c r="P209" s="4" t="s">
        <v>33</v>
      </c>
      <c r="Q209" s="4">
        <v>0</v>
      </c>
      <c r="R209" s="14">
        <v>45138</v>
      </c>
      <c r="S209" s="6">
        <v>45143</v>
      </c>
      <c r="T209" s="4" t="s">
        <v>34</v>
      </c>
      <c r="U209" s="4">
        <v>371.9</v>
      </c>
      <c r="V209" s="4">
        <v>0</v>
      </c>
      <c r="W209" s="4">
        <v>0</v>
      </c>
      <c r="X209" s="4" t="s">
        <v>1055</v>
      </c>
      <c r="Y209" s="4" t="s">
        <v>61</v>
      </c>
    </row>
    <row r="210" s="4" customFormat="1" spans="1:25">
      <c r="A210" s="4" t="s">
        <v>1056</v>
      </c>
      <c r="B210" s="4" t="s">
        <v>26</v>
      </c>
      <c r="C210" s="4" t="s">
        <v>27</v>
      </c>
      <c r="D210" s="4" t="s">
        <v>1057</v>
      </c>
      <c r="E210" s="4" t="s">
        <v>198</v>
      </c>
      <c r="F210" s="6">
        <v>45139</v>
      </c>
      <c r="G210" s="6">
        <v>45140</v>
      </c>
      <c r="H210" s="4">
        <v>1</v>
      </c>
      <c r="I210" s="4">
        <v>1</v>
      </c>
      <c r="J210" s="4">
        <v>1</v>
      </c>
      <c r="K210" s="4" t="s">
        <v>30</v>
      </c>
      <c r="L210" s="4">
        <v>552.89</v>
      </c>
      <c r="M210" s="4">
        <v>552.89</v>
      </c>
      <c r="N210" s="4" t="s">
        <v>1058</v>
      </c>
      <c r="O210" s="4" t="s">
        <v>32</v>
      </c>
      <c r="P210" s="4" t="s">
        <v>33</v>
      </c>
      <c r="Q210" s="4">
        <v>0</v>
      </c>
      <c r="R210" s="14">
        <v>45138</v>
      </c>
      <c r="S210" s="6">
        <v>45143</v>
      </c>
      <c r="T210" s="4" t="s">
        <v>34</v>
      </c>
      <c r="U210" s="4">
        <v>552.89</v>
      </c>
      <c r="V210" s="4">
        <v>0</v>
      </c>
      <c r="W210" s="4">
        <v>0</v>
      </c>
      <c r="X210" s="4" t="s">
        <v>1059</v>
      </c>
      <c r="Y210" s="4" t="s">
        <v>1060</v>
      </c>
    </row>
    <row r="211" s="4" customFormat="1" spans="1:25">
      <c r="A211" s="4" t="s">
        <v>1061</v>
      </c>
      <c r="B211" s="4" t="s">
        <v>26</v>
      </c>
      <c r="C211" s="4" t="s">
        <v>27</v>
      </c>
      <c r="D211" s="4" t="s">
        <v>1062</v>
      </c>
      <c r="E211" s="4" t="s">
        <v>1063</v>
      </c>
      <c r="F211" s="6">
        <v>45139</v>
      </c>
      <c r="G211" s="6">
        <v>45140</v>
      </c>
      <c r="H211" s="4">
        <v>1</v>
      </c>
      <c r="I211" s="4">
        <v>1</v>
      </c>
      <c r="J211" s="4">
        <v>1</v>
      </c>
      <c r="K211" s="4" t="s">
        <v>30</v>
      </c>
      <c r="L211" s="4">
        <v>623.25</v>
      </c>
      <c r="M211" s="4">
        <v>623.25</v>
      </c>
      <c r="N211" s="4" t="s">
        <v>1064</v>
      </c>
      <c r="O211" s="4" t="s">
        <v>32</v>
      </c>
      <c r="P211" s="4" t="s">
        <v>33</v>
      </c>
      <c r="Q211" s="4">
        <v>0</v>
      </c>
      <c r="R211" s="14">
        <v>45138</v>
      </c>
      <c r="S211" s="6">
        <v>45143</v>
      </c>
      <c r="T211" s="4" t="s">
        <v>34</v>
      </c>
      <c r="U211" s="4">
        <v>623.25</v>
      </c>
      <c r="V211" s="4">
        <v>0</v>
      </c>
      <c r="W211" s="4">
        <v>0</v>
      </c>
      <c r="X211" s="4" t="s">
        <v>1065</v>
      </c>
      <c r="Y211" s="4" t="s">
        <v>1066</v>
      </c>
    </row>
    <row r="212" s="4" customFormat="1" spans="1:25">
      <c r="A212" s="4" t="s">
        <v>1067</v>
      </c>
      <c r="B212" s="4" t="s">
        <v>26</v>
      </c>
      <c r="C212" s="4" t="s">
        <v>27</v>
      </c>
      <c r="D212" s="4" t="s">
        <v>402</v>
      </c>
      <c r="E212" s="4" t="s">
        <v>180</v>
      </c>
      <c r="F212" s="6">
        <v>45139</v>
      </c>
      <c r="G212" s="6">
        <v>45140</v>
      </c>
      <c r="H212" s="4">
        <v>1</v>
      </c>
      <c r="I212" s="4">
        <v>1</v>
      </c>
      <c r="J212" s="4">
        <v>1</v>
      </c>
      <c r="K212" s="4" t="s">
        <v>30</v>
      </c>
      <c r="L212" s="4">
        <v>1131.75</v>
      </c>
      <c r="M212" s="4">
        <v>1131.75</v>
      </c>
      <c r="N212" s="4" t="s">
        <v>1068</v>
      </c>
      <c r="O212" s="4" t="s">
        <v>32</v>
      </c>
      <c r="P212" s="4" t="s">
        <v>33</v>
      </c>
      <c r="Q212" s="4">
        <v>0</v>
      </c>
      <c r="R212" s="14">
        <v>45138</v>
      </c>
      <c r="S212" s="6">
        <v>45143</v>
      </c>
      <c r="T212" s="4" t="s">
        <v>34</v>
      </c>
      <c r="U212" s="4">
        <v>1131.75</v>
      </c>
      <c r="V212" s="4">
        <v>0</v>
      </c>
      <c r="W212" s="4">
        <v>0</v>
      </c>
      <c r="X212" s="4" t="s">
        <v>1069</v>
      </c>
      <c r="Y212" s="4" t="s">
        <v>1070</v>
      </c>
    </row>
    <row r="213" s="4" customFormat="1" spans="1:26">
      <c r="A213" s="4" t="s">
        <v>1071</v>
      </c>
      <c r="B213" s="4" t="s">
        <v>26</v>
      </c>
      <c r="C213" s="4" t="s">
        <v>27</v>
      </c>
      <c r="D213" s="4" t="s">
        <v>1072</v>
      </c>
      <c r="E213" s="4" t="s">
        <v>1073</v>
      </c>
      <c r="F213" s="6">
        <v>45138</v>
      </c>
      <c r="G213" s="6">
        <v>45140</v>
      </c>
      <c r="H213" s="4">
        <v>2</v>
      </c>
      <c r="I213" s="4">
        <v>2</v>
      </c>
      <c r="J213" s="4">
        <v>4</v>
      </c>
      <c r="K213" s="4" t="s">
        <v>30</v>
      </c>
      <c r="L213" s="4">
        <v>3225.62</v>
      </c>
      <c r="M213" s="4">
        <v>3225.62</v>
      </c>
      <c r="N213" s="4" t="s">
        <v>1074</v>
      </c>
      <c r="O213" s="4" t="s">
        <v>32</v>
      </c>
      <c r="P213" s="4" t="s">
        <v>33</v>
      </c>
      <c r="Q213" s="4">
        <v>0</v>
      </c>
      <c r="R213" s="14">
        <v>45138</v>
      </c>
      <c r="S213" s="6">
        <v>45143</v>
      </c>
      <c r="T213" s="4" t="s">
        <v>34</v>
      </c>
      <c r="U213" s="4">
        <v>3225.62</v>
      </c>
      <c r="V213" s="4">
        <v>0</v>
      </c>
      <c r="W213" s="4">
        <v>0</v>
      </c>
      <c r="X213" s="4" t="s">
        <v>1075</v>
      </c>
      <c r="Y213" s="4">
        <v>292329429</v>
      </c>
      <c r="Z213" s="4" t="s">
        <v>1076</v>
      </c>
    </row>
    <row r="214" s="4" customFormat="1" spans="1:25">
      <c r="A214" s="4" t="s">
        <v>1077</v>
      </c>
      <c r="B214" s="4" t="s">
        <v>26</v>
      </c>
      <c r="C214" s="4" t="s">
        <v>27</v>
      </c>
      <c r="D214" s="4" t="s">
        <v>1078</v>
      </c>
      <c r="E214" s="4" t="s">
        <v>198</v>
      </c>
      <c r="F214" s="6">
        <v>45139</v>
      </c>
      <c r="G214" s="6">
        <v>45140</v>
      </c>
      <c r="H214" s="4">
        <v>1</v>
      </c>
      <c r="I214" s="4">
        <v>1</v>
      </c>
      <c r="J214" s="4">
        <v>1</v>
      </c>
      <c r="K214" s="4" t="s">
        <v>30</v>
      </c>
      <c r="L214" s="4">
        <v>157.36</v>
      </c>
      <c r="M214" s="4">
        <v>157.36</v>
      </c>
      <c r="N214" s="4" t="s">
        <v>1079</v>
      </c>
      <c r="O214" s="4" t="s">
        <v>32</v>
      </c>
      <c r="P214" s="4" t="s">
        <v>33</v>
      </c>
      <c r="Q214" s="4">
        <v>0</v>
      </c>
      <c r="R214" s="14">
        <v>45138</v>
      </c>
      <c r="S214" s="6">
        <v>45143</v>
      </c>
      <c r="T214" s="4" t="s">
        <v>34</v>
      </c>
      <c r="U214" s="4">
        <v>157.36</v>
      </c>
      <c r="V214" s="4">
        <v>0</v>
      </c>
      <c r="W214" s="4">
        <v>0</v>
      </c>
      <c r="X214" s="4" t="s">
        <v>1080</v>
      </c>
      <c r="Y214" s="4" t="s">
        <v>61</v>
      </c>
    </row>
    <row r="215" s="4" customFormat="1" spans="1:25">
      <c r="A215" s="4" t="s">
        <v>1081</v>
      </c>
      <c r="B215" s="4" t="s">
        <v>26</v>
      </c>
      <c r="C215" s="4" t="s">
        <v>27</v>
      </c>
      <c r="D215" s="4" t="s">
        <v>730</v>
      </c>
      <c r="E215" s="4" t="s">
        <v>731</v>
      </c>
      <c r="F215" s="6">
        <v>45139</v>
      </c>
      <c r="G215" s="6">
        <v>45140</v>
      </c>
      <c r="H215" s="4">
        <v>1</v>
      </c>
      <c r="I215" s="4">
        <v>1</v>
      </c>
      <c r="J215" s="4">
        <v>1</v>
      </c>
      <c r="K215" s="4" t="s">
        <v>30</v>
      </c>
      <c r="L215" s="4">
        <v>283.54</v>
      </c>
      <c r="M215" s="4">
        <v>283.54</v>
      </c>
      <c r="N215" s="4" t="s">
        <v>1082</v>
      </c>
      <c r="O215" s="4" t="s">
        <v>32</v>
      </c>
      <c r="P215" s="4" t="s">
        <v>33</v>
      </c>
      <c r="Q215" s="4">
        <v>0</v>
      </c>
      <c r="R215" s="14">
        <v>45138.0000115741</v>
      </c>
      <c r="S215" s="6">
        <v>45143</v>
      </c>
      <c r="T215" s="4" t="s">
        <v>34</v>
      </c>
      <c r="U215" s="4">
        <v>283.54</v>
      </c>
      <c r="V215" s="4">
        <v>0</v>
      </c>
      <c r="W215" s="4">
        <v>0</v>
      </c>
      <c r="X215" s="4" t="s">
        <v>1083</v>
      </c>
      <c r="Y215" s="4" t="s">
        <v>61</v>
      </c>
    </row>
    <row r="216" s="4" customFormat="1" spans="1:25">
      <c r="A216" s="4" t="s">
        <v>1084</v>
      </c>
      <c r="B216" s="4" t="s">
        <v>26</v>
      </c>
      <c r="C216" s="4" t="s">
        <v>27</v>
      </c>
      <c r="D216" s="4" t="s">
        <v>1085</v>
      </c>
      <c r="E216" s="4" t="s">
        <v>1086</v>
      </c>
      <c r="F216" s="6">
        <v>45138</v>
      </c>
      <c r="G216" s="6">
        <v>45140</v>
      </c>
      <c r="H216" s="4">
        <v>1</v>
      </c>
      <c r="I216" s="4">
        <v>2</v>
      </c>
      <c r="J216" s="4">
        <v>2</v>
      </c>
      <c r="K216" s="4" t="s">
        <v>30</v>
      </c>
      <c r="L216" s="4">
        <v>2002.18</v>
      </c>
      <c r="M216" s="4">
        <v>2002.18</v>
      </c>
      <c r="N216" s="4" t="s">
        <v>1087</v>
      </c>
      <c r="O216" s="4" t="s">
        <v>32</v>
      </c>
      <c r="P216" s="4" t="s">
        <v>33</v>
      </c>
      <c r="Q216" s="4">
        <v>0</v>
      </c>
      <c r="R216" s="14">
        <v>45138.0000115741</v>
      </c>
      <c r="S216" s="6">
        <v>45143</v>
      </c>
      <c r="T216" s="4" t="s">
        <v>34</v>
      </c>
      <c r="U216" s="4">
        <v>2002.18</v>
      </c>
      <c r="V216" s="4">
        <v>0</v>
      </c>
      <c r="W216" s="4">
        <v>0</v>
      </c>
      <c r="X216" s="4" t="s">
        <v>1088</v>
      </c>
      <c r="Y216" s="4" t="s">
        <v>1089</v>
      </c>
    </row>
    <row r="217" s="4" customFormat="1" spans="1:25">
      <c r="A217" s="4" t="s">
        <v>1090</v>
      </c>
      <c r="B217" s="4" t="s">
        <v>26</v>
      </c>
      <c r="C217" s="4" t="s">
        <v>27</v>
      </c>
      <c r="D217" s="4" t="s">
        <v>1091</v>
      </c>
      <c r="E217" s="4" t="s">
        <v>1092</v>
      </c>
      <c r="F217" s="6">
        <v>45138</v>
      </c>
      <c r="G217" s="6">
        <v>45140</v>
      </c>
      <c r="H217" s="4">
        <v>1</v>
      </c>
      <c r="I217" s="4">
        <v>2</v>
      </c>
      <c r="J217" s="4">
        <v>2</v>
      </c>
      <c r="K217" s="4" t="s">
        <v>30</v>
      </c>
      <c r="L217" s="4">
        <v>196.63</v>
      </c>
      <c r="M217" s="4">
        <v>196.63</v>
      </c>
      <c r="N217" s="4" t="s">
        <v>1093</v>
      </c>
      <c r="O217" s="4" t="s">
        <v>32</v>
      </c>
      <c r="P217" s="4" t="s">
        <v>33</v>
      </c>
      <c r="Q217" s="4">
        <v>0</v>
      </c>
      <c r="R217" s="14">
        <v>45138</v>
      </c>
      <c r="S217" s="6">
        <v>45143</v>
      </c>
      <c r="T217" s="4" t="s">
        <v>34</v>
      </c>
      <c r="U217" s="4">
        <v>196.63</v>
      </c>
      <c r="V217" s="4">
        <v>0</v>
      </c>
      <c r="W217" s="4">
        <v>0</v>
      </c>
      <c r="X217" s="4" t="s">
        <v>1094</v>
      </c>
      <c r="Y217" s="4" t="s">
        <v>61</v>
      </c>
    </row>
    <row r="218" s="4" customFormat="1" spans="1:25">
      <c r="A218" s="4" t="s">
        <v>1095</v>
      </c>
      <c r="B218" s="4" t="s">
        <v>26</v>
      </c>
      <c r="C218" s="4" t="s">
        <v>27</v>
      </c>
      <c r="D218" s="4" t="s">
        <v>1096</v>
      </c>
      <c r="E218" s="4" t="s">
        <v>1097</v>
      </c>
      <c r="F218" s="6">
        <v>45138</v>
      </c>
      <c r="G218" s="6">
        <v>45140</v>
      </c>
      <c r="H218" s="4">
        <v>1</v>
      </c>
      <c r="I218" s="4">
        <v>2</v>
      </c>
      <c r="J218" s="4">
        <v>2</v>
      </c>
      <c r="K218" s="4" t="s">
        <v>30</v>
      </c>
      <c r="L218" s="4">
        <v>985.66</v>
      </c>
      <c r="M218" s="4">
        <v>985.66</v>
      </c>
      <c r="N218" s="4" t="s">
        <v>1098</v>
      </c>
      <c r="O218" s="4" t="s">
        <v>32</v>
      </c>
      <c r="P218" s="4" t="s">
        <v>33</v>
      </c>
      <c r="Q218" s="4">
        <v>0</v>
      </c>
      <c r="R218" s="14">
        <v>45138</v>
      </c>
      <c r="S218" s="6">
        <v>45143</v>
      </c>
      <c r="T218" s="4" t="s">
        <v>34</v>
      </c>
      <c r="U218" s="4">
        <v>985.66</v>
      </c>
      <c r="V218" s="4">
        <v>0</v>
      </c>
      <c r="W218" s="4">
        <v>0</v>
      </c>
      <c r="X218" s="4" t="s">
        <v>1099</v>
      </c>
      <c r="Y218" s="4" t="s">
        <v>61</v>
      </c>
    </row>
    <row r="219" s="4" customFormat="1" spans="1:25">
      <c r="A219" s="4" t="s">
        <v>1095</v>
      </c>
      <c r="B219" s="4" t="s">
        <v>26</v>
      </c>
      <c r="C219" s="4" t="s">
        <v>37</v>
      </c>
      <c r="D219" s="4" t="s">
        <v>1096</v>
      </c>
      <c r="E219" s="4" t="s">
        <v>1097</v>
      </c>
      <c r="F219" s="6">
        <v>45138</v>
      </c>
      <c r="G219" s="6">
        <v>45140</v>
      </c>
      <c r="H219" s="4">
        <v>1</v>
      </c>
      <c r="I219" s="4">
        <v>2</v>
      </c>
      <c r="J219" s="4">
        <v>2</v>
      </c>
      <c r="K219" s="4" t="s">
        <v>30</v>
      </c>
      <c r="L219" s="4">
        <v>-985.66</v>
      </c>
      <c r="M219" s="4">
        <v>-985.66</v>
      </c>
      <c r="N219" s="4" t="s">
        <v>1098</v>
      </c>
      <c r="O219" s="4" t="s">
        <v>32</v>
      </c>
      <c r="P219" s="4" t="s">
        <v>33</v>
      </c>
      <c r="Q219" s="4">
        <v>0</v>
      </c>
      <c r="R219" s="14">
        <v>45138</v>
      </c>
      <c r="S219" s="6">
        <v>45143</v>
      </c>
      <c r="T219" s="4" t="s">
        <v>34</v>
      </c>
      <c r="U219" s="4">
        <v>-985.66</v>
      </c>
      <c r="V219" s="4">
        <v>0</v>
      </c>
      <c r="W219" s="4">
        <v>0</v>
      </c>
      <c r="X219" s="4" t="s">
        <v>1099</v>
      </c>
      <c r="Y219" s="4" t="s">
        <v>61</v>
      </c>
    </row>
    <row r="220" s="4" customFormat="1" spans="1:25">
      <c r="A220" s="4" t="s">
        <v>1100</v>
      </c>
      <c r="B220" s="4" t="s">
        <v>26</v>
      </c>
      <c r="C220" s="4" t="s">
        <v>27</v>
      </c>
      <c r="D220" s="4" t="s">
        <v>1101</v>
      </c>
      <c r="E220" s="4" t="s">
        <v>1102</v>
      </c>
      <c r="F220" s="6">
        <v>45139</v>
      </c>
      <c r="G220" s="6">
        <v>45140</v>
      </c>
      <c r="H220" s="4">
        <v>1</v>
      </c>
      <c r="I220" s="4">
        <v>1</v>
      </c>
      <c r="J220" s="4">
        <v>1</v>
      </c>
      <c r="K220" s="4" t="s">
        <v>30</v>
      </c>
      <c r="L220" s="4">
        <v>1595.22</v>
      </c>
      <c r="M220" s="4">
        <v>1595.22</v>
      </c>
      <c r="N220" s="4" t="s">
        <v>1103</v>
      </c>
      <c r="O220" s="4" t="s">
        <v>32</v>
      </c>
      <c r="P220" s="4" t="s">
        <v>33</v>
      </c>
      <c r="Q220" s="4">
        <v>0</v>
      </c>
      <c r="R220" s="14">
        <v>45138</v>
      </c>
      <c r="S220" s="6">
        <v>45143</v>
      </c>
      <c r="T220" s="4" t="s">
        <v>34</v>
      </c>
      <c r="U220" s="4">
        <v>1595.22</v>
      </c>
      <c r="V220" s="4">
        <v>0</v>
      </c>
      <c r="W220" s="4">
        <v>0</v>
      </c>
      <c r="X220" s="4" t="s">
        <v>61</v>
      </c>
      <c r="Y220" s="4" t="s">
        <v>1104</v>
      </c>
    </row>
    <row r="221" s="4" customFormat="1" spans="1:25">
      <c r="A221" s="4" t="s">
        <v>1105</v>
      </c>
      <c r="B221" s="4" t="s">
        <v>26</v>
      </c>
      <c r="C221" s="4" t="s">
        <v>27</v>
      </c>
      <c r="D221" s="4" t="s">
        <v>1106</v>
      </c>
      <c r="E221" s="4" t="s">
        <v>1107</v>
      </c>
      <c r="F221" s="6">
        <v>45139</v>
      </c>
      <c r="G221" s="6">
        <v>45140</v>
      </c>
      <c r="H221" s="4">
        <v>1</v>
      </c>
      <c r="I221" s="4">
        <v>1</v>
      </c>
      <c r="J221" s="4">
        <v>1</v>
      </c>
      <c r="K221" s="4" t="s">
        <v>30</v>
      </c>
      <c r="L221" s="4">
        <v>261.96</v>
      </c>
      <c r="M221" s="4">
        <v>261.96</v>
      </c>
      <c r="N221" s="4" t="s">
        <v>1108</v>
      </c>
      <c r="O221" s="4" t="s">
        <v>32</v>
      </c>
      <c r="P221" s="4" t="s">
        <v>33</v>
      </c>
      <c r="Q221" s="4">
        <v>0</v>
      </c>
      <c r="R221" s="14">
        <v>45138.0000115741</v>
      </c>
      <c r="S221" s="6">
        <v>45143</v>
      </c>
      <c r="T221" s="4" t="s">
        <v>34</v>
      </c>
      <c r="U221" s="4">
        <v>261.96</v>
      </c>
      <c r="V221" s="4">
        <v>0</v>
      </c>
      <c r="W221" s="4">
        <v>0</v>
      </c>
      <c r="X221" s="4" t="s">
        <v>1109</v>
      </c>
      <c r="Y221" s="4" t="s">
        <v>61</v>
      </c>
    </row>
    <row r="222" s="4" customFormat="1" spans="1:25">
      <c r="A222" s="4" t="s">
        <v>1110</v>
      </c>
      <c r="B222" s="4" t="s">
        <v>26</v>
      </c>
      <c r="C222" s="4" t="s">
        <v>27</v>
      </c>
      <c r="D222" s="4" t="s">
        <v>444</v>
      </c>
      <c r="E222" s="4" t="s">
        <v>1111</v>
      </c>
      <c r="F222" s="6">
        <v>45139</v>
      </c>
      <c r="G222" s="6">
        <v>45140</v>
      </c>
      <c r="H222" s="4">
        <v>2</v>
      </c>
      <c r="I222" s="4">
        <v>1</v>
      </c>
      <c r="J222" s="4">
        <v>2</v>
      </c>
      <c r="K222" s="4" t="s">
        <v>30</v>
      </c>
      <c r="L222" s="4">
        <v>535.98</v>
      </c>
      <c r="M222" s="4">
        <v>535.98</v>
      </c>
      <c r="N222" s="4" t="s">
        <v>1112</v>
      </c>
      <c r="O222" s="4" t="s">
        <v>32</v>
      </c>
      <c r="P222" s="4" t="s">
        <v>33</v>
      </c>
      <c r="Q222" s="4">
        <v>0</v>
      </c>
      <c r="R222" s="14">
        <v>45138.0000115741</v>
      </c>
      <c r="S222" s="6">
        <v>45143</v>
      </c>
      <c r="T222" s="4" t="s">
        <v>34</v>
      </c>
      <c r="U222" s="4">
        <v>535.98</v>
      </c>
      <c r="V222" s="4">
        <v>0</v>
      </c>
      <c r="W222" s="4">
        <v>0</v>
      </c>
      <c r="X222" s="4" t="s">
        <v>1113</v>
      </c>
      <c r="Y222" s="4" t="s">
        <v>1114</v>
      </c>
    </row>
    <row r="223" s="4" customFormat="1" spans="1:25">
      <c r="A223" s="4" t="s">
        <v>1115</v>
      </c>
      <c r="B223" s="4" t="s">
        <v>26</v>
      </c>
      <c r="C223" s="4" t="s">
        <v>27</v>
      </c>
      <c r="D223" s="4" t="s">
        <v>793</v>
      </c>
      <c r="E223" s="4" t="s">
        <v>875</v>
      </c>
      <c r="F223" s="6">
        <v>45138</v>
      </c>
      <c r="G223" s="6">
        <v>45140</v>
      </c>
      <c r="H223" s="4">
        <v>1</v>
      </c>
      <c r="I223" s="4">
        <v>2</v>
      </c>
      <c r="J223" s="4">
        <v>2</v>
      </c>
      <c r="K223" s="4" t="s">
        <v>30</v>
      </c>
      <c r="L223" s="4">
        <v>418.4</v>
      </c>
      <c r="M223" s="4">
        <v>418.4</v>
      </c>
      <c r="N223" s="4" t="s">
        <v>1116</v>
      </c>
      <c r="O223" s="4" t="s">
        <v>32</v>
      </c>
      <c r="P223" s="4" t="s">
        <v>33</v>
      </c>
      <c r="Q223" s="4">
        <v>0</v>
      </c>
      <c r="R223" s="14">
        <v>45138.0000115741</v>
      </c>
      <c r="S223" s="6">
        <v>45143</v>
      </c>
      <c r="T223" s="4" t="s">
        <v>34</v>
      </c>
      <c r="U223" s="4">
        <v>418.4</v>
      </c>
      <c r="V223" s="4">
        <v>0</v>
      </c>
      <c r="W223" s="4">
        <v>0</v>
      </c>
      <c r="X223" s="4" t="s">
        <v>1117</v>
      </c>
      <c r="Y223" s="4" t="s">
        <v>61</v>
      </c>
    </row>
    <row r="224" s="4" customFormat="1" spans="1:25">
      <c r="A224" s="4" t="s">
        <v>1118</v>
      </c>
      <c r="B224" s="4" t="s">
        <v>26</v>
      </c>
      <c r="C224" s="4" t="s">
        <v>27</v>
      </c>
      <c r="D224" s="4" t="s">
        <v>1119</v>
      </c>
      <c r="E224" s="4" t="s">
        <v>1120</v>
      </c>
      <c r="F224" s="6">
        <v>45139</v>
      </c>
      <c r="G224" s="6">
        <v>45140</v>
      </c>
      <c r="H224" s="4">
        <v>1</v>
      </c>
      <c r="I224" s="4">
        <v>1</v>
      </c>
      <c r="J224" s="4">
        <v>1</v>
      </c>
      <c r="K224" s="4" t="s">
        <v>30</v>
      </c>
      <c r="L224" s="4">
        <v>448.82</v>
      </c>
      <c r="M224" s="4">
        <v>448.82</v>
      </c>
      <c r="N224" s="4" t="s">
        <v>1121</v>
      </c>
      <c r="O224" s="4" t="s">
        <v>32</v>
      </c>
      <c r="P224" s="4" t="s">
        <v>33</v>
      </c>
      <c r="Q224" s="4">
        <v>0</v>
      </c>
      <c r="R224" s="14">
        <v>45138</v>
      </c>
      <c r="S224" s="6">
        <v>45143</v>
      </c>
      <c r="T224" s="4" t="s">
        <v>34</v>
      </c>
      <c r="U224" s="4">
        <v>448.82</v>
      </c>
      <c r="V224" s="4">
        <v>0</v>
      </c>
      <c r="W224" s="4">
        <v>0</v>
      </c>
      <c r="X224" s="4" t="s">
        <v>1122</v>
      </c>
      <c r="Y224" s="4" t="s">
        <v>1123</v>
      </c>
    </row>
    <row r="225" s="4" customFormat="1" spans="1:25">
      <c r="A225" s="4" t="s">
        <v>1124</v>
      </c>
      <c r="B225" s="4" t="s">
        <v>26</v>
      </c>
      <c r="C225" s="4" t="s">
        <v>27</v>
      </c>
      <c r="D225" s="4" t="s">
        <v>1125</v>
      </c>
      <c r="E225" s="4" t="s">
        <v>551</v>
      </c>
      <c r="F225" s="6">
        <v>45139</v>
      </c>
      <c r="G225" s="6">
        <v>45140</v>
      </c>
      <c r="H225" s="4">
        <v>1</v>
      </c>
      <c r="I225" s="4">
        <v>1</v>
      </c>
      <c r="J225" s="4">
        <v>1</v>
      </c>
      <c r="K225" s="4" t="s">
        <v>30</v>
      </c>
      <c r="L225" s="4">
        <v>255.2</v>
      </c>
      <c r="M225" s="4">
        <v>255.2</v>
      </c>
      <c r="N225" s="4" t="s">
        <v>1126</v>
      </c>
      <c r="O225" s="4" t="s">
        <v>32</v>
      </c>
      <c r="P225" s="4" t="s">
        <v>33</v>
      </c>
      <c r="Q225" s="4">
        <v>0</v>
      </c>
      <c r="R225" s="14">
        <v>45138.0000115741</v>
      </c>
      <c r="S225" s="6">
        <v>45143</v>
      </c>
      <c r="T225" s="4" t="s">
        <v>34</v>
      </c>
      <c r="U225" s="4">
        <v>255.2</v>
      </c>
      <c r="V225" s="4">
        <v>0</v>
      </c>
      <c r="W225" s="4">
        <v>0</v>
      </c>
      <c r="X225" s="4" t="s">
        <v>1127</v>
      </c>
      <c r="Y225" s="4" t="s">
        <v>61</v>
      </c>
    </row>
    <row r="226" s="4" customFormat="1" spans="1:25">
      <c r="A226" s="4" t="s">
        <v>1128</v>
      </c>
      <c r="B226" s="4" t="s">
        <v>26</v>
      </c>
      <c r="C226" s="4" t="s">
        <v>27</v>
      </c>
      <c r="D226" s="4" t="s">
        <v>1129</v>
      </c>
      <c r="E226" s="4" t="s">
        <v>965</v>
      </c>
      <c r="F226" s="6">
        <v>45138</v>
      </c>
      <c r="G226" s="6">
        <v>45140</v>
      </c>
      <c r="H226" s="4">
        <v>1</v>
      </c>
      <c r="I226" s="4">
        <v>2</v>
      </c>
      <c r="J226" s="4">
        <v>2</v>
      </c>
      <c r="K226" s="4" t="s">
        <v>30</v>
      </c>
      <c r="L226" s="4">
        <v>784.84</v>
      </c>
      <c r="M226" s="4">
        <v>784.84</v>
      </c>
      <c r="N226" s="4" t="s">
        <v>1130</v>
      </c>
      <c r="O226" s="4" t="s">
        <v>32</v>
      </c>
      <c r="P226" s="4" t="s">
        <v>33</v>
      </c>
      <c r="Q226" s="4">
        <v>0</v>
      </c>
      <c r="R226" s="14">
        <v>45138.0000115741</v>
      </c>
      <c r="S226" s="6">
        <v>45143</v>
      </c>
      <c r="T226" s="4" t="s">
        <v>34</v>
      </c>
      <c r="U226" s="4">
        <v>784.84</v>
      </c>
      <c r="V226" s="4">
        <v>0</v>
      </c>
      <c r="W226" s="4">
        <v>0</v>
      </c>
      <c r="X226" s="4" t="s">
        <v>1131</v>
      </c>
      <c r="Y226" s="4" t="s">
        <v>1132</v>
      </c>
    </row>
    <row r="227" s="4" customFormat="1" spans="1:25">
      <c r="A227" s="4" t="s">
        <v>1133</v>
      </c>
      <c r="B227" s="4" t="s">
        <v>26</v>
      </c>
      <c r="C227" s="4" t="s">
        <v>27</v>
      </c>
      <c r="D227" s="4" t="s">
        <v>1134</v>
      </c>
      <c r="E227" s="4" t="s">
        <v>198</v>
      </c>
      <c r="F227" s="6">
        <v>45139</v>
      </c>
      <c r="G227" s="6">
        <v>45140</v>
      </c>
      <c r="H227" s="4">
        <v>1</v>
      </c>
      <c r="I227" s="4">
        <v>1</v>
      </c>
      <c r="J227" s="4">
        <v>1</v>
      </c>
      <c r="K227" s="4" t="s">
        <v>30</v>
      </c>
      <c r="L227" s="4">
        <v>232.43</v>
      </c>
      <c r="M227" s="4">
        <v>232.43</v>
      </c>
      <c r="N227" s="4" t="s">
        <v>1135</v>
      </c>
      <c r="O227" s="4" t="s">
        <v>32</v>
      </c>
      <c r="P227" s="4" t="s">
        <v>33</v>
      </c>
      <c r="Q227" s="4">
        <v>0</v>
      </c>
      <c r="R227" s="14">
        <v>45138.0000115741</v>
      </c>
      <c r="S227" s="6">
        <v>45143</v>
      </c>
      <c r="T227" s="4" t="s">
        <v>34</v>
      </c>
      <c r="U227" s="4">
        <v>232.43</v>
      </c>
      <c r="V227" s="4">
        <v>0</v>
      </c>
      <c r="W227" s="4">
        <v>0</v>
      </c>
      <c r="X227" s="4" t="s">
        <v>1136</v>
      </c>
      <c r="Y227" s="4" t="s">
        <v>61</v>
      </c>
    </row>
    <row r="228" s="4" customFormat="1" spans="1:25">
      <c r="A228" s="4" t="s">
        <v>1137</v>
      </c>
      <c r="B228" s="4" t="s">
        <v>26</v>
      </c>
      <c r="C228" s="4" t="s">
        <v>27</v>
      </c>
      <c r="D228" s="4" t="s">
        <v>1138</v>
      </c>
      <c r="E228" s="4" t="s">
        <v>1139</v>
      </c>
      <c r="F228" s="6">
        <v>45139</v>
      </c>
      <c r="G228" s="6">
        <v>45140</v>
      </c>
      <c r="H228" s="4">
        <v>1</v>
      </c>
      <c r="I228" s="4">
        <v>1</v>
      </c>
      <c r="J228" s="4">
        <v>1</v>
      </c>
      <c r="K228" s="4" t="s">
        <v>30</v>
      </c>
      <c r="L228" s="4">
        <v>256.79</v>
      </c>
      <c r="M228" s="4">
        <v>256.79</v>
      </c>
      <c r="N228" s="4" t="s">
        <v>1140</v>
      </c>
      <c r="O228" s="4" t="s">
        <v>32</v>
      </c>
      <c r="P228" s="4" t="s">
        <v>33</v>
      </c>
      <c r="Q228" s="4">
        <v>0</v>
      </c>
      <c r="R228" s="14">
        <v>45138.0000115741</v>
      </c>
      <c r="S228" s="6">
        <v>45143</v>
      </c>
      <c r="T228" s="4" t="s">
        <v>34</v>
      </c>
      <c r="U228" s="4">
        <v>256.79</v>
      </c>
      <c r="V228" s="4">
        <v>0</v>
      </c>
      <c r="W228" s="4">
        <v>0</v>
      </c>
      <c r="X228" s="4" t="s">
        <v>1141</v>
      </c>
      <c r="Y228" s="4" t="s">
        <v>61</v>
      </c>
    </row>
    <row r="229" s="4" customFormat="1" spans="1:25">
      <c r="A229" s="4" t="s">
        <v>1142</v>
      </c>
      <c r="B229" s="4" t="s">
        <v>26</v>
      </c>
      <c r="C229" s="4" t="s">
        <v>27</v>
      </c>
      <c r="D229" s="4" t="s">
        <v>1134</v>
      </c>
      <c r="E229" s="4" t="s">
        <v>1143</v>
      </c>
      <c r="F229" s="6">
        <v>45139</v>
      </c>
      <c r="G229" s="6">
        <v>45140</v>
      </c>
      <c r="H229" s="4">
        <v>1</v>
      </c>
      <c r="I229" s="4">
        <v>1</v>
      </c>
      <c r="J229" s="4">
        <v>1</v>
      </c>
      <c r="K229" s="4" t="s">
        <v>30</v>
      </c>
      <c r="L229" s="4">
        <v>382.21</v>
      </c>
      <c r="M229" s="4">
        <v>382.21</v>
      </c>
      <c r="N229" s="4" t="s">
        <v>1144</v>
      </c>
      <c r="O229" s="4" t="s">
        <v>32</v>
      </c>
      <c r="P229" s="4" t="s">
        <v>33</v>
      </c>
      <c r="Q229" s="4">
        <v>0</v>
      </c>
      <c r="R229" s="14">
        <v>45138.0000115741</v>
      </c>
      <c r="S229" s="6">
        <v>45143</v>
      </c>
      <c r="T229" s="4" t="s">
        <v>34</v>
      </c>
      <c r="U229" s="4">
        <v>382.21</v>
      </c>
      <c r="V229" s="4">
        <v>0</v>
      </c>
      <c r="W229" s="4">
        <v>0</v>
      </c>
      <c r="X229" s="4" t="s">
        <v>1145</v>
      </c>
      <c r="Y229" s="4" t="s">
        <v>1146</v>
      </c>
    </row>
    <row r="230" s="4" customFormat="1" spans="1:25">
      <c r="A230" s="4" t="s">
        <v>1147</v>
      </c>
      <c r="B230" s="4" t="s">
        <v>26</v>
      </c>
      <c r="C230" s="4" t="s">
        <v>27</v>
      </c>
      <c r="D230" s="4" t="s">
        <v>1148</v>
      </c>
      <c r="E230" s="4" t="s">
        <v>159</v>
      </c>
      <c r="F230" s="6">
        <v>45139</v>
      </c>
      <c r="G230" s="6">
        <v>45140</v>
      </c>
      <c r="H230" s="4">
        <v>2</v>
      </c>
      <c r="I230" s="4">
        <v>1</v>
      </c>
      <c r="J230" s="4">
        <v>2</v>
      </c>
      <c r="K230" s="4" t="s">
        <v>30</v>
      </c>
      <c r="L230" s="4">
        <v>344.6</v>
      </c>
      <c r="M230" s="4">
        <v>344.6</v>
      </c>
      <c r="N230" s="4" t="s">
        <v>1149</v>
      </c>
      <c r="O230" s="4" t="s">
        <v>32</v>
      </c>
      <c r="P230" s="4" t="s">
        <v>33</v>
      </c>
      <c r="Q230" s="4">
        <v>0</v>
      </c>
      <c r="R230" s="14">
        <v>45138</v>
      </c>
      <c r="S230" s="6">
        <v>45143</v>
      </c>
      <c r="T230" s="4" t="s">
        <v>34</v>
      </c>
      <c r="U230" s="4">
        <v>344.6</v>
      </c>
      <c r="V230" s="4">
        <v>0</v>
      </c>
      <c r="W230" s="4">
        <v>0</v>
      </c>
      <c r="X230" s="4" t="s">
        <v>1150</v>
      </c>
      <c r="Y230" s="4" t="s">
        <v>61</v>
      </c>
    </row>
    <row r="231" s="4" customFormat="1" spans="1:25">
      <c r="A231" s="4" t="s">
        <v>1151</v>
      </c>
      <c r="B231" s="4" t="s">
        <v>26</v>
      </c>
      <c r="C231" s="4" t="s">
        <v>27</v>
      </c>
      <c r="D231" s="4" t="s">
        <v>1152</v>
      </c>
      <c r="E231" s="4" t="s">
        <v>1153</v>
      </c>
      <c r="F231" s="6">
        <v>45139</v>
      </c>
      <c r="G231" s="6">
        <v>45140</v>
      </c>
      <c r="H231" s="4">
        <v>1</v>
      </c>
      <c r="I231" s="4">
        <v>1</v>
      </c>
      <c r="J231" s="4">
        <v>1</v>
      </c>
      <c r="K231" s="4" t="s">
        <v>30</v>
      </c>
      <c r="L231" s="4">
        <v>189.66</v>
      </c>
      <c r="M231" s="4">
        <v>189.66</v>
      </c>
      <c r="N231" s="4" t="s">
        <v>1154</v>
      </c>
      <c r="O231" s="4" t="s">
        <v>32</v>
      </c>
      <c r="P231" s="4" t="s">
        <v>33</v>
      </c>
      <c r="Q231" s="4">
        <v>0</v>
      </c>
      <c r="R231" s="14">
        <v>45138.0000115741</v>
      </c>
      <c r="S231" s="6">
        <v>45143</v>
      </c>
      <c r="T231" s="4" t="s">
        <v>34</v>
      </c>
      <c r="U231" s="4">
        <v>189.66</v>
      </c>
      <c r="V231" s="4">
        <v>0</v>
      </c>
      <c r="W231" s="4">
        <v>0</v>
      </c>
      <c r="X231" s="4" t="s">
        <v>1155</v>
      </c>
      <c r="Y231" s="4" t="s">
        <v>1156</v>
      </c>
    </row>
    <row r="232" s="4" customFormat="1" spans="1:25">
      <c r="A232" s="4" t="s">
        <v>1157</v>
      </c>
      <c r="B232" s="4" t="s">
        <v>26</v>
      </c>
      <c r="C232" s="4" t="s">
        <v>27</v>
      </c>
      <c r="D232" s="4" t="s">
        <v>1158</v>
      </c>
      <c r="E232" s="4" t="s">
        <v>370</v>
      </c>
      <c r="F232" s="6">
        <v>45138</v>
      </c>
      <c r="G232" s="6">
        <v>45140</v>
      </c>
      <c r="H232" s="4">
        <v>1</v>
      </c>
      <c r="I232" s="4">
        <v>2</v>
      </c>
      <c r="J232" s="4">
        <v>2</v>
      </c>
      <c r="K232" s="4" t="s">
        <v>30</v>
      </c>
      <c r="L232" s="4">
        <v>2966.52</v>
      </c>
      <c r="M232" s="4">
        <v>2966.52</v>
      </c>
      <c r="N232" s="4" t="s">
        <v>1159</v>
      </c>
      <c r="O232" s="4" t="s">
        <v>32</v>
      </c>
      <c r="P232" s="4" t="s">
        <v>33</v>
      </c>
      <c r="Q232" s="4">
        <v>0</v>
      </c>
      <c r="R232" s="14">
        <v>45138</v>
      </c>
      <c r="S232" s="6">
        <v>45143</v>
      </c>
      <c r="T232" s="4" t="s">
        <v>34</v>
      </c>
      <c r="U232" s="4">
        <v>2966.52</v>
      </c>
      <c r="V232" s="4">
        <v>0</v>
      </c>
      <c r="W232" s="4">
        <v>0</v>
      </c>
      <c r="X232" s="4" t="s">
        <v>1160</v>
      </c>
      <c r="Y232" s="4" t="s">
        <v>61</v>
      </c>
    </row>
    <row r="233" s="4" customFormat="1" spans="1:25">
      <c r="A233" s="4" t="s">
        <v>1161</v>
      </c>
      <c r="B233" s="4" t="s">
        <v>26</v>
      </c>
      <c r="C233" s="4" t="s">
        <v>27</v>
      </c>
      <c r="D233" s="4" t="s">
        <v>1162</v>
      </c>
      <c r="E233" s="4" t="s">
        <v>1163</v>
      </c>
      <c r="F233" s="6">
        <v>45139</v>
      </c>
      <c r="G233" s="6">
        <v>45140</v>
      </c>
      <c r="H233" s="4">
        <v>1</v>
      </c>
      <c r="I233" s="4">
        <v>1</v>
      </c>
      <c r="J233" s="4">
        <v>1</v>
      </c>
      <c r="K233" s="4" t="s">
        <v>30</v>
      </c>
      <c r="L233" s="4">
        <v>1005.34</v>
      </c>
      <c r="M233" s="4">
        <v>1005.34</v>
      </c>
      <c r="N233" s="4" t="s">
        <v>1164</v>
      </c>
      <c r="O233" s="4" t="s">
        <v>32</v>
      </c>
      <c r="P233" s="4" t="s">
        <v>33</v>
      </c>
      <c r="Q233" s="4">
        <v>0</v>
      </c>
      <c r="R233" s="14">
        <v>45138.0000115741</v>
      </c>
      <c r="S233" s="6">
        <v>45143</v>
      </c>
      <c r="T233" s="4" t="s">
        <v>34</v>
      </c>
      <c r="U233" s="4">
        <v>1005.34</v>
      </c>
      <c r="V233" s="4">
        <v>0</v>
      </c>
      <c r="W233" s="4">
        <v>0</v>
      </c>
      <c r="X233" s="4" t="s">
        <v>1165</v>
      </c>
      <c r="Y233" s="4" t="s">
        <v>1166</v>
      </c>
    </row>
    <row r="234" s="4" customFormat="1" spans="1:25">
      <c r="A234" s="4" t="s">
        <v>1167</v>
      </c>
      <c r="B234" s="4" t="s">
        <v>26</v>
      </c>
      <c r="C234" s="4" t="s">
        <v>27</v>
      </c>
      <c r="D234" s="4" t="s">
        <v>1168</v>
      </c>
      <c r="E234" s="4" t="s">
        <v>180</v>
      </c>
      <c r="F234" s="6">
        <v>45139</v>
      </c>
      <c r="G234" s="6">
        <v>45140</v>
      </c>
      <c r="H234" s="4">
        <v>1</v>
      </c>
      <c r="I234" s="4">
        <v>1</v>
      </c>
      <c r="J234" s="4">
        <v>1</v>
      </c>
      <c r="K234" s="4" t="s">
        <v>30</v>
      </c>
      <c r="L234" s="4">
        <v>267.2</v>
      </c>
      <c r="M234" s="4">
        <v>267.2</v>
      </c>
      <c r="N234" s="4" t="s">
        <v>1169</v>
      </c>
      <c r="O234" s="4" t="s">
        <v>32</v>
      </c>
      <c r="P234" s="4" t="s">
        <v>33</v>
      </c>
      <c r="Q234" s="4">
        <v>0</v>
      </c>
      <c r="R234" s="14">
        <v>45138.0000115741</v>
      </c>
      <c r="S234" s="6">
        <v>45143</v>
      </c>
      <c r="T234" s="4" t="s">
        <v>34</v>
      </c>
      <c r="U234" s="4">
        <v>267.2</v>
      </c>
      <c r="V234" s="4">
        <v>0</v>
      </c>
      <c r="W234" s="4">
        <v>0</v>
      </c>
      <c r="X234" s="4" t="s">
        <v>1170</v>
      </c>
      <c r="Y234" s="4" t="s">
        <v>61</v>
      </c>
    </row>
    <row r="235" s="4" customFormat="1" spans="1:25">
      <c r="A235" s="4" t="s">
        <v>1171</v>
      </c>
      <c r="B235" s="4" t="s">
        <v>26</v>
      </c>
      <c r="C235" s="4" t="s">
        <v>27</v>
      </c>
      <c r="D235" s="4" t="s">
        <v>1172</v>
      </c>
      <c r="E235" s="4" t="s">
        <v>1173</v>
      </c>
      <c r="F235" s="6">
        <v>45139</v>
      </c>
      <c r="G235" s="6">
        <v>45140</v>
      </c>
      <c r="H235" s="4">
        <v>1</v>
      </c>
      <c r="I235" s="4">
        <v>1</v>
      </c>
      <c r="J235" s="4">
        <v>1</v>
      </c>
      <c r="K235" s="4" t="s">
        <v>30</v>
      </c>
      <c r="L235" s="4">
        <v>380.9</v>
      </c>
      <c r="M235" s="4">
        <v>380.9</v>
      </c>
      <c r="N235" s="4" t="s">
        <v>1174</v>
      </c>
      <c r="O235" s="4" t="s">
        <v>32</v>
      </c>
      <c r="P235" s="4" t="s">
        <v>33</v>
      </c>
      <c r="Q235" s="4">
        <v>0</v>
      </c>
      <c r="R235" s="14">
        <v>45138</v>
      </c>
      <c r="S235" s="6">
        <v>45143</v>
      </c>
      <c r="T235" s="4" t="s">
        <v>34</v>
      </c>
      <c r="U235" s="4">
        <v>380.9</v>
      </c>
      <c r="V235" s="4">
        <v>0</v>
      </c>
      <c r="W235" s="4">
        <v>0</v>
      </c>
      <c r="X235" s="4" t="s">
        <v>1175</v>
      </c>
      <c r="Y235" s="4" t="s">
        <v>61</v>
      </c>
    </row>
    <row r="236" s="4" customFormat="1" spans="1:25">
      <c r="A236" s="4" t="s">
        <v>1176</v>
      </c>
      <c r="B236" s="4" t="s">
        <v>26</v>
      </c>
      <c r="C236" s="4" t="s">
        <v>27</v>
      </c>
      <c r="D236" s="4" t="s">
        <v>1177</v>
      </c>
      <c r="E236" s="4" t="s">
        <v>386</v>
      </c>
      <c r="F236" s="6">
        <v>45139</v>
      </c>
      <c r="G236" s="6">
        <v>45140</v>
      </c>
      <c r="H236" s="4">
        <v>1</v>
      </c>
      <c r="I236" s="4">
        <v>1</v>
      </c>
      <c r="J236" s="4">
        <v>1</v>
      </c>
      <c r="K236" s="4" t="s">
        <v>30</v>
      </c>
      <c r="L236" s="4">
        <v>305.11</v>
      </c>
      <c r="M236" s="4">
        <v>305.11</v>
      </c>
      <c r="N236" s="4" t="s">
        <v>1178</v>
      </c>
      <c r="O236" s="4" t="s">
        <v>32</v>
      </c>
      <c r="P236" s="4" t="s">
        <v>33</v>
      </c>
      <c r="Q236" s="4">
        <v>0</v>
      </c>
      <c r="R236" s="14">
        <v>45138.0000115741</v>
      </c>
      <c r="S236" s="6">
        <v>45143</v>
      </c>
      <c r="T236" s="4" t="s">
        <v>34</v>
      </c>
      <c r="U236" s="4">
        <v>305.11</v>
      </c>
      <c r="V236" s="4">
        <v>0</v>
      </c>
      <c r="W236" s="4">
        <v>0</v>
      </c>
      <c r="X236" s="4" t="s">
        <v>1179</v>
      </c>
      <c r="Y236" s="4" t="s">
        <v>1180</v>
      </c>
    </row>
    <row r="237" s="4" customFormat="1" spans="1:25">
      <c r="A237" s="4" t="s">
        <v>1181</v>
      </c>
      <c r="B237" s="4" t="s">
        <v>26</v>
      </c>
      <c r="C237" s="4" t="s">
        <v>27</v>
      </c>
      <c r="D237" s="4" t="s">
        <v>1182</v>
      </c>
      <c r="E237" s="4" t="s">
        <v>1183</v>
      </c>
      <c r="F237" s="6">
        <v>45139</v>
      </c>
      <c r="G237" s="6">
        <v>45140</v>
      </c>
      <c r="H237" s="4">
        <v>1</v>
      </c>
      <c r="I237" s="4">
        <v>1</v>
      </c>
      <c r="J237" s="4">
        <v>1</v>
      </c>
      <c r="K237" s="4" t="s">
        <v>30</v>
      </c>
      <c r="L237" s="4">
        <v>290.41</v>
      </c>
      <c r="M237" s="4">
        <v>290.41</v>
      </c>
      <c r="N237" s="4" t="s">
        <v>1184</v>
      </c>
      <c r="O237" s="4" t="s">
        <v>32</v>
      </c>
      <c r="P237" s="4" t="s">
        <v>33</v>
      </c>
      <c r="Q237" s="4">
        <v>0</v>
      </c>
      <c r="R237" s="14">
        <v>45138.0000115741</v>
      </c>
      <c r="S237" s="6">
        <v>45143</v>
      </c>
      <c r="T237" s="4" t="s">
        <v>34</v>
      </c>
      <c r="U237" s="4">
        <v>290.41</v>
      </c>
      <c r="V237" s="4">
        <v>0</v>
      </c>
      <c r="W237" s="4">
        <v>0</v>
      </c>
      <c r="X237" s="4" t="s">
        <v>1185</v>
      </c>
      <c r="Y237" s="4" t="s">
        <v>61</v>
      </c>
    </row>
    <row r="238" s="4" customFormat="1" spans="1:25">
      <c r="A238" s="4" t="s">
        <v>1186</v>
      </c>
      <c r="B238" s="4" t="s">
        <v>26</v>
      </c>
      <c r="C238" s="4" t="s">
        <v>27</v>
      </c>
      <c r="D238" s="4" t="s">
        <v>545</v>
      </c>
      <c r="E238" s="4" t="s">
        <v>546</v>
      </c>
      <c r="F238" s="6">
        <v>45138</v>
      </c>
      <c r="G238" s="6">
        <v>45140</v>
      </c>
      <c r="H238" s="4">
        <v>1</v>
      </c>
      <c r="I238" s="4">
        <v>2</v>
      </c>
      <c r="J238" s="4">
        <v>2</v>
      </c>
      <c r="K238" s="4" t="s">
        <v>30</v>
      </c>
      <c r="L238" s="4">
        <v>2166.92</v>
      </c>
      <c r="M238" s="4">
        <v>2166.92</v>
      </c>
      <c r="N238" s="4" t="s">
        <v>1187</v>
      </c>
      <c r="O238" s="4" t="s">
        <v>32</v>
      </c>
      <c r="P238" s="4" t="s">
        <v>33</v>
      </c>
      <c r="Q238" s="4">
        <v>0</v>
      </c>
      <c r="R238" s="14">
        <v>45138</v>
      </c>
      <c r="S238" s="6">
        <v>45143</v>
      </c>
      <c r="T238" s="4" t="s">
        <v>34</v>
      </c>
      <c r="U238" s="4">
        <v>2166.92</v>
      </c>
      <c r="V238" s="4">
        <v>0</v>
      </c>
      <c r="W238" s="4">
        <v>0</v>
      </c>
      <c r="X238" s="4" t="s">
        <v>1188</v>
      </c>
      <c r="Y238" s="4" t="s">
        <v>61</v>
      </c>
    </row>
    <row r="239" s="4" customFormat="1" spans="1:25">
      <c r="A239" s="4" t="s">
        <v>1189</v>
      </c>
      <c r="B239" s="4" t="s">
        <v>26</v>
      </c>
      <c r="C239" s="4" t="s">
        <v>27</v>
      </c>
      <c r="D239" s="4" t="s">
        <v>1190</v>
      </c>
      <c r="E239" s="4" t="s">
        <v>599</v>
      </c>
      <c r="F239" s="6">
        <v>45139</v>
      </c>
      <c r="G239" s="6">
        <v>45140</v>
      </c>
      <c r="H239" s="4">
        <v>1</v>
      </c>
      <c r="I239" s="4">
        <v>1</v>
      </c>
      <c r="J239" s="4">
        <v>1</v>
      </c>
      <c r="K239" s="4" t="s">
        <v>30</v>
      </c>
      <c r="L239" s="4">
        <v>240.96</v>
      </c>
      <c r="M239" s="4">
        <v>240.96</v>
      </c>
      <c r="N239" s="4" t="s">
        <v>1191</v>
      </c>
      <c r="O239" s="4" t="s">
        <v>32</v>
      </c>
      <c r="P239" s="4" t="s">
        <v>33</v>
      </c>
      <c r="Q239" s="4">
        <v>0</v>
      </c>
      <c r="R239" s="14">
        <v>45138</v>
      </c>
      <c r="S239" s="6">
        <v>45143</v>
      </c>
      <c r="T239" s="4" t="s">
        <v>34</v>
      </c>
      <c r="U239" s="4">
        <v>240.96</v>
      </c>
      <c r="V239" s="4">
        <v>0</v>
      </c>
      <c r="W239" s="4">
        <v>0</v>
      </c>
      <c r="X239" s="4" t="s">
        <v>1192</v>
      </c>
      <c r="Y239" s="4" t="s">
        <v>61</v>
      </c>
    </row>
    <row r="240" s="4" customFormat="1" spans="1:25">
      <c r="A240" s="4" t="s">
        <v>1193</v>
      </c>
      <c r="B240" s="4" t="s">
        <v>26</v>
      </c>
      <c r="C240" s="4" t="s">
        <v>27</v>
      </c>
      <c r="D240" s="4" t="s">
        <v>1194</v>
      </c>
      <c r="E240" s="4" t="s">
        <v>1195</v>
      </c>
      <c r="F240" s="6">
        <v>45138</v>
      </c>
      <c r="G240" s="6">
        <v>45140</v>
      </c>
      <c r="H240" s="4">
        <v>1</v>
      </c>
      <c r="I240" s="4">
        <v>2</v>
      </c>
      <c r="J240" s="4">
        <v>2</v>
      </c>
      <c r="K240" s="4" t="s">
        <v>30</v>
      </c>
      <c r="L240" s="4">
        <v>913.12</v>
      </c>
      <c r="M240" s="4">
        <v>913.12</v>
      </c>
      <c r="N240" s="4" t="s">
        <v>1196</v>
      </c>
      <c r="O240" s="4" t="s">
        <v>32</v>
      </c>
      <c r="P240" s="4" t="s">
        <v>33</v>
      </c>
      <c r="Q240" s="4">
        <v>0</v>
      </c>
      <c r="R240" s="14">
        <v>45138.0000115741</v>
      </c>
      <c r="S240" s="6">
        <v>45143</v>
      </c>
      <c r="T240" s="4" t="s">
        <v>34</v>
      </c>
      <c r="U240" s="4">
        <v>913.12</v>
      </c>
      <c r="V240" s="4">
        <v>0</v>
      </c>
      <c r="W240" s="4">
        <v>0</v>
      </c>
      <c r="X240" s="4" t="s">
        <v>1197</v>
      </c>
      <c r="Y240" s="4" t="s">
        <v>61</v>
      </c>
    </row>
    <row r="241" s="4" customFormat="1" spans="1:25">
      <c r="A241" s="4" t="s">
        <v>1198</v>
      </c>
      <c r="B241" s="4" t="s">
        <v>26</v>
      </c>
      <c r="C241" s="4" t="s">
        <v>27</v>
      </c>
      <c r="D241" s="4" t="s">
        <v>1199</v>
      </c>
      <c r="E241" s="4" t="s">
        <v>1200</v>
      </c>
      <c r="F241" s="6">
        <v>45139</v>
      </c>
      <c r="G241" s="6">
        <v>45140</v>
      </c>
      <c r="H241" s="4">
        <v>1</v>
      </c>
      <c r="I241" s="4">
        <v>1</v>
      </c>
      <c r="J241" s="4">
        <v>1</v>
      </c>
      <c r="K241" s="4" t="s">
        <v>30</v>
      </c>
      <c r="L241" s="4">
        <v>2024.52</v>
      </c>
      <c r="M241" s="4">
        <v>2024.52</v>
      </c>
      <c r="N241" s="4" t="s">
        <v>1201</v>
      </c>
      <c r="O241" s="4" t="s">
        <v>32</v>
      </c>
      <c r="P241" s="4" t="s">
        <v>33</v>
      </c>
      <c r="Q241" s="4">
        <v>0</v>
      </c>
      <c r="R241" s="14">
        <v>45138</v>
      </c>
      <c r="S241" s="6">
        <v>45143</v>
      </c>
      <c r="T241" s="4" t="s">
        <v>34</v>
      </c>
      <c r="U241" s="4">
        <v>2024.52</v>
      </c>
      <c r="V241" s="4">
        <v>0</v>
      </c>
      <c r="W241" s="4">
        <v>0</v>
      </c>
      <c r="X241" s="4" t="s">
        <v>1202</v>
      </c>
      <c r="Y241" s="4" t="s">
        <v>61</v>
      </c>
    </row>
    <row r="242" s="4" customFormat="1" spans="1:25">
      <c r="A242" s="4" t="s">
        <v>1203</v>
      </c>
      <c r="B242" s="4" t="s">
        <v>26</v>
      </c>
      <c r="C242" s="4" t="s">
        <v>27</v>
      </c>
      <c r="D242" s="4" t="s">
        <v>1204</v>
      </c>
      <c r="E242" s="4" t="s">
        <v>789</v>
      </c>
      <c r="F242" s="6">
        <v>45139</v>
      </c>
      <c r="G242" s="6">
        <v>45140</v>
      </c>
      <c r="H242" s="4">
        <v>1</v>
      </c>
      <c r="I242" s="4">
        <v>1</v>
      </c>
      <c r="J242" s="4">
        <v>1</v>
      </c>
      <c r="K242" s="4" t="s">
        <v>30</v>
      </c>
      <c r="L242" s="4">
        <v>285.94</v>
      </c>
      <c r="M242" s="4">
        <v>285.94</v>
      </c>
      <c r="N242" s="4" t="s">
        <v>1205</v>
      </c>
      <c r="O242" s="4" t="s">
        <v>32</v>
      </c>
      <c r="P242" s="4" t="s">
        <v>33</v>
      </c>
      <c r="Q242" s="4">
        <v>0</v>
      </c>
      <c r="R242" s="14">
        <v>45138</v>
      </c>
      <c r="S242" s="6">
        <v>45143</v>
      </c>
      <c r="T242" s="4" t="s">
        <v>34</v>
      </c>
      <c r="U242" s="4">
        <v>285.94</v>
      </c>
      <c r="V242" s="4">
        <v>0</v>
      </c>
      <c r="W242" s="4">
        <v>0</v>
      </c>
      <c r="X242" s="4" t="s">
        <v>1206</v>
      </c>
      <c r="Y242" s="4" t="s">
        <v>61</v>
      </c>
    </row>
    <row r="243" s="4" customFormat="1" spans="1:25">
      <c r="A243" s="4" t="s">
        <v>1207</v>
      </c>
      <c r="B243" s="4" t="s">
        <v>26</v>
      </c>
      <c r="C243" s="4" t="s">
        <v>27</v>
      </c>
      <c r="D243" s="4" t="s">
        <v>1208</v>
      </c>
      <c r="E243" s="4" t="s">
        <v>1209</v>
      </c>
      <c r="F243" s="6">
        <v>45138</v>
      </c>
      <c r="G243" s="6">
        <v>45140</v>
      </c>
      <c r="H243" s="4">
        <v>2</v>
      </c>
      <c r="I243" s="4">
        <v>2</v>
      </c>
      <c r="J243" s="4">
        <v>4</v>
      </c>
      <c r="K243" s="4" t="s">
        <v>30</v>
      </c>
      <c r="L243" s="4">
        <v>3354.8</v>
      </c>
      <c r="M243" s="4">
        <v>3354.8</v>
      </c>
      <c r="N243" s="4" t="s">
        <v>1210</v>
      </c>
      <c r="O243" s="4" t="s">
        <v>32</v>
      </c>
      <c r="P243" s="4" t="s">
        <v>33</v>
      </c>
      <c r="Q243" s="4">
        <v>0</v>
      </c>
      <c r="R243" s="14">
        <v>45138.0000115741</v>
      </c>
      <c r="S243" s="6">
        <v>45143</v>
      </c>
      <c r="T243" s="4" t="s">
        <v>34</v>
      </c>
      <c r="U243" s="4">
        <v>3354.8</v>
      </c>
      <c r="V243" s="4">
        <v>0</v>
      </c>
      <c r="W243" s="4">
        <v>0</v>
      </c>
      <c r="X243" s="4" t="s">
        <v>1211</v>
      </c>
      <c r="Y243" s="4" t="s">
        <v>1212</v>
      </c>
    </row>
    <row r="244" s="4" customFormat="1" spans="1:25">
      <c r="A244" s="4" t="s">
        <v>1213</v>
      </c>
      <c r="B244" s="4" t="s">
        <v>26</v>
      </c>
      <c r="C244" s="4" t="s">
        <v>27</v>
      </c>
      <c r="D244" s="4" t="s">
        <v>1214</v>
      </c>
      <c r="E244" s="4" t="s">
        <v>875</v>
      </c>
      <c r="F244" s="6">
        <v>45139</v>
      </c>
      <c r="G244" s="6">
        <v>45140</v>
      </c>
      <c r="H244" s="4">
        <v>1</v>
      </c>
      <c r="I244" s="4">
        <v>1</v>
      </c>
      <c r="J244" s="4">
        <v>1</v>
      </c>
      <c r="K244" s="4" t="s">
        <v>30</v>
      </c>
      <c r="L244" s="4">
        <v>342.35</v>
      </c>
      <c r="M244" s="4">
        <v>342.35</v>
      </c>
      <c r="N244" s="4" t="s">
        <v>1215</v>
      </c>
      <c r="O244" s="4" t="s">
        <v>32</v>
      </c>
      <c r="P244" s="4" t="s">
        <v>33</v>
      </c>
      <c r="Q244" s="4">
        <v>0</v>
      </c>
      <c r="R244" s="14">
        <v>45138.0000115741</v>
      </c>
      <c r="S244" s="6">
        <v>45143</v>
      </c>
      <c r="T244" s="4" t="s">
        <v>34</v>
      </c>
      <c r="U244" s="4">
        <v>342.35</v>
      </c>
      <c r="V244" s="4">
        <v>0</v>
      </c>
      <c r="W244" s="4">
        <v>0</v>
      </c>
      <c r="X244" s="4" t="s">
        <v>1216</v>
      </c>
      <c r="Y244" s="4" t="s">
        <v>1217</v>
      </c>
    </row>
    <row r="245" s="4" customFormat="1" spans="1:25">
      <c r="A245" s="4" t="s">
        <v>1218</v>
      </c>
      <c r="B245" s="4" t="s">
        <v>26</v>
      </c>
      <c r="C245" s="4" t="s">
        <v>27</v>
      </c>
      <c r="D245" s="4" t="s">
        <v>1219</v>
      </c>
      <c r="E245" s="4" t="s">
        <v>1220</v>
      </c>
      <c r="F245" s="6">
        <v>45138</v>
      </c>
      <c r="G245" s="6">
        <v>45140</v>
      </c>
      <c r="H245" s="4">
        <v>1</v>
      </c>
      <c r="I245" s="4">
        <v>2</v>
      </c>
      <c r="J245" s="4">
        <v>2</v>
      </c>
      <c r="K245" s="4" t="s">
        <v>30</v>
      </c>
      <c r="L245" s="4">
        <v>1432.18</v>
      </c>
      <c r="M245" s="4">
        <v>1432.18</v>
      </c>
      <c r="N245" s="4" t="s">
        <v>1221</v>
      </c>
      <c r="O245" s="4" t="s">
        <v>32</v>
      </c>
      <c r="P245" s="4" t="s">
        <v>33</v>
      </c>
      <c r="Q245" s="4">
        <v>0</v>
      </c>
      <c r="R245" s="14">
        <v>45138.0000115741</v>
      </c>
      <c r="S245" s="6">
        <v>45143</v>
      </c>
      <c r="T245" s="4" t="s">
        <v>34</v>
      </c>
      <c r="U245" s="4">
        <v>1432.18</v>
      </c>
      <c r="V245" s="4">
        <v>0</v>
      </c>
      <c r="W245" s="4">
        <v>0</v>
      </c>
      <c r="X245" s="4" t="s">
        <v>1222</v>
      </c>
      <c r="Y245" s="4" t="s">
        <v>1223</v>
      </c>
    </row>
    <row r="246" s="4" customFormat="1" spans="1:25">
      <c r="A246" s="4" t="s">
        <v>1224</v>
      </c>
      <c r="B246" s="4" t="s">
        <v>26</v>
      </c>
      <c r="C246" s="4" t="s">
        <v>27</v>
      </c>
      <c r="D246" s="4" t="s">
        <v>1225</v>
      </c>
      <c r="E246" s="4" t="s">
        <v>1226</v>
      </c>
      <c r="F246" s="6">
        <v>45139</v>
      </c>
      <c r="G246" s="6">
        <v>45140</v>
      </c>
      <c r="H246" s="4">
        <v>1</v>
      </c>
      <c r="I246" s="4">
        <v>1</v>
      </c>
      <c r="J246" s="4">
        <v>1</v>
      </c>
      <c r="K246" s="4" t="s">
        <v>30</v>
      </c>
      <c r="L246" s="4">
        <v>1365.49</v>
      </c>
      <c r="M246" s="4">
        <v>1365.49</v>
      </c>
      <c r="N246" s="4" t="s">
        <v>1227</v>
      </c>
      <c r="O246" s="4" t="s">
        <v>32</v>
      </c>
      <c r="P246" s="4" t="s">
        <v>33</v>
      </c>
      <c r="Q246" s="4">
        <v>0</v>
      </c>
      <c r="R246" s="14">
        <v>45138.0000115741</v>
      </c>
      <c r="S246" s="6">
        <v>45143</v>
      </c>
      <c r="T246" s="4" t="s">
        <v>34</v>
      </c>
      <c r="U246" s="4">
        <v>1365.49</v>
      </c>
      <c r="V246" s="4">
        <v>0</v>
      </c>
      <c r="W246" s="4">
        <v>0</v>
      </c>
      <c r="X246" s="4" t="s">
        <v>1228</v>
      </c>
      <c r="Y246" s="4" t="s">
        <v>61</v>
      </c>
    </row>
    <row r="247" s="4" customFormat="1" spans="1:25">
      <c r="A247" s="4" t="s">
        <v>1229</v>
      </c>
      <c r="B247" s="4" t="s">
        <v>26</v>
      </c>
      <c r="C247" s="4" t="s">
        <v>27</v>
      </c>
      <c r="D247" s="4" t="s">
        <v>1230</v>
      </c>
      <c r="E247" s="4" t="s">
        <v>1231</v>
      </c>
      <c r="F247" s="6">
        <v>45139</v>
      </c>
      <c r="G247" s="6">
        <v>45140</v>
      </c>
      <c r="H247" s="4">
        <v>1</v>
      </c>
      <c r="I247" s="4">
        <v>1</v>
      </c>
      <c r="J247" s="4">
        <v>1</v>
      </c>
      <c r="K247" s="4" t="s">
        <v>30</v>
      </c>
      <c r="L247" s="4">
        <v>132.54</v>
      </c>
      <c r="M247" s="4">
        <v>132.54</v>
      </c>
      <c r="N247" s="4" t="s">
        <v>1232</v>
      </c>
      <c r="O247" s="4" t="s">
        <v>32</v>
      </c>
      <c r="P247" s="4" t="s">
        <v>33</v>
      </c>
      <c r="Q247" s="4">
        <v>0</v>
      </c>
      <c r="R247" s="14">
        <v>45138.0000115741</v>
      </c>
      <c r="S247" s="6">
        <v>45143</v>
      </c>
      <c r="T247" s="4" t="s">
        <v>34</v>
      </c>
      <c r="U247" s="4">
        <v>132.54</v>
      </c>
      <c r="V247" s="4">
        <v>0</v>
      </c>
      <c r="W247" s="4">
        <v>0</v>
      </c>
      <c r="X247" s="4" t="s">
        <v>1233</v>
      </c>
      <c r="Y247" s="4" t="s">
        <v>61</v>
      </c>
    </row>
    <row r="248" s="4" customFormat="1" spans="1:25">
      <c r="A248" s="4" t="s">
        <v>1234</v>
      </c>
      <c r="B248" s="4" t="s">
        <v>26</v>
      </c>
      <c r="C248" s="4" t="s">
        <v>27</v>
      </c>
      <c r="D248" s="4" t="s">
        <v>1235</v>
      </c>
      <c r="E248" s="4" t="s">
        <v>622</v>
      </c>
      <c r="F248" s="6">
        <v>45138</v>
      </c>
      <c r="G248" s="6">
        <v>45140</v>
      </c>
      <c r="H248" s="4">
        <v>1</v>
      </c>
      <c r="I248" s="4">
        <v>2</v>
      </c>
      <c r="J248" s="4">
        <v>2</v>
      </c>
      <c r="K248" s="4" t="s">
        <v>30</v>
      </c>
      <c r="L248" s="4">
        <v>2467.2</v>
      </c>
      <c r="M248" s="4">
        <v>2467.2</v>
      </c>
      <c r="N248" s="4" t="s">
        <v>1236</v>
      </c>
      <c r="O248" s="4" t="s">
        <v>32</v>
      </c>
      <c r="P248" s="4" t="s">
        <v>33</v>
      </c>
      <c r="Q248" s="4">
        <v>0</v>
      </c>
      <c r="R248" s="14">
        <v>45138.0000115741</v>
      </c>
      <c r="S248" s="6">
        <v>45143</v>
      </c>
      <c r="T248" s="4" t="s">
        <v>34</v>
      </c>
      <c r="U248" s="4">
        <v>2467.2</v>
      </c>
      <c r="V248" s="4">
        <v>0</v>
      </c>
      <c r="W248" s="4">
        <v>0</v>
      </c>
      <c r="X248" s="4" t="s">
        <v>1237</v>
      </c>
      <c r="Y248" s="4" t="s">
        <v>1238</v>
      </c>
    </row>
    <row r="249" s="4" customFormat="1" spans="1:25">
      <c r="A249" s="4" t="s">
        <v>1239</v>
      </c>
      <c r="B249" s="4" t="s">
        <v>26</v>
      </c>
      <c r="C249" s="4" t="s">
        <v>27</v>
      </c>
      <c r="D249" s="4" t="s">
        <v>1240</v>
      </c>
      <c r="E249" s="4" t="s">
        <v>1241</v>
      </c>
      <c r="F249" s="6">
        <v>45139</v>
      </c>
      <c r="G249" s="6">
        <v>45140</v>
      </c>
      <c r="H249" s="4">
        <v>1</v>
      </c>
      <c r="I249" s="4">
        <v>1</v>
      </c>
      <c r="J249" s="4">
        <v>1</v>
      </c>
      <c r="K249" s="4" t="s">
        <v>30</v>
      </c>
      <c r="L249" s="4">
        <v>226.56</v>
      </c>
      <c r="M249" s="4">
        <v>226.56</v>
      </c>
      <c r="N249" s="4" t="s">
        <v>1242</v>
      </c>
      <c r="O249" s="4" t="s">
        <v>32</v>
      </c>
      <c r="P249" s="4" t="s">
        <v>33</v>
      </c>
      <c r="Q249" s="4">
        <v>0</v>
      </c>
      <c r="R249" s="14">
        <v>45138</v>
      </c>
      <c r="S249" s="6">
        <v>45143</v>
      </c>
      <c r="T249" s="4" t="s">
        <v>34</v>
      </c>
      <c r="U249" s="4">
        <v>226.56</v>
      </c>
      <c r="V249" s="4">
        <v>0</v>
      </c>
      <c r="W249" s="4">
        <v>0</v>
      </c>
      <c r="X249" s="4" t="s">
        <v>1243</v>
      </c>
      <c r="Y249" s="4" t="s">
        <v>1244</v>
      </c>
    </row>
    <row r="250" s="4" customFormat="1" spans="1:25">
      <c r="A250" s="4" t="s">
        <v>1245</v>
      </c>
      <c r="B250" s="4" t="s">
        <v>26</v>
      </c>
      <c r="C250" s="4" t="s">
        <v>27</v>
      </c>
      <c r="D250" s="4" t="s">
        <v>1246</v>
      </c>
      <c r="E250" s="4" t="s">
        <v>1247</v>
      </c>
      <c r="F250" s="6">
        <v>45139</v>
      </c>
      <c r="G250" s="6">
        <v>45140</v>
      </c>
      <c r="H250" s="4">
        <v>1</v>
      </c>
      <c r="I250" s="4">
        <v>1</v>
      </c>
      <c r="J250" s="4">
        <v>1</v>
      </c>
      <c r="K250" s="4" t="s">
        <v>30</v>
      </c>
      <c r="L250" s="4">
        <v>406.63</v>
      </c>
      <c r="M250" s="4">
        <v>406.63</v>
      </c>
      <c r="N250" s="4" t="s">
        <v>1248</v>
      </c>
      <c r="O250" s="4" t="s">
        <v>32</v>
      </c>
      <c r="P250" s="4" t="s">
        <v>33</v>
      </c>
      <c r="Q250" s="4">
        <v>0</v>
      </c>
      <c r="R250" s="14">
        <v>45138</v>
      </c>
      <c r="S250" s="6">
        <v>45143</v>
      </c>
      <c r="T250" s="4" t="s">
        <v>34</v>
      </c>
      <c r="U250" s="4">
        <v>406.63</v>
      </c>
      <c r="V250" s="4">
        <v>0</v>
      </c>
      <c r="W250" s="4">
        <v>0</v>
      </c>
      <c r="X250" s="4" t="s">
        <v>1249</v>
      </c>
      <c r="Y250" s="4" t="s">
        <v>61</v>
      </c>
    </row>
    <row r="251" s="4" customFormat="1" spans="1:25">
      <c r="A251" s="4" t="s">
        <v>1250</v>
      </c>
      <c r="B251" s="4" t="s">
        <v>26</v>
      </c>
      <c r="C251" s="4" t="s">
        <v>27</v>
      </c>
      <c r="D251" s="4" t="s">
        <v>1251</v>
      </c>
      <c r="E251" s="4" t="s">
        <v>1252</v>
      </c>
      <c r="F251" s="6">
        <v>45139</v>
      </c>
      <c r="G251" s="6">
        <v>45140</v>
      </c>
      <c r="H251" s="4">
        <v>1</v>
      </c>
      <c r="I251" s="4">
        <v>1</v>
      </c>
      <c r="J251" s="4">
        <v>1</v>
      </c>
      <c r="K251" s="4" t="s">
        <v>30</v>
      </c>
      <c r="L251" s="4">
        <v>349.05</v>
      </c>
      <c r="M251" s="4">
        <v>349.05</v>
      </c>
      <c r="N251" s="4" t="s">
        <v>1253</v>
      </c>
      <c r="O251" s="4" t="s">
        <v>32</v>
      </c>
      <c r="P251" s="4" t="s">
        <v>33</v>
      </c>
      <c r="Q251" s="4">
        <v>0</v>
      </c>
      <c r="R251" s="14">
        <v>45138.0000115741</v>
      </c>
      <c r="S251" s="6">
        <v>45143</v>
      </c>
      <c r="T251" s="4" t="s">
        <v>34</v>
      </c>
      <c r="U251" s="4">
        <v>349.05</v>
      </c>
      <c r="V251" s="4">
        <v>0</v>
      </c>
      <c r="W251" s="4">
        <v>0</v>
      </c>
      <c r="X251" s="4" t="s">
        <v>1254</v>
      </c>
      <c r="Y251" s="4" t="s">
        <v>61</v>
      </c>
    </row>
    <row r="252" s="4" customFormat="1" spans="1:25">
      <c r="A252" s="4" t="s">
        <v>1255</v>
      </c>
      <c r="B252" s="4" t="s">
        <v>26</v>
      </c>
      <c r="C252" s="4" t="s">
        <v>27</v>
      </c>
      <c r="D252" s="4" t="s">
        <v>1256</v>
      </c>
      <c r="E252" s="4" t="s">
        <v>1257</v>
      </c>
      <c r="F252" s="6">
        <v>45139</v>
      </c>
      <c r="G252" s="6">
        <v>45140</v>
      </c>
      <c r="H252" s="4">
        <v>1</v>
      </c>
      <c r="I252" s="4">
        <v>1</v>
      </c>
      <c r="J252" s="4">
        <v>1</v>
      </c>
      <c r="K252" s="4" t="s">
        <v>30</v>
      </c>
      <c r="L252" s="4">
        <v>1947.78</v>
      </c>
      <c r="M252" s="4">
        <v>1947.78</v>
      </c>
      <c r="N252" s="4" t="s">
        <v>1258</v>
      </c>
      <c r="O252" s="4" t="s">
        <v>32</v>
      </c>
      <c r="P252" s="4" t="s">
        <v>33</v>
      </c>
      <c r="Q252" s="4">
        <v>0</v>
      </c>
      <c r="R252" s="14">
        <v>45138.0000115741</v>
      </c>
      <c r="S252" s="6">
        <v>45143</v>
      </c>
      <c r="T252" s="4" t="s">
        <v>34</v>
      </c>
      <c r="U252" s="4">
        <v>1947.78</v>
      </c>
      <c r="V252" s="4">
        <v>0</v>
      </c>
      <c r="W252" s="4">
        <v>0</v>
      </c>
      <c r="X252" s="4" t="s">
        <v>1259</v>
      </c>
      <c r="Y252" s="4" t="s">
        <v>61</v>
      </c>
    </row>
    <row r="253" s="4" customFormat="1" spans="1:25">
      <c r="A253" s="4" t="s">
        <v>1260</v>
      </c>
      <c r="B253" s="4" t="s">
        <v>26</v>
      </c>
      <c r="C253" s="4" t="s">
        <v>27</v>
      </c>
      <c r="D253" s="4" t="s">
        <v>1261</v>
      </c>
      <c r="F253" s="6">
        <v>45139</v>
      </c>
      <c r="G253" s="6">
        <v>45140</v>
      </c>
      <c r="H253" s="4">
        <v>0</v>
      </c>
      <c r="I253" s="4">
        <v>1</v>
      </c>
      <c r="J253" s="4">
        <v>0</v>
      </c>
      <c r="K253" s="4" t="s">
        <v>30</v>
      </c>
      <c r="L253" s="4">
        <v>2310.75</v>
      </c>
      <c r="M253" s="4">
        <v>2310.75</v>
      </c>
      <c r="O253" s="4" t="s">
        <v>32</v>
      </c>
      <c r="P253" s="4" t="s">
        <v>33</v>
      </c>
      <c r="Q253" s="4">
        <v>0</v>
      </c>
      <c r="R253" s="14">
        <v>45138.0000115741</v>
      </c>
      <c r="S253" s="6">
        <v>45143</v>
      </c>
      <c r="T253" s="4" t="s">
        <v>34</v>
      </c>
      <c r="U253" s="4">
        <v>2310.75</v>
      </c>
      <c r="V253" s="4">
        <v>0</v>
      </c>
      <c r="W253" s="4">
        <v>0</v>
      </c>
      <c r="X253" s="4" t="s">
        <v>61</v>
      </c>
      <c r="Y253" s="4" t="s">
        <v>61</v>
      </c>
    </row>
    <row r="254" s="4" customFormat="1" spans="1:25">
      <c r="A254" s="4" t="s">
        <v>1260</v>
      </c>
      <c r="B254" s="4" t="s">
        <v>26</v>
      </c>
      <c r="C254" s="4" t="s">
        <v>37</v>
      </c>
      <c r="D254" s="4" t="s">
        <v>1261</v>
      </c>
      <c r="F254" s="6">
        <v>45139</v>
      </c>
      <c r="G254" s="6">
        <v>45140</v>
      </c>
      <c r="H254" s="4">
        <v>0</v>
      </c>
      <c r="I254" s="4">
        <v>1</v>
      </c>
      <c r="J254" s="4">
        <v>0</v>
      </c>
      <c r="K254" s="4" t="s">
        <v>30</v>
      </c>
      <c r="L254" s="4">
        <v>-2310.75</v>
      </c>
      <c r="M254" s="4">
        <v>-2310.75</v>
      </c>
      <c r="O254" s="4" t="s">
        <v>32</v>
      </c>
      <c r="P254" s="4" t="s">
        <v>33</v>
      </c>
      <c r="Q254" s="4">
        <v>0</v>
      </c>
      <c r="R254" s="14">
        <v>45138.0000115741</v>
      </c>
      <c r="S254" s="6">
        <v>45143</v>
      </c>
      <c r="T254" s="4" t="s">
        <v>34</v>
      </c>
      <c r="U254" s="4">
        <v>-2310.75</v>
      </c>
      <c r="V254" s="4">
        <v>0</v>
      </c>
      <c r="W254" s="4">
        <v>0</v>
      </c>
      <c r="X254" s="4" t="s">
        <v>61</v>
      </c>
      <c r="Y254" s="4" t="s">
        <v>61</v>
      </c>
    </row>
    <row r="255" s="4" customFormat="1" spans="1:25">
      <c r="A255" s="4" t="s">
        <v>1262</v>
      </c>
      <c r="B255" s="4" t="s">
        <v>26</v>
      </c>
      <c r="C255" s="4" t="s">
        <v>27</v>
      </c>
      <c r="D255" s="4" t="s">
        <v>1263</v>
      </c>
      <c r="E255" s="4" t="s">
        <v>1264</v>
      </c>
      <c r="F255" s="6">
        <v>45139</v>
      </c>
      <c r="G255" s="6">
        <v>45140</v>
      </c>
      <c r="H255" s="4">
        <v>1</v>
      </c>
      <c r="I255" s="4">
        <v>1</v>
      </c>
      <c r="J255" s="4">
        <v>1</v>
      </c>
      <c r="K255" s="4" t="s">
        <v>30</v>
      </c>
      <c r="L255" s="4">
        <v>116.55</v>
      </c>
      <c r="M255" s="4">
        <v>116.55</v>
      </c>
      <c r="N255" s="4" t="s">
        <v>1265</v>
      </c>
      <c r="O255" s="4" t="s">
        <v>32</v>
      </c>
      <c r="P255" s="4" t="s">
        <v>33</v>
      </c>
      <c r="Q255" s="4">
        <v>0</v>
      </c>
      <c r="R255" s="14">
        <v>45139.0000115741</v>
      </c>
      <c r="S255" s="6">
        <v>45143</v>
      </c>
      <c r="T255" s="4" t="s">
        <v>34</v>
      </c>
      <c r="U255" s="4">
        <v>116.55</v>
      </c>
      <c r="V255" s="4">
        <v>0</v>
      </c>
      <c r="W255" s="4">
        <v>0</v>
      </c>
      <c r="X255" s="4" t="s">
        <v>1266</v>
      </c>
      <c r="Y255" s="4" t="s">
        <v>61</v>
      </c>
    </row>
    <row r="256" s="4" customFormat="1" spans="1:25">
      <c r="A256" s="4" t="s">
        <v>1267</v>
      </c>
      <c r="B256" s="4" t="s">
        <v>26</v>
      </c>
      <c r="C256" s="4" t="s">
        <v>27</v>
      </c>
      <c r="D256" s="4" t="s">
        <v>1129</v>
      </c>
      <c r="E256" s="4" t="s">
        <v>282</v>
      </c>
      <c r="F256" s="6">
        <v>45139</v>
      </c>
      <c r="G256" s="6">
        <v>45140</v>
      </c>
      <c r="H256" s="4">
        <v>1</v>
      </c>
      <c r="I256" s="4">
        <v>1</v>
      </c>
      <c r="J256" s="4">
        <v>1</v>
      </c>
      <c r="K256" s="4" t="s">
        <v>30</v>
      </c>
      <c r="L256" s="4">
        <v>392.23</v>
      </c>
      <c r="M256" s="4">
        <v>392.23</v>
      </c>
      <c r="N256" s="4" t="s">
        <v>1268</v>
      </c>
      <c r="O256" s="4" t="s">
        <v>32</v>
      </c>
      <c r="P256" s="4" t="s">
        <v>33</v>
      </c>
      <c r="Q256" s="4">
        <v>0</v>
      </c>
      <c r="R256" s="14">
        <v>45139.0000115741</v>
      </c>
      <c r="S256" s="6">
        <v>45143</v>
      </c>
      <c r="T256" s="4" t="s">
        <v>34</v>
      </c>
      <c r="U256" s="4">
        <v>392.23</v>
      </c>
      <c r="V256" s="4">
        <v>0</v>
      </c>
      <c r="W256" s="4">
        <v>0</v>
      </c>
      <c r="X256" s="4" t="s">
        <v>1269</v>
      </c>
      <c r="Y256" s="4" t="s">
        <v>61</v>
      </c>
    </row>
    <row r="257" s="4" customFormat="1" spans="1:25">
      <c r="A257" s="4" t="s">
        <v>1270</v>
      </c>
      <c r="B257" s="4" t="s">
        <v>26</v>
      </c>
      <c r="C257" s="4" t="s">
        <v>27</v>
      </c>
      <c r="D257" s="4" t="s">
        <v>1271</v>
      </c>
      <c r="E257" s="4" t="s">
        <v>1272</v>
      </c>
      <c r="F257" s="6">
        <v>45139</v>
      </c>
      <c r="G257" s="6">
        <v>45140</v>
      </c>
      <c r="H257" s="4">
        <v>1</v>
      </c>
      <c r="I257" s="4">
        <v>1</v>
      </c>
      <c r="J257" s="4">
        <v>1</v>
      </c>
      <c r="K257" s="4" t="s">
        <v>30</v>
      </c>
      <c r="L257" s="4">
        <v>587.18</v>
      </c>
      <c r="M257" s="4">
        <v>587.18</v>
      </c>
      <c r="N257" s="4" t="s">
        <v>1273</v>
      </c>
      <c r="O257" s="4" t="s">
        <v>32</v>
      </c>
      <c r="P257" s="4" t="s">
        <v>33</v>
      </c>
      <c r="Q257" s="4">
        <v>0</v>
      </c>
      <c r="R257" s="14">
        <v>45139</v>
      </c>
      <c r="S257" s="6">
        <v>45143</v>
      </c>
      <c r="T257" s="4" t="s">
        <v>34</v>
      </c>
      <c r="U257" s="4">
        <v>587.18</v>
      </c>
      <c r="V257" s="4">
        <v>0</v>
      </c>
      <c r="W257" s="4">
        <v>0</v>
      </c>
      <c r="X257" s="4" t="s">
        <v>1274</v>
      </c>
      <c r="Y257" s="4" t="s">
        <v>61</v>
      </c>
    </row>
    <row r="258" s="4" customFormat="1" spans="1:25">
      <c r="A258" s="4" t="s">
        <v>1275</v>
      </c>
      <c r="B258" s="4" t="s">
        <v>26</v>
      </c>
      <c r="C258" s="4" t="s">
        <v>27</v>
      </c>
      <c r="D258" s="4" t="s">
        <v>1276</v>
      </c>
      <c r="E258" s="4" t="s">
        <v>1277</v>
      </c>
      <c r="F258" s="6">
        <v>45139</v>
      </c>
      <c r="G258" s="6">
        <v>45140</v>
      </c>
      <c r="H258" s="4">
        <v>1</v>
      </c>
      <c r="I258" s="4">
        <v>1</v>
      </c>
      <c r="J258" s="4">
        <v>1</v>
      </c>
      <c r="K258" s="4" t="s">
        <v>30</v>
      </c>
      <c r="L258" s="4">
        <v>631.63</v>
      </c>
      <c r="M258" s="4">
        <v>631.63</v>
      </c>
      <c r="N258" s="4" t="s">
        <v>1278</v>
      </c>
      <c r="O258" s="4" t="s">
        <v>32</v>
      </c>
      <c r="P258" s="4" t="s">
        <v>33</v>
      </c>
      <c r="Q258" s="4">
        <v>0</v>
      </c>
      <c r="R258" s="14">
        <v>45139</v>
      </c>
      <c r="S258" s="6">
        <v>45143</v>
      </c>
      <c r="T258" s="4" t="s">
        <v>34</v>
      </c>
      <c r="U258" s="4">
        <v>631.63</v>
      </c>
      <c r="V258" s="4">
        <v>0</v>
      </c>
      <c r="W258" s="4">
        <v>0</v>
      </c>
      <c r="X258" s="4" t="s">
        <v>1279</v>
      </c>
      <c r="Y258" s="4" t="s">
        <v>61</v>
      </c>
    </row>
    <row r="259" s="4" customFormat="1" spans="1:25">
      <c r="A259" s="4" t="s">
        <v>1280</v>
      </c>
      <c r="B259" s="4" t="s">
        <v>26</v>
      </c>
      <c r="C259" s="4" t="s">
        <v>27</v>
      </c>
      <c r="D259" s="4" t="s">
        <v>1281</v>
      </c>
      <c r="E259" s="4" t="s">
        <v>1282</v>
      </c>
      <c r="F259" s="6">
        <v>45139</v>
      </c>
      <c r="G259" s="6">
        <v>45140</v>
      </c>
      <c r="H259" s="4">
        <v>1</v>
      </c>
      <c r="I259" s="4">
        <v>1</v>
      </c>
      <c r="J259" s="4">
        <v>1</v>
      </c>
      <c r="K259" s="4" t="s">
        <v>30</v>
      </c>
      <c r="L259" s="4">
        <v>876.94</v>
      </c>
      <c r="M259" s="4">
        <v>876.94</v>
      </c>
      <c r="N259" s="4" t="s">
        <v>1283</v>
      </c>
      <c r="O259" s="4" t="s">
        <v>32</v>
      </c>
      <c r="P259" s="4" t="s">
        <v>33</v>
      </c>
      <c r="Q259" s="4">
        <v>0</v>
      </c>
      <c r="R259" s="14">
        <v>45139</v>
      </c>
      <c r="S259" s="6">
        <v>45143</v>
      </c>
      <c r="T259" s="4" t="s">
        <v>34</v>
      </c>
      <c r="U259" s="4">
        <v>876.94</v>
      </c>
      <c r="V259" s="4">
        <v>0</v>
      </c>
      <c r="W259" s="4">
        <v>0</v>
      </c>
      <c r="X259" s="4" t="s">
        <v>1284</v>
      </c>
      <c r="Y259" s="4" t="s">
        <v>61</v>
      </c>
    </row>
    <row r="260" s="4" customFormat="1" spans="1:25">
      <c r="A260" s="4" t="s">
        <v>1285</v>
      </c>
      <c r="B260" s="4" t="s">
        <v>26</v>
      </c>
      <c r="C260" s="4" t="s">
        <v>27</v>
      </c>
      <c r="D260" s="4" t="s">
        <v>1286</v>
      </c>
      <c r="E260" s="4" t="s">
        <v>1287</v>
      </c>
      <c r="F260" s="6">
        <v>45139</v>
      </c>
      <c r="G260" s="6">
        <v>45140</v>
      </c>
      <c r="H260" s="4">
        <v>1</v>
      </c>
      <c r="I260" s="4">
        <v>1</v>
      </c>
      <c r="J260" s="4">
        <v>1</v>
      </c>
      <c r="K260" s="4" t="s">
        <v>30</v>
      </c>
      <c r="L260" s="4">
        <v>1039.95</v>
      </c>
      <c r="M260" s="4">
        <v>1039.95</v>
      </c>
      <c r="N260" s="4" t="s">
        <v>1288</v>
      </c>
      <c r="O260" s="4" t="s">
        <v>32</v>
      </c>
      <c r="P260" s="4" t="s">
        <v>33</v>
      </c>
      <c r="Q260" s="4">
        <v>0</v>
      </c>
      <c r="R260" s="14">
        <v>45139</v>
      </c>
      <c r="S260" s="6">
        <v>45143</v>
      </c>
      <c r="T260" s="4" t="s">
        <v>34</v>
      </c>
      <c r="U260" s="4">
        <v>1039.95</v>
      </c>
      <c r="V260" s="4">
        <v>0</v>
      </c>
      <c r="W260" s="4">
        <v>0</v>
      </c>
      <c r="X260" s="4" t="s">
        <v>1289</v>
      </c>
      <c r="Y260" s="4" t="s">
        <v>1290</v>
      </c>
    </row>
    <row r="261" s="4" customFormat="1" spans="1:25">
      <c r="A261" s="4" t="s">
        <v>1291</v>
      </c>
      <c r="B261" s="4" t="s">
        <v>26</v>
      </c>
      <c r="C261" s="4" t="s">
        <v>27</v>
      </c>
      <c r="D261" s="4" t="s">
        <v>1292</v>
      </c>
      <c r="E261" s="4" t="s">
        <v>1293</v>
      </c>
      <c r="F261" s="6">
        <v>45139</v>
      </c>
      <c r="G261" s="6">
        <v>45140</v>
      </c>
      <c r="H261" s="4">
        <v>1</v>
      </c>
      <c r="I261" s="4">
        <v>1</v>
      </c>
      <c r="J261" s="4">
        <v>1</v>
      </c>
      <c r="K261" s="4" t="s">
        <v>30</v>
      </c>
      <c r="L261" s="4">
        <v>368.55</v>
      </c>
      <c r="M261" s="4">
        <v>368.55</v>
      </c>
      <c r="N261" s="4" t="s">
        <v>1294</v>
      </c>
      <c r="O261" s="4" t="s">
        <v>32</v>
      </c>
      <c r="P261" s="4" t="s">
        <v>33</v>
      </c>
      <c r="Q261" s="4">
        <v>0</v>
      </c>
      <c r="R261" s="14">
        <v>45139.0000115741</v>
      </c>
      <c r="S261" s="6">
        <v>45143</v>
      </c>
      <c r="T261" s="4" t="s">
        <v>34</v>
      </c>
      <c r="U261" s="4">
        <v>368.55</v>
      </c>
      <c r="V261" s="4">
        <v>0</v>
      </c>
      <c r="W261" s="4">
        <v>0</v>
      </c>
      <c r="X261" s="4" t="s">
        <v>1295</v>
      </c>
      <c r="Y261" s="4" t="s">
        <v>61</v>
      </c>
    </row>
    <row r="262" s="4" customFormat="1" spans="1:25">
      <c r="A262" s="4" t="s">
        <v>1296</v>
      </c>
      <c r="B262" s="4" t="s">
        <v>26</v>
      </c>
      <c r="C262" s="4" t="s">
        <v>27</v>
      </c>
      <c r="D262" s="4" t="s">
        <v>1297</v>
      </c>
      <c r="E262" s="4" t="s">
        <v>1298</v>
      </c>
      <c r="F262" s="6">
        <v>45139</v>
      </c>
      <c r="G262" s="6">
        <v>45140</v>
      </c>
      <c r="H262" s="4">
        <v>1</v>
      </c>
      <c r="I262" s="4">
        <v>1</v>
      </c>
      <c r="J262" s="4">
        <v>1</v>
      </c>
      <c r="K262" s="4" t="s">
        <v>30</v>
      </c>
      <c r="L262" s="4">
        <v>1282.07</v>
      </c>
      <c r="M262" s="4">
        <v>1282.07</v>
      </c>
      <c r="N262" s="4" t="s">
        <v>1299</v>
      </c>
      <c r="O262" s="4" t="s">
        <v>32</v>
      </c>
      <c r="P262" s="4" t="s">
        <v>33</v>
      </c>
      <c r="Q262" s="4">
        <v>0</v>
      </c>
      <c r="R262" s="14">
        <v>45139.0000115741</v>
      </c>
      <c r="S262" s="6">
        <v>45143</v>
      </c>
      <c r="T262" s="4" t="s">
        <v>34</v>
      </c>
      <c r="U262" s="4">
        <v>1282.07</v>
      </c>
      <c r="V262" s="4">
        <v>0</v>
      </c>
      <c r="W262" s="4">
        <v>0</v>
      </c>
      <c r="X262" s="4" t="s">
        <v>1300</v>
      </c>
      <c r="Y262" s="4" t="s">
        <v>61</v>
      </c>
    </row>
    <row r="263" s="4" customFormat="1" spans="1:25">
      <c r="A263" s="4" t="s">
        <v>1301</v>
      </c>
      <c r="B263" s="4" t="s">
        <v>26</v>
      </c>
      <c r="C263" s="4" t="s">
        <v>27</v>
      </c>
      <c r="D263" s="4" t="s">
        <v>1302</v>
      </c>
      <c r="E263" s="4" t="s">
        <v>1303</v>
      </c>
      <c r="F263" s="6">
        <v>45139</v>
      </c>
      <c r="G263" s="6">
        <v>45140</v>
      </c>
      <c r="H263" s="4">
        <v>1</v>
      </c>
      <c r="I263" s="4">
        <v>1</v>
      </c>
      <c r="J263" s="4">
        <v>1</v>
      </c>
      <c r="K263" s="4" t="s">
        <v>30</v>
      </c>
      <c r="L263" s="4">
        <v>1204.95</v>
      </c>
      <c r="M263" s="4">
        <v>1204.95</v>
      </c>
      <c r="N263" s="4" t="s">
        <v>1304</v>
      </c>
      <c r="O263" s="4" t="s">
        <v>32</v>
      </c>
      <c r="P263" s="4" t="s">
        <v>33</v>
      </c>
      <c r="Q263" s="4">
        <v>0</v>
      </c>
      <c r="R263" s="14">
        <v>45139.0000115741</v>
      </c>
      <c r="S263" s="6">
        <v>45143</v>
      </c>
      <c r="T263" s="4" t="s">
        <v>34</v>
      </c>
      <c r="U263" s="4">
        <v>1204.95</v>
      </c>
      <c r="V263" s="4">
        <v>0</v>
      </c>
      <c r="W263" s="4">
        <v>0</v>
      </c>
      <c r="X263" s="4" t="s">
        <v>1305</v>
      </c>
      <c r="Y263" s="4" t="s">
        <v>61</v>
      </c>
    </row>
    <row r="264" s="4" customFormat="1" spans="1:25">
      <c r="A264" s="4" t="s">
        <v>1306</v>
      </c>
      <c r="B264" s="4" t="s">
        <v>26</v>
      </c>
      <c r="C264" s="4" t="s">
        <v>27</v>
      </c>
      <c r="D264" s="4" t="s">
        <v>1307</v>
      </c>
      <c r="E264" s="4" t="s">
        <v>1308</v>
      </c>
      <c r="F264" s="6">
        <v>45139</v>
      </c>
      <c r="G264" s="6">
        <v>45140</v>
      </c>
      <c r="H264" s="4">
        <v>1</v>
      </c>
      <c r="I264" s="4">
        <v>1</v>
      </c>
      <c r="J264" s="4">
        <v>1</v>
      </c>
      <c r="K264" s="4" t="s">
        <v>30</v>
      </c>
      <c r="L264" s="4">
        <v>690.08</v>
      </c>
      <c r="M264" s="4">
        <v>690.08</v>
      </c>
      <c r="N264" s="4" t="s">
        <v>1309</v>
      </c>
      <c r="O264" s="4" t="s">
        <v>32</v>
      </c>
      <c r="P264" s="4" t="s">
        <v>33</v>
      </c>
      <c r="Q264" s="4">
        <v>0</v>
      </c>
      <c r="R264" s="14">
        <v>45139</v>
      </c>
      <c r="S264" s="6">
        <v>45143</v>
      </c>
      <c r="T264" s="4" t="s">
        <v>34</v>
      </c>
      <c r="U264" s="4">
        <v>690.08</v>
      </c>
      <c r="V264" s="4">
        <v>0</v>
      </c>
      <c r="W264" s="4">
        <v>0</v>
      </c>
      <c r="X264" s="4" t="s">
        <v>1310</v>
      </c>
      <c r="Y264" s="4" t="s">
        <v>61</v>
      </c>
    </row>
    <row r="265" s="4" customFormat="1" spans="1:25">
      <c r="A265" s="4" t="s">
        <v>1311</v>
      </c>
      <c r="B265" s="4" t="s">
        <v>26</v>
      </c>
      <c r="C265" s="4" t="s">
        <v>27</v>
      </c>
      <c r="D265" s="4" t="s">
        <v>1263</v>
      </c>
      <c r="E265" s="4" t="s">
        <v>1264</v>
      </c>
      <c r="F265" s="6">
        <v>45139</v>
      </c>
      <c r="G265" s="6">
        <v>45140</v>
      </c>
      <c r="H265" s="4">
        <v>1</v>
      </c>
      <c r="I265" s="4">
        <v>1</v>
      </c>
      <c r="J265" s="4">
        <v>1</v>
      </c>
      <c r="K265" s="4" t="s">
        <v>30</v>
      </c>
      <c r="L265" s="4">
        <v>116.68</v>
      </c>
      <c r="M265" s="4">
        <v>116.68</v>
      </c>
      <c r="N265" s="4" t="s">
        <v>1312</v>
      </c>
      <c r="O265" s="4" t="s">
        <v>32</v>
      </c>
      <c r="P265" s="4" t="s">
        <v>33</v>
      </c>
      <c r="Q265" s="4">
        <v>0</v>
      </c>
      <c r="R265" s="14">
        <v>45139</v>
      </c>
      <c r="S265" s="6">
        <v>45143</v>
      </c>
      <c r="T265" s="4" t="s">
        <v>34</v>
      </c>
      <c r="U265" s="4">
        <v>116.68</v>
      </c>
      <c r="V265" s="4">
        <v>0</v>
      </c>
      <c r="W265" s="4">
        <v>0</v>
      </c>
      <c r="X265" s="4" t="s">
        <v>1313</v>
      </c>
      <c r="Y265" s="4" t="s">
        <v>61</v>
      </c>
    </row>
    <row r="266" s="4" customFormat="1" spans="1:25">
      <c r="A266" s="4" t="s">
        <v>1314</v>
      </c>
      <c r="B266" s="4" t="s">
        <v>26</v>
      </c>
      <c r="C266" s="4" t="s">
        <v>27</v>
      </c>
      <c r="D266" s="4" t="s">
        <v>1315</v>
      </c>
      <c r="E266" s="4" t="s">
        <v>1316</v>
      </c>
      <c r="F266" s="6">
        <v>45139</v>
      </c>
      <c r="G266" s="6">
        <v>45140</v>
      </c>
      <c r="H266" s="4">
        <v>1</v>
      </c>
      <c r="I266" s="4">
        <v>1</v>
      </c>
      <c r="J266" s="4">
        <v>1</v>
      </c>
      <c r="K266" s="4" t="s">
        <v>30</v>
      </c>
      <c r="L266" s="4">
        <v>2760.03</v>
      </c>
      <c r="M266" s="4">
        <v>2760.03</v>
      </c>
      <c r="N266" s="4" t="s">
        <v>1317</v>
      </c>
      <c r="O266" s="4" t="s">
        <v>32</v>
      </c>
      <c r="P266" s="4" t="s">
        <v>33</v>
      </c>
      <c r="Q266" s="4">
        <v>0</v>
      </c>
      <c r="R266" s="14">
        <v>45139</v>
      </c>
      <c r="S266" s="6">
        <v>45143</v>
      </c>
      <c r="T266" s="4" t="s">
        <v>34</v>
      </c>
      <c r="U266" s="4">
        <v>2760.03</v>
      </c>
      <c r="V266" s="4">
        <v>0</v>
      </c>
      <c r="W266" s="4">
        <v>0</v>
      </c>
      <c r="X266" s="4" t="s">
        <v>1318</v>
      </c>
      <c r="Y266" s="4" t="s">
        <v>61</v>
      </c>
    </row>
    <row r="267" s="4" customFormat="1" spans="1:25">
      <c r="A267" s="4" t="s">
        <v>1319</v>
      </c>
      <c r="B267" s="4" t="s">
        <v>26</v>
      </c>
      <c r="C267" s="4" t="s">
        <v>27</v>
      </c>
      <c r="D267" s="4" t="s">
        <v>1320</v>
      </c>
      <c r="E267" s="4" t="s">
        <v>1321</v>
      </c>
      <c r="F267" s="6">
        <v>45139</v>
      </c>
      <c r="G267" s="6">
        <v>45140</v>
      </c>
      <c r="H267" s="4">
        <v>1</v>
      </c>
      <c r="I267" s="4">
        <v>1</v>
      </c>
      <c r="J267" s="4">
        <v>1</v>
      </c>
      <c r="K267" s="4" t="s">
        <v>30</v>
      </c>
      <c r="L267" s="4">
        <v>832.46</v>
      </c>
      <c r="M267" s="4">
        <v>832.46</v>
      </c>
      <c r="N267" s="4" t="s">
        <v>830</v>
      </c>
      <c r="O267" s="4" t="s">
        <v>32</v>
      </c>
      <c r="P267" s="4" t="s">
        <v>33</v>
      </c>
      <c r="Q267" s="4">
        <v>0</v>
      </c>
      <c r="R267" s="14">
        <v>45139</v>
      </c>
      <c r="S267" s="6">
        <v>45143</v>
      </c>
      <c r="T267" s="4" t="s">
        <v>34</v>
      </c>
      <c r="U267" s="4">
        <v>832.46</v>
      </c>
      <c r="V267" s="4">
        <v>0</v>
      </c>
      <c r="W267" s="4">
        <v>0</v>
      </c>
      <c r="X267" s="4" t="s">
        <v>1322</v>
      </c>
      <c r="Y267" s="4" t="s">
        <v>61</v>
      </c>
    </row>
    <row r="268" s="4" customFormat="1" spans="1:25">
      <c r="A268" s="4" t="s">
        <v>1323</v>
      </c>
      <c r="B268" s="4" t="s">
        <v>26</v>
      </c>
      <c r="C268" s="4" t="s">
        <v>27</v>
      </c>
      <c r="D268" s="4" t="s">
        <v>1168</v>
      </c>
      <c r="E268" s="4" t="s">
        <v>1231</v>
      </c>
      <c r="F268" s="6">
        <v>45139</v>
      </c>
      <c r="G268" s="6">
        <v>45140</v>
      </c>
      <c r="H268" s="4">
        <v>1</v>
      </c>
      <c r="I268" s="4">
        <v>1</v>
      </c>
      <c r="J268" s="4">
        <v>1</v>
      </c>
      <c r="K268" s="4" t="s">
        <v>30</v>
      </c>
      <c r="L268" s="4">
        <v>270.79</v>
      </c>
      <c r="M268" s="4">
        <v>270.79</v>
      </c>
      <c r="N268" s="4" t="s">
        <v>1324</v>
      </c>
      <c r="O268" s="4" t="s">
        <v>32</v>
      </c>
      <c r="P268" s="4" t="s">
        <v>33</v>
      </c>
      <c r="Q268" s="4">
        <v>0</v>
      </c>
      <c r="R268" s="14">
        <v>45139.0000115741</v>
      </c>
      <c r="S268" s="6">
        <v>45143</v>
      </c>
      <c r="T268" s="4" t="s">
        <v>34</v>
      </c>
      <c r="U268" s="4">
        <v>270.79</v>
      </c>
      <c r="V268" s="4">
        <v>0</v>
      </c>
      <c r="W268" s="4">
        <v>0</v>
      </c>
      <c r="X268" s="4" t="s">
        <v>1325</v>
      </c>
      <c r="Y268" s="4" t="s">
        <v>61</v>
      </c>
    </row>
    <row r="269" s="4" customFormat="1" spans="1:25">
      <c r="A269" s="4" t="s">
        <v>1326</v>
      </c>
      <c r="B269" s="4" t="s">
        <v>26</v>
      </c>
      <c r="C269" s="4" t="s">
        <v>27</v>
      </c>
      <c r="D269" s="4" t="s">
        <v>1327</v>
      </c>
      <c r="E269" s="4" t="s">
        <v>599</v>
      </c>
      <c r="F269" s="6">
        <v>45139</v>
      </c>
      <c r="G269" s="6">
        <v>45140</v>
      </c>
      <c r="H269" s="4">
        <v>1</v>
      </c>
      <c r="I269" s="4">
        <v>1</v>
      </c>
      <c r="J269" s="4">
        <v>1</v>
      </c>
      <c r="K269" s="4" t="s">
        <v>30</v>
      </c>
      <c r="L269" s="4">
        <v>192.12</v>
      </c>
      <c r="M269" s="4">
        <v>192.12</v>
      </c>
      <c r="N269" s="4" t="s">
        <v>1328</v>
      </c>
      <c r="O269" s="4" t="s">
        <v>32</v>
      </c>
      <c r="P269" s="4" t="s">
        <v>33</v>
      </c>
      <c r="Q269" s="4">
        <v>0</v>
      </c>
      <c r="R269" s="14">
        <v>45139.0000115741</v>
      </c>
      <c r="S269" s="6">
        <v>45143</v>
      </c>
      <c r="T269" s="4" t="s">
        <v>34</v>
      </c>
      <c r="U269" s="4">
        <v>192.12</v>
      </c>
      <c r="V269" s="4">
        <v>0</v>
      </c>
      <c r="W269" s="4">
        <v>0</v>
      </c>
      <c r="X269" s="4" t="s">
        <v>1329</v>
      </c>
      <c r="Y269" s="4" t="s">
        <v>1330</v>
      </c>
    </row>
    <row r="270" s="4" customFormat="1" spans="1:25">
      <c r="A270" s="4" t="s">
        <v>1331</v>
      </c>
      <c r="B270" s="4" t="s">
        <v>26</v>
      </c>
      <c r="C270" s="4" t="s">
        <v>27</v>
      </c>
      <c r="D270" s="4" t="s">
        <v>1271</v>
      </c>
      <c r="E270" s="4" t="s">
        <v>1272</v>
      </c>
      <c r="F270" s="6">
        <v>45139</v>
      </c>
      <c r="G270" s="6">
        <v>45140</v>
      </c>
      <c r="H270" s="4">
        <v>1</v>
      </c>
      <c r="I270" s="4">
        <v>1</v>
      </c>
      <c r="J270" s="4">
        <v>1</v>
      </c>
      <c r="K270" s="4" t="s">
        <v>30</v>
      </c>
      <c r="L270" s="4">
        <v>587.82</v>
      </c>
      <c r="M270" s="4">
        <v>587.82</v>
      </c>
      <c r="N270" s="4" t="s">
        <v>1332</v>
      </c>
      <c r="O270" s="4" t="s">
        <v>32</v>
      </c>
      <c r="P270" s="4" t="s">
        <v>33</v>
      </c>
      <c r="Q270" s="4">
        <v>0</v>
      </c>
      <c r="R270" s="14">
        <v>45139.0000115741</v>
      </c>
      <c r="S270" s="6">
        <v>45143</v>
      </c>
      <c r="T270" s="4" t="s">
        <v>34</v>
      </c>
      <c r="U270" s="4">
        <v>587.82</v>
      </c>
      <c r="V270" s="4">
        <v>0</v>
      </c>
      <c r="W270" s="4">
        <v>0</v>
      </c>
      <c r="X270" s="4" t="s">
        <v>1333</v>
      </c>
      <c r="Y270" s="4" t="s">
        <v>61</v>
      </c>
    </row>
    <row r="271" s="4" customFormat="1" spans="1:25">
      <c r="A271" s="4" t="s">
        <v>1334</v>
      </c>
      <c r="B271" s="4" t="s">
        <v>26</v>
      </c>
      <c r="C271" s="4" t="s">
        <v>27</v>
      </c>
      <c r="D271" s="4" t="s">
        <v>1335</v>
      </c>
      <c r="E271" s="4" t="s">
        <v>1336</v>
      </c>
      <c r="F271" s="6">
        <v>45139</v>
      </c>
      <c r="G271" s="6">
        <v>45140</v>
      </c>
      <c r="H271" s="4">
        <v>1</v>
      </c>
      <c r="I271" s="4">
        <v>1</v>
      </c>
      <c r="J271" s="4">
        <v>1</v>
      </c>
      <c r="K271" s="4" t="s">
        <v>30</v>
      </c>
      <c r="L271" s="4">
        <v>403.87</v>
      </c>
      <c r="M271" s="4">
        <v>403.87</v>
      </c>
      <c r="N271" s="4" t="s">
        <v>1337</v>
      </c>
      <c r="O271" s="4" t="s">
        <v>32</v>
      </c>
      <c r="P271" s="4" t="s">
        <v>33</v>
      </c>
      <c r="Q271" s="4">
        <v>0</v>
      </c>
      <c r="R271" s="14">
        <v>45139.0000115741</v>
      </c>
      <c r="S271" s="6">
        <v>45143</v>
      </c>
      <c r="T271" s="4" t="s">
        <v>34</v>
      </c>
      <c r="U271" s="4">
        <v>403.87</v>
      </c>
      <c r="V271" s="4">
        <v>0</v>
      </c>
      <c r="W271" s="4">
        <v>0</v>
      </c>
      <c r="X271" s="4" t="s">
        <v>1338</v>
      </c>
      <c r="Y271" s="4" t="s">
        <v>1339</v>
      </c>
    </row>
    <row r="272" s="4" customFormat="1" spans="1:25">
      <c r="A272" s="4" t="s">
        <v>1340</v>
      </c>
      <c r="B272" s="4" t="s">
        <v>26</v>
      </c>
      <c r="C272" s="4" t="s">
        <v>27</v>
      </c>
      <c r="D272" s="4" t="s">
        <v>1341</v>
      </c>
      <c r="E272" s="4" t="s">
        <v>789</v>
      </c>
      <c r="F272" s="6">
        <v>45139</v>
      </c>
      <c r="G272" s="6">
        <v>45140</v>
      </c>
      <c r="H272" s="4">
        <v>1</v>
      </c>
      <c r="I272" s="4">
        <v>1</v>
      </c>
      <c r="J272" s="4">
        <v>1</v>
      </c>
      <c r="K272" s="4" t="s">
        <v>30</v>
      </c>
      <c r="L272" s="4">
        <v>144.07</v>
      </c>
      <c r="M272" s="4">
        <v>144.07</v>
      </c>
      <c r="N272" s="4" t="s">
        <v>1342</v>
      </c>
      <c r="O272" s="4" t="s">
        <v>32</v>
      </c>
      <c r="P272" s="4" t="s">
        <v>33</v>
      </c>
      <c r="Q272" s="4">
        <v>0</v>
      </c>
      <c r="R272" s="14">
        <v>45139</v>
      </c>
      <c r="S272" s="6">
        <v>45143</v>
      </c>
      <c r="T272" s="4" t="s">
        <v>34</v>
      </c>
      <c r="U272" s="4">
        <v>144.07</v>
      </c>
      <c r="V272" s="4">
        <v>0</v>
      </c>
      <c r="W272" s="4">
        <v>0</v>
      </c>
      <c r="X272" s="4" t="s">
        <v>1343</v>
      </c>
      <c r="Y272" s="4" t="s">
        <v>1344</v>
      </c>
    </row>
    <row r="273" s="4" customFormat="1" spans="1:25">
      <c r="A273" s="4" t="s">
        <v>1345</v>
      </c>
      <c r="B273" s="4" t="s">
        <v>26</v>
      </c>
      <c r="C273" s="4" t="s">
        <v>27</v>
      </c>
      <c r="D273" s="4" t="s">
        <v>1346</v>
      </c>
      <c r="E273" s="4" t="s">
        <v>294</v>
      </c>
      <c r="F273" s="6">
        <v>45139</v>
      </c>
      <c r="G273" s="6">
        <v>45140</v>
      </c>
      <c r="H273" s="4">
        <v>1</v>
      </c>
      <c r="I273" s="4">
        <v>1</v>
      </c>
      <c r="J273" s="4">
        <v>1</v>
      </c>
      <c r="K273" s="4" t="s">
        <v>30</v>
      </c>
      <c r="L273" s="4">
        <v>333.89</v>
      </c>
      <c r="M273" s="4">
        <v>333.89</v>
      </c>
      <c r="N273" s="4" t="s">
        <v>1347</v>
      </c>
      <c r="O273" s="4" t="s">
        <v>32</v>
      </c>
      <c r="P273" s="4" t="s">
        <v>33</v>
      </c>
      <c r="Q273" s="4">
        <v>0</v>
      </c>
      <c r="R273" s="14">
        <v>45139.0000115741</v>
      </c>
      <c r="S273" s="6">
        <v>45143</v>
      </c>
      <c r="T273" s="4" t="s">
        <v>34</v>
      </c>
      <c r="U273" s="4">
        <v>333.89</v>
      </c>
      <c r="V273" s="4">
        <v>0</v>
      </c>
      <c r="W273" s="4">
        <v>0</v>
      </c>
      <c r="X273" s="4" t="s">
        <v>1348</v>
      </c>
      <c r="Y273" s="4" t="s">
        <v>1349</v>
      </c>
    </row>
    <row r="274" s="4" customFormat="1" spans="1:25">
      <c r="A274" s="4" t="s">
        <v>1350</v>
      </c>
      <c r="B274" s="4" t="s">
        <v>26</v>
      </c>
      <c r="C274" s="4" t="s">
        <v>27</v>
      </c>
      <c r="D274" s="4" t="s">
        <v>1351</v>
      </c>
      <c r="E274" s="4" t="s">
        <v>1352</v>
      </c>
      <c r="F274" s="6">
        <v>45139</v>
      </c>
      <c r="G274" s="6">
        <v>45140</v>
      </c>
      <c r="H274" s="4">
        <v>1</v>
      </c>
      <c r="I274" s="4">
        <v>1</v>
      </c>
      <c r="J274" s="4">
        <v>1</v>
      </c>
      <c r="K274" s="4" t="s">
        <v>30</v>
      </c>
      <c r="L274" s="4">
        <v>562.64</v>
      </c>
      <c r="M274" s="4">
        <v>562.64</v>
      </c>
      <c r="N274" s="4" t="s">
        <v>1353</v>
      </c>
      <c r="O274" s="4" t="s">
        <v>32</v>
      </c>
      <c r="P274" s="4" t="s">
        <v>33</v>
      </c>
      <c r="Q274" s="4">
        <v>0</v>
      </c>
      <c r="R274" s="14">
        <v>45139.0000115741</v>
      </c>
      <c r="S274" s="6">
        <v>45143</v>
      </c>
      <c r="T274" s="4" t="s">
        <v>34</v>
      </c>
      <c r="U274" s="4">
        <v>562.64</v>
      </c>
      <c r="V274" s="4">
        <v>0</v>
      </c>
      <c r="W274" s="4">
        <v>0</v>
      </c>
      <c r="X274" s="4" t="s">
        <v>1354</v>
      </c>
      <c r="Y274" s="4" t="s">
        <v>1355</v>
      </c>
    </row>
    <row r="275" s="4" customFormat="1" spans="1:25">
      <c r="A275" s="4" t="s">
        <v>1356</v>
      </c>
      <c r="B275" s="4" t="s">
        <v>26</v>
      </c>
      <c r="C275" s="4" t="s">
        <v>27</v>
      </c>
      <c r="D275" s="4" t="s">
        <v>402</v>
      </c>
      <c r="E275" s="4" t="s">
        <v>1357</v>
      </c>
      <c r="F275" s="6">
        <v>45139</v>
      </c>
      <c r="G275" s="6">
        <v>45140</v>
      </c>
      <c r="H275" s="4">
        <v>1</v>
      </c>
      <c r="I275" s="4">
        <v>1</v>
      </c>
      <c r="J275" s="4">
        <v>1</v>
      </c>
      <c r="K275" s="4" t="s">
        <v>30</v>
      </c>
      <c r="L275" s="4">
        <v>1527.43</v>
      </c>
      <c r="M275" s="4">
        <v>1527.43</v>
      </c>
      <c r="N275" s="4" t="s">
        <v>1358</v>
      </c>
      <c r="O275" s="4" t="s">
        <v>32</v>
      </c>
      <c r="P275" s="4" t="s">
        <v>33</v>
      </c>
      <c r="Q275" s="4">
        <v>0</v>
      </c>
      <c r="R275" s="14">
        <v>45139</v>
      </c>
      <c r="S275" s="6">
        <v>45143</v>
      </c>
      <c r="T275" s="4" t="s">
        <v>34</v>
      </c>
      <c r="U275" s="4">
        <v>1527.43</v>
      </c>
      <c r="V275" s="4">
        <v>0</v>
      </c>
      <c r="W275" s="4">
        <v>0</v>
      </c>
      <c r="X275" s="4" t="s">
        <v>1359</v>
      </c>
      <c r="Y275" s="4" t="s">
        <v>61</v>
      </c>
    </row>
    <row r="276" s="4" customFormat="1" spans="1:25">
      <c r="A276" s="4" t="s">
        <v>1360</v>
      </c>
      <c r="B276" s="4" t="s">
        <v>26</v>
      </c>
      <c r="C276" s="4" t="s">
        <v>27</v>
      </c>
      <c r="D276" s="4" t="s">
        <v>1361</v>
      </c>
      <c r="E276" s="4" t="s">
        <v>1362</v>
      </c>
      <c r="F276" s="6">
        <v>45139</v>
      </c>
      <c r="G276" s="6">
        <v>45140</v>
      </c>
      <c r="H276" s="4">
        <v>1</v>
      </c>
      <c r="I276" s="4">
        <v>1</v>
      </c>
      <c r="J276" s="4">
        <v>1</v>
      </c>
      <c r="K276" s="4" t="s">
        <v>30</v>
      </c>
      <c r="L276" s="4">
        <v>449.85</v>
      </c>
      <c r="M276" s="4">
        <v>449.85</v>
      </c>
      <c r="N276" s="4" t="s">
        <v>1363</v>
      </c>
      <c r="O276" s="4" t="s">
        <v>32</v>
      </c>
      <c r="P276" s="4" t="s">
        <v>33</v>
      </c>
      <c r="Q276" s="4">
        <v>0</v>
      </c>
      <c r="R276" s="14">
        <v>45139.0000115741</v>
      </c>
      <c r="S276" s="6">
        <v>45143</v>
      </c>
      <c r="T276" s="4" t="s">
        <v>34</v>
      </c>
      <c r="U276" s="4">
        <v>449.85</v>
      </c>
      <c r="V276" s="4">
        <v>0</v>
      </c>
      <c r="W276" s="4">
        <v>0</v>
      </c>
      <c r="X276" s="4" t="s">
        <v>1364</v>
      </c>
      <c r="Y276" s="4" t="s">
        <v>1365</v>
      </c>
    </row>
    <row r="277" s="4" customFormat="1" spans="1:25">
      <c r="A277" s="4" t="s">
        <v>1366</v>
      </c>
      <c r="B277" s="4" t="s">
        <v>26</v>
      </c>
      <c r="C277" s="4" t="s">
        <v>27</v>
      </c>
      <c r="D277" s="4" t="s">
        <v>1367</v>
      </c>
      <c r="E277" s="4" t="s">
        <v>1368</v>
      </c>
      <c r="F277" s="6">
        <v>45139</v>
      </c>
      <c r="G277" s="6">
        <v>45140</v>
      </c>
      <c r="H277" s="4">
        <v>2</v>
      </c>
      <c r="I277" s="4">
        <v>1</v>
      </c>
      <c r="J277" s="4">
        <v>2</v>
      </c>
      <c r="K277" s="4" t="s">
        <v>30</v>
      </c>
      <c r="L277" s="4">
        <v>547.54</v>
      </c>
      <c r="M277" s="4">
        <v>547.54</v>
      </c>
      <c r="N277" s="4" t="s">
        <v>1369</v>
      </c>
      <c r="O277" s="4" t="s">
        <v>32</v>
      </c>
      <c r="P277" s="4" t="s">
        <v>33</v>
      </c>
      <c r="Q277" s="4">
        <v>0</v>
      </c>
      <c r="R277" s="14">
        <v>45139.0000115741</v>
      </c>
      <c r="S277" s="6">
        <v>45143</v>
      </c>
      <c r="T277" s="4" t="s">
        <v>34</v>
      </c>
      <c r="U277" s="4">
        <v>547.54</v>
      </c>
      <c r="V277" s="4">
        <v>0</v>
      </c>
      <c r="W277" s="4">
        <v>0</v>
      </c>
      <c r="X277" s="4" t="s">
        <v>1370</v>
      </c>
      <c r="Y277" s="4" t="s">
        <v>1371</v>
      </c>
    </row>
    <row r="278" s="4" customFormat="1" spans="1:25">
      <c r="A278" s="4" t="s">
        <v>1372</v>
      </c>
      <c r="B278" s="4" t="s">
        <v>26</v>
      </c>
      <c r="C278" s="4" t="s">
        <v>27</v>
      </c>
      <c r="D278" s="4" t="s">
        <v>1373</v>
      </c>
      <c r="E278" s="4" t="s">
        <v>1374</v>
      </c>
      <c r="F278" s="6">
        <v>45139</v>
      </c>
      <c r="G278" s="6">
        <v>45140</v>
      </c>
      <c r="H278" s="4">
        <v>1</v>
      </c>
      <c r="I278" s="4">
        <v>1</v>
      </c>
      <c r="J278" s="4">
        <v>1</v>
      </c>
      <c r="K278" s="4" t="s">
        <v>30</v>
      </c>
      <c r="L278" s="4">
        <v>339.63</v>
      </c>
      <c r="M278" s="4">
        <v>339.63</v>
      </c>
      <c r="N278" s="4" t="s">
        <v>1375</v>
      </c>
      <c r="O278" s="4" t="s">
        <v>32</v>
      </c>
      <c r="P278" s="4" t="s">
        <v>33</v>
      </c>
      <c r="Q278" s="4">
        <v>0</v>
      </c>
      <c r="R278" s="14">
        <v>45139</v>
      </c>
      <c r="S278" s="6">
        <v>45143</v>
      </c>
      <c r="T278" s="4" t="s">
        <v>34</v>
      </c>
      <c r="U278" s="4">
        <v>339.63</v>
      </c>
      <c r="V278" s="4">
        <v>0</v>
      </c>
      <c r="W278" s="4">
        <v>0</v>
      </c>
      <c r="X278" s="4" t="s">
        <v>1376</v>
      </c>
      <c r="Y278" s="4" t="s">
        <v>61</v>
      </c>
    </row>
    <row r="279" s="4" customFormat="1" spans="1:25">
      <c r="A279" s="4" t="s">
        <v>1377</v>
      </c>
      <c r="B279" s="4" t="s">
        <v>26</v>
      </c>
      <c r="C279" s="4" t="s">
        <v>27</v>
      </c>
      <c r="D279" s="4" t="s">
        <v>1378</v>
      </c>
      <c r="E279" s="4" t="s">
        <v>52</v>
      </c>
      <c r="F279" s="6">
        <v>45139</v>
      </c>
      <c r="G279" s="6">
        <v>45140</v>
      </c>
      <c r="H279" s="4">
        <v>1</v>
      </c>
      <c r="I279" s="4">
        <v>1</v>
      </c>
      <c r="J279" s="4">
        <v>1</v>
      </c>
      <c r="K279" s="4" t="s">
        <v>30</v>
      </c>
      <c r="L279" s="4">
        <v>322.25</v>
      </c>
      <c r="M279" s="4">
        <v>322.25</v>
      </c>
      <c r="N279" s="4" t="s">
        <v>1379</v>
      </c>
      <c r="O279" s="4" t="s">
        <v>32</v>
      </c>
      <c r="P279" s="4" t="s">
        <v>33</v>
      </c>
      <c r="Q279" s="4">
        <v>0</v>
      </c>
      <c r="R279" s="14">
        <v>45139.0000115741</v>
      </c>
      <c r="S279" s="6">
        <v>45143</v>
      </c>
      <c r="T279" s="4" t="s">
        <v>34</v>
      </c>
      <c r="U279" s="4">
        <v>322.25</v>
      </c>
      <c r="V279" s="4">
        <v>0</v>
      </c>
      <c r="W279" s="4">
        <v>0</v>
      </c>
      <c r="X279" s="4" t="s">
        <v>1380</v>
      </c>
      <c r="Y279" s="4" t="s">
        <v>61</v>
      </c>
    </row>
    <row r="280" s="4" customFormat="1" spans="1:25">
      <c r="A280" s="4" t="s">
        <v>1381</v>
      </c>
      <c r="B280" s="4" t="s">
        <v>26</v>
      </c>
      <c r="C280" s="4" t="s">
        <v>27</v>
      </c>
      <c r="D280" s="4" t="s">
        <v>1382</v>
      </c>
      <c r="E280" s="4" t="s">
        <v>1383</v>
      </c>
      <c r="F280" s="6">
        <v>45139</v>
      </c>
      <c r="G280" s="6">
        <v>45140</v>
      </c>
      <c r="H280" s="4">
        <v>1</v>
      </c>
      <c r="I280" s="4">
        <v>1</v>
      </c>
      <c r="J280" s="4">
        <v>1</v>
      </c>
      <c r="K280" s="4" t="s">
        <v>30</v>
      </c>
      <c r="L280" s="4">
        <v>144.54</v>
      </c>
      <c r="M280" s="4">
        <v>144.54</v>
      </c>
      <c r="N280" s="4" t="s">
        <v>1384</v>
      </c>
      <c r="O280" s="4" t="s">
        <v>32</v>
      </c>
      <c r="P280" s="4" t="s">
        <v>33</v>
      </c>
      <c r="Q280" s="4">
        <v>0</v>
      </c>
      <c r="R280" s="14">
        <v>45139.0000115741</v>
      </c>
      <c r="S280" s="6">
        <v>45143</v>
      </c>
      <c r="T280" s="4" t="s">
        <v>34</v>
      </c>
      <c r="U280" s="4">
        <v>144.54</v>
      </c>
      <c r="V280" s="4">
        <v>0</v>
      </c>
      <c r="W280" s="4">
        <v>0</v>
      </c>
      <c r="X280" s="4" t="s">
        <v>1385</v>
      </c>
      <c r="Y280" s="4" t="s">
        <v>61</v>
      </c>
    </row>
    <row r="281" s="4" customFormat="1" spans="1:25">
      <c r="A281" s="4" t="s">
        <v>1386</v>
      </c>
      <c r="B281" s="4" t="s">
        <v>26</v>
      </c>
      <c r="C281" s="4" t="s">
        <v>27</v>
      </c>
      <c r="D281" s="4" t="s">
        <v>1387</v>
      </c>
      <c r="E281" s="4" t="s">
        <v>1173</v>
      </c>
      <c r="F281" s="6">
        <v>45139</v>
      </c>
      <c r="G281" s="6">
        <v>45140</v>
      </c>
      <c r="H281" s="4">
        <v>1</v>
      </c>
      <c r="I281" s="4">
        <v>1</v>
      </c>
      <c r="J281" s="4">
        <v>1</v>
      </c>
      <c r="K281" s="4" t="s">
        <v>30</v>
      </c>
      <c r="L281" s="4">
        <v>212.56</v>
      </c>
      <c r="M281" s="4">
        <v>212.56</v>
      </c>
      <c r="N281" s="4" t="s">
        <v>1388</v>
      </c>
      <c r="O281" s="4" t="s">
        <v>32</v>
      </c>
      <c r="P281" s="4" t="s">
        <v>33</v>
      </c>
      <c r="Q281" s="4">
        <v>0</v>
      </c>
      <c r="R281" s="14">
        <v>45139.0000115741</v>
      </c>
      <c r="S281" s="6">
        <v>45143</v>
      </c>
      <c r="T281" s="4" t="s">
        <v>34</v>
      </c>
      <c r="U281" s="4">
        <v>212.56</v>
      </c>
      <c r="V281" s="4">
        <v>0</v>
      </c>
      <c r="W281" s="4">
        <v>0</v>
      </c>
      <c r="X281" s="4" t="s">
        <v>1389</v>
      </c>
      <c r="Y281" s="4" t="s">
        <v>1390</v>
      </c>
    </row>
    <row r="282" s="4" customFormat="1" spans="1:25">
      <c r="A282" s="4" t="s">
        <v>1391</v>
      </c>
      <c r="B282" s="4" t="s">
        <v>26</v>
      </c>
      <c r="C282" s="4" t="s">
        <v>27</v>
      </c>
      <c r="D282" s="4" t="s">
        <v>1392</v>
      </c>
      <c r="E282" s="4" t="s">
        <v>789</v>
      </c>
      <c r="F282" s="6">
        <v>45139</v>
      </c>
      <c r="G282" s="6">
        <v>45140</v>
      </c>
      <c r="H282" s="4">
        <v>1</v>
      </c>
      <c r="I282" s="4">
        <v>1</v>
      </c>
      <c r="J282" s="4">
        <v>1</v>
      </c>
      <c r="K282" s="4" t="s">
        <v>30</v>
      </c>
      <c r="L282" s="4">
        <v>317.88</v>
      </c>
      <c r="M282" s="4">
        <v>317.88</v>
      </c>
      <c r="N282" s="4" t="s">
        <v>1393</v>
      </c>
      <c r="O282" s="4" t="s">
        <v>32</v>
      </c>
      <c r="P282" s="4" t="s">
        <v>33</v>
      </c>
      <c r="Q282" s="4">
        <v>0</v>
      </c>
      <c r="R282" s="14">
        <v>45139</v>
      </c>
      <c r="S282" s="6">
        <v>45143</v>
      </c>
      <c r="T282" s="4" t="s">
        <v>34</v>
      </c>
      <c r="U282" s="4">
        <v>317.88</v>
      </c>
      <c r="V282" s="4">
        <v>0</v>
      </c>
      <c r="W282" s="4">
        <v>0</v>
      </c>
      <c r="X282" s="4" t="s">
        <v>1394</v>
      </c>
      <c r="Y282" s="4" t="s">
        <v>61</v>
      </c>
    </row>
    <row r="283" s="4" customFormat="1" spans="1:25">
      <c r="A283" s="4" t="s">
        <v>1395</v>
      </c>
      <c r="B283" s="4" t="s">
        <v>26</v>
      </c>
      <c r="C283" s="4" t="s">
        <v>27</v>
      </c>
      <c r="D283" s="4" t="s">
        <v>1396</v>
      </c>
      <c r="E283" s="4" t="s">
        <v>1139</v>
      </c>
      <c r="F283" s="6">
        <v>45139</v>
      </c>
      <c r="G283" s="6">
        <v>45140</v>
      </c>
      <c r="H283" s="4">
        <v>1</v>
      </c>
      <c r="I283" s="4">
        <v>1</v>
      </c>
      <c r="J283" s="4">
        <v>1</v>
      </c>
      <c r="K283" s="4" t="s">
        <v>30</v>
      </c>
      <c r="L283" s="4">
        <v>328.05</v>
      </c>
      <c r="M283" s="4">
        <v>328.05</v>
      </c>
      <c r="N283" s="4" t="s">
        <v>1397</v>
      </c>
      <c r="O283" s="4" t="s">
        <v>32</v>
      </c>
      <c r="P283" s="4" t="s">
        <v>33</v>
      </c>
      <c r="Q283" s="4">
        <v>0</v>
      </c>
      <c r="R283" s="14">
        <v>45139</v>
      </c>
      <c r="S283" s="6">
        <v>45143</v>
      </c>
      <c r="T283" s="4" t="s">
        <v>34</v>
      </c>
      <c r="U283" s="4">
        <v>328.05</v>
      </c>
      <c r="V283" s="4">
        <v>0</v>
      </c>
      <c r="W283" s="4">
        <v>0</v>
      </c>
      <c r="X283" s="4" t="s">
        <v>1398</v>
      </c>
      <c r="Y283" s="4" t="s">
        <v>61</v>
      </c>
    </row>
    <row r="284" s="4" customFormat="1" spans="1:25">
      <c r="A284" s="4" t="s">
        <v>1399</v>
      </c>
      <c r="B284" s="4" t="s">
        <v>26</v>
      </c>
      <c r="C284" s="4" t="s">
        <v>27</v>
      </c>
      <c r="D284" s="4" t="s">
        <v>1400</v>
      </c>
      <c r="E284" s="4" t="s">
        <v>1401</v>
      </c>
      <c r="F284" s="6">
        <v>45139</v>
      </c>
      <c r="G284" s="6">
        <v>45140</v>
      </c>
      <c r="H284" s="4">
        <v>1</v>
      </c>
      <c r="I284" s="4">
        <v>1</v>
      </c>
      <c r="J284" s="4">
        <v>1</v>
      </c>
      <c r="K284" s="4" t="s">
        <v>30</v>
      </c>
      <c r="L284" s="4">
        <v>716.61</v>
      </c>
      <c r="M284" s="4">
        <v>716.61</v>
      </c>
      <c r="N284" s="4" t="s">
        <v>1402</v>
      </c>
      <c r="O284" s="4" t="s">
        <v>32</v>
      </c>
      <c r="P284" s="4" t="s">
        <v>33</v>
      </c>
      <c r="Q284" s="4">
        <v>0</v>
      </c>
      <c r="R284" s="14">
        <v>45139.0000115741</v>
      </c>
      <c r="S284" s="6">
        <v>45143</v>
      </c>
      <c r="T284" s="4" t="s">
        <v>34</v>
      </c>
      <c r="U284" s="4">
        <v>716.61</v>
      </c>
      <c r="V284" s="4">
        <v>0</v>
      </c>
      <c r="W284" s="4">
        <v>0</v>
      </c>
      <c r="X284" s="4" t="s">
        <v>1403</v>
      </c>
      <c r="Y284" s="4" t="s">
        <v>1404</v>
      </c>
    </row>
    <row r="285" s="4" customFormat="1" spans="1:25">
      <c r="A285" s="4" t="s">
        <v>1405</v>
      </c>
      <c r="B285" s="4" t="s">
        <v>26</v>
      </c>
      <c r="C285" s="4" t="s">
        <v>27</v>
      </c>
      <c r="D285" s="4" t="s">
        <v>1271</v>
      </c>
      <c r="E285" s="4" t="s">
        <v>192</v>
      </c>
      <c r="F285" s="6">
        <v>45139</v>
      </c>
      <c r="G285" s="6">
        <v>45140</v>
      </c>
      <c r="H285" s="4">
        <v>1</v>
      </c>
      <c r="I285" s="4">
        <v>1</v>
      </c>
      <c r="J285" s="4">
        <v>1</v>
      </c>
      <c r="K285" s="4" t="s">
        <v>30</v>
      </c>
      <c r="L285" s="4">
        <v>587.98</v>
      </c>
      <c r="M285" s="4">
        <v>587.98</v>
      </c>
      <c r="N285" s="4" t="s">
        <v>1406</v>
      </c>
      <c r="O285" s="4" t="s">
        <v>32</v>
      </c>
      <c r="P285" s="4" t="s">
        <v>33</v>
      </c>
      <c r="Q285" s="4">
        <v>0</v>
      </c>
      <c r="R285" s="14">
        <v>45139.0000115741</v>
      </c>
      <c r="S285" s="6">
        <v>45143</v>
      </c>
      <c r="T285" s="4" t="s">
        <v>34</v>
      </c>
      <c r="U285" s="4">
        <v>587.98</v>
      </c>
      <c r="V285" s="4">
        <v>0</v>
      </c>
      <c r="W285" s="4">
        <v>0</v>
      </c>
      <c r="X285" s="4" t="s">
        <v>1407</v>
      </c>
      <c r="Y285" s="4" t="s">
        <v>61</v>
      </c>
    </row>
    <row r="286" s="4" customFormat="1" spans="1:25">
      <c r="A286" s="4" t="s">
        <v>1408</v>
      </c>
      <c r="B286" s="4" t="s">
        <v>26</v>
      </c>
      <c r="C286" s="4" t="s">
        <v>27</v>
      </c>
      <c r="D286" s="4" t="s">
        <v>1409</v>
      </c>
      <c r="E286" s="4" t="s">
        <v>198</v>
      </c>
      <c r="F286" s="6">
        <v>45139</v>
      </c>
      <c r="G286" s="6">
        <v>45140</v>
      </c>
      <c r="H286" s="4">
        <v>3</v>
      </c>
      <c r="I286" s="4">
        <v>1</v>
      </c>
      <c r="J286" s="4">
        <v>3</v>
      </c>
      <c r="K286" s="4" t="s">
        <v>30</v>
      </c>
      <c r="L286" s="4">
        <v>1318.71</v>
      </c>
      <c r="M286" s="4">
        <v>1318.71</v>
      </c>
      <c r="N286" s="4" t="s">
        <v>1410</v>
      </c>
      <c r="O286" s="4" t="s">
        <v>32</v>
      </c>
      <c r="P286" s="4" t="s">
        <v>33</v>
      </c>
      <c r="Q286" s="4">
        <v>0</v>
      </c>
      <c r="R286" s="14">
        <v>45139</v>
      </c>
      <c r="S286" s="6">
        <v>45143</v>
      </c>
      <c r="T286" s="4" t="s">
        <v>34</v>
      </c>
      <c r="U286" s="4">
        <v>1318.71</v>
      </c>
      <c r="V286" s="4">
        <v>0</v>
      </c>
      <c r="W286" s="4">
        <v>0</v>
      </c>
      <c r="X286" s="4" t="s">
        <v>1411</v>
      </c>
      <c r="Y286" s="4" t="s">
        <v>61</v>
      </c>
    </row>
    <row r="287" s="4" customFormat="1" spans="1:25">
      <c r="A287" s="4" t="s">
        <v>1412</v>
      </c>
      <c r="B287" s="4" t="s">
        <v>26</v>
      </c>
      <c r="C287" s="4" t="s">
        <v>27</v>
      </c>
      <c r="D287" s="4" t="s">
        <v>1413</v>
      </c>
      <c r="E287" s="4" t="s">
        <v>1414</v>
      </c>
      <c r="F287" s="6">
        <v>45139</v>
      </c>
      <c r="G287" s="6">
        <v>45140</v>
      </c>
      <c r="H287" s="4">
        <v>1</v>
      </c>
      <c r="I287" s="4">
        <v>1</v>
      </c>
      <c r="J287" s="4">
        <v>1</v>
      </c>
      <c r="K287" s="4" t="s">
        <v>30</v>
      </c>
      <c r="L287" s="4">
        <v>360.41</v>
      </c>
      <c r="M287" s="4">
        <v>360.41</v>
      </c>
      <c r="N287" s="4" t="s">
        <v>1415</v>
      </c>
      <c r="O287" s="4" t="s">
        <v>32</v>
      </c>
      <c r="P287" s="4" t="s">
        <v>33</v>
      </c>
      <c r="Q287" s="4">
        <v>0</v>
      </c>
      <c r="R287" s="14">
        <v>45139.0000115741</v>
      </c>
      <c r="S287" s="6">
        <v>45143</v>
      </c>
      <c r="T287" s="4" t="s">
        <v>34</v>
      </c>
      <c r="U287" s="4">
        <v>360.41</v>
      </c>
      <c r="V287" s="4">
        <v>0</v>
      </c>
      <c r="W287" s="4">
        <v>0</v>
      </c>
      <c r="X287" s="4" t="s">
        <v>1416</v>
      </c>
      <c r="Y287" s="4" t="s">
        <v>1417</v>
      </c>
    </row>
    <row r="288" s="4" customFormat="1" spans="1:25">
      <c r="A288" s="4" t="s">
        <v>1418</v>
      </c>
      <c r="B288" s="4" t="s">
        <v>26</v>
      </c>
      <c r="C288" s="4" t="s">
        <v>27</v>
      </c>
      <c r="D288" s="4" t="s">
        <v>1419</v>
      </c>
      <c r="E288" s="4" t="s">
        <v>1420</v>
      </c>
      <c r="F288" s="6">
        <v>45139</v>
      </c>
      <c r="G288" s="6">
        <v>45140</v>
      </c>
      <c r="H288" s="4">
        <v>2</v>
      </c>
      <c r="I288" s="4">
        <v>1</v>
      </c>
      <c r="J288" s="4">
        <v>2</v>
      </c>
      <c r="K288" s="4" t="s">
        <v>30</v>
      </c>
      <c r="L288" s="4">
        <v>2337.06</v>
      </c>
      <c r="M288" s="4">
        <v>2337.06</v>
      </c>
      <c r="N288" s="4" t="s">
        <v>1421</v>
      </c>
      <c r="O288" s="4" t="s">
        <v>32</v>
      </c>
      <c r="P288" s="4" t="s">
        <v>33</v>
      </c>
      <c r="Q288" s="4">
        <v>0</v>
      </c>
      <c r="R288" s="14">
        <v>45139.0000115741</v>
      </c>
      <c r="S288" s="6">
        <v>45143</v>
      </c>
      <c r="T288" s="4" t="s">
        <v>34</v>
      </c>
      <c r="U288" s="4">
        <v>2337.06</v>
      </c>
      <c r="V288" s="4">
        <v>0</v>
      </c>
      <c r="W288" s="4">
        <v>0</v>
      </c>
      <c r="X288" s="4" t="s">
        <v>1422</v>
      </c>
      <c r="Y288" s="4" t="s">
        <v>61</v>
      </c>
    </row>
    <row r="289" s="4" customFormat="1" spans="1:25">
      <c r="A289" s="4" t="s">
        <v>1423</v>
      </c>
      <c r="B289" s="4" t="s">
        <v>26</v>
      </c>
      <c r="C289" s="4" t="s">
        <v>27</v>
      </c>
      <c r="D289" s="4" t="s">
        <v>1424</v>
      </c>
      <c r="E289" s="4" t="s">
        <v>1425</v>
      </c>
      <c r="F289" s="6">
        <v>45139</v>
      </c>
      <c r="G289" s="6">
        <v>45140</v>
      </c>
      <c r="H289" s="4">
        <v>3</v>
      </c>
      <c r="I289" s="4">
        <v>1</v>
      </c>
      <c r="J289" s="4">
        <v>3</v>
      </c>
      <c r="K289" s="4" t="s">
        <v>30</v>
      </c>
      <c r="L289" s="4">
        <v>2597.49</v>
      </c>
      <c r="M289" s="4">
        <v>2597.49</v>
      </c>
      <c r="N289" s="4" t="s">
        <v>1426</v>
      </c>
      <c r="O289" s="4" t="s">
        <v>32</v>
      </c>
      <c r="P289" s="4" t="s">
        <v>33</v>
      </c>
      <c r="Q289" s="4">
        <v>0</v>
      </c>
      <c r="R289" s="14">
        <v>45139</v>
      </c>
      <c r="S289" s="6">
        <v>45143</v>
      </c>
      <c r="T289" s="4" t="s">
        <v>34</v>
      </c>
      <c r="U289" s="4">
        <v>2597.49</v>
      </c>
      <c r="V289" s="4">
        <v>0</v>
      </c>
      <c r="W289" s="4">
        <v>0</v>
      </c>
      <c r="X289" s="4" t="s">
        <v>1427</v>
      </c>
      <c r="Y289" s="4" t="s">
        <v>61</v>
      </c>
    </row>
    <row r="290" s="4" customFormat="1" spans="1:25">
      <c r="A290" s="4" t="s">
        <v>1428</v>
      </c>
      <c r="B290" s="4" t="s">
        <v>26</v>
      </c>
      <c r="C290" s="4" t="s">
        <v>27</v>
      </c>
      <c r="D290" s="4" t="s">
        <v>1429</v>
      </c>
      <c r="E290" s="4" t="s">
        <v>1430</v>
      </c>
      <c r="F290" s="6">
        <v>45139</v>
      </c>
      <c r="G290" s="6">
        <v>45140</v>
      </c>
      <c r="H290" s="4">
        <v>1</v>
      </c>
      <c r="I290" s="4">
        <v>1</v>
      </c>
      <c r="J290" s="4">
        <v>1</v>
      </c>
      <c r="K290" s="4" t="s">
        <v>30</v>
      </c>
      <c r="L290" s="4">
        <v>1020.75</v>
      </c>
      <c r="M290" s="4">
        <v>1020.75</v>
      </c>
      <c r="N290" s="4" t="s">
        <v>1431</v>
      </c>
      <c r="O290" s="4" t="s">
        <v>32</v>
      </c>
      <c r="P290" s="4" t="s">
        <v>33</v>
      </c>
      <c r="Q290" s="4">
        <v>0</v>
      </c>
      <c r="R290" s="14">
        <v>45139</v>
      </c>
      <c r="S290" s="6">
        <v>45143</v>
      </c>
      <c r="T290" s="4" t="s">
        <v>34</v>
      </c>
      <c r="U290" s="4">
        <v>1020.75</v>
      </c>
      <c r="V290" s="4">
        <v>0</v>
      </c>
      <c r="W290" s="4">
        <v>0</v>
      </c>
      <c r="X290" s="4" t="s">
        <v>1432</v>
      </c>
      <c r="Y290" s="4" t="s">
        <v>1433</v>
      </c>
    </row>
    <row r="291" s="4" customFormat="1" spans="1:25">
      <c r="A291" s="4" t="s">
        <v>1434</v>
      </c>
      <c r="B291" s="4" t="s">
        <v>26</v>
      </c>
      <c r="C291" s="4" t="s">
        <v>27</v>
      </c>
      <c r="D291" s="4" t="s">
        <v>1435</v>
      </c>
      <c r="E291" s="4" t="s">
        <v>875</v>
      </c>
      <c r="F291" s="6">
        <v>45139</v>
      </c>
      <c r="G291" s="6">
        <v>45140</v>
      </c>
      <c r="H291" s="4">
        <v>1</v>
      </c>
      <c r="I291" s="4">
        <v>1</v>
      </c>
      <c r="J291" s="4">
        <v>1</v>
      </c>
      <c r="K291" s="4" t="s">
        <v>30</v>
      </c>
      <c r="L291" s="4">
        <v>198.86</v>
      </c>
      <c r="M291" s="4">
        <v>198.86</v>
      </c>
      <c r="N291" s="4" t="s">
        <v>1436</v>
      </c>
      <c r="O291" s="4" t="s">
        <v>32</v>
      </c>
      <c r="P291" s="4" t="s">
        <v>33</v>
      </c>
      <c r="Q291" s="4">
        <v>0</v>
      </c>
      <c r="R291" s="14">
        <v>45139</v>
      </c>
      <c r="S291" s="6">
        <v>45143</v>
      </c>
      <c r="T291" s="4" t="s">
        <v>34</v>
      </c>
      <c r="U291" s="4">
        <v>198.86</v>
      </c>
      <c r="V291" s="4">
        <v>0</v>
      </c>
      <c r="W291" s="4">
        <v>0</v>
      </c>
      <c r="X291" s="4" t="s">
        <v>1437</v>
      </c>
      <c r="Y291" s="4" t="s">
        <v>61</v>
      </c>
    </row>
    <row r="292" s="4" customFormat="1" spans="1:25">
      <c r="A292" s="4" t="s">
        <v>1438</v>
      </c>
      <c r="B292" s="4" t="s">
        <v>26</v>
      </c>
      <c r="C292" s="4" t="s">
        <v>27</v>
      </c>
      <c r="D292" s="4" t="s">
        <v>1429</v>
      </c>
      <c r="E292" s="4" t="s">
        <v>1425</v>
      </c>
      <c r="F292" s="6">
        <v>45139</v>
      </c>
      <c r="G292" s="6">
        <v>45140</v>
      </c>
      <c r="H292" s="4">
        <v>2</v>
      </c>
      <c r="I292" s="4">
        <v>1</v>
      </c>
      <c r="J292" s="4">
        <v>2</v>
      </c>
      <c r="K292" s="4" t="s">
        <v>30</v>
      </c>
      <c r="L292" s="4">
        <v>2160.24</v>
      </c>
      <c r="M292" s="4">
        <v>2160.24</v>
      </c>
      <c r="N292" s="4" t="s">
        <v>1439</v>
      </c>
      <c r="O292" s="4" t="s">
        <v>32</v>
      </c>
      <c r="P292" s="4" t="s">
        <v>33</v>
      </c>
      <c r="Q292" s="4">
        <v>0</v>
      </c>
      <c r="R292" s="14">
        <v>45139.0000115741</v>
      </c>
      <c r="S292" s="6">
        <v>45143</v>
      </c>
      <c r="T292" s="4" t="s">
        <v>34</v>
      </c>
      <c r="U292" s="4">
        <v>2160.24</v>
      </c>
      <c r="V292" s="4">
        <v>0</v>
      </c>
      <c r="W292" s="4">
        <v>0</v>
      </c>
      <c r="X292" s="4" t="s">
        <v>1440</v>
      </c>
      <c r="Y292" s="4" t="s">
        <v>1433</v>
      </c>
    </row>
    <row r="293" s="4" customFormat="1" spans="1:25">
      <c r="A293" s="4" t="s">
        <v>1441</v>
      </c>
      <c r="B293" s="4" t="s">
        <v>26</v>
      </c>
      <c r="C293" s="4" t="s">
        <v>27</v>
      </c>
      <c r="D293" s="4" t="s">
        <v>1442</v>
      </c>
      <c r="E293" s="4" t="s">
        <v>1443</v>
      </c>
      <c r="F293" s="6">
        <v>45139</v>
      </c>
      <c r="G293" s="6">
        <v>45140</v>
      </c>
      <c r="H293" s="4">
        <v>1</v>
      </c>
      <c r="I293" s="4">
        <v>1</v>
      </c>
      <c r="J293" s="4">
        <v>1</v>
      </c>
      <c r="K293" s="4" t="s">
        <v>30</v>
      </c>
      <c r="L293" s="4">
        <v>586.84</v>
      </c>
      <c r="M293" s="4">
        <v>586.84</v>
      </c>
      <c r="N293" s="4" t="s">
        <v>1444</v>
      </c>
      <c r="O293" s="4" t="s">
        <v>32</v>
      </c>
      <c r="P293" s="4" t="s">
        <v>33</v>
      </c>
      <c r="Q293" s="4">
        <v>0</v>
      </c>
      <c r="R293" s="14">
        <v>45139.0000115741</v>
      </c>
      <c r="S293" s="6">
        <v>45143</v>
      </c>
      <c r="T293" s="4" t="s">
        <v>34</v>
      </c>
      <c r="U293" s="4">
        <v>586.84</v>
      </c>
      <c r="V293" s="4">
        <v>0</v>
      </c>
      <c r="W293" s="4">
        <v>0</v>
      </c>
      <c r="X293" s="4" t="s">
        <v>1445</v>
      </c>
      <c r="Y293" s="4" t="s">
        <v>1446</v>
      </c>
    </row>
    <row r="294" s="4" customFormat="1" spans="1:25">
      <c r="A294" s="4" t="s">
        <v>1447</v>
      </c>
      <c r="B294" s="4" t="s">
        <v>26</v>
      </c>
      <c r="C294" s="4" t="s">
        <v>27</v>
      </c>
      <c r="D294" s="4" t="s">
        <v>1448</v>
      </c>
      <c r="E294" s="4" t="s">
        <v>1449</v>
      </c>
      <c r="F294" s="6">
        <v>45139</v>
      </c>
      <c r="G294" s="6">
        <v>45140</v>
      </c>
      <c r="H294" s="4">
        <v>1</v>
      </c>
      <c r="I294" s="4">
        <v>1</v>
      </c>
      <c r="J294" s="4">
        <v>1</v>
      </c>
      <c r="K294" s="4" t="s">
        <v>30</v>
      </c>
      <c r="L294" s="4">
        <v>154.72</v>
      </c>
      <c r="M294" s="4">
        <v>154.72</v>
      </c>
      <c r="N294" s="4" t="s">
        <v>1450</v>
      </c>
      <c r="O294" s="4" t="s">
        <v>32</v>
      </c>
      <c r="P294" s="4" t="s">
        <v>33</v>
      </c>
      <c r="Q294" s="4">
        <v>0</v>
      </c>
      <c r="R294" s="14">
        <v>45139</v>
      </c>
      <c r="S294" s="6">
        <v>45143</v>
      </c>
      <c r="T294" s="4" t="s">
        <v>34</v>
      </c>
      <c r="U294" s="4">
        <v>154.72</v>
      </c>
      <c r="V294" s="4">
        <v>0</v>
      </c>
      <c r="W294" s="4">
        <v>0</v>
      </c>
      <c r="X294" s="4" t="s">
        <v>1451</v>
      </c>
      <c r="Y294" s="4" t="s">
        <v>61</v>
      </c>
    </row>
    <row r="295" s="4" customFormat="1" spans="1:25">
      <c r="A295" s="4" t="s">
        <v>1452</v>
      </c>
      <c r="B295" s="4" t="s">
        <v>26</v>
      </c>
      <c r="C295" s="4" t="s">
        <v>27</v>
      </c>
      <c r="D295" s="4" t="s">
        <v>618</v>
      </c>
      <c r="E295" s="4" t="s">
        <v>1231</v>
      </c>
      <c r="F295" s="6">
        <v>45139</v>
      </c>
      <c r="G295" s="6">
        <v>45140</v>
      </c>
      <c r="H295" s="4">
        <v>1</v>
      </c>
      <c r="I295" s="4">
        <v>1</v>
      </c>
      <c r="J295" s="4">
        <v>1</v>
      </c>
      <c r="K295" s="4" t="s">
        <v>30</v>
      </c>
      <c r="L295" s="4">
        <v>113.46</v>
      </c>
      <c r="M295" s="4">
        <v>113.46</v>
      </c>
      <c r="N295" s="4" t="s">
        <v>1453</v>
      </c>
      <c r="O295" s="4" t="s">
        <v>32</v>
      </c>
      <c r="P295" s="4" t="s">
        <v>33</v>
      </c>
      <c r="Q295" s="4">
        <v>0</v>
      </c>
      <c r="R295" s="14">
        <v>45139.0000115741</v>
      </c>
      <c r="S295" s="6">
        <v>45143</v>
      </c>
      <c r="T295" s="4" t="s">
        <v>34</v>
      </c>
      <c r="U295" s="4">
        <v>113.46</v>
      </c>
      <c r="V295" s="4">
        <v>0</v>
      </c>
      <c r="W295" s="4">
        <v>0</v>
      </c>
      <c r="X295" s="4" t="s">
        <v>1454</v>
      </c>
      <c r="Y295" s="4" t="s">
        <v>61</v>
      </c>
    </row>
    <row r="296" s="4" customFormat="1" spans="1:25">
      <c r="A296" s="4" t="s">
        <v>1455</v>
      </c>
      <c r="B296" s="4" t="s">
        <v>26</v>
      </c>
      <c r="C296" s="4" t="s">
        <v>27</v>
      </c>
      <c r="D296" s="4" t="s">
        <v>1429</v>
      </c>
      <c r="E296" s="4" t="s">
        <v>1430</v>
      </c>
      <c r="F296" s="6">
        <v>45139</v>
      </c>
      <c r="G296" s="6">
        <v>45140</v>
      </c>
      <c r="H296" s="4">
        <v>1</v>
      </c>
      <c r="I296" s="4">
        <v>1</v>
      </c>
      <c r="J296" s="4">
        <v>1</v>
      </c>
      <c r="K296" s="4" t="s">
        <v>30</v>
      </c>
      <c r="L296" s="4">
        <v>1020.75</v>
      </c>
      <c r="M296" s="4">
        <v>1020.75</v>
      </c>
      <c r="N296" s="4" t="s">
        <v>1456</v>
      </c>
      <c r="O296" s="4" t="s">
        <v>32</v>
      </c>
      <c r="P296" s="4" t="s">
        <v>33</v>
      </c>
      <c r="Q296" s="4">
        <v>0</v>
      </c>
      <c r="R296" s="14">
        <v>45139.0000115741</v>
      </c>
      <c r="S296" s="6">
        <v>45143</v>
      </c>
      <c r="T296" s="4" t="s">
        <v>34</v>
      </c>
      <c r="U296" s="4">
        <v>1020.75</v>
      </c>
      <c r="V296" s="4">
        <v>0</v>
      </c>
      <c r="W296" s="4">
        <v>0</v>
      </c>
      <c r="X296" s="4" t="s">
        <v>1457</v>
      </c>
      <c r="Y296" s="4" t="s">
        <v>1433</v>
      </c>
    </row>
    <row r="297" s="4" customFormat="1" spans="1:25">
      <c r="A297" s="4" t="s">
        <v>1458</v>
      </c>
      <c r="B297" s="4" t="s">
        <v>26</v>
      </c>
      <c r="C297" s="4" t="s">
        <v>27</v>
      </c>
      <c r="D297" s="4" t="s">
        <v>567</v>
      </c>
      <c r="E297" s="4" t="s">
        <v>1459</v>
      </c>
      <c r="F297" s="6">
        <v>45139</v>
      </c>
      <c r="G297" s="6">
        <v>45140</v>
      </c>
      <c r="H297" s="4">
        <v>2</v>
      </c>
      <c r="I297" s="4">
        <v>1</v>
      </c>
      <c r="J297" s="4">
        <v>2</v>
      </c>
      <c r="K297" s="4" t="s">
        <v>30</v>
      </c>
      <c r="L297" s="4">
        <v>623.36</v>
      </c>
      <c r="M297" s="4">
        <v>623.36</v>
      </c>
      <c r="N297" s="4" t="s">
        <v>1460</v>
      </c>
      <c r="O297" s="4" t="s">
        <v>32</v>
      </c>
      <c r="P297" s="4" t="s">
        <v>33</v>
      </c>
      <c r="Q297" s="4">
        <v>0</v>
      </c>
      <c r="R297" s="14">
        <v>45139.0000115741</v>
      </c>
      <c r="S297" s="6">
        <v>45143</v>
      </c>
      <c r="T297" s="4" t="s">
        <v>34</v>
      </c>
      <c r="U297" s="4">
        <v>623.36</v>
      </c>
      <c r="V297" s="4">
        <v>0</v>
      </c>
      <c r="W297" s="4">
        <v>0</v>
      </c>
      <c r="X297" s="4" t="s">
        <v>1461</v>
      </c>
      <c r="Y297" s="4" t="s">
        <v>638</v>
      </c>
    </row>
    <row r="298" s="4" customFormat="1" spans="1:25">
      <c r="A298" s="4" t="s">
        <v>1462</v>
      </c>
      <c r="B298" s="4" t="s">
        <v>26</v>
      </c>
      <c r="C298" s="4" t="s">
        <v>27</v>
      </c>
      <c r="D298" s="4" t="s">
        <v>1463</v>
      </c>
      <c r="E298" s="4" t="s">
        <v>1464</v>
      </c>
      <c r="F298" s="6">
        <v>45139</v>
      </c>
      <c r="G298" s="6">
        <v>45140</v>
      </c>
      <c r="H298" s="4">
        <v>1</v>
      </c>
      <c r="I298" s="4">
        <v>1</v>
      </c>
      <c r="J298" s="4">
        <v>1</v>
      </c>
      <c r="K298" s="4" t="s">
        <v>30</v>
      </c>
      <c r="L298" s="4">
        <v>1306.23</v>
      </c>
      <c r="M298" s="4">
        <v>1306.23</v>
      </c>
      <c r="N298" s="4" t="s">
        <v>1465</v>
      </c>
      <c r="O298" s="4" t="s">
        <v>32</v>
      </c>
      <c r="P298" s="4" t="s">
        <v>33</v>
      </c>
      <c r="Q298" s="4">
        <v>0</v>
      </c>
      <c r="R298" s="14">
        <v>45139.0000115741</v>
      </c>
      <c r="S298" s="6">
        <v>45143</v>
      </c>
      <c r="T298" s="4" t="s">
        <v>34</v>
      </c>
      <c r="U298" s="4">
        <v>1306.23</v>
      </c>
      <c r="V298" s="4">
        <v>0</v>
      </c>
      <c r="W298" s="4">
        <v>0</v>
      </c>
      <c r="X298" s="4" t="s">
        <v>1466</v>
      </c>
      <c r="Y298" s="4" t="s">
        <v>1467</v>
      </c>
    </row>
    <row r="299" s="4" customFormat="1" spans="1:25">
      <c r="A299" s="4" t="s">
        <v>1468</v>
      </c>
      <c r="B299" s="4" t="s">
        <v>26</v>
      </c>
      <c r="C299" s="4" t="s">
        <v>27</v>
      </c>
      <c r="D299" s="4" t="s">
        <v>1469</v>
      </c>
      <c r="E299" s="4" t="s">
        <v>1470</v>
      </c>
      <c r="F299" s="6">
        <v>45139</v>
      </c>
      <c r="G299" s="6">
        <v>45140</v>
      </c>
      <c r="H299" s="4">
        <v>1</v>
      </c>
      <c r="I299" s="4">
        <v>1</v>
      </c>
      <c r="J299" s="4">
        <v>1</v>
      </c>
      <c r="K299" s="4" t="s">
        <v>30</v>
      </c>
      <c r="L299" s="4">
        <v>157.79</v>
      </c>
      <c r="M299" s="4">
        <v>157.79</v>
      </c>
      <c r="N299" s="4" t="s">
        <v>1471</v>
      </c>
      <c r="O299" s="4" t="s">
        <v>32</v>
      </c>
      <c r="P299" s="4" t="s">
        <v>33</v>
      </c>
      <c r="Q299" s="4">
        <v>0</v>
      </c>
      <c r="R299" s="14">
        <v>45139</v>
      </c>
      <c r="S299" s="6">
        <v>45143</v>
      </c>
      <c r="T299" s="4" t="s">
        <v>34</v>
      </c>
      <c r="U299" s="4">
        <v>157.79</v>
      </c>
      <c r="V299" s="4">
        <v>0</v>
      </c>
      <c r="W299" s="4">
        <v>0</v>
      </c>
      <c r="X299" s="4" t="s">
        <v>1472</v>
      </c>
      <c r="Y299" s="4" t="s">
        <v>61</v>
      </c>
    </row>
    <row r="300" s="4" customFormat="1" spans="1:25">
      <c r="A300" s="4" t="s">
        <v>1473</v>
      </c>
      <c r="B300" s="4" t="s">
        <v>26</v>
      </c>
      <c r="C300" s="4" t="s">
        <v>27</v>
      </c>
      <c r="D300" s="4" t="s">
        <v>1474</v>
      </c>
      <c r="E300" s="4" t="s">
        <v>1139</v>
      </c>
      <c r="F300" s="6">
        <v>45139</v>
      </c>
      <c r="G300" s="6">
        <v>45140</v>
      </c>
      <c r="H300" s="4">
        <v>3</v>
      </c>
      <c r="I300" s="4">
        <v>1</v>
      </c>
      <c r="J300" s="4">
        <v>3</v>
      </c>
      <c r="K300" s="4" t="s">
        <v>30</v>
      </c>
      <c r="L300" s="4">
        <v>1564.8</v>
      </c>
      <c r="M300" s="4">
        <v>1564.8</v>
      </c>
      <c r="N300" s="4" t="s">
        <v>1475</v>
      </c>
      <c r="O300" s="4" t="s">
        <v>32</v>
      </c>
      <c r="P300" s="4" t="s">
        <v>33</v>
      </c>
      <c r="Q300" s="4">
        <v>0</v>
      </c>
      <c r="R300" s="14">
        <v>45139.0000115741</v>
      </c>
      <c r="S300" s="6">
        <v>45143</v>
      </c>
      <c r="T300" s="4" t="s">
        <v>34</v>
      </c>
      <c r="U300" s="4">
        <v>1564.8</v>
      </c>
      <c r="V300" s="4">
        <v>0</v>
      </c>
      <c r="W300" s="4">
        <v>0</v>
      </c>
      <c r="X300" s="4" t="s">
        <v>1476</v>
      </c>
      <c r="Y300" s="4" t="s">
        <v>61</v>
      </c>
    </row>
    <row r="301" s="4" customFormat="1" spans="1:25">
      <c r="A301" s="4" t="s">
        <v>1477</v>
      </c>
      <c r="B301" s="4" t="s">
        <v>26</v>
      </c>
      <c r="C301" s="4" t="s">
        <v>27</v>
      </c>
      <c r="D301" s="4" t="s">
        <v>1478</v>
      </c>
      <c r="E301" s="4" t="s">
        <v>1479</v>
      </c>
      <c r="F301" s="6">
        <v>45139</v>
      </c>
      <c r="G301" s="6">
        <v>45140</v>
      </c>
      <c r="H301" s="4">
        <v>2</v>
      </c>
      <c r="I301" s="4">
        <v>1</v>
      </c>
      <c r="J301" s="4">
        <v>2</v>
      </c>
      <c r="K301" s="4" t="s">
        <v>30</v>
      </c>
      <c r="L301" s="4">
        <v>366.74</v>
      </c>
      <c r="M301" s="4">
        <v>366.74</v>
      </c>
      <c r="N301" s="4" t="s">
        <v>1480</v>
      </c>
      <c r="O301" s="4" t="s">
        <v>32</v>
      </c>
      <c r="P301" s="4" t="s">
        <v>33</v>
      </c>
      <c r="Q301" s="4">
        <v>0</v>
      </c>
      <c r="R301" s="14">
        <v>45139</v>
      </c>
      <c r="S301" s="6">
        <v>45143</v>
      </c>
      <c r="T301" s="4" t="s">
        <v>34</v>
      </c>
      <c r="U301" s="4">
        <v>366.74</v>
      </c>
      <c r="V301" s="4">
        <v>0</v>
      </c>
      <c r="W301" s="4">
        <v>0</v>
      </c>
      <c r="X301" s="4" t="s">
        <v>1481</v>
      </c>
      <c r="Y301" s="4" t="s">
        <v>61</v>
      </c>
    </row>
    <row r="302" s="4" customFormat="1" spans="1:25">
      <c r="A302" s="4" t="s">
        <v>1482</v>
      </c>
      <c r="B302" s="4" t="s">
        <v>26</v>
      </c>
      <c r="C302" s="4" t="s">
        <v>27</v>
      </c>
      <c r="D302" s="4" t="s">
        <v>1483</v>
      </c>
      <c r="E302" s="4" t="s">
        <v>653</v>
      </c>
      <c r="F302" s="6">
        <v>45139</v>
      </c>
      <c r="G302" s="6">
        <v>45140</v>
      </c>
      <c r="H302" s="4">
        <v>1</v>
      </c>
      <c r="I302" s="4">
        <v>1</v>
      </c>
      <c r="J302" s="4">
        <v>1</v>
      </c>
      <c r="K302" s="4" t="s">
        <v>30</v>
      </c>
      <c r="L302" s="4">
        <v>277.36</v>
      </c>
      <c r="M302" s="4">
        <v>277.36</v>
      </c>
      <c r="N302" s="4" t="s">
        <v>1484</v>
      </c>
      <c r="O302" s="4" t="s">
        <v>32</v>
      </c>
      <c r="P302" s="4" t="s">
        <v>33</v>
      </c>
      <c r="Q302" s="4">
        <v>0</v>
      </c>
      <c r="R302" s="14">
        <v>45139.0000115741</v>
      </c>
      <c r="S302" s="6">
        <v>45143</v>
      </c>
      <c r="T302" s="4" t="s">
        <v>34</v>
      </c>
      <c r="U302" s="4">
        <v>277.36</v>
      </c>
      <c r="V302" s="4">
        <v>0</v>
      </c>
      <c r="W302" s="4">
        <v>0</v>
      </c>
      <c r="X302" s="4" t="s">
        <v>1485</v>
      </c>
      <c r="Y302" s="4" t="s">
        <v>61</v>
      </c>
    </row>
    <row r="303" s="4" customFormat="1" spans="1:25">
      <c r="A303" s="4" t="s">
        <v>1486</v>
      </c>
      <c r="B303" s="4" t="s">
        <v>26</v>
      </c>
      <c r="C303" s="4" t="s">
        <v>27</v>
      </c>
      <c r="D303" s="4" t="s">
        <v>1036</v>
      </c>
      <c r="E303" s="4" t="s">
        <v>1487</v>
      </c>
      <c r="F303" s="6">
        <v>45139</v>
      </c>
      <c r="G303" s="6">
        <v>45140</v>
      </c>
      <c r="H303" s="4">
        <v>1</v>
      </c>
      <c r="I303" s="4">
        <v>1</v>
      </c>
      <c r="J303" s="4">
        <v>1</v>
      </c>
      <c r="K303" s="4" t="s">
        <v>30</v>
      </c>
      <c r="L303" s="4">
        <v>194.81</v>
      </c>
      <c r="M303" s="4">
        <v>194.81</v>
      </c>
      <c r="N303" s="4" t="s">
        <v>1488</v>
      </c>
      <c r="O303" s="4" t="s">
        <v>32</v>
      </c>
      <c r="P303" s="4" t="s">
        <v>33</v>
      </c>
      <c r="Q303" s="4">
        <v>0</v>
      </c>
      <c r="R303" s="14">
        <v>45139</v>
      </c>
      <c r="S303" s="6">
        <v>45143</v>
      </c>
      <c r="T303" s="4" t="s">
        <v>34</v>
      </c>
      <c r="U303" s="4">
        <v>194.81</v>
      </c>
      <c r="V303" s="4">
        <v>0</v>
      </c>
      <c r="W303" s="4">
        <v>0</v>
      </c>
      <c r="X303" s="4" t="s">
        <v>1489</v>
      </c>
      <c r="Y303" s="4" t="s">
        <v>61</v>
      </c>
    </row>
    <row r="304" s="4" customFormat="1" spans="1:25">
      <c r="A304" s="4" t="s">
        <v>1490</v>
      </c>
      <c r="B304" s="4" t="s">
        <v>26</v>
      </c>
      <c r="C304" s="4" t="s">
        <v>27</v>
      </c>
      <c r="D304" s="4" t="s">
        <v>1491</v>
      </c>
      <c r="E304" s="4" t="s">
        <v>1492</v>
      </c>
      <c r="F304" s="6">
        <v>45139</v>
      </c>
      <c r="G304" s="6">
        <v>45140</v>
      </c>
      <c r="H304" s="4">
        <v>1</v>
      </c>
      <c r="I304" s="4">
        <v>1</v>
      </c>
      <c r="J304" s="4">
        <v>1</v>
      </c>
      <c r="K304" s="4" t="s">
        <v>30</v>
      </c>
      <c r="L304" s="4">
        <v>1258.31</v>
      </c>
      <c r="M304" s="4">
        <v>1258.31</v>
      </c>
      <c r="N304" s="4" t="s">
        <v>1493</v>
      </c>
      <c r="O304" s="4" t="s">
        <v>32</v>
      </c>
      <c r="P304" s="4" t="s">
        <v>33</v>
      </c>
      <c r="Q304" s="4">
        <v>0</v>
      </c>
      <c r="R304" s="14">
        <v>45139</v>
      </c>
      <c r="S304" s="6">
        <v>45143</v>
      </c>
      <c r="T304" s="4" t="s">
        <v>34</v>
      </c>
      <c r="U304" s="4">
        <v>1258.31</v>
      </c>
      <c r="V304" s="4">
        <v>0</v>
      </c>
      <c r="W304" s="4">
        <v>0</v>
      </c>
      <c r="X304" s="4" t="s">
        <v>1494</v>
      </c>
      <c r="Y304" s="4" t="s">
        <v>61</v>
      </c>
    </row>
    <row r="305" s="4" customFormat="1" spans="1:25">
      <c r="A305" s="4" t="s">
        <v>1495</v>
      </c>
      <c r="B305" s="4" t="s">
        <v>26</v>
      </c>
      <c r="C305" s="4" t="s">
        <v>27</v>
      </c>
      <c r="D305" s="4" t="s">
        <v>780</v>
      </c>
      <c r="E305" s="4" t="s">
        <v>781</v>
      </c>
      <c r="F305" s="6">
        <v>45139</v>
      </c>
      <c r="G305" s="6">
        <v>45140</v>
      </c>
      <c r="H305" s="4">
        <v>1</v>
      </c>
      <c r="I305" s="4">
        <v>1</v>
      </c>
      <c r="J305" s="4">
        <v>1</v>
      </c>
      <c r="K305" s="4" t="s">
        <v>30</v>
      </c>
      <c r="L305" s="4">
        <v>527.34</v>
      </c>
      <c r="M305" s="4">
        <v>527.34</v>
      </c>
      <c r="N305" s="4" t="s">
        <v>1496</v>
      </c>
      <c r="O305" s="4" t="s">
        <v>32</v>
      </c>
      <c r="P305" s="4" t="s">
        <v>33</v>
      </c>
      <c r="Q305" s="4">
        <v>0</v>
      </c>
      <c r="R305" s="14">
        <v>45139.0000115741</v>
      </c>
      <c r="S305" s="6">
        <v>45143</v>
      </c>
      <c r="T305" s="4" t="s">
        <v>34</v>
      </c>
      <c r="U305" s="4">
        <v>527.34</v>
      </c>
      <c r="V305" s="4">
        <v>0</v>
      </c>
      <c r="W305" s="4">
        <v>0</v>
      </c>
      <c r="X305" s="4" t="s">
        <v>1497</v>
      </c>
      <c r="Y305" s="4" t="s">
        <v>61</v>
      </c>
    </row>
    <row r="306" s="4" customFormat="1" spans="1:25">
      <c r="A306" s="4" t="s">
        <v>1498</v>
      </c>
      <c r="B306" s="4" t="s">
        <v>26</v>
      </c>
      <c r="C306" s="4" t="s">
        <v>27</v>
      </c>
      <c r="D306" s="4" t="s">
        <v>1499</v>
      </c>
      <c r="E306" s="4" t="s">
        <v>1500</v>
      </c>
      <c r="F306" s="6">
        <v>45139</v>
      </c>
      <c r="G306" s="6">
        <v>45140</v>
      </c>
      <c r="H306" s="4">
        <v>1</v>
      </c>
      <c r="I306" s="4">
        <v>1</v>
      </c>
      <c r="J306" s="4">
        <v>1</v>
      </c>
      <c r="K306" s="4" t="s">
        <v>30</v>
      </c>
      <c r="L306" s="4">
        <v>687.23</v>
      </c>
      <c r="M306" s="4">
        <v>687.23</v>
      </c>
      <c r="N306" s="4" t="s">
        <v>1501</v>
      </c>
      <c r="O306" s="4" t="s">
        <v>32</v>
      </c>
      <c r="P306" s="4" t="s">
        <v>33</v>
      </c>
      <c r="Q306" s="4">
        <v>0</v>
      </c>
      <c r="R306" s="14">
        <v>45139</v>
      </c>
      <c r="S306" s="6">
        <v>45143</v>
      </c>
      <c r="T306" s="4" t="s">
        <v>34</v>
      </c>
      <c r="U306" s="4">
        <v>687.23</v>
      </c>
      <c r="V306" s="4">
        <v>0</v>
      </c>
      <c r="W306" s="4">
        <v>0</v>
      </c>
      <c r="X306" s="4" t="s">
        <v>1502</v>
      </c>
      <c r="Y306" s="4" t="s">
        <v>61</v>
      </c>
    </row>
    <row r="307" s="4" customFormat="1" spans="1:25">
      <c r="A307" s="4" t="s">
        <v>1503</v>
      </c>
      <c r="B307" s="4" t="s">
        <v>26</v>
      </c>
      <c r="C307" s="4" t="s">
        <v>27</v>
      </c>
      <c r="D307" s="4" t="s">
        <v>1504</v>
      </c>
      <c r="E307" s="4" t="s">
        <v>769</v>
      </c>
      <c r="F307" s="6">
        <v>45139</v>
      </c>
      <c r="G307" s="6">
        <v>45140</v>
      </c>
      <c r="H307" s="4">
        <v>1</v>
      </c>
      <c r="I307" s="4">
        <v>1</v>
      </c>
      <c r="J307" s="4">
        <v>1</v>
      </c>
      <c r="K307" s="4" t="s">
        <v>30</v>
      </c>
      <c r="L307" s="4">
        <v>110.35</v>
      </c>
      <c r="M307" s="4">
        <v>110.35</v>
      </c>
      <c r="N307" s="4" t="s">
        <v>1505</v>
      </c>
      <c r="O307" s="4" t="s">
        <v>32</v>
      </c>
      <c r="P307" s="4" t="s">
        <v>33</v>
      </c>
      <c r="Q307" s="4">
        <v>0</v>
      </c>
      <c r="R307" s="14">
        <v>45139.0000115741</v>
      </c>
      <c r="S307" s="6">
        <v>45143</v>
      </c>
      <c r="T307" s="4" t="s">
        <v>34</v>
      </c>
      <c r="U307" s="4">
        <v>110.35</v>
      </c>
      <c r="V307" s="4">
        <v>0</v>
      </c>
      <c r="W307" s="4">
        <v>0</v>
      </c>
      <c r="X307" s="4" t="s">
        <v>1506</v>
      </c>
      <c r="Y307" s="4" t="s">
        <v>61</v>
      </c>
    </row>
    <row r="308" s="4" customFormat="1" spans="1:25">
      <c r="A308" s="4" t="s">
        <v>1507</v>
      </c>
      <c r="B308" s="4" t="s">
        <v>26</v>
      </c>
      <c r="C308" s="4" t="s">
        <v>27</v>
      </c>
      <c r="D308" s="4" t="s">
        <v>1508</v>
      </c>
      <c r="E308" s="4" t="s">
        <v>1509</v>
      </c>
      <c r="F308" s="6">
        <v>45139</v>
      </c>
      <c r="G308" s="6">
        <v>45140</v>
      </c>
      <c r="H308" s="4">
        <v>1</v>
      </c>
      <c r="I308" s="4">
        <v>1</v>
      </c>
      <c r="J308" s="4">
        <v>1</v>
      </c>
      <c r="K308" s="4" t="s">
        <v>30</v>
      </c>
      <c r="L308" s="4">
        <v>378.25</v>
      </c>
      <c r="M308" s="4">
        <v>378.25</v>
      </c>
      <c r="N308" s="4" t="s">
        <v>1510</v>
      </c>
      <c r="O308" s="4" t="s">
        <v>32</v>
      </c>
      <c r="P308" s="4" t="s">
        <v>33</v>
      </c>
      <c r="Q308" s="4">
        <v>0</v>
      </c>
      <c r="R308" s="14">
        <v>45139.0000115741</v>
      </c>
      <c r="S308" s="6">
        <v>45143</v>
      </c>
      <c r="T308" s="4" t="s">
        <v>34</v>
      </c>
      <c r="U308" s="4">
        <v>378.25</v>
      </c>
      <c r="V308" s="4">
        <v>0</v>
      </c>
      <c r="W308" s="4">
        <v>0</v>
      </c>
      <c r="X308" s="4" t="s">
        <v>1511</v>
      </c>
      <c r="Y308" s="4" t="s">
        <v>1512</v>
      </c>
    </row>
    <row r="309" s="4" customFormat="1" spans="1:25">
      <c r="A309" s="4" t="s">
        <v>1137</v>
      </c>
      <c r="B309" s="4" t="s">
        <v>26</v>
      </c>
      <c r="C309" s="4" t="s">
        <v>37</v>
      </c>
      <c r="D309" s="4" t="s">
        <v>1138</v>
      </c>
      <c r="E309" s="4" t="s">
        <v>1139</v>
      </c>
      <c r="F309" s="6">
        <v>45139</v>
      </c>
      <c r="G309" s="6">
        <v>45140</v>
      </c>
      <c r="H309" s="4">
        <v>1</v>
      </c>
      <c r="I309" s="4">
        <v>1</v>
      </c>
      <c r="J309" s="4">
        <v>1</v>
      </c>
      <c r="K309" s="4" t="s">
        <v>30</v>
      </c>
      <c r="L309" s="4">
        <v>-256.79</v>
      </c>
      <c r="M309" s="4">
        <v>-256.79</v>
      </c>
      <c r="N309" s="4" t="s">
        <v>1140</v>
      </c>
      <c r="O309" s="4" t="s">
        <v>32</v>
      </c>
      <c r="P309" s="4" t="s">
        <v>33</v>
      </c>
      <c r="Q309" s="4">
        <v>0</v>
      </c>
      <c r="R309" s="14">
        <v>45138.0000115741</v>
      </c>
      <c r="S309" s="6">
        <v>45143</v>
      </c>
      <c r="T309" s="4" t="s">
        <v>34</v>
      </c>
      <c r="U309" s="4">
        <v>-256.79</v>
      </c>
      <c r="V309" s="4">
        <v>0</v>
      </c>
      <c r="W309" s="4">
        <v>0</v>
      </c>
      <c r="X309" s="4" t="s">
        <v>1141</v>
      </c>
      <c r="Y309" s="4" t="s">
        <v>61</v>
      </c>
    </row>
    <row r="310" s="4" customFormat="1" spans="1:25">
      <c r="A310" s="4" t="s">
        <v>1513</v>
      </c>
      <c r="B310" s="4" t="s">
        <v>26</v>
      </c>
      <c r="C310" s="4" t="s">
        <v>27</v>
      </c>
      <c r="D310" s="4" t="s">
        <v>1514</v>
      </c>
      <c r="E310" s="4" t="s">
        <v>1515</v>
      </c>
      <c r="F310" s="6">
        <v>45139</v>
      </c>
      <c r="G310" s="6">
        <v>45140</v>
      </c>
      <c r="H310" s="4">
        <v>1</v>
      </c>
      <c r="I310" s="4">
        <v>1</v>
      </c>
      <c r="J310" s="4">
        <v>1</v>
      </c>
      <c r="K310" s="4" t="s">
        <v>30</v>
      </c>
      <c r="L310" s="4">
        <v>681.7</v>
      </c>
      <c r="M310" s="4">
        <v>681.7</v>
      </c>
      <c r="N310" s="4" t="s">
        <v>1516</v>
      </c>
      <c r="O310" s="4" t="s">
        <v>32</v>
      </c>
      <c r="P310" s="4" t="s">
        <v>33</v>
      </c>
      <c r="Q310" s="4">
        <v>0</v>
      </c>
      <c r="R310" s="14">
        <v>45139</v>
      </c>
      <c r="S310" s="6">
        <v>45143</v>
      </c>
      <c r="T310" s="4" t="s">
        <v>34</v>
      </c>
      <c r="U310" s="4">
        <v>681.7</v>
      </c>
      <c r="V310" s="4">
        <v>0</v>
      </c>
      <c r="W310" s="4">
        <v>0</v>
      </c>
      <c r="X310" s="4" t="s">
        <v>1517</v>
      </c>
      <c r="Y310" s="4" t="s">
        <v>1518</v>
      </c>
    </row>
    <row r="311" s="4" customFormat="1" spans="1:25">
      <c r="A311" s="4" t="s">
        <v>1519</v>
      </c>
      <c r="B311" s="4" t="s">
        <v>26</v>
      </c>
      <c r="C311" s="4" t="s">
        <v>27</v>
      </c>
      <c r="D311" s="4" t="s">
        <v>1520</v>
      </c>
      <c r="E311" s="4" t="s">
        <v>1521</v>
      </c>
      <c r="F311" s="6">
        <v>45139</v>
      </c>
      <c r="G311" s="6">
        <v>45140</v>
      </c>
      <c r="H311" s="4">
        <v>1</v>
      </c>
      <c r="I311" s="4">
        <v>1</v>
      </c>
      <c r="J311" s="4">
        <v>1</v>
      </c>
      <c r="K311" s="4" t="s">
        <v>30</v>
      </c>
      <c r="L311" s="4">
        <v>209.38</v>
      </c>
      <c r="M311" s="4">
        <v>209.38</v>
      </c>
      <c r="N311" s="4" t="s">
        <v>1522</v>
      </c>
      <c r="O311" s="4" t="s">
        <v>32</v>
      </c>
      <c r="P311" s="4" t="s">
        <v>33</v>
      </c>
      <c r="Q311" s="4">
        <v>0</v>
      </c>
      <c r="R311" s="14">
        <v>45139</v>
      </c>
      <c r="S311" s="6">
        <v>45143</v>
      </c>
      <c r="T311" s="4" t="s">
        <v>34</v>
      </c>
      <c r="U311" s="4">
        <v>209.38</v>
      </c>
      <c r="V311" s="4">
        <v>0</v>
      </c>
      <c r="W311" s="4">
        <v>0</v>
      </c>
      <c r="X311" s="4" t="s">
        <v>1523</v>
      </c>
      <c r="Y311" s="4" t="s">
        <v>61</v>
      </c>
    </row>
    <row r="312" s="4" customFormat="1" spans="1:25">
      <c r="A312" s="4" t="s">
        <v>1524</v>
      </c>
      <c r="B312" s="4" t="s">
        <v>26</v>
      </c>
      <c r="C312" s="4" t="s">
        <v>27</v>
      </c>
      <c r="D312" s="4" t="s">
        <v>1525</v>
      </c>
      <c r="E312" s="4" t="s">
        <v>40</v>
      </c>
      <c r="F312" s="6">
        <v>45139</v>
      </c>
      <c r="G312" s="6">
        <v>45140</v>
      </c>
      <c r="H312" s="4">
        <v>1</v>
      </c>
      <c r="I312" s="4">
        <v>1</v>
      </c>
      <c r="J312" s="4">
        <v>1</v>
      </c>
      <c r="K312" s="4" t="s">
        <v>30</v>
      </c>
      <c r="L312" s="4">
        <v>686.7</v>
      </c>
      <c r="M312" s="4">
        <v>686.7</v>
      </c>
      <c r="N312" s="4" t="s">
        <v>1526</v>
      </c>
      <c r="O312" s="4" t="s">
        <v>32</v>
      </c>
      <c r="P312" s="4" t="s">
        <v>33</v>
      </c>
      <c r="Q312" s="4">
        <v>0</v>
      </c>
      <c r="R312" s="14">
        <v>45139</v>
      </c>
      <c r="S312" s="6">
        <v>45143</v>
      </c>
      <c r="T312" s="4" t="s">
        <v>34</v>
      </c>
      <c r="U312" s="4">
        <v>686.7</v>
      </c>
      <c r="V312" s="4">
        <v>0</v>
      </c>
      <c r="W312" s="4">
        <v>0</v>
      </c>
      <c r="X312" s="4" t="s">
        <v>1527</v>
      </c>
      <c r="Y312" s="4" t="s">
        <v>1528</v>
      </c>
    </row>
    <row r="313" s="4" customFormat="1" spans="1:25">
      <c r="A313" s="4" t="s">
        <v>1224</v>
      </c>
      <c r="B313" s="4" t="s">
        <v>26</v>
      </c>
      <c r="C313" s="4" t="s">
        <v>37</v>
      </c>
      <c r="D313" s="4" t="s">
        <v>1225</v>
      </c>
      <c r="E313" s="4" t="s">
        <v>1226</v>
      </c>
      <c r="F313" s="6">
        <v>45139</v>
      </c>
      <c r="G313" s="6">
        <v>45140</v>
      </c>
      <c r="H313" s="4">
        <v>1</v>
      </c>
      <c r="I313" s="4">
        <v>1</v>
      </c>
      <c r="J313" s="4">
        <v>1</v>
      </c>
      <c r="K313" s="4" t="s">
        <v>30</v>
      </c>
      <c r="L313" s="4">
        <v>-1365.49</v>
      </c>
      <c r="M313" s="4">
        <v>-1365.49</v>
      </c>
      <c r="N313" s="4" t="s">
        <v>1227</v>
      </c>
      <c r="O313" s="4" t="s">
        <v>32</v>
      </c>
      <c r="P313" s="4" t="s">
        <v>33</v>
      </c>
      <c r="Q313" s="4">
        <v>0</v>
      </c>
      <c r="R313" s="14">
        <v>45138.0000115741</v>
      </c>
      <c r="S313" s="6">
        <v>45143</v>
      </c>
      <c r="T313" s="4" t="s">
        <v>34</v>
      </c>
      <c r="U313" s="4">
        <v>-1365.49</v>
      </c>
      <c r="V313" s="4">
        <v>0</v>
      </c>
      <c r="W313" s="4">
        <v>0</v>
      </c>
      <c r="X313" s="4" t="s">
        <v>1228</v>
      </c>
      <c r="Y313" s="4" t="s">
        <v>61</v>
      </c>
    </row>
    <row r="314" s="4" customFormat="1" spans="1:25">
      <c r="A314" s="4" t="s">
        <v>1529</v>
      </c>
      <c r="B314" s="4" t="s">
        <v>26</v>
      </c>
      <c r="C314" s="4" t="s">
        <v>27</v>
      </c>
      <c r="D314" s="4" t="s">
        <v>1530</v>
      </c>
      <c r="E314" s="4" t="s">
        <v>224</v>
      </c>
      <c r="F314" s="6">
        <v>45139</v>
      </c>
      <c r="G314" s="6">
        <v>45140</v>
      </c>
      <c r="H314" s="4">
        <v>1</v>
      </c>
      <c r="I314" s="4">
        <v>1</v>
      </c>
      <c r="J314" s="4">
        <v>1</v>
      </c>
      <c r="K314" s="4" t="s">
        <v>30</v>
      </c>
      <c r="L314" s="4">
        <v>161.23</v>
      </c>
      <c r="M314" s="4">
        <v>161.23</v>
      </c>
      <c r="N314" s="4" t="s">
        <v>1531</v>
      </c>
      <c r="O314" s="4" t="s">
        <v>32</v>
      </c>
      <c r="P314" s="4" t="s">
        <v>33</v>
      </c>
      <c r="Q314" s="4">
        <v>0</v>
      </c>
      <c r="R314" s="14">
        <v>45139.0000115741</v>
      </c>
      <c r="S314" s="6">
        <v>45143</v>
      </c>
      <c r="T314" s="4" t="s">
        <v>34</v>
      </c>
      <c r="U314" s="4">
        <v>161.23</v>
      </c>
      <c r="V314" s="4">
        <v>0</v>
      </c>
      <c r="W314" s="4">
        <v>0</v>
      </c>
      <c r="X314" s="4" t="s">
        <v>1532</v>
      </c>
      <c r="Y314" s="4" t="s">
        <v>61</v>
      </c>
    </row>
    <row r="315" s="4" customFormat="1" spans="1:25">
      <c r="A315" s="4" t="s">
        <v>1533</v>
      </c>
      <c r="B315" s="4" t="s">
        <v>26</v>
      </c>
      <c r="C315" s="4" t="s">
        <v>27</v>
      </c>
      <c r="D315" s="4" t="s">
        <v>1534</v>
      </c>
      <c r="E315" s="4" t="s">
        <v>769</v>
      </c>
      <c r="F315" s="6">
        <v>45139</v>
      </c>
      <c r="G315" s="6">
        <v>45140</v>
      </c>
      <c r="H315" s="4">
        <v>1</v>
      </c>
      <c r="I315" s="4">
        <v>1</v>
      </c>
      <c r="J315" s="4">
        <v>1</v>
      </c>
      <c r="K315" s="4" t="s">
        <v>30</v>
      </c>
      <c r="L315" s="4">
        <v>97.83</v>
      </c>
      <c r="M315" s="4">
        <v>97.83</v>
      </c>
      <c r="N315" s="4" t="s">
        <v>1535</v>
      </c>
      <c r="O315" s="4" t="s">
        <v>32</v>
      </c>
      <c r="P315" s="4" t="s">
        <v>33</v>
      </c>
      <c r="Q315" s="4">
        <v>0</v>
      </c>
      <c r="R315" s="14">
        <v>45139.0000115741</v>
      </c>
      <c r="S315" s="6">
        <v>45143</v>
      </c>
      <c r="T315" s="4" t="s">
        <v>34</v>
      </c>
      <c r="U315" s="4">
        <v>97.83</v>
      </c>
      <c r="V315" s="4">
        <v>0</v>
      </c>
      <c r="W315" s="4">
        <v>0</v>
      </c>
      <c r="X315" s="4" t="s">
        <v>1536</v>
      </c>
      <c r="Y315" s="4" t="s">
        <v>61</v>
      </c>
    </row>
    <row r="316" s="4" customFormat="1" spans="1:25">
      <c r="A316" s="4" t="s">
        <v>1537</v>
      </c>
      <c r="B316" s="4" t="s">
        <v>26</v>
      </c>
      <c r="C316" s="4" t="s">
        <v>27</v>
      </c>
      <c r="D316" s="4" t="s">
        <v>1538</v>
      </c>
      <c r="E316" s="4" t="s">
        <v>789</v>
      </c>
      <c r="F316" s="6">
        <v>45139</v>
      </c>
      <c r="G316" s="6">
        <v>45140</v>
      </c>
      <c r="H316" s="4">
        <v>2</v>
      </c>
      <c r="I316" s="4">
        <v>1</v>
      </c>
      <c r="J316" s="4">
        <v>2</v>
      </c>
      <c r="K316" s="4" t="s">
        <v>30</v>
      </c>
      <c r="L316" s="4">
        <v>1002.04</v>
      </c>
      <c r="M316" s="4">
        <v>1002.04</v>
      </c>
      <c r="N316" s="4" t="s">
        <v>1539</v>
      </c>
      <c r="O316" s="4" t="s">
        <v>32</v>
      </c>
      <c r="P316" s="4" t="s">
        <v>33</v>
      </c>
      <c r="Q316" s="4">
        <v>0</v>
      </c>
      <c r="R316" s="14">
        <v>45139</v>
      </c>
      <c r="S316" s="6">
        <v>45143</v>
      </c>
      <c r="T316" s="4" t="s">
        <v>34</v>
      </c>
      <c r="U316" s="4">
        <v>1002.04</v>
      </c>
      <c r="V316" s="4">
        <v>0</v>
      </c>
      <c r="W316" s="4">
        <v>0</v>
      </c>
      <c r="X316" s="4" t="s">
        <v>1540</v>
      </c>
      <c r="Y316" s="4" t="s">
        <v>61</v>
      </c>
    </row>
    <row r="317" s="4" customFormat="1" spans="1:25">
      <c r="A317" s="4" t="s">
        <v>1541</v>
      </c>
      <c r="B317" s="4" t="s">
        <v>26</v>
      </c>
      <c r="C317" s="4" t="s">
        <v>27</v>
      </c>
      <c r="D317" s="4" t="s">
        <v>874</v>
      </c>
      <c r="E317" s="4" t="s">
        <v>1542</v>
      </c>
      <c r="F317" s="6">
        <v>45139</v>
      </c>
      <c r="G317" s="6">
        <v>45140</v>
      </c>
      <c r="H317" s="4">
        <v>1</v>
      </c>
      <c r="I317" s="4">
        <v>1</v>
      </c>
      <c r="J317" s="4">
        <v>1</v>
      </c>
      <c r="K317" s="4" t="s">
        <v>30</v>
      </c>
      <c r="L317" s="4">
        <v>279.09</v>
      </c>
      <c r="M317" s="4">
        <v>279.09</v>
      </c>
      <c r="N317" s="4" t="s">
        <v>1543</v>
      </c>
      <c r="O317" s="4" t="s">
        <v>32</v>
      </c>
      <c r="P317" s="4" t="s">
        <v>33</v>
      </c>
      <c r="Q317" s="4">
        <v>0</v>
      </c>
      <c r="R317" s="14">
        <v>45139</v>
      </c>
      <c r="S317" s="6">
        <v>45143</v>
      </c>
      <c r="T317" s="4" t="s">
        <v>34</v>
      </c>
      <c r="U317" s="4">
        <v>279.09</v>
      </c>
      <c r="V317" s="4">
        <v>0</v>
      </c>
      <c r="W317" s="4">
        <v>0</v>
      </c>
      <c r="X317" s="4" t="s">
        <v>1544</v>
      </c>
      <c r="Y317" s="4" t="s">
        <v>61</v>
      </c>
    </row>
    <row r="318" s="4" customFormat="1" spans="1:25">
      <c r="A318" s="4" t="s">
        <v>1545</v>
      </c>
      <c r="B318" s="4" t="s">
        <v>26</v>
      </c>
      <c r="C318" s="4" t="s">
        <v>27</v>
      </c>
      <c r="D318" s="4" t="s">
        <v>1335</v>
      </c>
      <c r="E318" s="4" t="s">
        <v>1546</v>
      </c>
      <c r="F318" s="6">
        <v>45139</v>
      </c>
      <c r="G318" s="6">
        <v>45140</v>
      </c>
      <c r="H318" s="4">
        <v>1</v>
      </c>
      <c r="I318" s="4">
        <v>1</v>
      </c>
      <c r="J318" s="4">
        <v>1</v>
      </c>
      <c r="K318" s="4" t="s">
        <v>30</v>
      </c>
      <c r="L318" s="4">
        <v>343.23</v>
      </c>
      <c r="M318" s="4">
        <v>343.23</v>
      </c>
      <c r="N318" s="4" t="s">
        <v>1547</v>
      </c>
      <c r="O318" s="4" t="s">
        <v>32</v>
      </c>
      <c r="P318" s="4" t="s">
        <v>33</v>
      </c>
      <c r="Q318" s="4">
        <v>0</v>
      </c>
      <c r="R318" s="14">
        <v>45139</v>
      </c>
      <c r="S318" s="6">
        <v>45143</v>
      </c>
      <c r="T318" s="4" t="s">
        <v>34</v>
      </c>
      <c r="U318" s="4">
        <v>343.23</v>
      </c>
      <c r="V318" s="4">
        <v>0</v>
      </c>
      <c r="W318" s="4">
        <v>0</v>
      </c>
      <c r="X318" s="4" t="s">
        <v>1548</v>
      </c>
      <c r="Y318" s="4" t="s">
        <v>1549</v>
      </c>
    </row>
    <row r="319" s="4" customFormat="1" spans="1:25">
      <c r="A319" s="4" t="s">
        <v>1550</v>
      </c>
      <c r="B319" s="4" t="s">
        <v>26</v>
      </c>
      <c r="C319" s="4" t="s">
        <v>27</v>
      </c>
      <c r="D319" s="4" t="s">
        <v>929</v>
      </c>
      <c r="E319" s="4" t="s">
        <v>1551</v>
      </c>
      <c r="F319" s="6">
        <v>45139</v>
      </c>
      <c r="G319" s="6">
        <v>45140</v>
      </c>
      <c r="H319" s="4">
        <v>1</v>
      </c>
      <c r="I319" s="4">
        <v>1</v>
      </c>
      <c r="J319" s="4">
        <v>1</v>
      </c>
      <c r="K319" s="4" t="s">
        <v>30</v>
      </c>
      <c r="L319" s="4">
        <v>235.53</v>
      </c>
      <c r="M319" s="4">
        <v>235.53</v>
      </c>
      <c r="N319" s="4" t="s">
        <v>1552</v>
      </c>
      <c r="O319" s="4" t="s">
        <v>32</v>
      </c>
      <c r="P319" s="4" t="s">
        <v>33</v>
      </c>
      <c r="Q319" s="4">
        <v>0</v>
      </c>
      <c r="R319" s="14">
        <v>45139</v>
      </c>
      <c r="S319" s="6">
        <v>45143</v>
      </c>
      <c r="T319" s="4" t="s">
        <v>34</v>
      </c>
      <c r="U319" s="4">
        <v>235.53</v>
      </c>
      <c r="V319" s="4">
        <v>0</v>
      </c>
      <c r="W319" s="4">
        <v>0</v>
      </c>
      <c r="X319" s="4" t="s">
        <v>1553</v>
      </c>
      <c r="Y319" s="4" t="s">
        <v>61</v>
      </c>
    </row>
    <row r="320" s="4" customFormat="1" spans="1:25">
      <c r="A320" s="4" t="s">
        <v>1554</v>
      </c>
      <c r="B320" s="4" t="s">
        <v>26</v>
      </c>
      <c r="C320" s="4" t="s">
        <v>27</v>
      </c>
      <c r="D320" s="4" t="s">
        <v>464</v>
      </c>
      <c r="E320" s="4" t="s">
        <v>1555</v>
      </c>
      <c r="F320" s="6">
        <v>45139</v>
      </c>
      <c r="G320" s="6">
        <v>45140</v>
      </c>
      <c r="H320" s="4">
        <v>1</v>
      </c>
      <c r="I320" s="4">
        <v>1</v>
      </c>
      <c r="J320" s="4">
        <v>1</v>
      </c>
      <c r="K320" s="4" t="s">
        <v>30</v>
      </c>
      <c r="L320" s="4">
        <v>1496.41</v>
      </c>
      <c r="M320" s="4">
        <v>1496.41</v>
      </c>
      <c r="N320" s="4" t="s">
        <v>1556</v>
      </c>
      <c r="O320" s="4" t="s">
        <v>32</v>
      </c>
      <c r="P320" s="4" t="s">
        <v>33</v>
      </c>
      <c r="Q320" s="4">
        <v>0</v>
      </c>
      <c r="R320" s="14">
        <v>45139</v>
      </c>
      <c r="S320" s="6">
        <v>45143</v>
      </c>
      <c r="T320" s="4" t="s">
        <v>34</v>
      </c>
      <c r="U320" s="4">
        <v>1496.41</v>
      </c>
      <c r="V320" s="4">
        <v>0</v>
      </c>
      <c r="W320" s="4">
        <v>0</v>
      </c>
      <c r="X320" s="4" t="s">
        <v>1557</v>
      </c>
      <c r="Y320" s="4" t="s">
        <v>61</v>
      </c>
    </row>
    <row r="321" s="4" customFormat="1" spans="1:25">
      <c r="A321" s="4" t="s">
        <v>1558</v>
      </c>
      <c r="B321" s="4" t="s">
        <v>26</v>
      </c>
      <c r="C321" s="4" t="s">
        <v>27</v>
      </c>
      <c r="D321" s="4" t="s">
        <v>1409</v>
      </c>
      <c r="E321" s="4" t="s">
        <v>1559</v>
      </c>
      <c r="F321" s="6">
        <v>45139</v>
      </c>
      <c r="G321" s="6">
        <v>45140</v>
      </c>
      <c r="H321" s="4">
        <v>1</v>
      </c>
      <c r="I321" s="4">
        <v>1</v>
      </c>
      <c r="J321" s="4">
        <v>1</v>
      </c>
      <c r="K321" s="4" t="s">
        <v>30</v>
      </c>
      <c r="L321" s="4">
        <v>502.37</v>
      </c>
      <c r="M321" s="4">
        <v>502.37</v>
      </c>
      <c r="N321" s="4" t="s">
        <v>1560</v>
      </c>
      <c r="O321" s="4" t="s">
        <v>32</v>
      </c>
      <c r="P321" s="4" t="s">
        <v>33</v>
      </c>
      <c r="Q321" s="4">
        <v>0</v>
      </c>
      <c r="R321" s="14">
        <v>45139</v>
      </c>
      <c r="S321" s="6">
        <v>45143</v>
      </c>
      <c r="T321" s="4" t="s">
        <v>34</v>
      </c>
      <c r="U321" s="4">
        <v>502.37</v>
      </c>
      <c r="V321" s="4">
        <v>0</v>
      </c>
      <c r="W321" s="4">
        <v>0</v>
      </c>
      <c r="X321" s="4" t="s">
        <v>1561</v>
      </c>
      <c r="Y321" s="4" t="s">
        <v>61</v>
      </c>
    </row>
    <row r="322" s="4" customFormat="1" spans="1:25">
      <c r="A322" s="4" t="s">
        <v>1562</v>
      </c>
      <c r="B322" s="4" t="s">
        <v>26</v>
      </c>
      <c r="C322" s="4" t="s">
        <v>27</v>
      </c>
      <c r="D322" s="4" t="s">
        <v>1563</v>
      </c>
      <c r="E322" s="4" t="s">
        <v>653</v>
      </c>
      <c r="F322" s="6">
        <v>45139</v>
      </c>
      <c r="G322" s="6">
        <v>45140</v>
      </c>
      <c r="H322" s="4">
        <v>1</v>
      </c>
      <c r="I322" s="4">
        <v>1</v>
      </c>
      <c r="J322" s="4">
        <v>1</v>
      </c>
      <c r="K322" s="4" t="s">
        <v>30</v>
      </c>
      <c r="L322" s="4">
        <v>119.1</v>
      </c>
      <c r="M322" s="4">
        <v>119.1</v>
      </c>
      <c r="N322" s="4" t="s">
        <v>1564</v>
      </c>
      <c r="O322" s="4" t="s">
        <v>32</v>
      </c>
      <c r="P322" s="4" t="s">
        <v>33</v>
      </c>
      <c r="Q322" s="4">
        <v>0</v>
      </c>
      <c r="R322" s="14">
        <v>45139.0000115741</v>
      </c>
      <c r="S322" s="6">
        <v>45143</v>
      </c>
      <c r="T322" s="4" t="s">
        <v>34</v>
      </c>
      <c r="U322" s="4">
        <v>119.1</v>
      </c>
      <c r="V322" s="4">
        <v>0</v>
      </c>
      <c r="W322" s="4">
        <v>0</v>
      </c>
      <c r="X322" s="4" t="s">
        <v>1565</v>
      </c>
      <c r="Y322" s="4" t="s">
        <v>1566</v>
      </c>
    </row>
    <row r="323" s="4" customFormat="1" spans="1:25">
      <c r="A323" s="4" t="s">
        <v>1567</v>
      </c>
      <c r="B323" s="4" t="s">
        <v>26</v>
      </c>
      <c r="C323" s="4" t="s">
        <v>27</v>
      </c>
      <c r="D323" s="4" t="s">
        <v>1568</v>
      </c>
      <c r="E323" s="4" t="s">
        <v>1569</v>
      </c>
      <c r="F323" s="6">
        <v>45139</v>
      </c>
      <c r="G323" s="6">
        <v>45140</v>
      </c>
      <c r="H323" s="4">
        <v>1</v>
      </c>
      <c r="I323" s="4">
        <v>1</v>
      </c>
      <c r="J323" s="4">
        <v>1</v>
      </c>
      <c r="K323" s="4" t="s">
        <v>30</v>
      </c>
      <c r="L323" s="4">
        <v>172.64</v>
      </c>
      <c r="M323" s="4">
        <v>172.64</v>
      </c>
      <c r="N323" s="4" t="s">
        <v>1570</v>
      </c>
      <c r="O323" s="4" t="s">
        <v>32</v>
      </c>
      <c r="P323" s="4" t="s">
        <v>33</v>
      </c>
      <c r="Q323" s="4">
        <v>0</v>
      </c>
      <c r="R323" s="14">
        <v>45139</v>
      </c>
      <c r="S323" s="6">
        <v>45143</v>
      </c>
      <c r="T323" s="4" t="s">
        <v>34</v>
      </c>
      <c r="U323" s="4">
        <v>172.64</v>
      </c>
      <c r="V323" s="4">
        <v>0</v>
      </c>
      <c r="W323" s="4">
        <v>0</v>
      </c>
      <c r="X323" s="4" t="s">
        <v>1571</v>
      </c>
      <c r="Y323" s="4" t="s">
        <v>61</v>
      </c>
    </row>
    <row r="324" s="4" customFormat="1" spans="1:25">
      <c r="A324" s="4" t="s">
        <v>1572</v>
      </c>
      <c r="B324" s="4" t="s">
        <v>26</v>
      </c>
      <c r="C324" s="4" t="s">
        <v>27</v>
      </c>
      <c r="D324" s="4" t="s">
        <v>1573</v>
      </c>
      <c r="E324" s="4" t="s">
        <v>978</v>
      </c>
      <c r="F324" s="6">
        <v>45139</v>
      </c>
      <c r="G324" s="6">
        <v>45140</v>
      </c>
      <c r="H324" s="4">
        <v>1</v>
      </c>
      <c r="I324" s="4">
        <v>1</v>
      </c>
      <c r="J324" s="4">
        <v>1</v>
      </c>
      <c r="K324" s="4" t="s">
        <v>30</v>
      </c>
      <c r="L324" s="4">
        <v>505.66</v>
      </c>
      <c r="M324" s="4">
        <v>505.66</v>
      </c>
      <c r="N324" s="4" t="s">
        <v>1574</v>
      </c>
      <c r="O324" s="4" t="s">
        <v>32</v>
      </c>
      <c r="P324" s="4" t="s">
        <v>33</v>
      </c>
      <c r="Q324" s="4">
        <v>0</v>
      </c>
      <c r="R324" s="14">
        <v>45139</v>
      </c>
      <c r="S324" s="6">
        <v>45143</v>
      </c>
      <c r="T324" s="4" t="s">
        <v>34</v>
      </c>
      <c r="U324" s="4">
        <v>505.66</v>
      </c>
      <c r="V324" s="4">
        <v>0</v>
      </c>
      <c r="W324" s="4">
        <v>0</v>
      </c>
      <c r="X324" s="4" t="s">
        <v>1575</v>
      </c>
      <c r="Y324" s="4" t="s">
        <v>61</v>
      </c>
    </row>
    <row r="325" s="4" customFormat="1" spans="1:25">
      <c r="A325" s="4" t="s">
        <v>1576</v>
      </c>
      <c r="B325" s="4" t="s">
        <v>26</v>
      </c>
      <c r="C325" s="4" t="s">
        <v>27</v>
      </c>
      <c r="D325" s="4" t="s">
        <v>1577</v>
      </c>
      <c r="E325" s="4" t="s">
        <v>1578</v>
      </c>
      <c r="F325" s="6">
        <v>45139</v>
      </c>
      <c r="G325" s="6">
        <v>45140</v>
      </c>
      <c r="H325" s="4">
        <v>2</v>
      </c>
      <c r="I325" s="4">
        <v>1</v>
      </c>
      <c r="J325" s="4">
        <v>2</v>
      </c>
      <c r="K325" s="4" t="s">
        <v>30</v>
      </c>
      <c r="L325" s="4">
        <v>2118.4</v>
      </c>
      <c r="M325" s="4">
        <v>2118.4</v>
      </c>
      <c r="N325" s="4" t="s">
        <v>1579</v>
      </c>
      <c r="O325" s="4" t="s">
        <v>32</v>
      </c>
      <c r="P325" s="4" t="s">
        <v>33</v>
      </c>
      <c r="Q325" s="4">
        <v>0</v>
      </c>
      <c r="R325" s="14">
        <v>45139</v>
      </c>
      <c r="S325" s="6">
        <v>45143</v>
      </c>
      <c r="T325" s="4" t="s">
        <v>34</v>
      </c>
      <c r="U325" s="4">
        <v>2118.4</v>
      </c>
      <c r="V325" s="4">
        <v>0</v>
      </c>
      <c r="W325" s="4">
        <v>0</v>
      </c>
      <c r="X325" s="4" t="s">
        <v>1580</v>
      </c>
      <c r="Y325" s="4" t="s">
        <v>61</v>
      </c>
    </row>
    <row r="326" s="4" customFormat="1" spans="1:25">
      <c r="A326" s="4" t="s">
        <v>1581</v>
      </c>
      <c r="B326" s="4" t="s">
        <v>26</v>
      </c>
      <c r="C326" s="4" t="s">
        <v>27</v>
      </c>
      <c r="D326" s="4" t="s">
        <v>1582</v>
      </c>
      <c r="E326" s="4" t="s">
        <v>1583</v>
      </c>
      <c r="F326" s="6">
        <v>45139</v>
      </c>
      <c r="G326" s="6">
        <v>45140</v>
      </c>
      <c r="H326" s="4">
        <v>1</v>
      </c>
      <c r="I326" s="4">
        <v>1</v>
      </c>
      <c r="J326" s="4">
        <v>1</v>
      </c>
      <c r="K326" s="4" t="s">
        <v>30</v>
      </c>
      <c r="L326" s="4">
        <v>118.05</v>
      </c>
      <c r="M326" s="4">
        <v>118.05</v>
      </c>
      <c r="N326" s="4" t="s">
        <v>1584</v>
      </c>
      <c r="O326" s="4" t="s">
        <v>32</v>
      </c>
      <c r="P326" s="4" t="s">
        <v>33</v>
      </c>
      <c r="Q326" s="4">
        <v>0</v>
      </c>
      <c r="R326" s="14">
        <v>45139.0000115741</v>
      </c>
      <c r="S326" s="6">
        <v>45143</v>
      </c>
      <c r="T326" s="4" t="s">
        <v>34</v>
      </c>
      <c r="U326" s="4">
        <v>118.05</v>
      </c>
      <c r="V326" s="4">
        <v>0</v>
      </c>
      <c r="W326" s="4">
        <v>0</v>
      </c>
      <c r="X326" s="4" t="s">
        <v>1585</v>
      </c>
      <c r="Y326" s="4" t="s">
        <v>61</v>
      </c>
    </row>
    <row r="327" s="4" customFormat="1" spans="1:25">
      <c r="A327" s="4" t="s">
        <v>1586</v>
      </c>
      <c r="B327" s="4" t="s">
        <v>26</v>
      </c>
      <c r="C327" s="4" t="s">
        <v>27</v>
      </c>
      <c r="D327" s="4" t="s">
        <v>1587</v>
      </c>
      <c r="E327" s="4" t="s">
        <v>689</v>
      </c>
      <c r="F327" s="6">
        <v>45139</v>
      </c>
      <c r="G327" s="6">
        <v>45140</v>
      </c>
      <c r="H327" s="4">
        <v>2</v>
      </c>
      <c r="I327" s="4">
        <v>1</v>
      </c>
      <c r="J327" s="4">
        <v>2</v>
      </c>
      <c r="K327" s="4" t="s">
        <v>30</v>
      </c>
      <c r="L327" s="4">
        <v>863.22</v>
      </c>
      <c r="M327" s="4">
        <v>863.22</v>
      </c>
      <c r="N327" s="4" t="s">
        <v>1588</v>
      </c>
      <c r="O327" s="4" t="s">
        <v>32</v>
      </c>
      <c r="P327" s="4" t="s">
        <v>33</v>
      </c>
      <c r="Q327" s="4">
        <v>0</v>
      </c>
      <c r="R327" s="14">
        <v>45139.0000115741</v>
      </c>
      <c r="S327" s="6">
        <v>45143</v>
      </c>
      <c r="T327" s="4" t="s">
        <v>34</v>
      </c>
      <c r="U327" s="4">
        <v>863.22</v>
      </c>
      <c r="V327" s="4">
        <v>0</v>
      </c>
      <c r="W327" s="4">
        <v>0</v>
      </c>
      <c r="X327" s="4" t="s">
        <v>1589</v>
      </c>
      <c r="Y327" s="4" t="s">
        <v>61</v>
      </c>
    </row>
    <row r="328" s="4" customFormat="1" spans="1:25">
      <c r="A328" s="4" t="s">
        <v>1590</v>
      </c>
      <c r="B328" s="4" t="s">
        <v>26</v>
      </c>
      <c r="C328" s="4" t="s">
        <v>27</v>
      </c>
      <c r="D328" s="4" t="s">
        <v>1582</v>
      </c>
      <c r="E328" s="4" t="s">
        <v>1591</v>
      </c>
      <c r="F328" s="6">
        <v>45139</v>
      </c>
      <c r="G328" s="6">
        <v>45140</v>
      </c>
      <c r="H328" s="4">
        <v>1</v>
      </c>
      <c r="I328" s="4">
        <v>1</v>
      </c>
      <c r="J328" s="4">
        <v>1</v>
      </c>
      <c r="K328" s="4" t="s">
        <v>30</v>
      </c>
      <c r="L328" s="4">
        <v>118.05</v>
      </c>
      <c r="M328" s="4">
        <v>118.05</v>
      </c>
      <c r="N328" s="4" t="s">
        <v>1584</v>
      </c>
      <c r="O328" s="4" t="s">
        <v>32</v>
      </c>
      <c r="P328" s="4" t="s">
        <v>33</v>
      </c>
      <c r="Q328" s="4">
        <v>0</v>
      </c>
      <c r="R328" s="14">
        <v>45139</v>
      </c>
      <c r="S328" s="6">
        <v>45143</v>
      </c>
      <c r="T328" s="4" t="s">
        <v>34</v>
      </c>
      <c r="U328" s="4">
        <v>118.05</v>
      </c>
      <c r="V328" s="4">
        <v>0</v>
      </c>
      <c r="W328" s="4">
        <v>0</v>
      </c>
      <c r="X328" s="4" t="s">
        <v>1592</v>
      </c>
      <c r="Y328" s="4" t="s">
        <v>61</v>
      </c>
    </row>
    <row r="329" s="4" customFormat="1" spans="1:25">
      <c r="A329" s="4" t="s">
        <v>1593</v>
      </c>
      <c r="B329" s="4" t="s">
        <v>26</v>
      </c>
      <c r="C329" s="4" t="s">
        <v>27</v>
      </c>
      <c r="D329" s="4" t="s">
        <v>1594</v>
      </c>
      <c r="E329" s="4" t="s">
        <v>1595</v>
      </c>
      <c r="F329" s="6">
        <v>45139</v>
      </c>
      <c r="G329" s="6">
        <v>45140</v>
      </c>
      <c r="H329" s="4">
        <v>1</v>
      </c>
      <c r="I329" s="4">
        <v>1</v>
      </c>
      <c r="J329" s="4">
        <v>1</v>
      </c>
      <c r="K329" s="4" t="s">
        <v>30</v>
      </c>
      <c r="L329" s="4">
        <v>570.58</v>
      </c>
      <c r="M329" s="4">
        <v>570.58</v>
      </c>
      <c r="N329" s="4" t="s">
        <v>1596</v>
      </c>
      <c r="O329" s="4" t="s">
        <v>32</v>
      </c>
      <c r="P329" s="4" t="s">
        <v>33</v>
      </c>
      <c r="Q329" s="4">
        <v>0</v>
      </c>
      <c r="R329" s="14">
        <v>45139</v>
      </c>
      <c r="S329" s="6">
        <v>45143</v>
      </c>
      <c r="T329" s="4" t="s">
        <v>34</v>
      </c>
      <c r="U329" s="4">
        <v>570.58</v>
      </c>
      <c r="V329" s="4">
        <v>0</v>
      </c>
      <c r="W329" s="4">
        <v>0</v>
      </c>
      <c r="X329" s="4" t="s">
        <v>1597</v>
      </c>
      <c r="Y329" s="4" t="s">
        <v>61</v>
      </c>
    </row>
    <row r="330" s="4" customFormat="1" spans="1:25">
      <c r="A330" s="4" t="s">
        <v>1598</v>
      </c>
      <c r="B330" s="4" t="s">
        <v>26</v>
      </c>
      <c r="C330" s="4" t="s">
        <v>27</v>
      </c>
      <c r="D330" s="4" t="s">
        <v>1599</v>
      </c>
      <c r="E330" s="4" t="s">
        <v>1600</v>
      </c>
      <c r="F330" s="6">
        <v>45139</v>
      </c>
      <c r="G330" s="6">
        <v>45140</v>
      </c>
      <c r="H330" s="4">
        <v>1</v>
      </c>
      <c r="I330" s="4">
        <v>1</v>
      </c>
      <c r="J330" s="4">
        <v>1</v>
      </c>
      <c r="K330" s="4" t="s">
        <v>30</v>
      </c>
      <c r="L330" s="4">
        <v>293.39</v>
      </c>
      <c r="M330" s="4">
        <v>293.39</v>
      </c>
      <c r="N330" s="4" t="s">
        <v>1601</v>
      </c>
      <c r="O330" s="4" t="s">
        <v>32</v>
      </c>
      <c r="P330" s="4" t="s">
        <v>33</v>
      </c>
      <c r="Q330" s="4">
        <v>0</v>
      </c>
      <c r="R330" s="14">
        <v>45139.0000115741</v>
      </c>
      <c r="S330" s="6">
        <v>45143</v>
      </c>
      <c r="T330" s="4" t="s">
        <v>34</v>
      </c>
      <c r="U330" s="4">
        <v>293.39</v>
      </c>
      <c r="V330" s="4">
        <v>0</v>
      </c>
      <c r="W330" s="4">
        <v>0</v>
      </c>
      <c r="X330" s="4" t="s">
        <v>1602</v>
      </c>
      <c r="Y330" s="4" t="s">
        <v>61</v>
      </c>
    </row>
    <row r="331" s="4" customFormat="1" spans="1:25">
      <c r="A331" s="4" t="s">
        <v>1603</v>
      </c>
      <c r="B331" s="4" t="s">
        <v>26</v>
      </c>
      <c r="C331" s="4" t="s">
        <v>27</v>
      </c>
      <c r="D331" s="4" t="s">
        <v>1604</v>
      </c>
      <c r="E331" s="4" t="s">
        <v>1605</v>
      </c>
      <c r="F331" s="6">
        <v>45139</v>
      </c>
      <c r="G331" s="6">
        <v>45140</v>
      </c>
      <c r="H331" s="4">
        <v>1</v>
      </c>
      <c r="I331" s="4">
        <v>1</v>
      </c>
      <c r="J331" s="4">
        <v>1</v>
      </c>
      <c r="K331" s="4" t="s">
        <v>30</v>
      </c>
      <c r="L331" s="4">
        <v>162.81</v>
      </c>
      <c r="M331" s="4">
        <v>162.81</v>
      </c>
      <c r="N331" s="4" t="s">
        <v>1606</v>
      </c>
      <c r="O331" s="4" t="s">
        <v>32</v>
      </c>
      <c r="P331" s="4" t="s">
        <v>33</v>
      </c>
      <c r="Q331" s="4">
        <v>0</v>
      </c>
      <c r="R331" s="14">
        <v>45139.0000115741</v>
      </c>
      <c r="S331" s="6">
        <v>45143</v>
      </c>
      <c r="T331" s="4" t="s">
        <v>34</v>
      </c>
      <c r="U331" s="4">
        <v>162.81</v>
      </c>
      <c r="V331" s="4">
        <v>0</v>
      </c>
      <c r="W331" s="4">
        <v>0</v>
      </c>
      <c r="X331" s="4" t="s">
        <v>1607</v>
      </c>
      <c r="Y331" s="4" t="s">
        <v>61</v>
      </c>
    </row>
    <row r="332" s="4" customFormat="1" spans="1:25">
      <c r="A332" s="4" t="s">
        <v>1608</v>
      </c>
      <c r="B332" s="4" t="s">
        <v>26</v>
      </c>
      <c r="C332" s="4" t="s">
        <v>27</v>
      </c>
      <c r="D332" s="4" t="s">
        <v>1483</v>
      </c>
      <c r="E332" s="4" t="s">
        <v>653</v>
      </c>
      <c r="F332" s="6">
        <v>45139</v>
      </c>
      <c r="G332" s="6">
        <v>45140</v>
      </c>
      <c r="H332" s="4">
        <v>1</v>
      </c>
      <c r="I332" s="4">
        <v>1</v>
      </c>
      <c r="J332" s="4">
        <v>1</v>
      </c>
      <c r="K332" s="4" t="s">
        <v>30</v>
      </c>
      <c r="L332" s="4">
        <v>277.36</v>
      </c>
      <c r="M332" s="4">
        <v>277.36</v>
      </c>
      <c r="N332" s="4" t="s">
        <v>1609</v>
      </c>
      <c r="O332" s="4" t="s">
        <v>32</v>
      </c>
      <c r="P332" s="4" t="s">
        <v>33</v>
      </c>
      <c r="Q332" s="4">
        <v>0</v>
      </c>
      <c r="R332" s="14">
        <v>45139.0000115741</v>
      </c>
      <c r="S332" s="6">
        <v>45143</v>
      </c>
      <c r="T332" s="4" t="s">
        <v>34</v>
      </c>
      <c r="U332" s="4">
        <v>277.36</v>
      </c>
      <c r="V332" s="4">
        <v>0</v>
      </c>
      <c r="W332" s="4">
        <v>0</v>
      </c>
      <c r="X332" s="4" t="s">
        <v>1610</v>
      </c>
      <c r="Y332" s="4" t="s">
        <v>61</v>
      </c>
    </row>
    <row r="333" s="4" customFormat="1" spans="1:25">
      <c r="A333" s="4" t="s">
        <v>1611</v>
      </c>
      <c r="B333" s="4" t="s">
        <v>26</v>
      </c>
      <c r="C333" s="4" t="s">
        <v>27</v>
      </c>
      <c r="D333" s="4" t="s">
        <v>1612</v>
      </c>
      <c r="E333" s="4" t="s">
        <v>1613</v>
      </c>
      <c r="F333" s="6">
        <v>45139</v>
      </c>
      <c r="G333" s="6">
        <v>45140</v>
      </c>
      <c r="H333" s="4">
        <v>1</v>
      </c>
      <c r="I333" s="4">
        <v>1</v>
      </c>
      <c r="J333" s="4">
        <v>1</v>
      </c>
      <c r="K333" s="4" t="s">
        <v>30</v>
      </c>
      <c r="L333" s="4">
        <v>340.17</v>
      </c>
      <c r="M333" s="4">
        <v>340.17</v>
      </c>
      <c r="N333" s="4" t="s">
        <v>1614</v>
      </c>
      <c r="O333" s="4" t="s">
        <v>32</v>
      </c>
      <c r="P333" s="4" t="s">
        <v>33</v>
      </c>
      <c r="Q333" s="4">
        <v>0</v>
      </c>
      <c r="R333" s="14">
        <v>45139.0000115741</v>
      </c>
      <c r="S333" s="6">
        <v>45143</v>
      </c>
      <c r="T333" s="4" t="s">
        <v>34</v>
      </c>
      <c r="U333" s="4">
        <v>340.17</v>
      </c>
      <c r="V333" s="4">
        <v>0</v>
      </c>
      <c r="W333" s="4">
        <v>0</v>
      </c>
      <c r="X333" s="4" t="s">
        <v>1615</v>
      </c>
      <c r="Y333" s="4" t="s">
        <v>1616</v>
      </c>
    </row>
    <row r="334" s="4" customFormat="1" spans="1:25">
      <c r="A334" s="4" t="s">
        <v>1617</v>
      </c>
      <c r="B334" s="4" t="s">
        <v>26</v>
      </c>
      <c r="C334" s="4" t="s">
        <v>27</v>
      </c>
      <c r="D334" s="4" t="s">
        <v>1618</v>
      </c>
      <c r="E334" s="4" t="s">
        <v>627</v>
      </c>
      <c r="F334" s="6">
        <v>45139</v>
      </c>
      <c r="G334" s="6">
        <v>45140</v>
      </c>
      <c r="H334" s="4">
        <v>1</v>
      </c>
      <c r="I334" s="4">
        <v>1</v>
      </c>
      <c r="J334" s="4">
        <v>1</v>
      </c>
      <c r="K334" s="4" t="s">
        <v>30</v>
      </c>
      <c r="L334" s="4">
        <v>109.76</v>
      </c>
      <c r="M334" s="4">
        <v>109.76</v>
      </c>
      <c r="N334" s="4" t="s">
        <v>1619</v>
      </c>
      <c r="O334" s="4" t="s">
        <v>32</v>
      </c>
      <c r="P334" s="4" t="s">
        <v>33</v>
      </c>
      <c r="Q334" s="4">
        <v>0</v>
      </c>
      <c r="R334" s="14">
        <v>45139</v>
      </c>
      <c r="S334" s="6">
        <v>45143</v>
      </c>
      <c r="T334" s="4" t="s">
        <v>34</v>
      </c>
      <c r="U334" s="4">
        <v>109.76</v>
      </c>
      <c r="V334" s="4">
        <v>0</v>
      </c>
      <c r="W334" s="4">
        <v>0</v>
      </c>
      <c r="X334" s="4" t="s">
        <v>1620</v>
      </c>
      <c r="Y334" s="4" t="s">
        <v>61</v>
      </c>
    </row>
    <row r="335" s="4" customFormat="1" spans="1:25">
      <c r="A335" s="4" t="s">
        <v>740</v>
      </c>
      <c r="B335" s="4" t="s">
        <v>26</v>
      </c>
      <c r="C335" s="4" t="s">
        <v>37</v>
      </c>
      <c r="D335" s="4" t="s">
        <v>741</v>
      </c>
      <c r="E335" s="4" t="s">
        <v>742</v>
      </c>
      <c r="F335" s="6">
        <v>45139</v>
      </c>
      <c r="G335" s="6">
        <v>45140</v>
      </c>
      <c r="H335" s="4">
        <v>1</v>
      </c>
      <c r="I335" s="4">
        <v>1</v>
      </c>
      <c r="J335" s="4">
        <v>1</v>
      </c>
      <c r="K335" s="4" t="s">
        <v>30</v>
      </c>
      <c r="L335" s="4">
        <v>-1351.82</v>
      </c>
      <c r="M335" s="4">
        <v>-1351.82</v>
      </c>
      <c r="N335" s="4" t="s">
        <v>743</v>
      </c>
      <c r="O335" s="4" t="s">
        <v>32</v>
      </c>
      <c r="P335" s="4" t="s">
        <v>33</v>
      </c>
      <c r="Q335" s="4">
        <v>0</v>
      </c>
      <c r="R335" s="14">
        <v>45136</v>
      </c>
      <c r="S335" s="6">
        <v>45143</v>
      </c>
      <c r="T335" s="4" t="s">
        <v>34</v>
      </c>
      <c r="U335" s="4">
        <v>-1351.82</v>
      </c>
      <c r="V335" s="4">
        <v>0</v>
      </c>
      <c r="W335" s="4">
        <v>0</v>
      </c>
      <c r="X335" s="4" t="s">
        <v>744</v>
      </c>
      <c r="Y335" s="4" t="s">
        <v>61</v>
      </c>
    </row>
    <row r="336" s="4" customFormat="1" spans="1:25">
      <c r="A336" s="4" t="s">
        <v>1621</v>
      </c>
      <c r="B336" s="4" t="s">
        <v>26</v>
      </c>
      <c r="C336" s="4" t="s">
        <v>27</v>
      </c>
      <c r="D336" s="4" t="s">
        <v>1622</v>
      </c>
      <c r="E336" s="4" t="s">
        <v>1163</v>
      </c>
      <c r="F336" s="6">
        <v>45139</v>
      </c>
      <c r="G336" s="6">
        <v>45140</v>
      </c>
      <c r="H336" s="4">
        <v>1</v>
      </c>
      <c r="I336" s="4">
        <v>1</v>
      </c>
      <c r="J336" s="4">
        <v>1</v>
      </c>
      <c r="K336" s="4" t="s">
        <v>30</v>
      </c>
      <c r="L336" s="4">
        <v>525.52</v>
      </c>
      <c r="M336" s="4">
        <v>525.52</v>
      </c>
      <c r="N336" s="4" t="s">
        <v>1623</v>
      </c>
      <c r="O336" s="4" t="s">
        <v>32</v>
      </c>
      <c r="P336" s="4" t="s">
        <v>33</v>
      </c>
      <c r="Q336" s="4">
        <v>0</v>
      </c>
      <c r="R336" s="14">
        <v>45139</v>
      </c>
      <c r="S336" s="6">
        <v>45143</v>
      </c>
      <c r="T336" s="4" t="s">
        <v>34</v>
      </c>
      <c r="U336" s="4">
        <v>525.52</v>
      </c>
      <c r="V336" s="4">
        <v>0</v>
      </c>
      <c r="W336" s="4">
        <v>0</v>
      </c>
      <c r="X336" s="4" t="s">
        <v>1624</v>
      </c>
      <c r="Y336" s="4" t="s">
        <v>1625</v>
      </c>
    </row>
    <row r="337" s="4" customFormat="1" spans="1:25">
      <c r="A337" s="4" t="s">
        <v>1626</v>
      </c>
      <c r="B337" s="4" t="s">
        <v>26</v>
      </c>
      <c r="C337" s="4" t="s">
        <v>27</v>
      </c>
      <c r="D337" s="4" t="s">
        <v>1627</v>
      </c>
      <c r="E337" s="4" t="s">
        <v>1628</v>
      </c>
      <c r="F337" s="6">
        <v>45139</v>
      </c>
      <c r="G337" s="6">
        <v>45140</v>
      </c>
      <c r="H337" s="4">
        <v>1</v>
      </c>
      <c r="I337" s="4">
        <v>1</v>
      </c>
      <c r="J337" s="4">
        <v>1</v>
      </c>
      <c r="K337" s="4" t="s">
        <v>30</v>
      </c>
      <c r="L337" s="4">
        <v>508.36</v>
      </c>
      <c r="M337" s="4">
        <v>508.36</v>
      </c>
      <c r="N337" s="4" t="s">
        <v>1629</v>
      </c>
      <c r="O337" s="4" t="s">
        <v>32</v>
      </c>
      <c r="P337" s="4" t="s">
        <v>33</v>
      </c>
      <c r="Q337" s="4">
        <v>0</v>
      </c>
      <c r="R337" s="14">
        <v>45139</v>
      </c>
      <c r="S337" s="6">
        <v>45143</v>
      </c>
      <c r="T337" s="4" t="s">
        <v>34</v>
      </c>
      <c r="U337" s="4">
        <v>508.36</v>
      </c>
      <c r="V337" s="4">
        <v>0</v>
      </c>
      <c r="W337" s="4">
        <v>0</v>
      </c>
      <c r="X337" s="4" t="s">
        <v>1630</v>
      </c>
      <c r="Y337" s="4" t="s">
        <v>1631</v>
      </c>
    </row>
    <row r="338" s="4" customFormat="1" spans="1:25">
      <c r="A338" s="4" t="s">
        <v>1632</v>
      </c>
      <c r="B338" s="4" t="s">
        <v>26</v>
      </c>
      <c r="C338" s="4" t="s">
        <v>27</v>
      </c>
      <c r="D338" s="4" t="s">
        <v>1633</v>
      </c>
      <c r="E338" s="4" t="s">
        <v>1634</v>
      </c>
      <c r="F338" s="6">
        <v>45139</v>
      </c>
      <c r="G338" s="6">
        <v>45140</v>
      </c>
      <c r="H338" s="4">
        <v>1</v>
      </c>
      <c r="I338" s="4">
        <v>1</v>
      </c>
      <c r="J338" s="4">
        <v>1</v>
      </c>
      <c r="K338" s="4" t="s">
        <v>30</v>
      </c>
      <c r="L338" s="4">
        <v>464.08</v>
      </c>
      <c r="M338" s="4">
        <v>464.08</v>
      </c>
      <c r="N338" s="4" t="s">
        <v>1635</v>
      </c>
      <c r="O338" s="4" t="s">
        <v>32</v>
      </c>
      <c r="P338" s="4" t="s">
        <v>33</v>
      </c>
      <c r="Q338" s="4">
        <v>0</v>
      </c>
      <c r="R338" s="14">
        <v>45139.0000115741</v>
      </c>
      <c r="S338" s="6">
        <v>45143</v>
      </c>
      <c r="T338" s="4" t="s">
        <v>34</v>
      </c>
      <c r="U338" s="4">
        <v>464.08</v>
      </c>
      <c r="V338" s="4">
        <v>0</v>
      </c>
      <c r="W338" s="4">
        <v>0</v>
      </c>
      <c r="X338" s="4" t="s">
        <v>1636</v>
      </c>
      <c r="Y338" s="4" t="s">
        <v>1637</v>
      </c>
    </row>
    <row r="339" s="4" customFormat="1" spans="1:25">
      <c r="A339" s="4" t="s">
        <v>1638</v>
      </c>
      <c r="B339" s="4" t="s">
        <v>26</v>
      </c>
      <c r="C339" s="4" t="s">
        <v>27</v>
      </c>
      <c r="D339" s="4" t="s">
        <v>874</v>
      </c>
      <c r="E339" s="4" t="s">
        <v>875</v>
      </c>
      <c r="F339" s="6">
        <v>45139</v>
      </c>
      <c r="G339" s="6">
        <v>45140</v>
      </c>
      <c r="H339" s="4">
        <v>1</v>
      </c>
      <c r="I339" s="4">
        <v>1</v>
      </c>
      <c r="J339" s="4">
        <v>1</v>
      </c>
      <c r="K339" s="4" t="s">
        <v>30</v>
      </c>
      <c r="L339" s="4">
        <v>279.09</v>
      </c>
      <c r="M339" s="4">
        <v>279.09</v>
      </c>
      <c r="N339" s="4" t="s">
        <v>1639</v>
      </c>
      <c r="O339" s="4" t="s">
        <v>32</v>
      </c>
      <c r="P339" s="4" t="s">
        <v>33</v>
      </c>
      <c r="Q339" s="4">
        <v>0</v>
      </c>
      <c r="R339" s="14">
        <v>45139</v>
      </c>
      <c r="S339" s="6">
        <v>45143</v>
      </c>
      <c r="T339" s="4" t="s">
        <v>34</v>
      </c>
      <c r="U339" s="4">
        <v>279.09</v>
      </c>
      <c r="V339" s="4">
        <v>0</v>
      </c>
      <c r="W339" s="4">
        <v>0</v>
      </c>
      <c r="X339" s="4" t="s">
        <v>1640</v>
      </c>
      <c r="Y339" s="4" t="s">
        <v>61</v>
      </c>
    </row>
    <row r="340" s="4" customFormat="1" spans="1:25">
      <c r="A340" s="4" t="s">
        <v>1641</v>
      </c>
      <c r="B340" s="4" t="s">
        <v>26</v>
      </c>
      <c r="C340" s="4" t="s">
        <v>891</v>
      </c>
      <c r="D340" s="4" t="s">
        <v>1642</v>
      </c>
      <c r="E340" s="4" t="s">
        <v>386</v>
      </c>
      <c r="F340" s="6">
        <v>45138</v>
      </c>
      <c r="G340" s="6">
        <v>45139</v>
      </c>
      <c r="H340" s="4">
        <v>2</v>
      </c>
      <c r="I340" s="4">
        <v>1</v>
      </c>
      <c r="J340" s="4">
        <v>2</v>
      </c>
      <c r="K340" s="4" t="s">
        <v>30</v>
      </c>
      <c r="L340" s="4">
        <v>0</v>
      </c>
      <c r="M340" s="4">
        <v>0</v>
      </c>
      <c r="N340" s="4" t="s">
        <v>1643</v>
      </c>
      <c r="O340" s="4" t="s">
        <v>32</v>
      </c>
      <c r="P340" s="4" t="s">
        <v>33</v>
      </c>
      <c r="Q340" s="4">
        <v>0</v>
      </c>
      <c r="R340" s="14">
        <v>45116.5122569444</v>
      </c>
      <c r="S340" s="6">
        <v>45143</v>
      </c>
      <c r="T340" s="4" t="s">
        <v>34</v>
      </c>
      <c r="U340" s="4">
        <v>0</v>
      </c>
      <c r="V340" s="4">
        <v>0</v>
      </c>
      <c r="W340" s="4">
        <v>0</v>
      </c>
      <c r="X340" s="4" t="s">
        <v>1644</v>
      </c>
      <c r="Y340" s="4" t="s">
        <v>1645</v>
      </c>
    </row>
    <row r="341" s="4" customFormat="1" spans="1:25">
      <c r="A341" s="4" t="s">
        <v>1646</v>
      </c>
      <c r="B341" s="4" t="s">
        <v>26</v>
      </c>
      <c r="C341" s="4" t="s">
        <v>891</v>
      </c>
      <c r="D341" s="4" t="s">
        <v>1315</v>
      </c>
      <c r="E341" s="4" t="s">
        <v>1316</v>
      </c>
      <c r="F341" s="6">
        <v>45132</v>
      </c>
      <c r="G341" s="6">
        <v>45136</v>
      </c>
      <c r="H341" s="4">
        <v>1</v>
      </c>
      <c r="I341" s="4">
        <v>4</v>
      </c>
      <c r="J341" s="4">
        <v>4</v>
      </c>
      <c r="K341" s="4" t="s">
        <v>30</v>
      </c>
      <c r="L341" s="4">
        <v>-2530.93</v>
      </c>
      <c r="M341" s="4">
        <v>-2530.93</v>
      </c>
      <c r="N341" s="4" t="s">
        <v>1647</v>
      </c>
      <c r="O341" s="4" t="s">
        <v>32</v>
      </c>
      <c r="P341" s="4" t="s">
        <v>33</v>
      </c>
      <c r="Q341" s="4">
        <v>0</v>
      </c>
      <c r="R341" s="14">
        <v>45127.5256828704</v>
      </c>
      <c r="S341" s="6">
        <v>45143</v>
      </c>
      <c r="T341" s="4" t="s">
        <v>34</v>
      </c>
      <c r="U341" s="4">
        <v>-2530.93</v>
      </c>
      <c r="V341" s="4">
        <v>0</v>
      </c>
      <c r="W341" s="4">
        <v>0</v>
      </c>
      <c r="X341" s="4" t="s">
        <v>1648</v>
      </c>
      <c r="Y341" s="4" t="s">
        <v>1649</v>
      </c>
    </row>
    <row r="342" s="4" customFormat="1" spans="1:25">
      <c r="A342" s="4" t="s">
        <v>625</v>
      </c>
      <c r="B342" s="4" t="s">
        <v>26</v>
      </c>
      <c r="C342" s="4" t="s">
        <v>891</v>
      </c>
      <c r="D342" s="4" t="s">
        <v>626</v>
      </c>
      <c r="E342" s="4" t="s">
        <v>627</v>
      </c>
      <c r="F342" s="6">
        <v>45137</v>
      </c>
      <c r="G342" s="6">
        <v>45140</v>
      </c>
      <c r="H342" s="4">
        <v>1</v>
      </c>
      <c r="I342" s="4">
        <v>3</v>
      </c>
      <c r="J342" s="4">
        <v>3</v>
      </c>
      <c r="K342" s="4" t="s">
        <v>30</v>
      </c>
      <c r="L342" s="4">
        <v>0</v>
      </c>
      <c r="M342" s="4">
        <v>0</v>
      </c>
      <c r="N342" s="4" t="s">
        <v>628</v>
      </c>
      <c r="O342" s="4" t="s">
        <v>32</v>
      </c>
      <c r="P342" s="4" t="s">
        <v>33</v>
      </c>
      <c r="Q342" s="4">
        <v>0</v>
      </c>
      <c r="R342" s="14">
        <v>45134.7014236111</v>
      </c>
      <c r="S342" s="6">
        <v>45143</v>
      </c>
      <c r="T342" s="4" t="s">
        <v>34</v>
      </c>
      <c r="U342" s="4">
        <v>0</v>
      </c>
      <c r="V342" s="4">
        <v>0</v>
      </c>
      <c r="W342" s="4">
        <v>0</v>
      </c>
      <c r="X342" s="4" t="s">
        <v>629</v>
      </c>
      <c r="Y342" s="4" t="s">
        <v>630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"/>
  <sheetViews>
    <sheetView workbookViewId="0">
      <selection activeCell="A1" sqref="$A1:$XFD1048576"/>
    </sheetView>
  </sheetViews>
  <sheetFormatPr defaultColWidth="10" defaultRowHeight="14.4" outlineLevelRow="1"/>
  <cols>
    <col min="1" max="16384" width="10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1650</v>
      </c>
      <c r="B2" s="4" t="s">
        <v>26</v>
      </c>
      <c r="C2" s="4" t="s">
        <v>27</v>
      </c>
      <c r="D2" s="4" t="s">
        <v>1651</v>
      </c>
      <c r="E2" s="4" t="s">
        <v>1652</v>
      </c>
      <c r="F2" s="6">
        <v>45138</v>
      </c>
      <c r="G2" s="6">
        <v>45140</v>
      </c>
      <c r="H2" s="4">
        <v>1</v>
      </c>
      <c r="I2" s="4">
        <v>2</v>
      </c>
      <c r="J2" s="4">
        <v>2</v>
      </c>
      <c r="K2" s="4" t="s">
        <v>1653</v>
      </c>
      <c r="L2" s="4">
        <v>100</v>
      </c>
      <c r="M2" s="4">
        <v>100</v>
      </c>
      <c r="N2" s="4" t="s">
        <v>1654</v>
      </c>
      <c r="O2" s="4" t="s">
        <v>1655</v>
      </c>
      <c r="P2" s="4" t="s">
        <v>33</v>
      </c>
      <c r="Q2" s="4">
        <v>0</v>
      </c>
      <c r="R2" s="14">
        <v>45128.0000115741</v>
      </c>
      <c r="S2" s="6">
        <v>45143</v>
      </c>
      <c r="T2" s="4" t="s">
        <v>34</v>
      </c>
      <c r="U2" s="4">
        <v>100</v>
      </c>
      <c r="V2" s="4">
        <v>0</v>
      </c>
      <c r="W2" s="4">
        <v>0</v>
      </c>
      <c r="X2" s="4" t="s">
        <v>61</v>
      </c>
      <c r="Y2" s="4" t="s">
        <v>61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G331"/>
  <sheetViews>
    <sheetView tabSelected="1" workbookViewId="0">
      <selection activeCell="A329" sqref="A329:C331"/>
    </sheetView>
  </sheetViews>
  <sheetFormatPr defaultColWidth="10" defaultRowHeight="14.4"/>
  <cols>
    <col min="1" max="1" width="12.8888888888889" style="4"/>
    <col min="2" max="3" width="10.7777777777778" style="4"/>
    <col min="4" max="4" width="10.6666666666667" style="4"/>
    <col min="5" max="16361" width="10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1656</v>
      </c>
    </row>
    <row r="2" s="4" customFormat="1" hidden="1" spans="1:9">
      <c r="A2" s="5">
        <v>999222435076013</v>
      </c>
      <c r="B2" s="6">
        <v>45138</v>
      </c>
      <c r="C2" s="6">
        <v>45140</v>
      </c>
      <c r="D2" s="4">
        <v>0</v>
      </c>
      <c r="E2" s="4" t="e">
        <f>VLOOKUP(A2,HOP!A:L,12,0)</f>
        <v>#N/A</v>
      </c>
      <c r="F2" s="4" t="e">
        <f>VLOOKUP(A2,HOP!A:C,3,0)</f>
        <v>#N/A</v>
      </c>
      <c r="G2" s="4" t="e">
        <f>D2-E2</f>
        <v>#N/A</v>
      </c>
      <c r="H2" s="4" t="e">
        <f>$H$1&amp;F2</f>
        <v>#N/A</v>
      </c>
      <c r="I2" s="4" t="e">
        <f>VLOOKUP(A2,HOP!A:U,21,0)</f>
        <v>#N/A</v>
      </c>
    </row>
    <row r="3" s="4" customFormat="1" hidden="1" spans="1:9">
      <c r="A3" s="5">
        <v>999223686530533</v>
      </c>
      <c r="B3" s="6">
        <v>45139</v>
      </c>
      <c r="C3" s="6">
        <v>45140</v>
      </c>
      <c r="D3" s="4">
        <v>647</v>
      </c>
      <c r="E3" s="4" t="str">
        <f>VLOOKUP(A3,HOP!A:L,12,0)</f>
        <v>647.00</v>
      </c>
      <c r="F3" s="4" t="str">
        <f>VLOOKUP(A3,HOP!A:C,3,0)</f>
        <v>3234048</v>
      </c>
      <c r="G3" s="4">
        <f t="shared" ref="G3:G66" si="0">D3-E3</f>
        <v>0</v>
      </c>
      <c r="H3" s="4" t="str">
        <f t="shared" ref="H3:H66" si="1">$H$1&amp;F3</f>
        <v>,3234048</v>
      </c>
      <c r="I3" s="4" t="str">
        <f>VLOOKUP(A3,HOP!A:U,21,0)</f>
        <v>直连</v>
      </c>
    </row>
    <row r="4" s="4" customFormat="1" hidden="1" spans="1:9">
      <c r="A4" s="5">
        <v>999223793470199</v>
      </c>
      <c r="B4" s="6">
        <v>45136</v>
      </c>
      <c r="C4" s="6">
        <v>45140</v>
      </c>
      <c r="D4" s="4">
        <v>3936</v>
      </c>
      <c r="E4" s="4" t="str">
        <f>VLOOKUP(A4,HOP!A:L,12,0)</f>
        <v>3936.00</v>
      </c>
      <c r="F4" s="4" t="str">
        <f>VLOOKUP(A4,HOP!A:C,3,0)</f>
        <v>3273243</v>
      </c>
      <c r="G4" s="4">
        <f t="shared" si="0"/>
        <v>0</v>
      </c>
      <c r="H4" s="4" t="str">
        <f t="shared" si="1"/>
        <v>,3273243</v>
      </c>
      <c r="I4" s="4" t="str">
        <f>VLOOKUP(A4,HOP!A:U,21,0)</f>
        <v>直采</v>
      </c>
    </row>
    <row r="5" s="4" customFormat="1" hidden="1" spans="1:9">
      <c r="A5" s="5">
        <v>999224258120436</v>
      </c>
      <c r="B5" s="6">
        <v>45139</v>
      </c>
      <c r="C5" s="6">
        <v>45140</v>
      </c>
      <c r="D5" s="4">
        <v>2419</v>
      </c>
      <c r="E5" s="4" t="str">
        <f>VLOOKUP(A5,HOP!A:L,12,0)</f>
        <v>2419.00</v>
      </c>
      <c r="F5" s="4" t="str">
        <f>VLOOKUP(A5,HOP!A:C,3,0)</f>
        <v>3386622</v>
      </c>
      <c r="G5" s="4">
        <f t="shared" si="0"/>
        <v>0</v>
      </c>
      <c r="H5" s="4" t="str">
        <f t="shared" si="1"/>
        <v>,3386622</v>
      </c>
      <c r="I5" s="4" t="str">
        <f>VLOOKUP(A5,HOP!A:U,21,0)</f>
        <v>直连</v>
      </c>
    </row>
    <row r="6" s="4" customFormat="1" hidden="1" spans="1:9">
      <c r="A6" s="5">
        <v>999224446659984</v>
      </c>
      <c r="B6" s="6">
        <v>45137</v>
      </c>
      <c r="C6" s="6">
        <v>45140</v>
      </c>
      <c r="D6" s="4">
        <v>0</v>
      </c>
      <c r="E6" s="4" t="e">
        <f>VLOOKUP(A6,HOP!A:L,12,0)</f>
        <v>#N/A</v>
      </c>
      <c r="F6" s="4" t="e">
        <f>VLOOKUP(A6,HOP!A:C,3,0)</f>
        <v>#N/A</v>
      </c>
      <c r="G6" s="4" t="e">
        <f t="shared" si="0"/>
        <v>#N/A</v>
      </c>
      <c r="H6" s="4" t="e">
        <f t="shared" si="1"/>
        <v>#N/A</v>
      </c>
      <c r="I6" s="4" t="e">
        <f>VLOOKUP(A6,HOP!A:U,21,0)</f>
        <v>#N/A</v>
      </c>
    </row>
    <row r="7" s="4" customFormat="1" hidden="1" spans="1:9">
      <c r="A7" s="5">
        <v>999224465252389</v>
      </c>
      <c r="B7" s="6">
        <v>45137</v>
      </c>
      <c r="C7" s="6">
        <v>45140</v>
      </c>
      <c r="D7" s="4">
        <v>3753</v>
      </c>
      <c r="E7" s="4" t="str">
        <f>VLOOKUP(A7,HOP!A:L,12,0)</f>
        <v>3753.00</v>
      </c>
      <c r="F7" s="4" t="str">
        <f>VLOOKUP(A7,HOP!A:C,3,0)</f>
        <v>3433880</v>
      </c>
      <c r="G7" s="4">
        <f t="shared" si="0"/>
        <v>0</v>
      </c>
      <c r="H7" s="4" t="str">
        <f t="shared" si="1"/>
        <v>,3433880</v>
      </c>
      <c r="I7" s="4" t="str">
        <f>VLOOKUP(A7,HOP!A:U,21,0)</f>
        <v>直连</v>
      </c>
    </row>
    <row r="8" s="4" customFormat="1" hidden="1" spans="1:9">
      <c r="A8" s="5">
        <v>999224620907457</v>
      </c>
      <c r="B8" s="6">
        <v>45136</v>
      </c>
      <c r="C8" s="6">
        <v>45140</v>
      </c>
      <c r="D8" s="4">
        <v>0</v>
      </c>
      <c r="E8" s="4" t="e">
        <f>VLOOKUP(A8,HOP!A:L,12,0)</f>
        <v>#N/A</v>
      </c>
      <c r="F8" s="4" t="e">
        <f>VLOOKUP(A8,HOP!A:C,3,0)</f>
        <v>#N/A</v>
      </c>
      <c r="G8" s="4" t="e">
        <f t="shared" si="0"/>
        <v>#N/A</v>
      </c>
      <c r="H8" s="4" t="e">
        <f t="shared" si="1"/>
        <v>#N/A</v>
      </c>
      <c r="I8" s="4" t="e">
        <f>VLOOKUP(A8,HOP!A:U,21,0)</f>
        <v>#N/A</v>
      </c>
    </row>
    <row r="9" s="4" customFormat="1" hidden="1" spans="1:9">
      <c r="A9" s="5">
        <v>999224634801416</v>
      </c>
      <c r="B9" s="6">
        <v>45139</v>
      </c>
      <c r="C9" s="6">
        <v>45140</v>
      </c>
      <c r="D9" s="4">
        <v>1210</v>
      </c>
      <c r="E9" s="4" t="str">
        <f>VLOOKUP(A9,HOP!A:L,12,0)</f>
        <v>1210.00</v>
      </c>
      <c r="F9" s="4" t="str">
        <f>VLOOKUP(A9,HOP!A:C,3,0)</f>
        <v>3471131</v>
      </c>
      <c r="G9" s="4">
        <f t="shared" si="0"/>
        <v>0</v>
      </c>
      <c r="H9" s="4" t="str">
        <f t="shared" si="1"/>
        <v>,3471131</v>
      </c>
      <c r="I9" s="4" t="str">
        <f>VLOOKUP(A9,HOP!A:U,21,0)</f>
        <v>直连</v>
      </c>
    </row>
    <row r="10" s="4" customFormat="1" hidden="1" spans="1:9">
      <c r="A10" s="5">
        <v>999224643900881</v>
      </c>
      <c r="B10" s="6">
        <v>45136</v>
      </c>
      <c r="C10" s="6">
        <v>45140</v>
      </c>
      <c r="D10" s="4">
        <v>1864</v>
      </c>
      <c r="E10" s="4" t="str">
        <f>VLOOKUP(A10,HOP!A:L,12,0)</f>
        <v>1864.00</v>
      </c>
      <c r="F10" s="4" t="str">
        <f>VLOOKUP(A10,HOP!A:C,3,0)</f>
        <v>3472984</v>
      </c>
      <c r="G10" s="4">
        <f t="shared" si="0"/>
        <v>0</v>
      </c>
      <c r="H10" s="4" t="str">
        <f t="shared" si="1"/>
        <v>,3472984</v>
      </c>
      <c r="I10" s="4" t="str">
        <f>VLOOKUP(A10,HOP!A:U,21,0)</f>
        <v>直连</v>
      </c>
    </row>
    <row r="11" s="4" customFormat="1" hidden="1" spans="1:9">
      <c r="A11" s="5">
        <v>24856496369</v>
      </c>
      <c r="B11" s="6">
        <v>45136</v>
      </c>
      <c r="C11" s="6">
        <v>45140</v>
      </c>
      <c r="D11" s="4">
        <v>0</v>
      </c>
      <c r="E11" s="4" t="e">
        <f>VLOOKUP(A11,HOP!A:L,12,0)</f>
        <v>#N/A</v>
      </c>
      <c r="F11" s="4" t="e">
        <f>VLOOKUP(A11,HOP!A:C,3,0)</f>
        <v>#N/A</v>
      </c>
      <c r="G11" s="4" t="e">
        <f t="shared" si="0"/>
        <v>#N/A</v>
      </c>
      <c r="H11" s="4" t="e">
        <f t="shared" si="1"/>
        <v>#N/A</v>
      </c>
      <c r="I11" s="4" t="e">
        <f>VLOOKUP(A11,HOP!A:U,21,0)</f>
        <v>#N/A</v>
      </c>
    </row>
    <row r="12" s="4" customFormat="1" hidden="1" spans="1:9">
      <c r="A12" s="5">
        <v>999224868312465</v>
      </c>
      <c r="B12" s="6">
        <v>45138</v>
      </c>
      <c r="C12" s="6">
        <v>45140</v>
      </c>
      <c r="D12" s="4">
        <v>2048.46</v>
      </c>
      <c r="E12" s="4" t="str">
        <f>VLOOKUP(A12,HOP!A:L,12,0)</f>
        <v>2048.46</v>
      </c>
      <c r="F12" s="4" t="str">
        <f>VLOOKUP(A12,HOP!A:C,3,0)</f>
        <v>3528528</v>
      </c>
      <c r="G12" s="4">
        <f t="shared" si="0"/>
        <v>0</v>
      </c>
      <c r="H12" s="4" t="str">
        <f t="shared" si="1"/>
        <v>,3528528</v>
      </c>
      <c r="I12" s="4" t="str">
        <f>VLOOKUP(A12,HOP!A:U,21,0)</f>
        <v>直连</v>
      </c>
    </row>
    <row r="13" s="4" customFormat="1" hidden="1" spans="1:9">
      <c r="A13" s="5">
        <v>999224919933709</v>
      </c>
      <c r="B13" s="6">
        <v>45138</v>
      </c>
      <c r="C13" s="6">
        <v>45140</v>
      </c>
      <c r="D13" s="4">
        <v>0</v>
      </c>
      <c r="E13" s="4" t="e">
        <f>VLOOKUP(A13,HOP!A:L,12,0)</f>
        <v>#N/A</v>
      </c>
      <c r="F13" s="4" t="e">
        <f>VLOOKUP(A13,HOP!A:C,3,0)</f>
        <v>#N/A</v>
      </c>
      <c r="G13" s="4" t="e">
        <f t="shared" si="0"/>
        <v>#N/A</v>
      </c>
      <c r="H13" s="4" t="e">
        <f t="shared" si="1"/>
        <v>#N/A</v>
      </c>
      <c r="I13" s="4" t="e">
        <f>VLOOKUP(A13,HOP!A:U,21,0)</f>
        <v>#N/A</v>
      </c>
    </row>
    <row r="14" s="4" customFormat="1" hidden="1" spans="1:9">
      <c r="A14" s="5">
        <v>999224993322548</v>
      </c>
      <c r="B14" s="6">
        <v>45132</v>
      </c>
      <c r="C14" s="6">
        <v>45140</v>
      </c>
      <c r="D14" s="4">
        <v>4742.72</v>
      </c>
      <c r="E14" s="4" t="str">
        <f>VLOOKUP(A14,HOP!A:L,12,0)</f>
        <v>4742.96</v>
      </c>
      <c r="F14" s="4" t="str">
        <f>VLOOKUP(A14,HOP!A:C,3,0)</f>
        <v>3560372</v>
      </c>
      <c r="G14" s="4">
        <f t="shared" si="0"/>
        <v>-0.239999999999782</v>
      </c>
      <c r="H14" s="4" t="str">
        <f t="shared" si="1"/>
        <v>,3560372</v>
      </c>
      <c r="I14" s="4" t="str">
        <f>VLOOKUP(A14,HOP!A:U,21,0)</f>
        <v>直连</v>
      </c>
    </row>
    <row r="15" s="4" customFormat="1" hidden="1" spans="1:9">
      <c r="A15" s="5">
        <v>999225014621275</v>
      </c>
      <c r="B15" s="6">
        <v>45138</v>
      </c>
      <c r="C15" s="6">
        <v>45140</v>
      </c>
      <c r="D15" s="4">
        <v>677.38</v>
      </c>
      <c r="E15" s="4" t="str">
        <f>VLOOKUP(A15,HOP!A:L,12,0)</f>
        <v>677.38</v>
      </c>
      <c r="F15" s="4" t="str">
        <f>VLOOKUP(A15,HOP!A:C,3,0)</f>
        <v>3565083</v>
      </c>
      <c r="G15" s="4">
        <f t="shared" si="0"/>
        <v>0</v>
      </c>
      <c r="H15" s="4" t="str">
        <f t="shared" si="1"/>
        <v>,3565083</v>
      </c>
      <c r="I15" s="4" t="str">
        <f>VLOOKUP(A15,HOP!A:U,21,0)</f>
        <v>直连</v>
      </c>
    </row>
    <row r="16" s="4" customFormat="1" hidden="1" spans="1:9">
      <c r="A16" s="5">
        <v>999224857750779</v>
      </c>
      <c r="B16" s="6">
        <v>45137</v>
      </c>
      <c r="C16" s="6">
        <v>45140</v>
      </c>
      <c r="D16" s="4">
        <v>0</v>
      </c>
      <c r="E16" s="4" t="e">
        <f>VLOOKUP(A16,HOP!A:L,12,0)</f>
        <v>#N/A</v>
      </c>
      <c r="F16" s="4" t="e">
        <f>VLOOKUP(A16,HOP!A:C,3,0)</f>
        <v>#N/A</v>
      </c>
      <c r="G16" s="4" t="e">
        <f t="shared" si="0"/>
        <v>#N/A</v>
      </c>
      <c r="H16" s="4" t="e">
        <f t="shared" si="1"/>
        <v>#N/A</v>
      </c>
      <c r="I16" s="4" t="e">
        <f>VLOOKUP(A16,HOP!A:U,21,0)</f>
        <v>#N/A</v>
      </c>
    </row>
    <row r="17" s="4" customFormat="1" hidden="1" spans="1:9">
      <c r="A17" s="5">
        <v>999225076761468</v>
      </c>
      <c r="B17" s="6">
        <v>45137</v>
      </c>
      <c r="C17" s="6">
        <v>45140</v>
      </c>
      <c r="D17" s="4">
        <v>3594.62</v>
      </c>
      <c r="E17" s="4" t="str">
        <f>VLOOKUP(A17,HOP!A:L,12,0)</f>
        <v>3594.62</v>
      </c>
      <c r="F17" s="4" t="str">
        <f>VLOOKUP(A17,HOP!A:C,3,0)</f>
        <v>3581199</v>
      </c>
      <c r="G17" s="4">
        <f t="shared" si="0"/>
        <v>0</v>
      </c>
      <c r="H17" s="4" t="str">
        <f t="shared" si="1"/>
        <v>,3581199</v>
      </c>
      <c r="I17" s="4" t="str">
        <f>VLOOKUP(A17,HOP!A:U,21,0)</f>
        <v>直连</v>
      </c>
    </row>
    <row r="18" s="4" customFormat="1" hidden="1" spans="1:9">
      <c r="A18" s="5">
        <v>999225079135500</v>
      </c>
      <c r="B18" s="6">
        <v>45139</v>
      </c>
      <c r="C18" s="6">
        <v>45140</v>
      </c>
      <c r="D18" s="4">
        <v>2737.24</v>
      </c>
      <c r="E18" s="4" t="str">
        <f>VLOOKUP(A18,HOP!A:L,12,0)</f>
        <v>2737.24</v>
      </c>
      <c r="F18" s="4" t="str">
        <f>VLOOKUP(A18,HOP!A:C,3,0)</f>
        <v>3582496</v>
      </c>
      <c r="G18" s="4">
        <f t="shared" si="0"/>
        <v>0</v>
      </c>
      <c r="H18" s="4" t="str">
        <f t="shared" si="1"/>
        <v>,3582496</v>
      </c>
      <c r="I18" s="4" t="str">
        <f>VLOOKUP(A18,HOP!A:U,21,0)</f>
        <v>直连</v>
      </c>
    </row>
    <row r="19" s="4" customFormat="1" hidden="1" spans="1:9">
      <c r="A19" s="5">
        <v>999225103992642</v>
      </c>
      <c r="B19" s="6">
        <v>45138</v>
      </c>
      <c r="C19" s="6">
        <v>45140</v>
      </c>
      <c r="D19" s="4">
        <v>1703.36</v>
      </c>
      <c r="E19" s="4" t="str">
        <f>VLOOKUP(A19,HOP!A:L,12,0)</f>
        <v>1703.36</v>
      </c>
      <c r="F19" s="4" t="str">
        <f>VLOOKUP(A19,HOP!A:C,3,0)</f>
        <v>3587707</v>
      </c>
      <c r="G19" s="4">
        <f t="shared" si="0"/>
        <v>0</v>
      </c>
      <c r="H19" s="4" t="str">
        <f t="shared" si="1"/>
        <v>,3587707</v>
      </c>
      <c r="I19" s="4" t="str">
        <f>VLOOKUP(A19,HOP!A:U,21,0)</f>
        <v>直连</v>
      </c>
    </row>
    <row r="20" s="4" customFormat="1" hidden="1" spans="1:9">
      <c r="A20" s="5">
        <v>999225116854411</v>
      </c>
      <c r="B20" s="6">
        <v>45137</v>
      </c>
      <c r="C20" s="6">
        <v>45140</v>
      </c>
      <c r="D20" s="4">
        <v>3382.08</v>
      </c>
      <c r="E20" s="4" t="str">
        <f>VLOOKUP(A20,HOP!A:L,12,0)</f>
        <v>3382.08</v>
      </c>
      <c r="F20" s="4" t="str">
        <f>VLOOKUP(A20,HOP!A:C,3,0)</f>
        <v>3590583</v>
      </c>
      <c r="G20" s="4">
        <f t="shared" si="0"/>
        <v>0</v>
      </c>
      <c r="H20" s="4" t="str">
        <f t="shared" si="1"/>
        <v>,3590583</v>
      </c>
      <c r="I20" s="4" t="str">
        <f>VLOOKUP(A20,HOP!A:U,21,0)</f>
        <v>直连</v>
      </c>
    </row>
    <row r="21" s="4" customFormat="1" hidden="1" spans="1:9">
      <c r="A21" s="5">
        <v>999225125071760</v>
      </c>
      <c r="B21" s="6">
        <v>45138</v>
      </c>
      <c r="C21" s="6">
        <v>45140</v>
      </c>
      <c r="D21" s="4">
        <v>937.9</v>
      </c>
      <c r="E21" s="4" t="str">
        <f>VLOOKUP(A21,HOP!A:L,12,0)</f>
        <v>937.90</v>
      </c>
      <c r="F21" s="4" t="str">
        <f>VLOOKUP(A21,HOP!A:C,3,0)</f>
        <v>3593465</v>
      </c>
      <c r="G21" s="4">
        <f t="shared" si="0"/>
        <v>0</v>
      </c>
      <c r="H21" s="4" t="str">
        <f t="shared" si="1"/>
        <v>,3593465</v>
      </c>
      <c r="I21" s="4" t="str">
        <f>VLOOKUP(A21,HOP!A:U,21,0)</f>
        <v>直连</v>
      </c>
    </row>
    <row r="22" s="4" customFormat="1" hidden="1" spans="1:9">
      <c r="A22" s="5">
        <v>999225144273021</v>
      </c>
      <c r="B22" s="6">
        <v>45138</v>
      </c>
      <c r="C22" s="6">
        <v>45140</v>
      </c>
      <c r="D22" s="4">
        <v>0</v>
      </c>
      <c r="E22" s="4" t="e">
        <f>VLOOKUP(A22,HOP!A:L,12,0)</f>
        <v>#N/A</v>
      </c>
      <c r="F22" s="4" t="e">
        <f>VLOOKUP(A22,HOP!A:C,3,0)</f>
        <v>#N/A</v>
      </c>
      <c r="G22" s="4" t="e">
        <f t="shared" si="0"/>
        <v>#N/A</v>
      </c>
      <c r="H22" s="4" t="e">
        <f t="shared" si="1"/>
        <v>#N/A</v>
      </c>
      <c r="I22" s="4" t="e">
        <f>VLOOKUP(A22,HOP!A:U,21,0)</f>
        <v>#N/A</v>
      </c>
    </row>
    <row r="23" s="4" customFormat="1" hidden="1" spans="1:9">
      <c r="A23" s="5">
        <v>999225145499664</v>
      </c>
      <c r="B23" s="6">
        <v>45138</v>
      </c>
      <c r="C23" s="6">
        <v>45140</v>
      </c>
      <c r="D23" s="4">
        <v>3526.52</v>
      </c>
      <c r="E23" s="4" t="str">
        <f>VLOOKUP(A23,HOP!A:L,12,0)</f>
        <v>3526.52</v>
      </c>
      <c r="F23" s="4" t="str">
        <f>VLOOKUP(A23,HOP!A:C,3,0)</f>
        <v>3597514</v>
      </c>
      <c r="G23" s="4">
        <f t="shared" si="0"/>
        <v>0</v>
      </c>
      <c r="H23" s="4" t="str">
        <f t="shared" si="1"/>
        <v>,3597514</v>
      </c>
      <c r="I23" s="4" t="str">
        <f>VLOOKUP(A23,HOP!A:U,21,0)</f>
        <v>直连</v>
      </c>
    </row>
    <row r="24" s="4" customFormat="1" hidden="1" spans="1:9">
      <c r="A24" s="5">
        <v>999225146974258</v>
      </c>
      <c r="B24" s="6">
        <v>45138</v>
      </c>
      <c r="C24" s="6">
        <v>45140</v>
      </c>
      <c r="D24" s="4">
        <v>884.12</v>
      </c>
      <c r="E24" s="4" t="str">
        <f>VLOOKUP(A24,HOP!A:L,12,0)</f>
        <v>884.12</v>
      </c>
      <c r="F24" s="4" t="str">
        <f>VLOOKUP(A24,HOP!A:C,3,0)</f>
        <v>3597969</v>
      </c>
      <c r="G24" s="4">
        <f t="shared" si="0"/>
        <v>0</v>
      </c>
      <c r="H24" s="4" t="str">
        <f t="shared" si="1"/>
        <v>,3597969</v>
      </c>
      <c r="I24" s="4" t="str">
        <f>VLOOKUP(A24,HOP!A:U,21,0)</f>
        <v>直连</v>
      </c>
    </row>
    <row r="25" s="4" customFormat="1" hidden="1" spans="1:9">
      <c r="A25" s="5">
        <v>999225151721968</v>
      </c>
      <c r="B25" s="6">
        <v>45139</v>
      </c>
      <c r="C25" s="6">
        <v>45140</v>
      </c>
      <c r="D25" s="4">
        <v>2082.38</v>
      </c>
      <c r="E25" s="4" t="str">
        <f>VLOOKUP(A25,HOP!A:L,12,0)</f>
        <v>2082.38</v>
      </c>
      <c r="F25" s="4" t="str">
        <f>VLOOKUP(A25,HOP!A:C,3,0)</f>
        <v>3599364</v>
      </c>
      <c r="G25" s="4">
        <f t="shared" si="0"/>
        <v>0</v>
      </c>
      <c r="H25" s="4" t="str">
        <f t="shared" si="1"/>
        <v>,3599364</v>
      </c>
      <c r="I25" s="4" t="str">
        <f>VLOOKUP(A25,HOP!A:U,21,0)</f>
        <v>直连</v>
      </c>
    </row>
    <row r="26" s="4" customFormat="1" hidden="1" spans="1:9">
      <c r="A26" s="5">
        <v>999225230002470</v>
      </c>
      <c r="B26" s="6">
        <v>45137</v>
      </c>
      <c r="C26" s="6">
        <v>45140</v>
      </c>
      <c r="D26" s="4">
        <v>3258.98</v>
      </c>
      <c r="E26" s="4" t="str">
        <f>VLOOKUP(A26,HOP!A:L,12,0)</f>
        <v>3258.98</v>
      </c>
      <c r="F26" s="4" t="str">
        <f>VLOOKUP(A26,HOP!A:C,3,0)</f>
        <v>3614510</v>
      </c>
      <c r="G26" s="4">
        <f t="shared" si="0"/>
        <v>0</v>
      </c>
      <c r="H26" s="4" t="str">
        <f t="shared" si="1"/>
        <v>,3614510</v>
      </c>
      <c r="I26" s="4" t="str">
        <f>VLOOKUP(A26,HOP!A:U,21,0)</f>
        <v>直连</v>
      </c>
    </row>
    <row r="27" s="4" customFormat="1" hidden="1" spans="1:9">
      <c r="A27" s="5">
        <v>999225231948894</v>
      </c>
      <c r="B27" s="6">
        <v>45137</v>
      </c>
      <c r="C27" s="6">
        <v>45140</v>
      </c>
      <c r="D27" s="4">
        <v>801.26</v>
      </c>
      <c r="E27" s="4" t="str">
        <f>VLOOKUP(A27,HOP!A:L,12,0)</f>
        <v>801.26</v>
      </c>
      <c r="F27" s="4" t="str">
        <f>VLOOKUP(A27,HOP!A:C,3,0)</f>
        <v>3615000</v>
      </c>
      <c r="G27" s="4">
        <f t="shared" si="0"/>
        <v>0</v>
      </c>
      <c r="H27" s="4" t="str">
        <f t="shared" si="1"/>
        <v>,3615000</v>
      </c>
      <c r="I27" s="4" t="str">
        <f>VLOOKUP(A27,HOP!A:U,21,0)</f>
        <v>直连</v>
      </c>
    </row>
    <row r="28" s="4" customFormat="1" hidden="1" spans="1:9">
      <c r="A28" s="5">
        <v>999225241393156</v>
      </c>
      <c r="B28" s="6">
        <v>45139</v>
      </c>
      <c r="C28" s="6">
        <v>45140</v>
      </c>
      <c r="D28" s="4">
        <v>2191.69</v>
      </c>
      <c r="E28" s="4" t="str">
        <f>VLOOKUP(A28,HOP!A:L,12,0)</f>
        <v>2191.69</v>
      </c>
      <c r="F28" s="4" t="str">
        <f>VLOOKUP(A28,HOP!A:C,3,0)</f>
        <v>3617785</v>
      </c>
      <c r="G28" s="4">
        <f t="shared" si="0"/>
        <v>0</v>
      </c>
      <c r="H28" s="4" t="str">
        <f t="shared" si="1"/>
        <v>,3617785</v>
      </c>
      <c r="I28" s="4" t="str">
        <f>VLOOKUP(A28,HOP!A:U,21,0)</f>
        <v>直连</v>
      </c>
    </row>
    <row r="29" s="4" customFormat="1" hidden="1" spans="1:9">
      <c r="A29" s="5">
        <v>999225248972773</v>
      </c>
      <c r="B29" s="6">
        <v>45137</v>
      </c>
      <c r="C29" s="6">
        <v>45140</v>
      </c>
      <c r="D29" s="4">
        <v>4794.84</v>
      </c>
      <c r="E29" s="4" t="str">
        <f>VLOOKUP(A29,HOP!A:L,12,0)</f>
        <v>4794.84</v>
      </c>
      <c r="F29" s="4" t="str">
        <f>VLOOKUP(A29,HOP!A:C,3,0)</f>
        <v>3618836</v>
      </c>
      <c r="G29" s="4">
        <f t="shared" si="0"/>
        <v>0</v>
      </c>
      <c r="H29" s="4" t="str">
        <f t="shared" si="1"/>
        <v>,3618836</v>
      </c>
      <c r="I29" s="4" t="str">
        <f>VLOOKUP(A29,HOP!A:U,21,0)</f>
        <v>直连</v>
      </c>
    </row>
    <row r="30" s="4" customFormat="1" hidden="1" spans="1:9">
      <c r="A30" s="5">
        <v>999225260103772</v>
      </c>
      <c r="B30" s="6">
        <v>45137</v>
      </c>
      <c r="C30" s="6">
        <v>45140</v>
      </c>
      <c r="D30" s="4">
        <v>3981.96</v>
      </c>
      <c r="E30" s="4" t="str">
        <f>VLOOKUP(A30,HOP!A:L,12,0)</f>
        <v>3981.96</v>
      </c>
      <c r="F30" s="4" t="str">
        <f>VLOOKUP(A30,HOP!A:C,3,0)</f>
        <v>3621193</v>
      </c>
      <c r="G30" s="4">
        <f t="shared" si="0"/>
        <v>0</v>
      </c>
      <c r="H30" s="4" t="str">
        <f t="shared" si="1"/>
        <v>,3621193</v>
      </c>
      <c r="I30" s="4" t="str">
        <f>VLOOKUP(A30,HOP!A:U,21,0)</f>
        <v>直连</v>
      </c>
    </row>
    <row r="31" s="4" customFormat="1" hidden="1" spans="1:9">
      <c r="A31" s="5">
        <v>999225262396049</v>
      </c>
      <c r="B31" s="6">
        <v>45137</v>
      </c>
      <c r="C31" s="6">
        <v>45140</v>
      </c>
      <c r="D31" s="4">
        <v>1060.08</v>
      </c>
      <c r="E31" s="4" t="str">
        <f>VLOOKUP(A31,HOP!A:L,12,0)</f>
        <v>1060.08</v>
      </c>
      <c r="F31" s="4" t="str">
        <f>VLOOKUP(A31,HOP!A:C,3,0)</f>
        <v>3621644</v>
      </c>
      <c r="G31" s="4">
        <f t="shared" si="0"/>
        <v>0</v>
      </c>
      <c r="H31" s="4" t="str">
        <f t="shared" si="1"/>
        <v>,3621644</v>
      </c>
      <c r="I31" s="4" t="str">
        <f>VLOOKUP(A31,HOP!A:U,21,0)</f>
        <v>直采</v>
      </c>
    </row>
    <row r="32" s="4" customFormat="1" hidden="1" spans="1:9">
      <c r="A32" s="5">
        <v>999225262829008</v>
      </c>
      <c r="B32" s="6">
        <v>45139</v>
      </c>
      <c r="C32" s="6">
        <v>45140</v>
      </c>
      <c r="D32" s="4">
        <v>555.52</v>
      </c>
      <c r="E32" s="4" t="str">
        <f>VLOOKUP(A32,HOP!A:L,12,0)</f>
        <v>555.52</v>
      </c>
      <c r="F32" s="4" t="str">
        <f>VLOOKUP(A32,HOP!A:C,3,0)</f>
        <v>3621695</v>
      </c>
      <c r="G32" s="4">
        <f t="shared" si="0"/>
        <v>0</v>
      </c>
      <c r="H32" s="4" t="str">
        <f t="shared" si="1"/>
        <v>,3621695</v>
      </c>
      <c r="I32" s="4" t="str">
        <f>VLOOKUP(A32,HOP!A:U,21,0)</f>
        <v>直连</v>
      </c>
    </row>
    <row r="33" s="4" customFormat="1" hidden="1" spans="1:9">
      <c r="A33" s="5">
        <v>999225270909085</v>
      </c>
      <c r="B33" s="6">
        <v>45137</v>
      </c>
      <c r="C33" s="6">
        <v>45140</v>
      </c>
      <c r="D33" s="4">
        <v>1068.99</v>
      </c>
      <c r="E33" s="4" t="str">
        <f>VLOOKUP(A33,HOP!A:L,12,0)</f>
        <v>1068.99</v>
      </c>
      <c r="F33" s="4" t="str">
        <f>VLOOKUP(A33,HOP!A:C,3,0)</f>
        <v>3623932</v>
      </c>
      <c r="G33" s="4">
        <f t="shared" si="0"/>
        <v>0</v>
      </c>
      <c r="H33" s="4" t="str">
        <f t="shared" si="1"/>
        <v>,3623932</v>
      </c>
      <c r="I33" s="4" t="str">
        <f>VLOOKUP(A33,HOP!A:U,21,0)</f>
        <v>直采</v>
      </c>
    </row>
    <row r="34" s="4" customFormat="1" hidden="1" spans="1:9">
      <c r="A34" s="5">
        <v>999225272146442</v>
      </c>
      <c r="B34" s="6">
        <v>45138</v>
      </c>
      <c r="C34" s="6">
        <v>45140</v>
      </c>
      <c r="D34" s="4">
        <v>3337.84</v>
      </c>
      <c r="E34" s="4" t="str">
        <f>VLOOKUP(A34,HOP!A:L,12,0)</f>
        <v>3337.84</v>
      </c>
      <c r="F34" s="4" t="str">
        <f>VLOOKUP(A34,HOP!A:C,3,0)</f>
        <v>3624303</v>
      </c>
      <c r="G34" s="4">
        <f t="shared" si="0"/>
        <v>0</v>
      </c>
      <c r="H34" s="4" t="str">
        <f t="shared" si="1"/>
        <v>,3624303</v>
      </c>
      <c r="I34" s="4" t="str">
        <f>VLOOKUP(A34,HOP!A:U,21,0)</f>
        <v>直连</v>
      </c>
    </row>
    <row r="35" s="4" customFormat="1" hidden="1" spans="1:9">
      <c r="A35" s="5">
        <v>999225288642142</v>
      </c>
      <c r="B35" s="6">
        <v>45138</v>
      </c>
      <c r="C35" s="6">
        <v>45140</v>
      </c>
      <c r="D35" s="4">
        <v>1453.48</v>
      </c>
      <c r="E35" s="4" t="str">
        <f>VLOOKUP(A35,HOP!A:L,12,0)</f>
        <v>1453.48</v>
      </c>
      <c r="F35" s="4" t="str">
        <f>VLOOKUP(A35,HOP!A:C,3,0)</f>
        <v>3627519</v>
      </c>
      <c r="G35" s="4">
        <f t="shared" si="0"/>
        <v>0</v>
      </c>
      <c r="H35" s="4" t="str">
        <f t="shared" si="1"/>
        <v>,3627519</v>
      </c>
      <c r="I35" s="4" t="str">
        <f>VLOOKUP(A35,HOP!A:U,21,0)</f>
        <v>直采</v>
      </c>
    </row>
    <row r="36" s="4" customFormat="1" hidden="1" spans="1:9">
      <c r="A36" s="5">
        <v>999225291229926</v>
      </c>
      <c r="B36" s="6">
        <v>45137</v>
      </c>
      <c r="C36" s="6">
        <v>45140</v>
      </c>
      <c r="D36" s="4">
        <v>4717.15</v>
      </c>
      <c r="E36" s="4" t="str">
        <f>VLOOKUP(A36,HOP!A:L,12,0)</f>
        <v>4717.15</v>
      </c>
      <c r="F36" s="4" t="str">
        <f>VLOOKUP(A36,HOP!A:C,3,0)</f>
        <v>3628384</v>
      </c>
      <c r="G36" s="4">
        <f t="shared" si="0"/>
        <v>0</v>
      </c>
      <c r="H36" s="4" t="str">
        <f t="shared" si="1"/>
        <v>,3628384</v>
      </c>
      <c r="I36" s="4" t="str">
        <f>VLOOKUP(A36,HOP!A:U,21,0)</f>
        <v>直连</v>
      </c>
    </row>
    <row r="37" s="4" customFormat="1" hidden="1" spans="1:9">
      <c r="A37" s="5">
        <v>999225291605493</v>
      </c>
      <c r="B37" s="6">
        <v>45136</v>
      </c>
      <c r="C37" s="6">
        <v>45140</v>
      </c>
      <c r="D37" s="4">
        <v>6056.64</v>
      </c>
      <c r="E37" s="4" t="str">
        <f>VLOOKUP(A37,HOP!A:L,12,0)</f>
        <v>6056.64</v>
      </c>
      <c r="F37" s="4" t="str">
        <f>VLOOKUP(A37,HOP!A:C,3,0)</f>
        <v>3628542</v>
      </c>
      <c r="G37" s="4">
        <f t="shared" si="0"/>
        <v>0</v>
      </c>
      <c r="H37" s="4" t="str">
        <f t="shared" si="1"/>
        <v>,3628542</v>
      </c>
      <c r="I37" s="4" t="str">
        <f>VLOOKUP(A37,HOP!A:U,21,0)</f>
        <v>直连</v>
      </c>
    </row>
    <row r="38" s="4" customFormat="1" hidden="1" spans="1:9">
      <c r="A38" s="5">
        <v>999225302784048</v>
      </c>
      <c r="B38" s="6">
        <v>45136</v>
      </c>
      <c r="C38" s="6">
        <v>45140</v>
      </c>
      <c r="D38" s="4">
        <v>0</v>
      </c>
      <c r="E38" s="4" t="e">
        <f>VLOOKUP(A38,HOP!A:L,12,0)</f>
        <v>#N/A</v>
      </c>
      <c r="F38" s="4" t="e">
        <f>VLOOKUP(A38,HOP!A:C,3,0)</f>
        <v>#N/A</v>
      </c>
      <c r="G38" s="4" t="e">
        <f t="shared" si="0"/>
        <v>#N/A</v>
      </c>
      <c r="H38" s="4" t="e">
        <f t="shared" si="1"/>
        <v>#N/A</v>
      </c>
      <c r="I38" s="4" t="e">
        <f>VLOOKUP(A38,HOP!A:U,21,0)</f>
        <v>#N/A</v>
      </c>
    </row>
    <row r="39" s="4" customFormat="1" hidden="1" spans="1:9">
      <c r="A39" s="5">
        <v>999225316135989</v>
      </c>
      <c r="B39" s="6">
        <v>45138</v>
      </c>
      <c r="C39" s="6">
        <v>45140</v>
      </c>
      <c r="D39" s="4">
        <v>35908.32</v>
      </c>
      <c r="E39" s="4" t="str">
        <f>VLOOKUP(A39,HOP!A:L,12,0)</f>
        <v>35908.32</v>
      </c>
      <c r="F39" s="4" t="str">
        <f>VLOOKUP(A39,HOP!A:C,3,0)</f>
        <v>3632893</v>
      </c>
      <c r="G39" s="4">
        <f t="shared" si="0"/>
        <v>0</v>
      </c>
      <c r="H39" s="4" t="str">
        <f t="shared" si="1"/>
        <v>,3632893</v>
      </c>
      <c r="I39" s="4" t="str">
        <f>VLOOKUP(A39,HOP!A:U,21,0)</f>
        <v>直连</v>
      </c>
    </row>
    <row r="40" s="4" customFormat="1" hidden="1" spans="1:9">
      <c r="A40" s="5">
        <v>999225324971376</v>
      </c>
      <c r="B40" s="6">
        <v>45135</v>
      </c>
      <c r="C40" s="6">
        <v>45140</v>
      </c>
      <c r="D40" s="4">
        <v>4564.8</v>
      </c>
      <c r="E40" s="4" t="str">
        <f>VLOOKUP(A40,HOP!A:L,12,0)</f>
        <v>4564.80</v>
      </c>
      <c r="F40" s="4" t="str">
        <f>VLOOKUP(A40,HOP!A:C,3,0)</f>
        <v>3634710</v>
      </c>
      <c r="G40" s="4">
        <f t="shared" si="0"/>
        <v>0</v>
      </c>
      <c r="H40" s="4" t="str">
        <f t="shared" si="1"/>
        <v>,3634710</v>
      </c>
      <c r="I40" s="4" t="str">
        <f>VLOOKUP(A40,HOP!A:U,21,0)</f>
        <v>直连</v>
      </c>
    </row>
    <row r="41" s="4" customFormat="1" hidden="1" spans="1:9">
      <c r="A41" s="5">
        <v>999225348846778</v>
      </c>
      <c r="B41" s="6">
        <v>45138</v>
      </c>
      <c r="C41" s="6">
        <v>45140</v>
      </c>
      <c r="D41" s="4">
        <v>4055</v>
      </c>
      <c r="E41" s="4" t="str">
        <f>VLOOKUP(A41,HOP!A:L,12,0)</f>
        <v>4055.00</v>
      </c>
      <c r="F41" s="4" t="str">
        <f>VLOOKUP(A41,HOP!A:C,3,0)</f>
        <v>3639624</v>
      </c>
      <c r="G41" s="4">
        <f t="shared" si="0"/>
        <v>0</v>
      </c>
      <c r="H41" s="4" t="str">
        <f t="shared" si="1"/>
        <v>,3639624</v>
      </c>
      <c r="I41" s="4" t="str">
        <f>VLOOKUP(A41,HOP!A:U,21,0)</f>
        <v>直连</v>
      </c>
    </row>
    <row r="42" s="4" customFormat="1" hidden="1" spans="1:9">
      <c r="A42" s="5">
        <v>999225349855702</v>
      </c>
      <c r="B42" s="6">
        <v>45138</v>
      </c>
      <c r="C42" s="6">
        <v>45140</v>
      </c>
      <c r="D42" s="4">
        <v>510</v>
      </c>
      <c r="E42" s="4" t="str">
        <f>VLOOKUP(A42,HOP!A:L,12,0)</f>
        <v>510.00</v>
      </c>
      <c r="F42" s="4" t="str">
        <f>VLOOKUP(A42,HOP!A:C,3,0)</f>
        <v>3639912</v>
      </c>
      <c r="G42" s="4">
        <f t="shared" si="0"/>
        <v>0</v>
      </c>
      <c r="H42" s="4" t="str">
        <f t="shared" si="1"/>
        <v>,3639912</v>
      </c>
      <c r="I42" s="4" t="str">
        <f>VLOOKUP(A42,HOP!A:U,21,0)</f>
        <v>直连</v>
      </c>
    </row>
    <row r="43" s="4" customFormat="1" hidden="1" spans="1:9">
      <c r="A43" s="5">
        <v>999225351063938</v>
      </c>
      <c r="B43" s="6">
        <v>45139</v>
      </c>
      <c r="C43" s="6">
        <v>45140</v>
      </c>
      <c r="D43" s="4">
        <v>1118.72</v>
      </c>
      <c r="E43" s="4" t="str">
        <f>VLOOKUP(A43,HOP!A:L,12,0)</f>
        <v>1118.72</v>
      </c>
      <c r="F43" s="4" t="str">
        <f>VLOOKUP(A43,HOP!A:C,3,0)</f>
        <v>3640447</v>
      </c>
      <c r="G43" s="4">
        <f t="shared" si="0"/>
        <v>0</v>
      </c>
      <c r="H43" s="4" t="str">
        <f t="shared" si="1"/>
        <v>,3640447</v>
      </c>
      <c r="I43" s="4" t="str">
        <f>VLOOKUP(A43,HOP!A:U,21,0)</f>
        <v>直连</v>
      </c>
    </row>
    <row r="44" s="4" customFormat="1" hidden="1" spans="1:9">
      <c r="A44" s="5">
        <v>999225369029897</v>
      </c>
      <c r="B44" s="6">
        <v>45139</v>
      </c>
      <c r="C44" s="6">
        <v>45140</v>
      </c>
      <c r="D44" s="4">
        <v>342.09</v>
      </c>
      <c r="E44" s="4" t="str">
        <f>VLOOKUP(A44,HOP!A:L,12,0)</f>
        <v>342.09</v>
      </c>
      <c r="F44" s="4" t="str">
        <f>VLOOKUP(A44,HOP!A:C,3,0)</f>
        <v>3643838</v>
      </c>
      <c r="G44" s="4">
        <f t="shared" si="0"/>
        <v>0</v>
      </c>
      <c r="H44" s="4" t="str">
        <f t="shared" si="1"/>
        <v>,3643838</v>
      </c>
      <c r="I44" s="4" t="str">
        <f>VLOOKUP(A44,HOP!A:U,21,0)</f>
        <v>直连</v>
      </c>
    </row>
    <row r="45" s="4" customFormat="1" hidden="1" spans="1:9">
      <c r="A45" s="5">
        <v>999225377791766</v>
      </c>
      <c r="B45" s="6">
        <v>45135</v>
      </c>
      <c r="C45" s="6">
        <v>45140</v>
      </c>
      <c r="D45" s="4">
        <v>0</v>
      </c>
      <c r="E45" s="4" t="e">
        <f>VLOOKUP(A45,HOP!A:L,12,0)</f>
        <v>#N/A</v>
      </c>
      <c r="F45" s="4" t="e">
        <f>VLOOKUP(A45,HOP!A:C,3,0)</f>
        <v>#N/A</v>
      </c>
      <c r="G45" s="4" t="e">
        <f t="shared" si="0"/>
        <v>#N/A</v>
      </c>
      <c r="H45" s="4" t="e">
        <f t="shared" si="1"/>
        <v>#N/A</v>
      </c>
      <c r="I45" s="4" t="e">
        <f>VLOOKUP(A45,HOP!A:U,21,0)</f>
        <v>#N/A</v>
      </c>
    </row>
    <row r="46" s="4" customFormat="1" hidden="1" spans="1:9">
      <c r="A46" s="5">
        <v>999225379829510</v>
      </c>
      <c r="B46" s="6">
        <v>45139</v>
      </c>
      <c r="C46" s="6">
        <v>45140</v>
      </c>
      <c r="D46" s="4">
        <v>755.38</v>
      </c>
      <c r="E46" s="4" t="str">
        <f>VLOOKUP(A46,HOP!A:L,12,0)</f>
        <v>755.38</v>
      </c>
      <c r="F46" s="4" t="str">
        <f>VLOOKUP(A46,HOP!A:C,3,0)</f>
        <v>3645994</v>
      </c>
      <c r="G46" s="4">
        <f t="shared" si="0"/>
        <v>0</v>
      </c>
      <c r="H46" s="4" t="str">
        <f t="shared" si="1"/>
        <v>,3645994</v>
      </c>
      <c r="I46" s="4" t="str">
        <f>VLOOKUP(A46,HOP!A:U,21,0)</f>
        <v>直采</v>
      </c>
    </row>
    <row r="47" s="4" customFormat="1" hidden="1" spans="1:9">
      <c r="A47" s="5">
        <v>999225380291946</v>
      </c>
      <c r="B47" s="6">
        <v>45138</v>
      </c>
      <c r="C47" s="6">
        <v>45140</v>
      </c>
      <c r="D47" s="4">
        <v>2630.92</v>
      </c>
      <c r="E47" s="4" t="str">
        <f>VLOOKUP(A47,HOP!A:L,12,0)</f>
        <v>2630.92</v>
      </c>
      <c r="F47" s="4" t="str">
        <f>VLOOKUP(A47,HOP!A:C,3,0)</f>
        <v>3646073</v>
      </c>
      <c r="G47" s="4">
        <f t="shared" si="0"/>
        <v>0</v>
      </c>
      <c r="H47" s="4" t="str">
        <f t="shared" si="1"/>
        <v>,3646073</v>
      </c>
      <c r="I47" s="4" t="str">
        <f>VLOOKUP(A47,HOP!A:U,21,0)</f>
        <v>直连</v>
      </c>
    </row>
    <row r="48" s="4" customFormat="1" hidden="1" spans="1:9">
      <c r="A48" s="5">
        <v>999225385634492</v>
      </c>
      <c r="B48" s="6">
        <v>45136</v>
      </c>
      <c r="C48" s="6">
        <v>45140</v>
      </c>
      <c r="D48" s="4">
        <v>11430</v>
      </c>
      <c r="E48" s="4" t="str">
        <f>VLOOKUP(A48,HOP!A:L,12,0)</f>
        <v>11430.00</v>
      </c>
      <c r="F48" s="4" t="str">
        <f>VLOOKUP(A48,HOP!A:C,3,0)</f>
        <v>3647512</v>
      </c>
      <c r="G48" s="4">
        <f t="shared" si="0"/>
        <v>0</v>
      </c>
      <c r="H48" s="4" t="str">
        <f t="shared" si="1"/>
        <v>,3647512</v>
      </c>
      <c r="I48" s="4" t="str">
        <f>VLOOKUP(A48,HOP!A:U,21,0)</f>
        <v>直连</v>
      </c>
    </row>
    <row r="49" s="4" customFormat="1" hidden="1" spans="1:9">
      <c r="A49" s="5">
        <v>999225413730367</v>
      </c>
      <c r="B49" s="6">
        <v>45139</v>
      </c>
      <c r="C49" s="6">
        <v>45140</v>
      </c>
      <c r="D49" s="4">
        <v>963.2</v>
      </c>
      <c r="E49" s="4" t="str">
        <f>VLOOKUP(A49,HOP!A:L,12,0)</f>
        <v>963.20</v>
      </c>
      <c r="F49" s="4" t="str">
        <f>VLOOKUP(A49,HOP!A:C,3,0)</f>
        <v>3652414</v>
      </c>
      <c r="G49" s="4">
        <f t="shared" si="0"/>
        <v>0</v>
      </c>
      <c r="H49" s="4" t="str">
        <f t="shared" si="1"/>
        <v>,3652414</v>
      </c>
      <c r="I49" s="4" t="str">
        <f>VLOOKUP(A49,HOP!A:U,21,0)</f>
        <v>直连</v>
      </c>
    </row>
    <row r="50" s="4" customFormat="1" hidden="1" spans="1:9">
      <c r="A50" s="5">
        <v>999225423830256</v>
      </c>
      <c r="B50" s="6">
        <v>45138</v>
      </c>
      <c r="C50" s="6">
        <v>45140</v>
      </c>
      <c r="D50" s="4">
        <v>2424.12</v>
      </c>
      <c r="E50" s="4" t="str">
        <f>VLOOKUP(A50,HOP!A:L,12,0)</f>
        <v>2424.12</v>
      </c>
      <c r="F50" s="4" t="str">
        <f>VLOOKUP(A50,HOP!A:C,3,0)</f>
        <v>3654822</v>
      </c>
      <c r="G50" s="4">
        <f t="shared" si="0"/>
        <v>0</v>
      </c>
      <c r="H50" s="4" t="str">
        <f t="shared" si="1"/>
        <v>,3654822</v>
      </c>
      <c r="I50" s="4" t="str">
        <f>VLOOKUP(A50,HOP!A:U,21,0)</f>
        <v>直连</v>
      </c>
    </row>
    <row r="51" s="4" customFormat="1" hidden="1" spans="1:9">
      <c r="A51" s="5">
        <v>999225424150632</v>
      </c>
      <c r="B51" s="6">
        <v>45139</v>
      </c>
      <c r="C51" s="6">
        <v>45140</v>
      </c>
      <c r="D51" s="4">
        <v>377.72</v>
      </c>
      <c r="E51" s="4" t="str">
        <f>VLOOKUP(A51,HOP!A:L,12,0)</f>
        <v>377.72</v>
      </c>
      <c r="F51" s="4" t="str">
        <f>VLOOKUP(A51,HOP!A:C,3,0)</f>
        <v>3654880</v>
      </c>
      <c r="G51" s="4">
        <f t="shared" si="0"/>
        <v>0</v>
      </c>
      <c r="H51" s="4" t="str">
        <f t="shared" si="1"/>
        <v>,3654880</v>
      </c>
      <c r="I51" s="4" t="str">
        <f>VLOOKUP(A51,HOP!A:U,21,0)</f>
        <v>直连</v>
      </c>
    </row>
    <row r="52" s="4" customFormat="1" hidden="1" spans="1:9">
      <c r="A52" s="5">
        <v>999225424195921</v>
      </c>
      <c r="B52" s="6">
        <v>45139</v>
      </c>
      <c r="C52" s="6">
        <v>45140</v>
      </c>
      <c r="D52" s="4">
        <v>1119.68</v>
      </c>
      <c r="E52" s="4" t="str">
        <f>VLOOKUP(A52,HOP!A:L,12,0)</f>
        <v>1119.68</v>
      </c>
      <c r="F52" s="4" t="str">
        <f>VLOOKUP(A52,HOP!A:C,3,0)</f>
        <v>3654884</v>
      </c>
      <c r="G52" s="4">
        <f t="shared" si="0"/>
        <v>0</v>
      </c>
      <c r="H52" s="4" t="str">
        <f t="shared" si="1"/>
        <v>,3654884</v>
      </c>
      <c r="I52" s="4" t="str">
        <f>VLOOKUP(A52,HOP!A:U,21,0)</f>
        <v>直连</v>
      </c>
    </row>
    <row r="53" s="4" customFormat="1" hidden="1" spans="1:9">
      <c r="A53" s="5">
        <v>999225426489874</v>
      </c>
      <c r="B53" s="6">
        <v>45139</v>
      </c>
      <c r="C53" s="6">
        <v>45140</v>
      </c>
      <c r="D53" s="4">
        <v>647.06</v>
      </c>
      <c r="E53" s="4" t="str">
        <f>VLOOKUP(A53,HOP!A:L,12,0)</f>
        <v>647.06</v>
      </c>
      <c r="F53" s="4" t="str">
        <f>VLOOKUP(A53,HOP!A:C,3,0)</f>
        <v>3655499</v>
      </c>
      <c r="G53" s="4">
        <f t="shared" si="0"/>
        <v>0</v>
      </c>
      <c r="H53" s="4" t="str">
        <f t="shared" si="1"/>
        <v>,3655499</v>
      </c>
      <c r="I53" s="4" t="str">
        <f>VLOOKUP(A53,HOP!A:U,21,0)</f>
        <v>直连</v>
      </c>
    </row>
    <row r="54" s="4" customFormat="1" hidden="1" spans="1:9">
      <c r="A54" s="5">
        <v>999225441707805</v>
      </c>
      <c r="B54" s="6">
        <v>45137</v>
      </c>
      <c r="C54" s="6">
        <v>45140</v>
      </c>
      <c r="D54" s="4">
        <v>2711.28</v>
      </c>
      <c r="E54" s="4" t="str">
        <f>VLOOKUP(A54,HOP!A:L,12,0)</f>
        <v>2711.28</v>
      </c>
      <c r="F54" s="4" t="str">
        <f>VLOOKUP(A54,HOP!A:C,3,0)</f>
        <v>3657347</v>
      </c>
      <c r="G54" s="4">
        <f t="shared" si="0"/>
        <v>0</v>
      </c>
      <c r="H54" s="4" t="str">
        <f t="shared" si="1"/>
        <v>,3657347</v>
      </c>
      <c r="I54" s="4" t="str">
        <f>VLOOKUP(A54,HOP!A:U,21,0)</f>
        <v>直连</v>
      </c>
    </row>
    <row r="55" s="4" customFormat="1" hidden="1" spans="1:9">
      <c r="A55" s="5">
        <v>999225445091736</v>
      </c>
      <c r="B55" s="6">
        <v>45137</v>
      </c>
      <c r="C55" s="6">
        <v>45140</v>
      </c>
      <c r="D55" s="4">
        <v>3570.57</v>
      </c>
      <c r="E55" s="4" t="str">
        <f>VLOOKUP(A55,HOP!A:L,12,0)</f>
        <v>3570.57</v>
      </c>
      <c r="F55" s="4" t="str">
        <f>VLOOKUP(A55,HOP!A:C,3,0)</f>
        <v>3658196</v>
      </c>
      <c r="G55" s="4">
        <f t="shared" si="0"/>
        <v>0</v>
      </c>
      <c r="H55" s="4" t="str">
        <f t="shared" si="1"/>
        <v>,3658196</v>
      </c>
      <c r="I55" s="4" t="str">
        <f>VLOOKUP(A55,HOP!A:U,21,0)</f>
        <v>直采</v>
      </c>
    </row>
    <row r="56" s="4" customFormat="1" hidden="1" spans="1:9">
      <c r="A56" s="5">
        <v>999225449128150</v>
      </c>
      <c r="B56" s="6">
        <v>45139</v>
      </c>
      <c r="C56" s="6">
        <v>45140</v>
      </c>
      <c r="D56" s="4">
        <v>1865.88</v>
      </c>
      <c r="E56" s="4" t="str">
        <f>VLOOKUP(A56,HOP!A:L,12,0)</f>
        <v>1865.88</v>
      </c>
      <c r="F56" s="4" t="str">
        <f>VLOOKUP(A56,HOP!A:C,3,0)</f>
        <v>3659130</v>
      </c>
      <c r="G56" s="4">
        <f t="shared" si="0"/>
        <v>0</v>
      </c>
      <c r="H56" s="4" t="str">
        <f t="shared" si="1"/>
        <v>,3659130</v>
      </c>
      <c r="I56" s="4" t="str">
        <f>VLOOKUP(A56,HOP!A:U,21,0)</f>
        <v>直连</v>
      </c>
    </row>
    <row r="57" s="4" customFormat="1" hidden="1" spans="1:9">
      <c r="A57" s="5">
        <v>999225469756936</v>
      </c>
      <c r="B57" s="6">
        <v>45139</v>
      </c>
      <c r="C57" s="6">
        <v>45140</v>
      </c>
      <c r="D57" s="4">
        <v>941.09</v>
      </c>
      <c r="E57" s="4" t="str">
        <f>VLOOKUP(A57,HOP!A:L,12,0)</f>
        <v>941.09</v>
      </c>
      <c r="F57" s="4" t="str">
        <f>VLOOKUP(A57,HOP!A:C,3,0)</f>
        <v>3662042</v>
      </c>
      <c r="G57" s="4">
        <f t="shared" si="0"/>
        <v>0</v>
      </c>
      <c r="H57" s="4" t="str">
        <f t="shared" si="1"/>
        <v>,3662042</v>
      </c>
      <c r="I57" s="4" t="str">
        <f>VLOOKUP(A57,HOP!A:U,21,0)</f>
        <v>直连</v>
      </c>
    </row>
    <row r="58" s="4" customFormat="1" hidden="1" spans="1:9">
      <c r="A58" s="5">
        <v>999225479033321</v>
      </c>
      <c r="B58" s="6">
        <v>45138</v>
      </c>
      <c r="C58" s="6">
        <v>45140</v>
      </c>
      <c r="D58" s="4">
        <v>1984.43</v>
      </c>
      <c r="E58" s="4" t="str">
        <f>VLOOKUP(A58,HOP!A:L,12,0)</f>
        <v>1984.43</v>
      </c>
      <c r="F58" s="4" t="str">
        <f>VLOOKUP(A58,HOP!A:C,3,0)</f>
        <v>3664187</v>
      </c>
      <c r="G58" s="4">
        <f t="shared" si="0"/>
        <v>0</v>
      </c>
      <c r="H58" s="4" t="str">
        <f t="shared" si="1"/>
        <v>,3664187</v>
      </c>
      <c r="I58" s="4" t="str">
        <f>VLOOKUP(A58,HOP!A:U,21,0)</f>
        <v>直连</v>
      </c>
    </row>
    <row r="59" s="4" customFormat="1" hidden="1" spans="1:9">
      <c r="A59" s="5">
        <v>999225484948232</v>
      </c>
      <c r="B59" s="6">
        <v>45139</v>
      </c>
      <c r="C59" s="6">
        <v>45140</v>
      </c>
      <c r="D59" s="4">
        <v>502.05</v>
      </c>
      <c r="E59" s="4" t="str">
        <f>VLOOKUP(A59,HOP!A:L,12,0)</f>
        <v>502.05</v>
      </c>
      <c r="F59" s="4" t="str">
        <f>VLOOKUP(A59,HOP!A:C,3,0)</f>
        <v>3665380</v>
      </c>
      <c r="G59" s="4">
        <f t="shared" si="0"/>
        <v>0</v>
      </c>
      <c r="H59" s="4" t="str">
        <f t="shared" si="1"/>
        <v>,3665380</v>
      </c>
      <c r="I59" s="4" t="str">
        <f>VLOOKUP(A59,HOP!A:U,21,0)</f>
        <v>直连</v>
      </c>
    </row>
    <row r="60" s="4" customFormat="1" hidden="1" spans="1:9">
      <c r="A60" s="5">
        <v>999225489318026</v>
      </c>
      <c r="B60" s="6">
        <v>45139</v>
      </c>
      <c r="C60" s="6">
        <v>45140</v>
      </c>
      <c r="D60" s="4">
        <v>1678.22</v>
      </c>
      <c r="E60" s="4" t="str">
        <f>VLOOKUP(A60,HOP!A:L,12,0)</f>
        <v>1678.22</v>
      </c>
      <c r="F60" s="4" t="str">
        <f>VLOOKUP(A60,HOP!A:C,3,0)</f>
        <v>3666611</v>
      </c>
      <c r="G60" s="4">
        <f t="shared" si="0"/>
        <v>0</v>
      </c>
      <c r="H60" s="4" t="str">
        <f t="shared" si="1"/>
        <v>,3666611</v>
      </c>
      <c r="I60" s="4" t="str">
        <f>VLOOKUP(A60,HOP!A:U,21,0)</f>
        <v>直连</v>
      </c>
    </row>
    <row r="61" s="4" customFormat="1" hidden="1" spans="1:9">
      <c r="A61" s="5">
        <v>999225489515066</v>
      </c>
      <c r="B61" s="6">
        <v>45137</v>
      </c>
      <c r="C61" s="6">
        <v>45140</v>
      </c>
      <c r="D61" s="4">
        <v>14108.04</v>
      </c>
      <c r="E61" s="4" t="str">
        <f>VLOOKUP(A61,HOP!A:L,12,0)</f>
        <v>14108.04</v>
      </c>
      <c r="F61" s="4" t="str">
        <f>VLOOKUP(A61,HOP!A:C,3,0)</f>
        <v>3666636</v>
      </c>
      <c r="G61" s="4">
        <f t="shared" si="0"/>
        <v>0</v>
      </c>
      <c r="H61" s="4" t="str">
        <f t="shared" si="1"/>
        <v>,3666636</v>
      </c>
      <c r="I61" s="4" t="str">
        <f>VLOOKUP(A61,HOP!A:U,21,0)</f>
        <v>直连</v>
      </c>
    </row>
    <row r="62" s="4" customFormat="1" hidden="1" spans="1:9">
      <c r="A62" s="5">
        <v>999225492508853</v>
      </c>
      <c r="B62" s="6">
        <v>45138</v>
      </c>
      <c r="C62" s="6">
        <v>45140</v>
      </c>
      <c r="D62" s="4">
        <v>638.1</v>
      </c>
      <c r="E62" s="4" t="str">
        <f>VLOOKUP(A62,HOP!A:L,12,0)</f>
        <v>638.10</v>
      </c>
      <c r="F62" s="4" t="str">
        <f>VLOOKUP(A62,HOP!A:C,3,0)</f>
        <v>3666850</v>
      </c>
      <c r="G62" s="4">
        <f t="shared" si="0"/>
        <v>0</v>
      </c>
      <c r="H62" s="4" t="str">
        <f t="shared" si="1"/>
        <v>,3666850</v>
      </c>
      <c r="I62" s="4" t="str">
        <f>VLOOKUP(A62,HOP!A:U,21,0)</f>
        <v>直采</v>
      </c>
    </row>
    <row r="63" s="4" customFormat="1" hidden="1" spans="1:9">
      <c r="A63" s="5">
        <v>999225497864034</v>
      </c>
      <c r="B63" s="6">
        <v>45139</v>
      </c>
      <c r="C63" s="6">
        <v>45140</v>
      </c>
      <c r="D63" s="4">
        <v>1052.64</v>
      </c>
      <c r="E63" s="4" t="str">
        <f>VLOOKUP(A63,HOP!A:L,12,0)</f>
        <v>1052.64</v>
      </c>
      <c r="F63" s="4" t="str">
        <f>VLOOKUP(A63,HOP!A:C,3,0)</f>
        <v>3667918</v>
      </c>
      <c r="G63" s="4">
        <f t="shared" si="0"/>
        <v>0</v>
      </c>
      <c r="H63" s="4" t="str">
        <f t="shared" si="1"/>
        <v>,3667918</v>
      </c>
      <c r="I63" s="4" t="str">
        <f>VLOOKUP(A63,HOP!A:U,21,0)</f>
        <v>直采</v>
      </c>
    </row>
    <row r="64" s="4" customFormat="1" hidden="1" spans="1:9">
      <c r="A64" s="5">
        <v>25516941213</v>
      </c>
      <c r="B64" s="6">
        <v>45136</v>
      </c>
      <c r="C64" s="6">
        <v>45140</v>
      </c>
      <c r="D64" s="4">
        <v>1941.39</v>
      </c>
      <c r="E64" s="4" t="str">
        <f>VLOOKUP(A64,HOP!A:L,12,0)</f>
        <v>1941.39</v>
      </c>
      <c r="F64" s="4" t="str">
        <f>VLOOKUP(A64,HOP!A:C,3,0)</f>
        <v>3670945</v>
      </c>
      <c r="G64" s="4">
        <f t="shared" si="0"/>
        <v>0</v>
      </c>
      <c r="H64" s="4" t="str">
        <f t="shared" si="1"/>
        <v>,3670945</v>
      </c>
      <c r="I64" s="4" t="str">
        <f>VLOOKUP(A64,HOP!A:U,21,0)</f>
        <v>直采</v>
      </c>
    </row>
    <row r="65" s="4" customFormat="1" hidden="1" spans="1:9">
      <c r="A65" s="5">
        <v>999225522249069</v>
      </c>
      <c r="B65" s="6">
        <v>45137</v>
      </c>
      <c r="C65" s="6">
        <v>45140</v>
      </c>
      <c r="D65" s="4">
        <v>1358.16</v>
      </c>
      <c r="E65" s="4" t="str">
        <f>VLOOKUP(A65,HOP!A:L,12,0)</f>
        <v>1358.16</v>
      </c>
      <c r="F65" s="4" t="str">
        <f>VLOOKUP(A65,HOP!A:C,3,0)</f>
        <v>3672284</v>
      </c>
      <c r="G65" s="4">
        <f t="shared" si="0"/>
        <v>0</v>
      </c>
      <c r="H65" s="4" t="str">
        <f t="shared" si="1"/>
        <v>,3672284</v>
      </c>
      <c r="I65" s="4" t="str">
        <f>VLOOKUP(A65,HOP!A:U,21,0)</f>
        <v>直连</v>
      </c>
    </row>
    <row r="66" s="4" customFormat="1" hidden="1" spans="1:9">
      <c r="A66" s="5">
        <v>999225522397847</v>
      </c>
      <c r="B66" s="6">
        <v>45137</v>
      </c>
      <c r="C66" s="6">
        <v>45140</v>
      </c>
      <c r="D66" s="4">
        <v>2012.64</v>
      </c>
      <c r="E66" s="4" t="str">
        <f>VLOOKUP(A66,HOP!A:L,12,0)</f>
        <v>2012.64</v>
      </c>
      <c r="F66" s="4" t="str">
        <f>VLOOKUP(A66,HOP!A:C,3,0)</f>
        <v>3672330</v>
      </c>
      <c r="G66" s="4">
        <f t="shared" si="0"/>
        <v>0</v>
      </c>
      <c r="H66" s="4" t="str">
        <f t="shared" si="1"/>
        <v>,3672330</v>
      </c>
      <c r="I66" s="4" t="str">
        <f>VLOOKUP(A66,HOP!A:U,21,0)</f>
        <v>直连</v>
      </c>
    </row>
    <row r="67" s="4" customFormat="1" hidden="1" spans="1:9">
      <c r="A67" s="5">
        <v>999225522405737</v>
      </c>
      <c r="B67" s="6">
        <v>45139</v>
      </c>
      <c r="C67" s="6">
        <v>45140</v>
      </c>
      <c r="D67" s="4">
        <v>1096.67</v>
      </c>
      <c r="E67" s="4" t="str">
        <f>VLOOKUP(A67,HOP!A:L,12,0)</f>
        <v>1096.67</v>
      </c>
      <c r="F67" s="4" t="str">
        <f>VLOOKUP(A67,HOP!A:C,3,0)</f>
        <v>3672334</v>
      </c>
      <c r="G67" s="4">
        <f t="shared" ref="G67:G130" si="2">D67-E67</f>
        <v>0</v>
      </c>
      <c r="H67" s="4" t="str">
        <f t="shared" ref="H67:H130" si="3">$H$1&amp;F67</f>
        <v>,3672334</v>
      </c>
      <c r="I67" s="4" t="str">
        <f>VLOOKUP(A67,HOP!A:U,21,0)</f>
        <v>直连</v>
      </c>
    </row>
    <row r="68" s="4" customFormat="1" hidden="1" spans="1:9">
      <c r="A68" s="5">
        <v>999225532117043</v>
      </c>
      <c r="B68" s="6">
        <v>45139</v>
      </c>
      <c r="C68" s="6">
        <v>45140</v>
      </c>
      <c r="D68" s="4">
        <v>360.24</v>
      </c>
      <c r="E68" s="4" t="str">
        <f>VLOOKUP(A68,HOP!A:L,12,0)</f>
        <v>360.24</v>
      </c>
      <c r="F68" s="4" t="str">
        <f>VLOOKUP(A68,HOP!A:C,3,0)</f>
        <v>3673840</v>
      </c>
      <c r="G68" s="4">
        <f t="shared" si="2"/>
        <v>0</v>
      </c>
      <c r="H68" s="4" t="str">
        <f t="shared" si="3"/>
        <v>,3673840</v>
      </c>
      <c r="I68" s="4" t="str">
        <f>VLOOKUP(A68,HOP!A:U,21,0)</f>
        <v>直采</v>
      </c>
    </row>
    <row r="69" s="4" customFormat="1" hidden="1" spans="1:9">
      <c r="A69" s="5">
        <v>999225533512527</v>
      </c>
      <c r="B69" s="6">
        <v>45138</v>
      </c>
      <c r="C69" s="6">
        <v>45140</v>
      </c>
      <c r="D69" s="4">
        <v>3811.84</v>
      </c>
      <c r="E69" s="4" t="str">
        <f>VLOOKUP(A69,HOP!A:L,12,0)</f>
        <v>3811.87</v>
      </c>
      <c r="F69" s="4" t="str">
        <f>VLOOKUP(A69,HOP!A:C,3,0)</f>
        <v>3674086</v>
      </c>
      <c r="G69" s="4">
        <f t="shared" si="2"/>
        <v>-0.0299999999997453</v>
      </c>
      <c r="H69" s="4" t="str">
        <f t="shared" si="3"/>
        <v>,3674086</v>
      </c>
      <c r="I69" s="4" t="str">
        <f>VLOOKUP(A69,HOP!A:U,21,0)</f>
        <v>直连</v>
      </c>
    </row>
    <row r="70" s="4" customFormat="1" hidden="1" spans="1:9">
      <c r="A70" s="5">
        <v>999225538181577</v>
      </c>
      <c r="B70" s="6">
        <v>45137</v>
      </c>
      <c r="C70" s="6">
        <v>45140</v>
      </c>
      <c r="D70" s="4">
        <v>1116.57</v>
      </c>
      <c r="E70" s="4" t="str">
        <f>VLOOKUP(A70,HOP!A:L,12,0)</f>
        <v>1116.57</v>
      </c>
      <c r="F70" s="4" t="str">
        <f>VLOOKUP(A70,HOP!A:C,3,0)</f>
        <v>3675220</v>
      </c>
      <c r="G70" s="4">
        <f t="shared" si="2"/>
        <v>0</v>
      </c>
      <c r="H70" s="4" t="str">
        <f t="shared" si="3"/>
        <v>,3675220</v>
      </c>
      <c r="I70" s="4" t="str">
        <f>VLOOKUP(A70,HOP!A:U,21,0)</f>
        <v>直连</v>
      </c>
    </row>
    <row r="71" s="4" customFormat="1" hidden="1" spans="1:9">
      <c r="A71" s="5">
        <v>999225540734725</v>
      </c>
      <c r="B71" s="6">
        <v>45139</v>
      </c>
      <c r="C71" s="6">
        <v>45140</v>
      </c>
      <c r="D71" s="4">
        <v>404.51</v>
      </c>
      <c r="E71" s="4" t="str">
        <f>VLOOKUP(A71,HOP!A:L,12,0)</f>
        <v>404.51</v>
      </c>
      <c r="F71" s="4" t="str">
        <f>VLOOKUP(A71,HOP!A:C,3,0)</f>
        <v>3676108</v>
      </c>
      <c r="G71" s="4">
        <f t="shared" si="2"/>
        <v>0</v>
      </c>
      <c r="H71" s="4" t="str">
        <f t="shared" si="3"/>
        <v>,3676108</v>
      </c>
      <c r="I71" s="4" t="str">
        <f>VLOOKUP(A71,HOP!A:U,21,0)</f>
        <v>直连</v>
      </c>
    </row>
    <row r="72" s="4" customFormat="1" hidden="1" spans="1:9">
      <c r="A72" s="5">
        <v>999225541896909</v>
      </c>
      <c r="B72" s="6">
        <v>45138</v>
      </c>
      <c r="C72" s="6">
        <v>45140</v>
      </c>
      <c r="D72" s="4">
        <v>1019.48</v>
      </c>
      <c r="E72" s="4" t="str">
        <f>VLOOKUP(A72,HOP!A:L,12,0)</f>
        <v>1019.48</v>
      </c>
      <c r="F72" s="4" t="str">
        <f>VLOOKUP(A72,HOP!A:C,3,0)</f>
        <v>3676618</v>
      </c>
      <c r="G72" s="4">
        <f t="shared" si="2"/>
        <v>0</v>
      </c>
      <c r="H72" s="4" t="str">
        <f t="shared" si="3"/>
        <v>,3676618</v>
      </c>
      <c r="I72" s="4" t="str">
        <f>VLOOKUP(A72,HOP!A:U,21,0)</f>
        <v>直连</v>
      </c>
    </row>
    <row r="73" s="4" customFormat="1" hidden="1" spans="1:9">
      <c r="A73" s="5">
        <v>999225542549700</v>
      </c>
      <c r="B73" s="6">
        <v>45136</v>
      </c>
      <c r="C73" s="6">
        <v>45140</v>
      </c>
      <c r="D73" s="4">
        <v>0</v>
      </c>
      <c r="E73" s="4" t="e">
        <f>VLOOKUP(A73,HOP!A:L,12,0)</f>
        <v>#N/A</v>
      </c>
      <c r="F73" s="4" t="e">
        <f>VLOOKUP(A73,HOP!A:C,3,0)</f>
        <v>#N/A</v>
      </c>
      <c r="G73" s="4" t="e">
        <f t="shared" si="2"/>
        <v>#N/A</v>
      </c>
      <c r="H73" s="4" t="e">
        <f t="shared" si="3"/>
        <v>#N/A</v>
      </c>
      <c r="I73" s="4" t="e">
        <f>VLOOKUP(A73,HOP!A:U,21,0)</f>
        <v>#N/A</v>
      </c>
    </row>
    <row r="74" s="4" customFormat="1" hidden="1" spans="1:9">
      <c r="A74" s="5">
        <v>999225541355347</v>
      </c>
      <c r="B74" s="6">
        <v>45136</v>
      </c>
      <c r="C74" s="6">
        <v>45140</v>
      </c>
      <c r="D74" s="4">
        <v>1341.61</v>
      </c>
      <c r="E74" s="4" t="str">
        <f>VLOOKUP(A74,HOP!A:L,12,0)</f>
        <v>1341.61</v>
      </c>
      <c r="F74" s="4" t="str">
        <f>VLOOKUP(A74,HOP!A:C,3,0)</f>
        <v>3676471</v>
      </c>
      <c r="G74" s="4">
        <f t="shared" si="2"/>
        <v>0</v>
      </c>
      <c r="H74" s="4" t="str">
        <f t="shared" si="3"/>
        <v>,3676471</v>
      </c>
      <c r="I74" s="4" t="str">
        <f>VLOOKUP(A74,HOP!A:U,21,0)</f>
        <v>直连</v>
      </c>
    </row>
    <row r="75" s="4" customFormat="1" hidden="1" spans="1:9">
      <c r="A75" s="5">
        <v>999225542932005</v>
      </c>
      <c r="B75" s="6">
        <v>45139</v>
      </c>
      <c r="C75" s="6">
        <v>45140</v>
      </c>
      <c r="D75" s="4">
        <v>634.9</v>
      </c>
      <c r="E75" s="4" t="str">
        <f>VLOOKUP(A75,HOP!A:L,12,0)</f>
        <v>634.90</v>
      </c>
      <c r="F75" s="4" t="str">
        <f>VLOOKUP(A75,HOP!A:C,3,0)</f>
        <v>3676973</v>
      </c>
      <c r="G75" s="4">
        <f t="shared" si="2"/>
        <v>0</v>
      </c>
      <c r="H75" s="4" t="str">
        <f t="shared" si="3"/>
        <v>,3676973</v>
      </c>
      <c r="I75" s="4" t="str">
        <f>VLOOKUP(A75,HOP!A:U,21,0)</f>
        <v>直连</v>
      </c>
    </row>
    <row r="76" s="4" customFormat="1" hidden="1" spans="1:9">
      <c r="A76" s="5">
        <v>999225273721808</v>
      </c>
      <c r="B76" s="6">
        <v>45137</v>
      </c>
      <c r="C76" s="6">
        <v>45140</v>
      </c>
      <c r="D76" s="4">
        <v>5313.99</v>
      </c>
      <c r="E76" s="4" t="str">
        <f>VLOOKUP(A76,HOP!A:L,12,0)</f>
        <v>5313.99</v>
      </c>
      <c r="F76" s="4" t="str">
        <f>VLOOKUP(A76,HOP!A:C,3,0)</f>
        <v>3625070</v>
      </c>
      <c r="G76" s="4">
        <f t="shared" si="2"/>
        <v>0</v>
      </c>
      <c r="H76" s="4" t="str">
        <f t="shared" si="3"/>
        <v>,3625070</v>
      </c>
      <c r="I76" s="4" t="str">
        <f>VLOOKUP(A76,HOP!A:U,21,0)</f>
        <v>直连</v>
      </c>
    </row>
    <row r="77" s="4" customFormat="1" hidden="1" spans="1:9">
      <c r="A77" s="5">
        <v>999225550614714</v>
      </c>
      <c r="B77" s="6">
        <v>45137</v>
      </c>
      <c r="C77" s="6">
        <v>45140</v>
      </c>
      <c r="D77" s="4">
        <v>3365.88</v>
      </c>
      <c r="E77" s="4" t="str">
        <f>VLOOKUP(A77,HOP!A:L,12,0)</f>
        <v>3365.88</v>
      </c>
      <c r="F77" s="4" t="str">
        <f>VLOOKUP(A77,HOP!A:C,3,0)</f>
        <v>3678002</v>
      </c>
      <c r="G77" s="4">
        <f t="shared" si="2"/>
        <v>0</v>
      </c>
      <c r="H77" s="4" t="str">
        <f t="shared" si="3"/>
        <v>,3678002</v>
      </c>
      <c r="I77" s="4" t="str">
        <f>VLOOKUP(A77,HOP!A:U,21,0)</f>
        <v>直采</v>
      </c>
    </row>
    <row r="78" s="4" customFormat="1" hidden="1" spans="1:9">
      <c r="A78" s="5">
        <v>999225554458988</v>
      </c>
      <c r="B78" s="6">
        <v>45139</v>
      </c>
      <c r="C78" s="6">
        <v>45140</v>
      </c>
      <c r="D78" s="4">
        <v>255.25</v>
      </c>
      <c r="E78" s="4" t="str">
        <f>VLOOKUP(A78,HOP!A:L,12,0)</f>
        <v>255.28</v>
      </c>
      <c r="F78" s="4" t="str">
        <f>VLOOKUP(A78,HOP!A:C,3,0)</f>
        <v>3678714</v>
      </c>
      <c r="G78" s="4">
        <f t="shared" si="2"/>
        <v>-0.0300000000000011</v>
      </c>
      <c r="H78" s="4" t="str">
        <f t="shared" si="3"/>
        <v>,3678714</v>
      </c>
      <c r="I78" s="4" t="str">
        <f>VLOOKUP(A78,HOP!A:U,21,0)</f>
        <v>直连</v>
      </c>
    </row>
    <row r="79" s="4" customFormat="1" hidden="1" spans="1:9">
      <c r="A79" s="5">
        <v>999225557807927</v>
      </c>
      <c r="B79" s="6">
        <v>45135</v>
      </c>
      <c r="C79" s="6">
        <v>45140</v>
      </c>
      <c r="D79" s="4">
        <v>2860.34</v>
      </c>
      <c r="E79" s="4" t="str">
        <f>VLOOKUP(A79,HOP!A:L,12,0)</f>
        <v>2860.34</v>
      </c>
      <c r="F79" s="4" t="str">
        <f>VLOOKUP(A79,HOP!A:C,3,0)</f>
        <v>3679593</v>
      </c>
      <c r="G79" s="4">
        <f t="shared" si="2"/>
        <v>0</v>
      </c>
      <c r="H79" s="4" t="str">
        <f t="shared" si="3"/>
        <v>,3679593</v>
      </c>
      <c r="I79" s="4" t="str">
        <f>VLOOKUP(A79,HOP!A:U,21,0)</f>
        <v>直连</v>
      </c>
    </row>
    <row r="80" s="4" customFormat="1" hidden="1" spans="1:9">
      <c r="A80" s="5">
        <v>999225558205695</v>
      </c>
      <c r="B80" s="6">
        <v>45139</v>
      </c>
      <c r="C80" s="6">
        <v>45140</v>
      </c>
      <c r="D80" s="4">
        <v>919.83</v>
      </c>
      <c r="E80" s="4" t="str">
        <f>VLOOKUP(A80,HOP!A:L,12,0)</f>
        <v>919.83</v>
      </c>
      <c r="F80" s="4" t="str">
        <f>VLOOKUP(A80,HOP!A:C,3,0)</f>
        <v>3679654</v>
      </c>
      <c r="G80" s="4">
        <f t="shared" si="2"/>
        <v>0</v>
      </c>
      <c r="H80" s="4" t="str">
        <f t="shared" si="3"/>
        <v>,3679654</v>
      </c>
      <c r="I80" s="4" t="str">
        <f>VLOOKUP(A80,HOP!A:U,21,0)</f>
        <v>直连</v>
      </c>
    </row>
    <row r="81" s="4" customFormat="1" hidden="1" spans="1:9">
      <c r="A81" s="5">
        <v>999225560413734</v>
      </c>
      <c r="B81" s="6">
        <v>45139</v>
      </c>
      <c r="C81" s="6">
        <v>45140</v>
      </c>
      <c r="D81" s="4">
        <v>2097.24</v>
      </c>
      <c r="E81" s="4" t="str">
        <f>VLOOKUP(A81,HOP!A:L,12,0)</f>
        <v>2097.24</v>
      </c>
      <c r="F81" s="4" t="str">
        <f>VLOOKUP(A81,HOP!A:C,3,0)</f>
        <v>3680586</v>
      </c>
      <c r="G81" s="4">
        <f t="shared" si="2"/>
        <v>0</v>
      </c>
      <c r="H81" s="4" t="str">
        <f t="shared" si="3"/>
        <v>,3680586</v>
      </c>
      <c r="I81" s="4" t="str">
        <f>VLOOKUP(A81,HOP!A:U,21,0)</f>
        <v>直连</v>
      </c>
    </row>
    <row r="82" s="4" customFormat="1" hidden="1" spans="1:9">
      <c r="A82" s="5">
        <v>999225561935427</v>
      </c>
      <c r="B82" s="6">
        <v>45137</v>
      </c>
      <c r="C82" s="6">
        <v>45140</v>
      </c>
      <c r="D82" s="4">
        <v>2346.24</v>
      </c>
      <c r="E82" s="4" t="str">
        <f>VLOOKUP(A82,HOP!A:L,12,0)</f>
        <v>2346.24</v>
      </c>
      <c r="F82" s="4" t="str">
        <f>VLOOKUP(A82,HOP!A:C,3,0)</f>
        <v>3680994</v>
      </c>
      <c r="G82" s="4">
        <f t="shared" si="2"/>
        <v>0</v>
      </c>
      <c r="H82" s="4" t="str">
        <f t="shared" si="3"/>
        <v>,3680994</v>
      </c>
      <c r="I82" s="4" t="str">
        <f>VLOOKUP(A82,HOP!A:U,21,0)</f>
        <v>直连</v>
      </c>
    </row>
    <row r="83" s="4" customFormat="1" hidden="1" spans="1:9">
      <c r="A83" s="5">
        <v>999225569022865</v>
      </c>
      <c r="B83" s="6">
        <v>45137</v>
      </c>
      <c r="C83" s="6">
        <v>45140</v>
      </c>
      <c r="D83" s="4">
        <v>1431.33</v>
      </c>
      <c r="E83" s="4" t="str">
        <f>VLOOKUP(A83,HOP!A:L,12,0)</f>
        <v>1431.33</v>
      </c>
      <c r="F83" s="4" t="str">
        <f>VLOOKUP(A83,HOP!A:C,3,0)</f>
        <v>3681683</v>
      </c>
      <c r="G83" s="4">
        <f t="shared" si="2"/>
        <v>0</v>
      </c>
      <c r="H83" s="4" t="str">
        <f t="shared" si="3"/>
        <v>,3681683</v>
      </c>
      <c r="I83" s="4" t="str">
        <f>VLOOKUP(A83,HOP!A:U,21,0)</f>
        <v>直连</v>
      </c>
    </row>
    <row r="84" s="4" customFormat="1" hidden="1" spans="1:9">
      <c r="A84" s="5">
        <v>999225569381092</v>
      </c>
      <c r="B84" s="6">
        <v>45137</v>
      </c>
      <c r="C84" s="6">
        <v>45140</v>
      </c>
      <c r="D84" s="4">
        <v>1431.33</v>
      </c>
      <c r="E84" s="4" t="str">
        <f>VLOOKUP(A84,HOP!A:L,12,0)</f>
        <v>1431.33</v>
      </c>
      <c r="F84" s="4" t="str">
        <f>VLOOKUP(A84,HOP!A:C,3,0)</f>
        <v>3681714</v>
      </c>
      <c r="G84" s="4">
        <f t="shared" si="2"/>
        <v>0</v>
      </c>
      <c r="H84" s="4" t="str">
        <f t="shared" si="3"/>
        <v>,3681714</v>
      </c>
      <c r="I84" s="4" t="str">
        <f>VLOOKUP(A84,HOP!A:U,21,0)</f>
        <v>直连</v>
      </c>
    </row>
    <row r="85" s="4" customFormat="1" hidden="1" spans="1:9">
      <c r="A85" s="5">
        <v>999225569831834</v>
      </c>
      <c r="B85" s="6">
        <v>45137</v>
      </c>
      <c r="C85" s="6">
        <v>45140</v>
      </c>
      <c r="D85" s="4">
        <v>1598.61</v>
      </c>
      <c r="E85" s="4" t="str">
        <f>VLOOKUP(A85,HOP!A:L,12,0)</f>
        <v>1598.61</v>
      </c>
      <c r="F85" s="4" t="str">
        <f>VLOOKUP(A85,HOP!A:C,3,0)</f>
        <v>3681829</v>
      </c>
      <c r="G85" s="4">
        <f t="shared" si="2"/>
        <v>0</v>
      </c>
      <c r="H85" s="4" t="str">
        <f t="shared" si="3"/>
        <v>,3681829</v>
      </c>
      <c r="I85" s="4" t="str">
        <f>VLOOKUP(A85,HOP!A:U,21,0)</f>
        <v>直连</v>
      </c>
    </row>
    <row r="86" s="4" customFormat="1" hidden="1" spans="1:9">
      <c r="A86" s="5">
        <v>999225569886217</v>
      </c>
      <c r="B86" s="6">
        <v>45137</v>
      </c>
      <c r="C86" s="6">
        <v>45140</v>
      </c>
      <c r="D86" s="4">
        <v>1598.61</v>
      </c>
      <c r="E86" s="4" t="str">
        <f>VLOOKUP(A86,HOP!A:L,12,0)</f>
        <v>1598.61</v>
      </c>
      <c r="F86" s="4" t="str">
        <f>VLOOKUP(A86,HOP!A:C,3,0)</f>
        <v>3681834</v>
      </c>
      <c r="G86" s="4">
        <f t="shared" si="2"/>
        <v>0</v>
      </c>
      <c r="H86" s="4" t="str">
        <f t="shared" si="3"/>
        <v>,3681834</v>
      </c>
      <c r="I86" s="4" t="str">
        <f>VLOOKUP(A86,HOP!A:U,21,0)</f>
        <v>直连</v>
      </c>
    </row>
    <row r="87" s="4" customFormat="1" hidden="1" spans="1:9">
      <c r="A87" s="5">
        <v>999225569963990</v>
      </c>
      <c r="B87" s="6">
        <v>45137</v>
      </c>
      <c r="C87" s="6">
        <v>45140</v>
      </c>
      <c r="D87" s="4">
        <v>1598.61</v>
      </c>
      <c r="E87" s="4" t="str">
        <f>VLOOKUP(A87,HOP!A:L,12,0)</f>
        <v>1598.61</v>
      </c>
      <c r="F87" s="4" t="str">
        <f>VLOOKUP(A87,HOP!A:C,3,0)</f>
        <v>3681843</v>
      </c>
      <c r="G87" s="4">
        <f t="shared" si="2"/>
        <v>0</v>
      </c>
      <c r="H87" s="4" t="str">
        <f t="shared" si="3"/>
        <v>,3681843</v>
      </c>
      <c r="I87" s="4" t="str">
        <f>VLOOKUP(A87,HOP!A:U,21,0)</f>
        <v>直连</v>
      </c>
    </row>
    <row r="88" s="4" customFormat="1" hidden="1" spans="1:9">
      <c r="A88" s="5">
        <v>999225572591219</v>
      </c>
      <c r="B88" s="6">
        <v>45139</v>
      </c>
      <c r="C88" s="6">
        <v>45140</v>
      </c>
      <c r="D88" s="4">
        <v>396.23</v>
      </c>
      <c r="E88" s="4" t="str">
        <f>VLOOKUP(A88,HOP!A:L,12,0)</f>
        <v>396.23</v>
      </c>
      <c r="F88" s="4" t="str">
        <f>VLOOKUP(A88,HOP!A:C,3,0)</f>
        <v>3682439</v>
      </c>
      <c r="G88" s="4">
        <f t="shared" si="2"/>
        <v>0</v>
      </c>
      <c r="H88" s="4" t="str">
        <f t="shared" si="3"/>
        <v>,3682439</v>
      </c>
      <c r="I88" s="4" t="str">
        <f>VLOOKUP(A88,HOP!A:U,21,0)</f>
        <v>直连</v>
      </c>
    </row>
    <row r="89" s="4" customFormat="1" hidden="1" spans="1:9">
      <c r="A89" s="5">
        <v>999225572816714</v>
      </c>
      <c r="B89" s="6">
        <v>45139</v>
      </c>
      <c r="C89" s="6">
        <v>45140</v>
      </c>
      <c r="D89" s="4">
        <v>773.49</v>
      </c>
      <c r="E89" s="4" t="str">
        <f>VLOOKUP(A89,HOP!A:L,12,0)</f>
        <v>773.49</v>
      </c>
      <c r="F89" s="4" t="str">
        <f>VLOOKUP(A89,HOP!A:C,3,0)</f>
        <v>3682468</v>
      </c>
      <c r="G89" s="4">
        <f t="shared" si="2"/>
        <v>0</v>
      </c>
      <c r="H89" s="4" t="str">
        <f t="shared" si="3"/>
        <v>,3682468</v>
      </c>
      <c r="I89" s="4" t="str">
        <f>VLOOKUP(A89,HOP!A:U,21,0)</f>
        <v>直连</v>
      </c>
    </row>
    <row r="90" s="4" customFormat="1" hidden="1" spans="1:9">
      <c r="A90" s="5">
        <v>999225574074622</v>
      </c>
      <c r="B90" s="6">
        <v>45137</v>
      </c>
      <c r="C90" s="6">
        <v>45140</v>
      </c>
      <c r="D90" s="4">
        <v>4134.45</v>
      </c>
      <c r="E90" s="4" t="str">
        <f>VLOOKUP(A90,HOP!A:L,12,0)</f>
        <v>4134.45</v>
      </c>
      <c r="F90" s="4" t="str">
        <f>VLOOKUP(A90,HOP!A:C,3,0)</f>
        <v>3682731</v>
      </c>
      <c r="G90" s="4">
        <f t="shared" si="2"/>
        <v>0</v>
      </c>
      <c r="H90" s="4" t="str">
        <f t="shared" si="3"/>
        <v>,3682731</v>
      </c>
      <c r="I90" s="4" t="str">
        <f>VLOOKUP(A90,HOP!A:U,21,0)</f>
        <v>直连</v>
      </c>
    </row>
    <row r="91" s="4" customFormat="1" hidden="1" spans="1:9">
      <c r="A91" s="5">
        <v>25575224742</v>
      </c>
      <c r="B91" s="6">
        <v>45138</v>
      </c>
      <c r="C91" s="6">
        <v>45140</v>
      </c>
      <c r="D91" s="4">
        <v>752.7</v>
      </c>
      <c r="E91" s="4" t="str">
        <f>VLOOKUP(A91,HOP!A:L,12,0)</f>
        <v>752.70</v>
      </c>
      <c r="F91" s="4" t="str">
        <f>VLOOKUP(A91,HOP!A:C,3,0)</f>
        <v>3682970</v>
      </c>
      <c r="G91" s="4">
        <f t="shared" si="2"/>
        <v>0</v>
      </c>
      <c r="H91" s="4" t="str">
        <f t="shared" si="3"/>
        <v>,3682970</v>
      </c>
      <c r="I91" s="4" t="str">
        <f>VLOOKUP(A91,HOP!A:U,21,0)</f>
        <v>直连</v>
      </c>
    </row>
    <row r="92" s="4" customFormat="1" hidden="1" spans="1:9">
      <c r="A92" s="5">
        <v>999225578056353</v>
      </c>
      <c r="B92" s="6">
        <v>45137</v>
      </c>
      <c r="C92" s="6">
        <v>45140</v>
      </c>
      <c r="D92" s="4">
        <v>1514.49</v>
      </c>
      <c r="E92" s="4" t="str">
        <f>VLOOKUP(A92,HOP!A:L,12,0)</f>
        <v>1514.49</v>
      </c>
      <c r="F92" s="4" t="str">
        <f>VLOOKUP(A92,HOP!A:C,3,0)</f>
        <v>3683499</v>
      </c>
      <c r="G92" s="4">
        <f t="shared" si="2"/>
        <v>0</v>
      </c>
      <c r="H92" s="4" t="str">
        <f t="shared" si="3"/>
        <v>,3683499</v>
      </c>
      <c r="I92" s="4" t="str">
        <f>VLOOKUP(A92,HOP!A:U,21,0)</f>
        <v>直连</v>
      </c>
    </row>
    <row r="93" s="4" customFormat="1" hidden="1" spans="1:9">
      <c r="A93" s="5">
        <v>999225578808083</v>
      </c>
      <c r="B93" s="6">
        <v>45137</v>
      </c>
      <c r="C93" s="6">
        <v>45140</v>
      </c>
      <c r="D93" s="4">
        <v>1514.49</v>
      </c>
      <c r="E93" s="4" t="str">
        <f>VLOOKUP(A93,HOP!A:L,12,0)</f>
        <v>1514.49</v>
      </c>
      <c r="F93" s="4" t="str">
        <f>VLOOKUP(A93,HOP!A:C,3,0)</f>
        <v>3683687</v>
      </c>
      <c r="G93" s="4">
        <f t="shared" si="2"/>
        <v>0</v>
      </c>
      <c r="H93" s="4" t="str">
        <f t="shared" si="3"/>
        <v>,3683687</v>
      </c>
      <c r="I93" s="4" t="str">
        <f>VLOOKUP(A93,HOP!A:U,21,0)</f>
        <v>直连</v>
      </c>
    </row>
    <row r="94" s="4" customFormat="1" hidden="1" spans="1:9">
      <c r="A94" s="5">
        <v>999225583345850</v>
      </c>
      <c r="B94" s="6">
        <v>45138</v>
      </c>
      <c r="C94" s="6">
        <v>45140</v>
      </c>
      <c r="D94" s="4">
        <v>1008.36</v>
      </c>
      <c r="E94" s="4" t="str">
        <f>VLOOKUP(A94,HOP!A:L,12,0)</f>
        <v>1008.36</v>
      </c>
      <c r="F94" s="4" t="str">
        <f>VLOOKUP(A94,HOP!A:C,3,0)</f>
        <v>3684984</v>
      </c>
      <c r="G94" s="4">
        <f t="shared" si="2"/>
        <v>0</v>
      </c>
      <c r="H94" s="4" t="str">
        <f t="shared" si="3"/>
        <v>,3684984</v>
      </c>
      <c r="I94" s="4" t="str">
        <f>VLOOKUP(A94,HOP!A:U,21,0)</f>
        <v>直连</v>
      </c>
    </row>
    <row r="95" s="4" customFormat="1" hidden="1" spans="1:9">
      <c r="A95" s="5">
        <v>999225586882324</v>
      </c>
      <c r="B95" s="6">
        <v>45139</v>
      </c>
      <c r="C95" s="6">
        <v>45140</v>
      </c>
      <c r="D95" s="4">
        <v>526.14</v>
      </c>
      <c r="E95" s="4" t="str">
        <f>VLOOKUP(A95,HOP!A:L,12,0)</f>
        <v>526.14</v>
      </c>
      <c r="F95" s="4" t="str">
        <f>VLOOKUP(A95,HOP!A:C,3,0)</f>
        <v>3685261</v>
      </c>
      <c r="G95" s="4">
        <f t="shared" si="2"/>
        <v>0</v>
      </c>
      <c r="H95" s="4" t="str">
        <f t="shared" si="3"/>
        <v>,3685261</v>
      </c>
      <c r="I95" s="4" t="str">
        <f>VLOOKUP(A95,HOP!A:U,21,0)</f>
        <v>直采</v>
      </c>
    </row>
    <row r="96" s="4" customFormat="1" hidden="1" spans="1:9">
      <c r="A96" s="5">
        <v>999225589458917</v>
      </c>
      <c r="B96" s="6">
        <v>45139</v>
      </c>
      <c r="C96" s="6">
        <v>45140</v>
      </c>
      <c r="D96" s="4">
        <v>1092.49</v>
      </c>
      <c r="E96" s="4" t="str">
        <f>VLOOKUP(A96,HOP!A:L,12,0)</f>
        <v>1092.49</v>
      </c>
      <c r="F96" s="4" t="str">
        <f>VLOOKUP(A96,HOP!A:C,3,0)</f>
        <v>3685695</v>
      </c>
      <c r="G96" s="4">
        <f t="shared" si="2"/>
        <v>0</v>
      </c>
      <c r="H96" s="4" t="str">
        <f t="shared" si="3"/>
        <v>,3685695</v>
      </c>
      <c r="I96" s="4" t="str">
        <f>VLOOKUP(A96,HOP!A:U,21,0)</f>
        <v>直连</v>
      </c>
    </row>
    <row r="97" s="4" customFormat="1" hidden="1" spans="1:9">
      <c r="A97" s="5">
        <v>999225589697399</v>
      </c>
      <c r="B97" s="6">
        <v>45139</v>
      </c>
      <c r="C97" s="6">
        <v>45140</v>
      </c>
      <c r="D97" s="4">
        <v>1009.49</v>
      </c>
      <c r="E97" s="4" t="str">
        <f>VLOOKUP(A97,HOP!A:L,12,0)</f>
        <v>1009.49</v>
      </c>
      <c r="F97" s="4" t="str">
        <f>VLOOKUP(A97,HOP!A:C,3,0)</f>
        <v>3685781</v>
      </c>
      <c r="G97" s="4">
        <f t="shared" si="2"/>
        <v>0</v>
      </c>
      <c r="H97" s="4" t="str">
        <f t="shared" si="3"/>
        <v>,3685781</v>
      </c>
      <c r="I97" s="4" t="str">
        <f>VLOOKUP(A97,HOP!A:U,21,0)</f>
        <v>直连</v>
      </c>
    </row>
    <row r="98" s="4" customFormat="1" hidden="1" spans="1:9">
      <c r="A98" s="5">
        <v>999224707860938</v>
      </c>
      <c r="B98" s="6">
        <v>45139</v>
      </c>
      <c r="C98" s="6">
        <v>45140</v>
      </c>
      <c r="D98" s="4">
        <v>1028</v>
      </c>
      <c r="E98" s="4" t="str">
        <f>VLOOKUP(A98,HOP!A:L,12,0)</f>
        <v>1028.00</v>
      </c>
      <c r="F98" s="4" t="str">
        <f>VLOOKUP(A98,HOP!A:C,3,0)</f>
        <v>3487214</v>
      </c>
      <c r="G98" s="4">
        <f t="shared" si="2"/>
        <v>0</v>
      </c>
      <c r="H98" s="4" t="str">
        <f t="shared" si="3"/>
        <v>,3487214</v>
      </c>
      <c r="I98" s="4" t="str">
        <f>VLOOKUP(A98,HOP!A:U,21,0)</f>
        <v>直连</v>
      </c>
    </row>
    <row r="99" s="4" customFormat="1" hidden="1" spans="1:9">
      <c r="A99" s="5">
        <v>999225598810683</v>
      </c>
      <c r="B99" s="6">
        <v>45139</v>
      </c>
      <c r="C99" s="6">
        <v>45140</v>
      </c>
      <c r="D99" s="4">
        <v>518.84</v>
      </c>
      <c r="E99" s="4" t="str">
        <f>VLOOKUP(A99,HOP!A:L,12,0)</f>
        <v>518.84</v>
      </c>
      <c r="F99" s="4" t="str">
        <f>VLOOKUP(A99,HOP!A:C,3,0)</f>
        <v>3687773</v>
      </c>
      <c r="G99" s="4">
        <f t="shared" si="2"/>
        <v>0</v>
      </c>
      <c r="H99" s="4" t="str">
        <f t="shared" si="3"/>
        <v>,3687773</v>
      </c>
      <c r="I99" s="4" t="str">
        <f>VLOOKUP(A99,HOP!A:U,21,0)</f>
        <v>直采</v>
      </c>
    </row>
    <row r="100" s="4" customFormat="1" hidden="1" spans="1:9">
      <c r="A100" s="5">
        <v>999225601045302</v>
      </c>
      <c r="B100" s="6">
        <v>45139</v>
      </c>
      <c r="C100" s="6">
        <v>45140</v>
      </c>
      <c r="D100" s="4">
        <v>0</v>
      </c>
      <c r="E100" s="4" t="e">
        <f>VLOOKUP(A100,HOP!A:L,12,0)</f>
        <v>#N/A</v>
      </c>
      <c r="F100" s="4" t="e">
        <f>VLOOKUP(A100,HOP!A:C,3,0)</f>
        <v>#N/A</v>
      </c>
      <c r="G100" s="4" t="e">
        <f t="shared" si="2"/>
        <v>#N/A</v>
      </c>
      <c r="H100" s="4" t="e">
        <f t="shared" si="3"/>
        <v>#N/A</v>
      </c>
      <c r="I100" s="4" t="e">
        <f>VLOOKUP(A100,HOP!A:U,21,0)</f>
        <v>#N/A</v>
      </c>
    </row>
    <row r="101" s="4" customFormat="1" hidden="1" spans="1:9">
      <c r="A101" s="5">
        <v>999225609091012</v>
      </c>
      <c r="B101" s="6">
        <v>45139</v>
      </c>
      <c r="C101" s="6">
        <v>45140</v>
      </c>
      <c r="D101" s="4">
        <v>17184.29</v>
      </c>
      <c r="E101" s="4" t="str">
        <f>VLOOKUP(A101,HOP!A:L,12,0)</f>
        <v>17184.29</v>
      </c>
      <c r="F101" s="4" t="str">
        <f>VLOOKUP(A101,HOP!A:C,3,0)</f>
        <v>3689836</v>
      </c>
      <c r="G101" s="4">
        <f t="shared" si="2"/>
        <v>0</v>
      </c>
      <c r="H101" s="4" t="str">
        <f t="shared" si="3"/>
        <v>,3689836</v>
      </c>
      <c r="I101" s="4" t="str">
        <f>VLOOKUP(A101,HOP!A:U,21,0)</f>
        <v>直连</v>
      </c>
    </row>
    <row r="102" s="4" customFormat="1" hidden="1" spans="1:9">
      <c r="A102" s="5">
        <v>999225609237905</v>
      </c>
      <c r="B102" s="6">
        <v>45139</v>
      </c>
      <c r="C102" s="6">
        <v>45140</v>
      </c>
      <c r="D102" s="4">
        <v>16155.11</v>
      </c>
      <c r="E102" s="4" t="str">
        <f>VLOOKUP(A102,HOP!A:L,12,0)</f>
        <v>16155.11</v>
      </c>
      <c r="F102" s="4" t="str">
        <f>VLOOKUP(A102,HOP!A:C,3,0)</f>
        <v>3689851</v>
      </c>
      <c r="G102" s="4">
        <f t="shared" si="2"/>
        <v>0</v>
      </c>
      <c r="H102" s="4" t="str">
        <f t="shared" si="3"/>
        <v>,3689851</v>
      </c>
      <c r="I102" s="4" t="str">
        <f>VLOOKUP(A102,HOP!A:U,21,0)</f>
        <v>直连</v>
      </c>
    </row>
    <row r="103" s="4" customFormat="1" hidden="1" spans="1:9">
      <c r="A103" s="5">
        <v>999225613943742</v>
      </c>
      <c r="B103" s="6">
        <v>45139</v>
      </c>
      <c r="C103" s="6">
        <v>45140</v>
      </c>
      <c r="D103" s="4">
        <v>434.81</v>
      </c>
      <c r="E103" s="4" t="str">
        <f>VLOOKUP(A103,HOP!A:L,12,0)</f>
        <v>434.81</v>
      </c>
      <c r="F103" s="4" t="str">
        <f>VLOOKUP(A103,HOP!A:C,3,0)</f>
        <v>3690754</v>
      </c>
      <c r="G103" s="4">
        <f t="shared" si="2"/>
        <v>0</v>
      </c>
      <c r="H103" s="4" t="str">
        <f t="shared" si="3"/>
        <v>,3690754</v>
      </c>
      <c r="I103" s="4" t="str">
        <f>VLOOKUP(A103,HOP!A:U,21,0)</f>
        <v>直连</v>
      </c>
    </row>
    <row r="104" s="4" customFormat="1" hidden="1" spans="1:9">
      <c r="A104" s="5">
        <v>999225614480393</v>
      </c>
      <c r="B104" s="6">
        <v>45139</v>
      </c>
      <c r="C104" s="6">
        <v>45140</v>
      </c>
      <c r="D104" s="4">
        <v>861.52</v>
      </c>
      <c r="E104" s="4" t="str">
        <f>VLOOKUP(A104,HOP!A:L,12,0)</f>
        <v>861.52</v>
      </c>
      <c r="F104" s="4" t="str">
        <f>VLOOKUP(A104,HOP!A:C,3,0)</f>
        <v>3690966</v>
      </c>
      <c r="G104" s="4">
        <f t="shared" si="2"/>
        <v>0</v>
      </c>
      <c r="H104" s="4" t="str">
        <f t="shared" si="3"/>
        <v>,3690966</v>
      </c>
      <c r="I104" s="4" t="str">
        <f>VLOOKUP(A104,HOP!A:U,21,0)</f>
        <v>直连</v>
      </c>
    </row>
    <row r="105" s="4" customFormat="1" hidden="1" spans="1:9">
      <c r="A105" s="5">
        <v>999225617895096</v>
      </c>
      <c r="B105" s="6">
        <v>45138</v>
      </c>
      <c r="C105" s="6">
        <v>45140</v>
      </c>
      <c r="D105" s="4">
        <v>3485.56</v>
      </c>
      <c r="E105" s="4" t="str">
        <f>VLOOKUP(A105,HOP!A:L,12,0)</f>
        <v>3485.56</v>
      </c>
      <c r="F105" s="4" t="str">
        <f>VLOOKUP(A105,HOP!A:C,3,0)</f>
        <v>3691651</v>
      </c>
      <c r="G105" s="4">
        <f t="shared" si="2"/>
        <v>0</v>
      </c>
      <c r="H105" s="4" t="str">
        <f t="shared" si="3"/>
        <v>,3691651</v>
      </c>
      <c r="I105" s="4" t="str">
        <f>VLOOKUP(A105,HOP!A:U,21,0)</f>
        <v>直连</v>
      </c>
    </row>
    <row r="106" s="4" customFormat="1" hidden="1" spans="1:9">
      <c r="A106" s="5">
        <v>999225618088264</v>
      </c>
      <c r="B106" s="6">
        <v>45137</v>
      </c>
      <c r="C106" s="6">
        <v>45140</v>
      </c>
      <c r="D106" s="4">
        <v>979.4</v>
      </c>
      <c r="E106" s="4" t="str">
        <f>VLOOKUP(A106,HOP!A:L,12,0)</f>
        <v>979.40</v>
      </c>
      <c r="F106" s="4" t="str">
        <f>VLOOKUP(A106,HOP!A:C,3,0)</f>
        <v>3691676</v>
      </c>
      <c r="G106" s="4">
        <f t="shared" si="2"/>
        <v>0</v>
      </c>
      <c r="H106" s="4" t="str">
        <f t="shared" si="3"/>
        <v>,3691676</v>
      </c>
      <c r="I106" s="4" t="str">
        <f>VLOOKUP(A106,HOP!A:U,21,0)</f>
        <v>直连</v>
      </c>
    </row>
    <row r="107" s="4" customFormat="1" hidden="1" spans="1:9">
      <c r="A107" s="5">
        <v>999225620103799</v>
      </c>
      <c r="B107" s="6">
        <v>45139</v>
      </c>
      <c r="C107" s="6">
        <v>45140</v>
      </c>
      <c r="D107" s="4">
        <v>462.84</v>
      </c>
      <c r="E107" s="4" t="str">
        <f>VLOOKUP(A107,HOP!A:L,12,0)</f>
        <v>462.84</v>
      </c>
      <c r="F107" s="4" t="str">
        <f>VLOOKUP(A107,HOP!A:C,3,0)</f>
        <v>3692123</v>
      </c>
      <c r="G107" s="4">
        <f t="shared" si="2"/>
        <v>0</v>
      </c>
      <c r="H107" s="4" t="str">
        <f t="shared" si="3"/>
        <v>,3692123</v>
      </c>
      <c r="I107" s="4" t="str">
        <f>VLOOKUP(A107,HOP!A:U,21,0)</f>
        <v>直连</v>
      </c>
    </row>
    <row r="108" s="4" customFormat="1" hidden="1" spans="1:9">
      <c r="A108" s="5">
        <v>25591067607</v>
      </c>
      <c r="B108" s="6">
        <v>45139</v>
      </c>
      <c r="C108" s="6">
        <v>45140</v>
      </c>
      <c r="D108" s="4">
        <v>1066.78</v>
      </c>
      <c r="E108" s="4" t="str">
        <f>VLOOKUP(A108,HOP!A:L,12,0)</f>
        <v>1066.78</v>
      </c>
      <c r="F108" s="4" t="str">
        <f>VLOOKUP(A108,HOP!A:C,3,0)</f>
        <v>3686087</v>
      </c>
      <c r="G108" s="4">
        <f t="shared" si="2"/>
        <v>0</v>
      </c>
      <c r="H108" s="4" t="str">
        <f t="shared" si="3"/>
        <v>,3686087</v>
      </c>
      <c r="I108" s="4" t="str">
        <f>VLOOKUP(A108,HOP!A:U,21,0)</f>
        <v>直连</v>
      </c>
    </row>
    <row r="109" s="4" customFormat="1" hidden="1" spans="1:9">
      <c r="A109" s="5">
        <v>999225621934402</v>
      </c>
      <c r="B109" s="6">
        <v>45139</v>
      </c>
      <c r="C109" s="6">
        <v>45140</v>
      </c>
      <c r="D109" s="4">
        <v>0</v>
      </c>
      <c r="E109" s="4" t="e">
        <f>VLOOKUP(A109,HOP!A:L,12,0)</f>
        <v>#N/A</v>
      </c>
      <c r="F109" s="4" t="e">
        <f>VLOOKUP(A109,HOP!A:C,3,0)</f>
        <v>#N/A</v>
      </c>
      <c r="G109" s="4" t="e">
        <f t="shared" si="2"/>
        <v>#N/A</v>
      </c>
      <c r="H109" s="4" t="e">
        <f t="shared" si="3"/>
        <v>#N/A</v>
      </c>
      <c r="I109" s="4" t="e">
        <f>VLOOKUP(A109,HOP!A:U,21,0)</f>
        <v>#N/A</v>
      </c>
    </row>
    <row r="110" s="4" customFormat="1" hidden="1" spans="1:9">
      <c r="A110" s="5">
        <v>999225622759298</v>
      </c>
      <c r="B110" s="6">
        <v>45136</v>
      </c>
      <c r="C110" s="6">
        <v>45140</v>
      </c>
      <c r="D110" s="4">
        <v>336.96</v>
      </c>
      <c r="E110" s="4" t="str">
        <f>VLOOKUP(A110,HOP!A:L,12,0)</f>
        <v>336.96</v>
      </c>
      <c r="F110" s="4" t="str">
        <f>VLOOKUP(A110,HOP!A:C,3,0)</f>
        <v>3692713</v>
      </c>
      <c r="G110" s="4">
        <f t="shared" si="2"/>
        <v>0</v>
      </c>
      <c r="H110" s="4" t="str">
        <f t="shared" si="3"/>
        <v>,3692713</v>
      </c>
      <c r="I110" s="4" t="str">
        <f>VLOOKUP(A110,HOP!A:U,21,0)</f>
        <v>直连</v>
      </c>
    </row>
    <row r="111" s="4" customFormat="1" hidden="1" spans="1:9">
      <c r="A111" s="5">
        <v>999225623143487</v>
      </c>
      <c r="B111" s="6">
        <v>45139</v>
      </c>
      <c r="C111" s="6">
        <v>45140</v>
      </c>
      <c r="D111" s="4">
        <v>919.46</v>
      </c>
      <c r="E111" s="4" t="str">
        <f>VLOOKUP(A111,HOP!A:L,12,0)</f>
        <v>919.46</v>
      </c>
      <c r="F111" s="4" t="str">
        <f>VLOOKUP(A111,HOP!A:C,3,0)</f>
        <v>3692774</v>
      </c>
      <c r="G111" s="4">
        <f t="shared" si="2"/>
        <v>0</v>
      </c>
      <c r="H111" s="4" t="str">
        <f t="shared" si="3"/>
        <v>,3692774</v>
      </c>
      <c r="I111" s="4" t="str">
        <f>VLOOKUP(A111,HOP!A:U,21,0)</f>
        <v>直连</v>
      </c>
    </row>
    <row r="112" s="4" customFormat="1" hidden="1" spans="1:9">
      <c r="A112" s="5">
        <v>999225623426375</v>
      </c>
      <c r="B112" s="6">
        <v>45137</v>
      </c>
      <c r="C112" s="6">
        <v>45140</v>
      </c>
      <c r="D112" s="4">
        <v>874.41</v>
      </c>
      <c r="E112" s="4" t="str">
        <f>VLOOKUP(A112,HOP!A:L,12,0)</f>
        <v>874.41</v>
      </c>
      <c r="F112" s="4" t="str">
        <f>VLOOKUP(A112,HOP!A:C,3,0)</f>
        <v>3692815</v>
      </c>
      <c r="G112" s="4">
        <f t="shared" si="2"/>
        <v>0</v>
      </c>
      <c r="H112" s="4" t="str">
        <f t="shared" si="3"/>
        <v>,3692815</v>
      </c>
      <c r="I112" s="4" t="str">
        <f>VLOOKUP(A112,HOP!A:U,21,0)</f>
        <v>直连</v>
      </c>
    </row>
    <row r="113" s="4" customFormat="1" hidden="1" spans="1:9">
      <c r="A113" s="5">
        <v>999225623703168</v>
      </c>
      <c r="B113" s="6">
        <v>45135</v>
      </c>
      <c r="C113" s="6">
        <v>45140</v>
      </c>
      <c r="D113" s="4">
        <v>3026.79</v>
      </c>
      <c r="E113" s="4" t="str">
        <f>VLOOKUP(A113,HOP!A:L,12,0)</f>
        <v>3026.79</v>
      </c>
      <c r="F113" s="4" t="str">
        <f>VLOOKUP(A113,HOP!A:C,3,0)</f>
        <v>3692980</v>
      </c>
      <c r="G113" s="4">
        <f t="shared" si="2"/>
        <v>0</v>
      </c>
      <c r="H113" s="4" t="str">
        <f t="shared" si="3"/>
        <v>,3692980</v>
      </c>
      <c r="I113" s="4" t="str">
        <f>VLOOKUP(A113,HOP!A:U,21,0)</f>
        <v>直连</v>
      </c>
    </row>
    <row r="114" s="4" customFormat="1" hidden="1" spans="1:9">
      <c r="A114" s="5">
        <v>999225569679596</v>
      </c>
      <c r="B114" s="6">
        <v>45139</v>
      </c>
      <c r="C114" s="6">
        <v>45140</v>
      </c>
      <c r="D114" s="4">
        <v>54.54</v>
      </c>
      <c r="E114" s="4" t="str">
        <f>VLOOKUP(A114,HOP!A:L,12,0)</f>
        <v>54.24</v>
      </c>
      <c r="F114" s="4" t="str">
        <f>VLOOKUP(A114,HOP!A:C,3,0)</f>
        <v>3681810</v>
      </c>
      <c r="G114" s="4">
        <f t="shared" si="2"/>
        <v>0.299999999999997</v>
      </c>
      <c r="H114" s="4" t="str">
        <f t="shared" si="3"/>
        <v>,3681810</v>
      </c>
      <c r="I114" s="4" t="str">
        <f>VLOOKUP(A114,HOP!A:U,21,0)</f>
        <v>直连</v>
      </c>
    </row>
    <row r="115" s="4" customFormat="1" hidden="1" spans="1:9">
      <c r="A115" s="5">
        <v>999225630223768</v>
      </c>
      <c r="B115" s="6">
        <v>45138</v>
      </c>
      <c r="C115" s="6">
        <v>45140</v>
      </c>
      <c r="D115" s="4">
        <v>1194.38</v>
      </c>
      <c r="E115" s="4" t="str">
        <f>VLOOKUP(A115,HOP!A:L,12,0)</f>
        <v>1194.38</v>
      </c>
      <c r="F115" s="4" t="str">
        <f>VLOOKUP(A115,HOP!A:C,3,0)</f>
        <v>3693675</v>
      </c>
      <c r="G115" s="4">
        <f t="shared" si="2"/>
        <v>0</v>
      </c>
      <c r="H115" s="4" t="str">
        <f t="shared" si="3"/>
        <v>,3693675</v>
      </c>
      <c r="I115" s="4" t="str">
        <f>VLOOKUP(A115,HOP!A:U,21,0)</f>
        <v>直连</v>
      </c>
    </row>
    <row r="116" s="4" customFormat="1" hidden="1" spans="1:9">
      <c r="A116" s="5">
        <v>999225631814109</v>
      </c>
      <c r="B116" s="6">
        <v>45138</v>
      </c>
      <c r="C116" s="6">
        <v>45140</v>
      </c>
      <c r="D116" s="4">
        <v>3343.32</v>
      </c>
      <c r="E116" s="4" t="str">
        <f>VLOOKUP(A116,HOP!A:L,12,0)</f>
        <v>3343.32</v>
      </c>
      <c r="F116" s="4" t="str">
        <f>VLOOKUP(A116,HOP!A:C,3,0)</f>
        <v>3693916</v>
      </c>
      <c r="G116" s="4">
        <f t="shared" si="2"/>
        <v>0</v>
      </c>
      <c r="H116" s="4" t="str">
        <f t="shared" si="3"/>
        <v>,3693916</v>
      </c>
      <c r="I116" s="4" t="str">
        <f>VLOOKUP(A116,HOP!A:U,21,0)</f>
        <v>直连</v>
      </c>
    </row>
    <row r="117" s="4" customFormat="1" hidden="1" spans="1:9">
      <c r="A117" s="5">
        <v>999225633674783</v>
      </c>
      <c r="B117" s="6">
        <v>45139</v>
      </c>
      <c r="C117" s="6">
        <v>45140</v>
      </c>
      <c r="D117" s="4">
        <v>359.16</v>
      </c>
      <c r="E117" s="4" t="str">
        <f>VLOOKUP(A117,HOP!A:L,12,0)</f>
        <v>359.16</v>
      </c>
      <c r="F117" s="4" t="str">
        <f>VLOOKUP(A117,HOP!A:C,3,0)</f>
        <v>3694225</v>
      </c>
      <c r="G117" s="4">
        <f t="shared" si="2"/>
        <v>0</v>
      </c>
      <c r="H117" s="4" t="str">
        <f t="shared" si="3"/>
        <v>,3694225</v>
      </c>
      <c r="I117" s="4" t="str">
        <f>VLOOKUP(A117,HOP!A:U,21,0)</f>
        <v>直采</v>
      </c>
    </row>
    <row r="118" s="4" customFormat="1" hidden="1" spans="1:9">
      <c r="A118" s="5">
        <v>999225634185737</v>
      </c>
      <c r="B118" s="6">
        <v>45138</v>
      </c>
      <c r="C118" s="6">
        <v>45140</v>
      </c>
      <c r="D118" s="4">
        <v>834.42</v>
      </c>
      <c r="E118" s="4" t="str">
        <f>VLOOKUP(A118,HOP!A:L,12,0)</f>
        <v>834.42</v>
      </c>
      <c r="F118" s="4" t="str">
        <f>VLOOKUP(A118,HOP!A:C,3,0)</f>
        <v>3694294</v>
      </c>
      <c r="G118" s="4">
        <f t="shared" si="2"/>
        <v>0</v>
      </c>
      <c r="H118" s="4" t="str">
        <f t="shared" si="3"/>
        <v>,3694294</v>
      </c>
      <c r="I118" s="4" t="str">
        <f>VLOOKUP(A118,HOP!A:U,21,0)</f>
        <v>直连</v>
      </c>
    </row>
    <row r="119" s="4" customFormat="1" hidden="1" spans="1:9">
      <c r="A119" s="5">
        <v>999225636498474</v>
      </c>
      <c r="B119" s="6">
        <v>45137</v>
      </c>
      <c r="C119" s="6">
        <v>45140</v>
      </c>
      <c r="D119" s="4">
        <v>1044.84</v>
      </c>
      <c r="E119" s="4" t="str">
        <f>VLOOKUP(A119,HOP!A:L,12,0)</f>
        <v>1044.84</v>
      </c>
      <c r="F119" s="4" t="str">
        <f>VLOOKUP(A119,HOP!A:C,3,0)</f>
        <v>3694860</v>
      </c>
      <c r="G119" s="4">
        <f t="shared" si="2"/>
        <v>0</v>
      </c>
      <c r="H119" s="4" t="str">
        <f t="shared" si="3"/>
        <v>,3694860</v>
      </c>
      <c r="I119" s="4" t="str">
        <f>VLOOKUP(A119,HOP!A:U,21,0)</f>
        <v>直采</v>
      </c>
    </row>
    <row r="120" s="4" customFormat="1" hidden="1" spans="1:9">
      <c r="A120" s="5">
        <v>25636476902</v>
      </c>
      <c r="B120" s="6">
        <v>45137</v>
      </c>
      <c r="C120" s="6">
        <v>45140</v>
      </c>
      <c r="D120" s="4">
        <v>1483.88</v>
      </c>
      <c r="E120" s="4" t="str">
        <f>VLOOKUP(A120,HOP!A:L,12,0)</f>
        <v>1483.88</v>
      </c>
      <c r="F120" s="4" t="str">
        <f>VLOOKUP(A120,HOP!A:C,3,0)</f>
        <v>3694856</v>
      </c>
      <c r="G120" s="4">
        <f t="shared" si="2"/>
        <v>0</v>
      </c>
      <c r="H120" s="4" t="str">
        <f t="shared" si="3"/>
        <v>,3694856</v>
      </c>
      <c r="I120" s="4" t="str">
        <f>VLOOKUP(A120,HOP!A:U,21,0)</f>
        <v>直连</v>
      </c>
    </row>
    <row r="121" s="4" customFormat="1" hidden="1" spans="1:9">
      <c r="A121" s="5">
        <v>999225637327734</v>
      </c>
      <c r="B121" s="6">
        <v>45137</v>
      </c>
      <c r="C121" s="6">
        <v>45140</v>
      </c>
      <c r="D121" s="4">
        <v>2094.39</v>
      </c>
      <c r="E121" s="4" t="str">
        <f>VLOOKUP(A121,HOP!A:L,12,0)</f>
        <v>2094.39</v>
      </c>
      <c r="F121" s="4" t="str">
        <f>VLOOKUP(A121,HOP!A:C,3,0)</f>
        <v>3695222</v>
      </c>
      <c r="G121" s="4">
        <f t="shared" si="2"/>
        <v>0</v>
      </c>
      <c r="H121" s="4" t="str">
        <f t="shared" si="3"/>
        <v>,3695222</v>
      </c>
      <c r="I121" s="4" t="str">
        <f>VLOOKUP(A121,HOP!A:U,21,0)</f>
        <v>直连</v>
      </c>
    </row>
    <row r="122" s="4" customFormat="1" hidden="1" spans="1:9">
      <c r="A122" s="5">
        <v>999225638596156</v>
      </c>
      <c r="B122" s="6">
        <v>45139</v>
      </c>
      <c r="C122" s="6">
        <v>45140</v>
      </c>
      <c r="D122" s="4">
        <v>2122.38</v>
      </c>
      <c r="E122" s="4">
        <v>2122.38</v>
      </c>
      <c r="F122" s="4" t="str">
        <f>VLOOKUP(A122,HOP!A:C,3,0)</f>
        <v>3695558</v>
      </c>
      <c r="G122" s="4">
        <f t="shared" si="2"/>
        <v>0</v>
      </c>
      <c r="H122" s="4" t="str">
        <f t="shared" si="3"/>
        <v>,3695558</v>
      </c>
      <c r="I122" s="4" t="str">
        <f>VLOOKUP(A122,HOP!A:U,21,0)</f>
        <v>直连</v>
      </c>
    </row>
    <row r="123" s="4" customFormat="1" hidden="1" spans="1:9">
      <c r="A123" s="5">
        <v>999225641824045</v>
      </c>
      <c r="B123" s="6">
        <v>45139</v>
      </c>
      <c r="C123" s="6">
        <v>45140</v>
      </c>
      <c r="D123" s="4">
        <v>444.62</v>
      </c>
      <c r="E123" s="4" t="str">
        <f>VLOOKUP(A123,HOP!A:L,12,0)</f>
        <v>444.62</v>
      </c>
      <c r="F123" s="4" t="str">
        <f>VLOOKUP(A123,HOP!A:C,3,0)</f>
        <v>3696358</v>
      </c>
      <c r="G123" s="4">
        <f t="shared" si="2"/>
        <v>0</v>
      </c>
      <c r="H123" s="4" t="str">
        <f t="shared" si="3"/>
        <v>,3696358</v>
      </c>
      <c r="I123" s="4" t="str">
        <f>VLOOKUP(A123,HOP!A:U,21,0)</f>
        <v>直连</v>
      </c>
    </row>
    <row r="124" s="4" customFormat="1" hidden="1" spans="1:9">
      <c r="A124" s="5">
        <v>999225641820955</v>
      </c>
      <c r="B124" s="6">
        <v>45138</v>
      </c>
      <c r="C124" s="6">
        <v>45140</v>
      </c>
      <c r="D124" s="4">
        <v>1762.58</v>
      </c>
      <c r="E124" s="4" t="str">
        <f>VLOOKUP(A124,HOP!A:L,12,0)</f>
        <v>1762.58</v>
      </c>
      <c r="F124" s="4" t="str">
        <f>VLOOKUP(A124,HOP!A:C,3,0)</f>
        <v>3696357</v>
      </c>
      <c r="G124" s="4">
        <f t="shared" si="2"/>
        <v>0</v>
      </c>
      <c r="H124" s="4" t="str">
        <f t="shared" si="3"/>
        <v>,3696357</v>
      </c>
      <c r="I124" s="4" t="str">
        <f>VLOOKUP(A124,HOP!A:U,21,0)</f>
        <v>直连</v>
      </c>
    </row>
    <row r="125" s="4" customFormat="1" hidden="1" spans="1:9">
      <c r="A125" s="5">
        <v>999225645503396</v>
      </c>
      <c r="B125" s="6">
        <v>45137</v>
      </c>
      <c r="C125" s="6">
        <v>45140</v>
      </c>
      <c r="D125" s="4">
        <v>2988.06</v>
      </c>
      <c r="E125" s="4" t="str">
        <f>VLOOKUP(A125,HOP!A:L,12,0)</f>
        <v>2988.06</v>
      </c>
      <c r="F125" s="4" t="str">
        <f>VLOOKUP(A125,HOP!A:C,3,0)</f>
        <v>3697548</v>
      </c>
      <c r="G125" s="4">
        <f t="shared" si="2"/>
        <v>0</v>
      </c>
      <c r="H125" s="4" t="str">
        <f t="shared" si="3"/>
        <v>,3697548</v>
      </c>
      <c r="I125" s="4" t="str">
        <f>VLOOKUP(A125,HOP!A:U,21,0)</f>
        <v>直连</v>
      </c>
    </row>
    <row r="126" s="4" customFormat="1" hidden="1" spans="1:9">
      <c r="A126" s="5">
        <v>999225645525516</v>
      </c>
      <c r="B126" s="6">
        <v>45138</v>
      </c>
      <c r="C126" s="6">
        <v>45140</v>
      </c>
      <c r="D126" s="4">
        <v>5887.4</v>
      </c>
      <c r="E126" s="4" t="str">
        <f>VLOOKUP(A126,HOP!A:L,12,0)</f>
        <v>5887.40</v>
      </c>
      <c r="F126" s="4" t="str">
        <f>VLOOKUP(A126,HOP!A:C,3,0)</f>
        <v>3697550</v>
      </c>
      <c r="G126" s="4">
        <f t="shared" si="2"/>
        <v>0</v>
      </c>
      <c r="H126" s="4" t="str">
        <f t="shared" si="3"/>
        <v>,3697550</v>
      </c>
      <c r="I126" s="4" t="str">
        <f>VLOOKUP(A126,HOP!A:U,21,0)</f>
        <v>直连</v>
      </c>
    </row>
    <row r="127" s="4" customFormat="1" hidden="1" spans="1:9">
      <c r="A127" s="5">
        <v>999225650580463</v>
      </c>
      <c r="B127" s="6">
        <v>45139</v>
      </c>
      <c r="C127" s="6">
        <v>45140</v>
      </c>
      <c r="D127" s="4">
        <v>140.33</v>
      </c>
      <c r="E127" s="4" t="str">
        <f>VLOOKUP(A127,HOP!A:L,12,0)</f>
        <v>140.33</v>
      </c>
      <c r="F127" s="4" t="str">
        <f>VLOOKUP(A127,HOP!A:C,3,0)</f>
        <v>3698477</v>
      </c>
      <c r="G127" s="4">
        <f t="shared" si="2"/>
        <v>0</v>
      </c>
      <c r="H127" s="4" t="str">
        <f t="shared" si="3"/>
        <v>,3698477</v>
      </c>
      <c r="I127" s="4" t="str">
        <f>VLOOKUP(A127,HOP!A:U,21,0)</f>
        <v>直连</v>
      </c>
    </row>
    <row r="128" s="4" customFormat="1" hidden="1" spans="1:9">
      <c r="A128" s="5">
        <v>999225653297758</v>
      </c>
      <c r="B128" s="6">
        <v>45138</v>
      </c>
      <c r="C128" s="6">
        <v>45140</v>
      </c>
      <c r="D128" s="4">
        <v>2510.42</v>
      </c>
      <c r="E128" s="4" t="str">
        <f>VLOOKUP(A128,HOP!A:L,12,0)</f>
        <v>2510.42</v>
      </c>
      <c r="F128" s="4" t="str">
        <f>VLOOKUP(A128,HOP!A:C,3,0)</f>
        <v>3698891</v>
      </c>
      <c r="G128" s="4">
        <f t="shared" si="2"/>
        <v>0</v>
      </c>
      <c r="H128" s="4" t="str">
        <f t="shared" si="3"/>
        <v>,3698891</v>
      </c>
      <c r="I128" s="4" t="str">
        <f>VLOOKUP(A128,HOP!A:U,21,0)</f>
        <v>直连</v>
      </c>
    </row>
    <row r="129" s="4" customFormat="1" hidden="1" spans="1:9">
      <c r="A129" s="5">
        <v>999225656117794</v>
      </c>
      <c r="B129" s="6">
        <v>45138</v>
      </c>
      <c r="C129" s="6">
        <v>45140</v>
      </c>
      <c r="D129" s="4">
        <v>1056.44</v>
      </c>
      <c r="E129" s="4" t="str">
        <f>VLOOKUP(A129,HOP!A:L,12,0)</f>
        <v>1056.44</v>
      </c>
      <c r="F129" s="4" t="str">
        <f>VLOOKUP(A129,HOP!A:C,3,0)</f>
        <v>3699641</v>
      </c>
      <c r="G129" s="4">
        <f t="shared" si="2"/>
        <v>0</v>
      </c>
      <c r="H129" s="4" t="str">
        <f t="shared" si="3"/>
        <v>,3699641</v>
      </c>
      <c r="I129" s="4" t="str">
        <f>VLOOKUP(A129,HOP!A:U,21,0)</f>
        <v>直连</v>
      </c>
    </row>
    <row r="130" s="4" customFormat="1" hidden="1" spans="1:9">
      <c r="A130" s="5">
        <v>999225658768221</v>
      </c>
      <c r="B130" s="6">
        <v>45137</v>
      </c>
      <c r="C130" s="6">
        <v>45140</v>
      </c>
      <c r="D130" s="4">
        <v>6428.16</v>
      </c>
      <c r="E130" s="4" t="str">
        <f>VLOOKUP(A130,HOP!A:L,12,0)</f>
        <v>6428.28</v>
      </c>
      <c r="F130" s="4" t="str">
        <f>VLOOKUP(A130,HOP!A:C,3,0)</f>
        <v>3700030</v>
      </c>
      <c r="G130" s="4">
        <f t="shared" si="2"/>
        <v>-0.119999999999891</v>
      </c>
      <c r="H130" s="4" t="str">
        <f t="shared" si="3"/>
        <v>,3700030</v>
      </c>
      <c r="I130" s="4" t="str">
        <f>VLOOKUP(A130,HOP!A:U,21,0)</f>
        <v>直连</v>
      </c>
    </row>
    <row r="131" s="4" customFormat="1" hidden="1" spans="1:9">
      <c r="A131" s="5">
        <v>999225660451804</v>
      </c>
      <c r="B131" s="6">
        <v>45138</v>
      </c>
      <c r="C131" s="6">
        <v>45140</v>
      </c>
      <c r="D131" s="4">
        <v>571.33</v>
      </c>
      <c r="E131" s="4" t="str">
        <f>VLOOKUP(A131,HOP!A:L,12,0)</f>
        <v>571.33</v>
      </c>
      <c r="F131" s="4" t="str">
        <f>VLOOKUP(A131,HOP!A:C,3,0)</f>
        <v>3700558</v>
      </c>
      <c r="G131" s="4">
        <f t="shared" ref="G131:G194" si="4">D131-E131</f>
        <v>0</v>
      </c>
      <c r="H131" s="4" t="str">
        <f t="shared" ref="H131:H194" si="5">$H$1&amp;F131</f>
        <v>,3700558</v>
      </c>
      <c r="I131" s="4" t="str">
        <f>VLOOKUP(A131,HOP!A:U,21,0)</f>
        <v>直连</v>
      </c>
    </row>
    <row r="132" s="4" customFormat="1" hidden="1" spans="1:9">
      <c r="A132" s="5">
        <v>999225661188553</v>
      </c>
      <c r="B132" s="6">
        <v>45139</v>
      </c>
      <c r="C132" s="6">
        <v>45140</v>
      </c>
      <c r="D132" s="4">
        <v>369.58</v>
      </c>
      <c r="E132" s="4" t="str">
        <f>VLOOKUP(A132,HOP!A:L,12,0)</f>
        <v>369.58</v>
      </c>
      <c r="F132" s="4" t="str">
        <f>VLOOKUP(A132,HOP!A:C,3,0)</f>
        <v>3700726</v>
      </c>
      <c r="G132" s="4">
        <f t="shared" si="4"/>
        <v>0</v>
      </c>
      <c r="H132" s="4" t="str">
        <f t="shared" si="5"/>
        <v>,3700726</v>
      </c>
      <c r="I132" s="4" t="str">
        <f>VLOOKUP(A132,HOP!A:U,21,0)</f>
        <v>直连</v>
      </c>
    </row>
    <row r="133" s="4" customFormat="1" hidden="1" spans="1:9">
      <c r="A133" s="5">
        <v>999225661637694</v>
      </c>
      <c r="B133" s="6">
        <v>45139</v>
      </c>
      <c r="C133" s="6">
        <v>45140</v>
      </c>
      <c r="D133" s="4">
        <v>0</v>
      </c>
      <c r="E133" s="4" t="str">
        <f>VLOOKUP(A133,HOP!A:L,12,0)</f>
        <v>0.00</v>
      </c>
      <c r="F133" s="4" t="str">
        <f>VLOOKUP(A133,HOP!A:C,3,0)</f>
        <v>3700869</v>
      </c>
      <c r="G133" s="4">
        <f t="shared" si="4"/>
        <v>0</v>
      </c>
      <c r="H133" s="4" t="str">
        <f t="shared" si="5"/>
        <v>,3700869</v>
      </c>
      <c r="I133" s="4" t="str">
        <f>VLOOKUP(A133,HOP!A:U,21,0)</f>
        <v>直连</v>
      </c>
    </row>
    <row r="134" s="4" customFormat="1" hidden="1" spans="1:9">
      <c r="A134" s="5">
        <v>999225528937020</v>
      </c>
      <c r="B134" s="6">
        <v>45139</v>
      </c>
      <c r="C134" s="6">
        <v>45140</v>
      </c>
      <c r="D134" s="4">
        <v>555.23</v>
      </c>
      <c r="E134" s="4" t="str">
        <f>VLOOKUP(A134,HOP!A:L,12,0)</f>
        <v>555.23</v>
      </c>
      <c r="F134" s="4" t="str">
        <f>VLOOKUP(A134,HOP!A:C,3,0)</f>
        <v>3673385</v>
      </c>
      <c r="G134" s="4">
        <f t="shared" si="4"/>
        <v>0</v>
      </c>
      <c r="H134" s="4" t="str">
        <f t="shared" si="5"/>
        <v>,3673385</v>
      </c>
      <c r="I134" s="4" t="str">
        <f>VLOOKUP(A134,HOP!A:U,21,0)</f>
        <v>直连</v>
      </c>
    </row>
    <row r="135" s="4" customFormat="1" hidden="1" spans="1:9">
      <c r="A135" s="5">
        <v>999225662296521</v>
      </c>
      <c r="B135" s="6">
        <v>45139</v>
      </c>
      <c r="C135" s="6">
        <v>45140</v>
      </c>
      <c r="D135" s="4">
        <v>746.22</v>
      </c>
      <c r="E135" s="4" t="str">
        <f>VLOOKUP(A135,HOP!A:L,12,0)</f>
        <v>746.22</v>
      </c>
      <c r="F135" s="4" t="str">
        <f>VLOOKUP(A135,HOP!A:C,3,0)</f>
        <v>3701067</v>
      </c>
      <c r="G135" s="4">
        <f t="shared" si="4"/>
        <v>0</v>
      </c>
      <c r="H135" s="4" t="str">
        <f t="shared" si="5"/>
        <v>,3701067</v>
      </c>
      <c r="I135" s="4" t="str">
        <f>VLOOKUP(A135,HOP!A:U,21,0)</f>
        <v>直连</v>
      </c>
    </row>
    <row r="136" s="4" customFormat="1" hidden="1" spans="1:9">
      <c r="A136" s="5">
        <v>999225662564696</v>
      </c>
      <c r="B136" s="6">
        <v>45139</v>
      </c>
      <c r="C136" s="6">
        <v>45140</v>
      </c>
      <c r="D136" s="4">
        <v>1055.83</v>
      </c>
      <c r="E136" s="4" t="str">
        <f>VLOOKUP(A136,HOP!A:L,12,0)</f>
        <v>1055.83</v>
      </c>
      <c r="F136" s="4" t="str">
        <f>VLOOKUP(A136,HOP!A:C,3,0)</f>
        <v>3701129</v>
      </c>
      <c r="G136" s="4">
        <f t="shared" si="4"/>
        <v>0</v>
      </c>
      <c r="H136" s="4" t="str">
        <f t="shared" si="5"/>
        <v>,3701129</v>
      </c>
      <c r="I136" s="4" t="str">
        <f>VLOOKUP(A136,HOP!A:U,21,0)</f>
        <v>直连</v>
      </c>
    </row>
    <row r="137" s="4" customFormat="1" hidden="1" spans="1:9">
      <c r="A137" s="5">
        <v>999225662934258</v>
      </c>
      <c r="B137" s="6">
        <v>45138</v>
      </c>
      <c r="C137" s="6">
        <v>45140</v>
      </c>
      <c r="D137" s="4">
        <v>571.1</v>
      </c>
      <c r="E137" s="4" t="str">
        <f>VLOOKUP(A137,HOP!A:L,12,0)</f>
        <v>571.10</v>
      </c>
      <c r="F137" s="4" t="str">
        <f>VLOOKUP(A137,HOP!A:C,3,0)</f>
        <v>3701313</v>
      </c>
      <c r="G137" s="4">
        <f t="shared" si="4"/>
        <v>0</v>
      </c>
      <c r="H137" s="4" t="str">
        <f t="shared" si="5"/>
        <v>,3701313</v>
      </c>
      <c r="I137" s="4" t="str">
        <f>VLOOKUP(A137,HOP!A:U,21,0)</f>
        <v>直连</v>
      </c>
    </row>
    <row r="138" s="4" customFormat="1" hidden="1" spans="1:9">
      <c r="A138" s="5">
        <v>999225663155617</v>
      </c>
      <c r="B138" s="6">
        <v>45139</v>
      </c>
      <c r="C138" s="6">
        <v>45140</v>
      </c>
      <c r="D138" s="4">
        <v>724.03</v>
      </c>
      <c r="E138" s="4" t="str">
        <f>VLOOKUP(A138,HOP!A:L,12,0)</f>
        <v>724.03</v>
      </c>
      <c r="F138" s="4" t="str">
        <f>VLOOKUP(A138,HOP!A:C,3,0)</f>
        <v>3701345</v>
      </c>
      <c r="G138" s="4">
        <f t="shared" si="4"/>
        <v>0</v>
      </c>
      <c r="H138" s="4" t="str">
        <f t="shared" si="5"/>
        <v>,3701345</v>
      </c>
      <c r="I138" s="4" t="str">
        <f>VLOOKUP(A138,HOP!A:U,21,0)</f>
        <v>直连</v>
      </c>
    </row>
    <row r="139" s="4" customFormat="1" hidden="1" spans="1:9">
      <c r="A139" s="5">
        <v>999225663375204</v>
      </c>
      <c r="B139" s="6">
        <v>45137</v>
      </c>
      <c r="C139" s="6">
        <v>45140</v>
      </c>
      <c r="D139" s="4">
        <v>1621.66</v>
      </c>
      <c r="E139" s="4" t="str">
        <f>VLOOKUP(A139,HOP!A:L,12,0)</f>
        <v>1621.66</v>
      </c>
      <c r="F139" s="4" t="str">
        <f>VLOOKUP(A139,HOP!A:C,3,0)</f>
        <v>3701380</v>
      </c>
      <c r="G139" s="4">
        <f t="shared" si="4"/>
        <v>0</v>
      </c>
      <c r="H139" s="4" t="str">
        <f t="shared" si="5"/>
        <v>,3701380</v>
      </c>
      <c r="I139" s="4" t="str">
        <f>VLOOKUP(A139,HOP!A:U,21,0)</f>
        <v>直连</v>
      </c>
    </row>
    <row r="140" s="4" customFormat="1" hidden="1" spans="1:9">
      <c r="A140" s="5">
        <v>999225663878668</v>
      </c>
      <c r="B140" s="6">
        <v>45136</v>
      </c>
      <c r="C140" s="6">
        <v>45140</v>
      </c>
      <c r="D140" s="4">
        <v>2099.04</v>
      </c>
      <c r="E140" s="4" t="str">
        <f>VLOOKUP(A140,HOP!A:L,12,0)</f>
        <v>2099.04</v>
      </c>
      <c r="F140" s="4" t="str">
        <f>VLOOKUP(A140,HOP!A:C,3,0)</f>
        <v>3701605</v>
      </c>
      <c r="G140" s="4">
        <f t="shared" si="4"/>
        <v>0</v>
      </c>
      <c r="H140" s="4" t="str">
        <f t="shared" si="5"/>
        <v>,3701605</v>
      </c>
      <c r="I140" s="4" t="str">
        <f>VLOOKUP(A140,HOP!A:U,21,0)</f>
        <v>直连</v>
      </c>
    </row>
    <row r="141" s="4" customFormat="1" hidden="1" spans="1:9">
      <c r="A141" s="5">
        <v>999225664632818</v>
      </c>
      <c r="B141" s="6">
        <v>45137</v>
      </c>
      <c r="C141" s="6">
        <v>45140</v>
      </c>
      <c r="D141" s="4">
        <v>901.13</v>
      </c>
      <c r="E141" s="4" t="str">
        <f>VLOOKUP(A141,HOP!A:L,12,0)</f>
        <v>901.13</v>
      </c>
      <c r="F141" s="4" t="str">
        <f>VLOOKUP(A141,HOP!A:C,3,0)</f>
        <v>3701901</v>
      </c>
      <c r="G141" s="4">
        <f t="shared" si="4"/>
        <v>0</v>
      </c>
      <c r="H141" s="4" t="str">
        <f t="shared" si="5"/>
        <v>,3701901</v>
      </c>
      <c r="I141" s="4" t="str">
        <f>VLOOKUP(A141,HOP!A:U,21,0)</f>
        <v>直连</v>
      </c>
    </row>
    <row r="142" s="4" customFormat="1" hidden="1" spans="1:9">
      <c r="A142" s="5">
        <v>999225665891688</v>
      </c>
      <c r="B142" s="6">
        <v>45138</v>
      </c>
      <c r="C142" s="6">
        <v>45140</v>
      </c>
      <c r="D142" s="4">
        <v>1133.58</v>
      </c>
      <c r="E142" s="4" t="str">
        <f>VLOOKUP(A142,HOP!A:L,12,0)</f>
        <v>1133.58</v>
      </c>
      <c r="F142" s="4" t="str">
        <f>VLOOKUP(A142,HOP!A:C,3,0)</f>
        <v>3702304</v>
      </c>
      <c r="G142" s="4">
        <f t="shared" si="4"/>
        <v>0</v>
      </c>
      <c r="H142" s="4" t="str">
        <f t="shared" si="5"/>
        <v>,3702304</v>
      </c>
      <c r="I142" s="4" t="str">
        <f>VLOOKUP(A142,HOP!A:U,21,0)</f>
        <v>直连</v>
      </c>
    </row>
    <row r="143" s="4" customFormat="1" hidden="1" spans="1:9">
      <c r="A143" s="5">
        <v>999225666214488</v>
      </c>
      <c r="B143" s="6">
        <v>45137</v>
      </c>
      <c r="C143" s="6">
        <v>45140</v>
      </c>
      <c r="D143" s="4">
        <v>1470.6</v>
      </c>
      <c r="E143" s="4" t="str">
        <f>VLOOKUP(A143,HOP!A:L,12,0)</f>
        <v>1470.60</v>
      </c>
      <c r="F143" s="4" t="str">
        <f>VLOOKUP(A143,HOP!A:C,3,0)</f>
        <v>3702385</v>
      </c>
      <c r="G143" s="4">
        <f t="shared" si="4"/>
        <v>0</v>
      </c>
      <c r="H143" s="4" t="str">
        <f t="shared" si="5"/>
        <v>,3702385</v>
      </c>
      <c r="I143" s="4" t="str">
        <f>VLOOKUP(A143,HOP!A:U,21,0)</f>
        <v>直连</v>
      </c>
    </row>
    <row r="144" s="4" customFormat="1" hidden="1" spans="1:9">
      <c r="A144" s="5">
        <v>999225669498506</v>
      </c>
      <c r="B144" s="6">
        <v>45139</v>
      </c>
      <c r="C144" s="6">
        <v>45140</v>
      </c>
      <c r="D144" s="4">
        <v>2995.82</v>
      </c>
      <c r="E144" s="4" t="str">
        <f>VLOOKUP(A144,HOP!A:L,12,0)</f>
        <v>2995.82</v>
      </c>
      <c r="F144" s="4" t="str">
        <f>VLOOKUP(A144,HOP!A:C,3,0)</f>
        <v>3702601</v>
      </c>
      <c r="G144" s="4">
        <f t="shared" si="4"/>
        <v>0</v>
      </c>
      <c r="H144" s="4" t="str">
        <f t="shared" si="5"/>
        <v>,3702601</v>
      </c>
      <c r="I144" s="4" t="str">
        <f>VLOOKUP(A144,HOP!A:U,21,0)</f>
        <v>直连</v>
      </c>
    </row>
    <row r="145" s="4" customFormat="1" hidden="1" spans="1:9">
      <c r="A145" s="5">
        <v>999225672700139</v>
      </c>
      <c r="B145" s="6">
        <v>45136</v>
      </c>
      <c r="C145" s="6">
        <v>45140</v>
      </c>
      <c r="D145" s="4">
        <v>3986.39</v>
      </c>
      <c r="E145" s="4" t="str">
        <f>VLOOKUP(A145,HOP!A:L,12,0)</f>
        <v>3986.39</v>
      </c>
      <c r="F145" s="4" t="str">
        <f>VLOOKUP(A145,HOP!A:C,3,0)</f>
        <v>3703247</v>
      </c>
      <c r="G145" s="4">
        <f t="shared" si="4"/>
        <v>0</v>
      </c>
      <c r="H145" s="4" t="str">
        <f t="shared" si="5"/>
        <v>,3703247</v>
      </c>
      <c r="I145" s="4" t="str">
        <f>VLOOKUP(A145,HOP!A:U,21,0)</f>
        <v>直连</v>
      </c>
    </row>
    <row r="146" s="4" customFormat="1" hidden="1" spans="1:9">
      <c r="A146" s="5">
        <v>999225673523841</v>
      </c>
      <c r="B146" s="6">
        <v>45139</v>
      </c>
      <c r="C146" s="6">
        <v>45140</v>
      </c>
      <c r="D146" s="4">
        <v>410.43</v>
      </c>
      <c r="E146" s="4" t="str">
        <f>VLOOKUP(A146,HOP!A:L,12,0)</f>
        <v>410.43</v>
      </c>
      <c r="F146" s="4" t="str">
        <f>VLOOKUP(A146,HOP!A:C,3,0)</f>
        <v>3703539</v>
      </c>
      <c r="G146" s="4">
        <f t="shared" si="4"/>
        <v>0</v>
      </c>
      <c r="H146" s="4" t="str">
        <f t="shared" si="5"/>
        <v>,3703539</v>
      </c>
      <c r="I146" s="4" t="str">
        <f>VLOOKUP(A146,HOP!A:U,21,0)</f>
        <v>直连</v>
      </c>
    </row>
    <row r="147" s="4" customFormat="1" hidden="1" spans="1:9">
      <c r="A147" s="5">
        <v>999225674227681</v>
      </c>
      <c r="B147" s="6">
        <v>45138</v>
      </c>
      <c r="C147" s="6">
        <v>45140</v>
      </c>
      <c r="D147" s="4">
        <v>10791.96</v>
      </c>
      <c r="E147" s="4" t="str">
        <f>VLOOKUP(A147,HOP!A:L,12,0)</f>
        <v>10791.96</v>
      </c>
      <c r="F147" s="4" t="str">
        <f>VLOOKUP(A147,HOP!A:C,3,0)</f>
        <v>3703642</v>
      </c>
      <c r="G147" s="4">
        <f t="shared" si="4"/>
        <v>0</v>
      </c>
      <c r="H147" s="4" t="str">
        <f t="shared" si="5"/>
        <v>,3703642</v>
      </c>
      <c r="I147" s="4" t="str">
        <f>VLOOKUP(A147,HOP!A:U,21,0)</f>
        <v>直连</v>
      </c>
    </row>
    <row r="148" s="4" customFormat="1" hidden="1" spans="1:9">
      <c r="A148" s="5">
        <v>999225674829757</v>
      </c>
      <c r="B148" s="6">
        <v>45139</v>
      </c>
      <c r="C148" s="6">
        <v>45140</v>
      </c>
      <c r="D148" s="4">
        <v>430.48</v>
      </c>
      <c r="E148" s="4" t="str">
        <f>VLOOKUP(A148,HOP!A:L,12,0)</f>
        <v>430.48</v>
      </c>
      <c r="F148" s="4" t="str">
        <f>VLOOKUP(A148,HOP!A:C,3,0)</f>
        <v>3703924</v>
      </c>
      <c r="G148" s="4">
        <f t="shared" si="4"/>
        <v>0</v>
      </c>
      <c r="H148" s="4" t="str">
        <f t="shared" si="5"/>
        <v>,3703924</v>
      </c>
      <c r="I148" s="4" t="str">
        <f>VLOOKUP(A148,HOP!A:U,21,0)</f>
        <v>直连</v>
      </c>
    </row>
    <row r="149" s="4" customFormat="1" hidden="1" spans="1:9">
      <c r="A149" s="5">
        <v>999225678935892</v>
      </c>
      <c r="B149" s="6">
        <v>45137</v>
      </c>
      <c r="C149" s="6">
        <v>45140</v>
      </c>
      <c r="D149" s="4">
        <v>8032.65</v>
      </c>
      <c r="E149" s="4" t="str">
        <f>VLOOKUP(A149,HOP!A:L,12,0)</f>
        <v>8032.65</v>
      </c>
      <c r="F149" s="4" t="str">
        <f>VLOOKUP(A149,HOP!A:C,3,0)</f>
        <v>3704784</v>
      </c>
      <c r="G149" s="4">
        <f t="shared" si="4"/>
        <v>0</v>
      </c>
      <c r="H149" s="4" t="str">
        <f t="shared" si="5"/>
        <v>,3704784</v>
      </c>
      <c r="I149" s="4" t="str">
        <f>VLOOKUP(A149,HOP!A:U,21,0)</f>
        <v>直连</v>
      </c>
    </row>
    <row r="150" s="4" customFormat="1" hidden="1" spans="1:9">
      <c r="A150" s="5">
        <v>999225678996154</v>
      </c>
      <c r="B150" s="6">
        <v>45137</v>
      </c>
      <c r="C150" s="6">
        <v>45140</v>
      </c>
      <c r="D150" s="4">
        <v>3033.72</v>
      </c>
      <c r="E150" s="4" t="str">
        <f>VLOOKUP(A150,HOP!A:L,12,0)</f>
        <v>3033.72</v>
      </c>
      <c r="F150" s="4" t="str">
        <f>VLOOKUP(A150,HOP!A:C,3,0)</f>
        <v>3704796</v>
      </c>
      <c r="G150" s="4">
        <f t="shared" si="4"/>
        <v>0</v>
      </c>
      <c r="H150" s="4" t="str">
        <f t="shared" si="5"/>
        <v>,3704796</v>
      </c>
      <c r="I150" s="4" t="str">
        <f>VLOOKUP(A150,HOP!A:U,21,0)</f>
        <v>直连</v>
      </c>
    </row>
    <row r="151" s="4" customFormat="1" hidden="1" spans="1:9">
      <c r="A151" s="5">
        <v>999225679126741</v>
      </c>
      <c r="B151" s="6">
        <v>45138</v>
      </c>
      <c r="C151" s="6">
        <v>45140</v>
      </c>
      <c r="D151" s="4">
        <v>1022.73</v>
      </c>
      <c r="E151" s="4" t="str">
        <f>VLOOKUP(A151,HOP!A:L,12,0)</f>
        <v>1022.73</v>
      </c>
      <c r="F151" s="4" t="str">
        <f>VLOOKUP(A151,HOP!A:C,3,0)</f>
        <v>3704821</v>
      </c>
      <c r="G151" s="4">
        <f t="shared" si="4"/>
        <v>0</v>
      </c>
      <c r="H151" s="4" t="str">
        <f t="shared" si="5"/>
        <v>,3704821</v>
      </c>
      <c r="I151" s="4" t="str">
        <f>VLOOKUP(A151,HOP!A:U,21,0)</f>
        <v>直连</v>
      </c>
    </row>
    <row r="152" s="4" customFormat="1" hidden="1" spans="1:9">
      <c r="A152" s="5">
        <v>999225679967259</v>
      </c>
      <c r="B152" s="6">
        <v>45139</v>
      </c>
      <c r="C152" s="6">
        <v>45140</v>
      </c>
      <c r="D152" s="4">
        <v>1751.15</v>
      </c>
      <c r="E152" s="4" t="str">
        <f>VLOOKUP(A152,HOP!A:L,12,0)</f>
        <v>1751.15</v>
      </c>
      <c r="F152" s="4" t="str">
        <f>VLOOKUP(A152,HOP!A:C,3,0)</f>
        <v>3704948</v>
      </c>
      <c r="G152" s="4">
        <f t="shared" si="4"/>
        <v>0</v>
      </c>
      <c r="H152" s="4" t="str">
        <f t="shared" si="5"/>
        <v>,3704948</v>
      </c>
      <c r="I152" s="4" t="str">
        <f>VLOOKUP(A152,HOP!A:U,21,0)</f>
        <v>直连</v>
      </c>
    </row>
    <row r="153" s="4" customFormat="1" hidden="1" spans="1:9">
      <c r="A153" s="5">
        <v>999225681229712</v>
      </c>
      <c r="B153" s="6">
        <v>45138</v>
      </c>
      <c r="C153" s="6">
        <v>45140</v>
      </c>
      <c r="D153" s="4">
        <v>2384.14</v>
      </c>
      <c r="E153" s="4" t="str">
        <f>VLOOKUP(A153,HOP!A:L,12,0)</f>
        <v>2384.14</v>
      </c>
      <c r="F153" s="4" t="str">
        <f>VLOOKUP(A153,HOP!A:C,3,0)</f>
        <v>3705248</v>
      </c>
      <c r="G153" s="4">
        <f t="shared" si="4"/>
        <v>0</v>
      </c>
      <c r="H153" s="4" t="str">
        <f t="shared" si="5"/>
        <v>,3705248</v>
      </c>
      <c r="I153" s="4" t="str">
        <f>VLOOKUP(A153,HOP!A:U,21,0)</f>
        <v>直连</v>
      </c>
    </row>
    <row r="154" s="4" customFormat="1" hidden="1" spans="1:9">
      <c r="A154" s="5">
        <v>999225681309775</v>
      </c>
      <c r="B154" s="6">
        <v>45138</v>
      </c>
      <c r="C154" s="6">
        <v>45140</v>
      </c>
      <c r="D154" s="4">
        <v>1691.74</v>
      </c>
      <c r="E154" s="4" t="str">
        <f>VLOOKUP(A154,HOP!A:L,12,0)</f>
        <v>1691.74</v>
      </c>
      <c r="F154" s="4" t="str">
        <f>VLOOKUP(A154,HOP!A:C,3,0)</f>
        <v>3705279</v>
      </c>
      <c r="G154" s="4">
        <f t="shared" si="4"/>
        <v>0</v>
      </c>
      <c r="H154" s="4" t="str">
        <f t="shared" si="5"/>
        <v>,3705279</v>
      </c>
      <c r="I154" s="4" t="str">
        <f>VLOOKUP(A154,HOP!A:U,21,0)</f>
        <v>直连</v>
      </c>
    </row>
    <row r="155" s="4" customFormat="1" hidden="1" spans="1:9">
      <c r="A155" s="5">
        <v>999225681585751</v>
      </c>
      <c r="B155" s="6">
        <v>45138</v>
      </c>
      <c r="C155" s="6">
        <v>45140</v>
      </c>
      <c r="D155" s="4">
        <v>3055.24</v>
      </c>
      <c r="E155" s="4" t="str">
        <f>VLOOKUP(A155,HOP!A:L,12,0)</f>
        <v>3055.24</v>
      </c>
      <c r="F155" s="4" t="str">
        <f>VLOOKUP(A155,HOP!A:C,3,0)</f>
        <v>3705381</v>
      </c>
      <c r="G155" s="4">
        <f t="shared" si="4"/>
        <v>0</v>
      </c>
      <c r="H155" s="4" t="str">
        <f t="shared" si="5"/>
        <v>,3705381</v>
      </c>
      <c r="I155" s="4" t="str">
        <f>VLOOKUP(A155,HOP!A:U,21,0)</f>
        <v>直连</v>
      </c>
    </row>
    <row r="156" s="4" customFormat="1" hidden="1" spans="1:9">
      <c r="A156" s="5">
        <v>999225682689803</v>
      </c>
      <c r="B156" s="6">
        <v>45139</v>
      </c>
      <c r="C156" s="6">
        <v>45140</v>
      </c>
      <c r="D156" s="4">
        <v>278.52</v>
      </c>
      <c r="E156" s="4" t="str">
        <f>VLOOKUP(A156,HOP!A:L,12,0)</f>
        <v>278.52</v>
      </c>
      <c r="F156" s="4" t="str">
        <f>VLOOKUP(A156,HOP!A:C,3,0)</f>
        <v>3705808</v>
      </c>
      <c r="G156" s="4">
        <f t="shared" si="4"/>
        <v>0</v>
      </c>
      <c r="H156" s="4" t="str">
        <f t="shared" si="5"/>
        <v>,3705808</v>
      </c>
      <c r="I156" s="4" t="str">
        <f>VLOOKUP(A156,HOP!A:U,21,0)</f>
        <v>直连</v>
      </c>
    </row>
    <row r="157" s="4" customFormat="1" hidden="1" spans="1:9">
      <c r="A157" s="5">
        <v>999225682793061</v>
      </c>
      <c r="B157" s="6">
        <v>45138</v>
      </c>
      <c r="C157" s="6">
        <v>45140</v>
      </c>
      <c r="D157" s="4">
        <v>868.13</v>
      </c>
      <c r="E157" s="4" t="str">
        <f>VLOOKUP(A157,HOP!A:L,12,0)</f>
        <v>868.13</v>
      </c>
      <c r="F157" s="4" t="str">
        <f>VLOOKUP(A157,HOP!A:C,3,0)</f>
        <v>3705824</v>
      </c>
      <c r="G157" s="4">
        <f t="shared" si="4"/>
        <v>0</v>
      </c>
      <c r="H157" s="4" t="str">
        <f t="shared" si="5"/>
        <v>,3705824</v>
      </c>
      <c r="I157" s="4" t="str">
        <f>VLOOKUP(A157,HOP!A:U,21,0)</f>
        <v>直连</v>
      </c>
    </row>
    <row r="158" s="4" customFormat="1" hidden="1" spans="1:9">
      <c r="A158" s="5">
        <v>999225684339814</v>
      </c>
      <c r="B158" s="6">
        <v>45138</v>
      </c>
      <c r="C158" s="6">
        <v>45140</v>
      </c>
      <c r="D158" s="4">
        <v>332.36</v>
      </c>
      <c r="E158" s="4" t="str">
        <f>VLOOKUP(A158,HOP!A:L,12,0)</f>
        <v>332.36</v>
      </c>
      <c r="F158" s="4" t="str">
        <f>VLOOKUP(A158,HOP!A:C,3,0)</f>
        <v>3706293</v>
      </c>
      <c r="G158" s="4">
        <f t="shared" si="4"/>
        <v>0</v>
      </c>
      <c r="H158" s="4" t="str">
        <f t="shared" si="5"/>
        <v>,3706293</v>
      </c>
      <c r="I158" s="4" t="str">
        <f>VLOOKUP(A158,HOP!A:U,21,0)</f>
        <v>直连</v>
      </c>
    </row>
    <row r="159" s="4" customFormat="1" hidden="1" spans="1:9">
      <c r="A159" s="5">
        <v>999225684775351</v>
      </c>
      <c r="B159" s="6">
        <v>45139</v>
      </c>
      <c r="C159" s="6">
        <v>45140</v>
      </c>
      <c r="D159" s="4">
        <v>478.83</v>
      </c>
      <c r="E159" s="4" t="str">
        <f>VLOOKUP(A159,HOP!A:L,12,0)</f>
        <v>478.83</v>
      </c>
      <c r="F159" s="4" t="str">
        <f>VLOOKUP(A159,HOP!A:C,3,0)</f>
        <v>3706493</v>
      </c>
      <c r="G159" s="4">
        <f t="shared" si="4"/>
        <v>0</v>
      </c>
      <c r="H159" s="4" t="str">
        <f t="shared" si="5"/>
        <v>,3706493</v>
      </c>
      <c r="I159" s="4" t="str">
        <f>VLOOKUP(A159,HOP!A:U,21,0)</f>
        <v>直采</v>
      </c>
    </row>
    <row r="160" s="4" customFormat="1" hidden="1" spans="1:9">
      <c r="A160" s="5">
        <v>999225685225048</v>
      </c>
      <c r="B160" s="6">
        <v>45138</v>
      </c>
      <c r="C160" s="6">
        <v>45140</v>
      </c>
      <c r="D160" s="4">
        <v>541.39</v>
      </c>
      <c r="E160" s="4" t="str">
        <f>VLOOKUP(A160,HOP!A:L,12,0)</f>
        <v>541.39</v>
      </c>
      <c r="F160" s="4" t="str">
        <f>VLOOKUP(A160,HOP!A:C,3,0)</f>
        <v>3706577</v>
      </c>
      <c r="G160" s="4">
        <f t="shared" si="4"/>
        <v>0</v>
      </c>
      <c r="H160" s="4" t="str">
        <f t="shared" si="5"/>
        <v>,3706577</v>
      </c>
      <c r="I160" s="4" t="str">
        <f>VLOOKUP(A160,HOP!A:U,21,0)</f>
        <v>直连</v>
      </c>
    </row>
    <row r="161" s="4" customFormat="1" hidden="1" spans="1:9">
      <c r="A161" s="5">
        <v>999225692501698</v>
      </c>
      <c r="B161" s="6">
        <v>45137</v>
      </c>
      <c r="C161" s="6">
        <v>45140</v>
      </c>
      <c r="D161" s="4">
        <v>1587.03</v>
      </c>
      <c r="E161" s="4" t="str">
        <f>VLOOKUP(A161,HOP!A:L,12,0)</f>
        <v>1587.03</v>
      </c>
      <c r="F161" s="4" t="str">
        <f>VLOOKUP(A161,HOP!A:C,3,0)</f>
        <v>3707312</v>
      </c>
      <c r="G161" s="4">
        <f t="shared" si="4"/>
        <v>0</v>
      </c>
      <c r="H161" s="4" t="str">
        <f t="shared" si="5"/>
        <v>,3707312</v>
      </c>
      <c r="I161" s="4" t="str">
        <f>VLOOKUP(A161,HOP!A:U,21,0)</f>
        <v>直连</v>
      </c>
    </row>
    <row r="162" s="4" customFormat="1" hidden="1" spans="1:9">
      <c r="A162" s="5">
        <v>999225692549610</v>
      </c>
      <c r="B162" s="6">
        <v>45138</v>
      </c>
      <c r="C162" s="6">
        <v>45140</v>
      </c>
      <c r="D162" s="4">
        <v>504.3</v>
      </c>
      <c r="E162" s="4" t="str">
        <f>VLOOKUP(A162,HOP!A:L,12,0)</f>
        <v>504.30</v>
      </c>
      <c r="F162" s="4" t="str">
        <f>VLOOKUP(A162,HOP!A:C,3,0)</f>
        <v>3707320</v>
      </c>
      <c r="G162" s="4">
        <f t="shared" si="4"/>
        <v>0</v>
      </c>
      <c r="H162" s="4" t="str">
        <f t="shared" si="5"/>
        <v>,3707320</v>
      </c>
      <c r="I162" s="4" t="str">
        <f>VLOOKUP(A162,HOP!A:U,21,0)</f>
        <v>直连</v>
      </c>
    </row>
    <row r="163" s="4" customFormat="1" hidden="1" spans="1:9">
      <c r="A163" s="5">
        <v>25692587263</v>
      </c>
      <c r="B163" s="6">
        <v>45139</v>
      </c>
      <c r="C163" s="6">
        <v>45140</v>
      </c>
      <c r="D163" s="4">
        <v>1321.43</v>
      </c>
      <c r="E163" s="4" t="str">
        <f>VLOOKUP(A163,HOP!A:L,12,0)</f>
        <v>1321.43</v>
      </c>
      <c r="F163" s="4" t="str">
        <f>VLOOKUP(A163,HOP!A:C,3,0)</f>
        <v>3707332</v>
      </c>
      <c r="G163" s="4">
        <f t="shared" si="4"/>
        <v>0</v>
      </c>
      <c r="H163" s="4" t="str">
        <f t="shared" si="5"/>
        <v>,3707332</v>
      </c>
      <c r="I163" s="4" t="str">
        <f>VLOOKUP(A163,HOP!A:U,21,0)</f>
        <v>直连</v>
      </c>
    </row>
    <row r="164" s="4" customFormat="1" hidden="1" spans="1:9">
      <c r="A164" s="5">
        <v>999225693562435</v>
      </c>
      <c r="B164" s="6">
        <v>45138</v>
      </c>
      <c r="C164" s="6">
        <v>45140</v>
      </c>
      <c r="D164" s="4">
        <v>5874.66</v>
      </c>
      <c r="E164" s="4" t="str">
        <f>VLOOKUP(A164,HOP!A:L,12,0)</f>
        <v>5874.66</v>
      </c>
      <c r="F164" s="4" t="str">
        <f>VLOOKUP(A164,HOP!A:C,3,0)</f>
        <v>3707629</v>
      </c>
      <c r="G164" s="4">
        <f t="shared" si="4"/>
        <v>0</v>
      </c>
      <c r="H164" s="4" t="str">
        <f t="shared" si="5"/>
        <v>,3707629</v>
      </c>
      <c r="I164" s="4" t="str">
        <f>VLOOKUP(A164,HOP!A:U,21,0)</f>
        <v>直连</v>
      </c>
    </row>
    <row r="165" s="4" customFormat="1" hidden="1" spans="1:9">
      <c r="A165" s="5">
        <v>999225693561722</v>
      </c>
      <c r="B165" s="6">
        <v>45139</v>
      </c>
      <c r="C165" s="6">
        <v>45140</v>
      </c>
      <c r="D165" s="4">
        <v>971.15</v>
      </c>
      <c r="E165" s="4" t="str">
        <f>VLOOKUP(A165,HOP!A:L,12,0)</f>
        <v>971.15</v>
      </c>
      <c r="F165" s="4" t="str">
        <f>VLOOKUP(A165,HOP!A:C,3,0)</f>
        <v>3707628</v>
      </c>
      <c r="G165" s="4">
        <f t="shared" si="4"/>
        <v>0</v>
      </c>
      <c r="H165" s="4" t="str">
        <f t="shared" si="5"/>
        <v>,3707628</v>
      </c>
      <c r="I165" s="4" t="str">
        <f>VLOOKUP(A165,HOP!A:U,21,0)</f>
        <v>直连</v>
      </c>
    </row>
    <row r="166" s="4" customFormat="1" hidden="1" spans="1:9">
      <c r="A166" s="5">
        <v>999225693684249</v>
      </c>
      <c r="B166" s="6">
        <v>45138</v>
      </c>
      <c r="C166" s="6">
        <v>45140</v>
      </c>
      <c r="D166" s="4">
        <v>1295.98</v>
      </c>
      <c r="E166" s="4" t="str">
        <f>VLOOKUP(A166,HOP!A:L,12,0)</f>
        <v>1295.98</v>
      </c>
      <c r="F166" s="4" t="str">
        <f>VLOOKUP(A166,HOP!A:C,3,0)</f>
        <v>3707653</v>
      </c>
      <c r="G166" s="4">
        <f t="shared" si="4"/>
        <v>0</v>
      </c>
      <c r="H166" s="4" t="str">
        <f t="shared" si="5"/>
        <v>,3707653</v>
      </c>
      <c r="I166" s="4" t="str">
        <f>VLOOKUP(A166,HOP!A:U,21,0)</f>
        <v>直连</v>
      </c>
    </row>
    <row r="167" s="4" customFormat="1" hidden="1" spans="1:9">
      <c r="A167" s="5">
        <v>999225694132992</v>
      </c>
      <c r="B167" s="6">
        <v>45138</v>
      </c>
      <c r="C167" s="6">
        <v>45140</v>
      </c>
      <c r="D167" s="4">
        <v>7189.9</v>
      </c>
      <c r="E167" s="4" t="str">
        <f>VLOOKUP(A167,HOP!A:L,12,0)</f>
        <v>7189.90</v>
      </c>
      <c r="F167" s="4" t="str">
        <f>VLOOKUP(A167,HOP!A:C,3,0)</f>
        <v>3707844</v>
      </c>
      <c r="G167" s="4">
        <f t="shared" si="4"/>
        <v>0</v>
      </c>
      <c r="H167" s="4" t="str">
        <f t="shared" si="5"/>
        <v>,3707844</v>
      </c>
      <c r="I167" s="4" t="str">
        <f>VLOOKUP(A167,HOP!A:U,21,0)</f>
        <v>直连</v>
      </c>
    </row>
    <row r="168" s="4" customFormat="1" hidden="1" spans="1:9">
      <c r="A168" s="5">
        <v>999225695547132</v>
      </c>
      <c r="B168" s="6">
        <v>45139</v>
      </c>
      <c r="C168" s="6">
        <v>45140</v>
      </c>
      <c r="D168" s="4">
        <v>342.82</v>
      </c>
      <c r="E168" s="4" t="str">
        <f>VLOOKUP(A168,HOP!A:L,12,0)</f>
        <v>342.82</v>
      </c>
      <c r="F168" s="4" t="str">
        <f>VLOOKUP(A168,HOP!A:C,3,0)</f>
        <v>3708218</v>
      </c>
      <c r="G168" s="4">
        <f t="shared" si="4"/>
        <v>0</v>
      </c>
      <c r="H168" s="4" t="str">
        <f t="shared" si="5"/>
        <v>,3708218</v>
      </c>
      <c r="I168" s="4" t="str">
        <f>VLOOKUP(A168,HOP!A:U,21,0)</f>
        <v>直连</v>
      </c>
    </row>
    <row r="169" s="4" customFormat="1" hidden="1" spans="1:9">
      <c r="A169" s="5">
        <v>999225695679841</v>
      </c>
      <c r="B169" s="6">
        <v>45137</v>
      </c>
      <c r="C169" s="6">
        <v>45140</v>
      </c>
      <c r="D169" s="4">
        <v>1614.51</v>
      </c>
      <c r="E169" s="4" t="str">
        <f>VLOOKUP(A169,HOP!A:L,12,0)</f>
        <v>1614.51</v>
      </c>
      <c r="F169" s="4" t="str">
        <f>VLOOKUP(A169,HOP!A:C,3,0)</f>
        <v>3708241</v>
      </c>
      <c r="G169" s="4">
        <f t="shared" si="4"/>
        <v>0</v>
      </c>
      <c r="H169" s="4" t="str">
        <f t="shared" si="5"/>
        <v>,3708241</v>
      </c>
      <c r="I169" s="4" t="str">
        <f>VLOOKUP(A169,HOP!A:U,21,0)</f>
        <v>直连</v>
      </c>
    </row>
    <row r="170" s="4" customFormat="1" hidden="1" spans="1:9">
      <c r="A170" s="5">
        <v>999225695996716</v>
      </c>
      <c r="B170" s="6">
        <v>45138</v>
      </c>
      <c r="C170" s="6">
        <v>45140</v>
      </c>
      <c r="D170" s="4">
        <v>4553.15</v>
      </c>
      <c r="E170" s="4" t="str">
        <f>VLOOKUP(A170,HOP!A:L,12,0)</f>
        <v>4553.15</v>
      </c>
      <c r="F170" s="4" t="str">
        <f>VLOOKUP(A170,HOP!A:C,3,0)</f>
        <v>3708293</v>
      </c>
      <c r="G170" s="4">
        <f t="shared" si="4"/>
        <v>0</v>
      </c>
      <c r="H170" s="4" t="str">
        <f t="shared" si="5"/>
        <v>,3708293</v>
      </c>
      <c r="I170" s="4" t="str">
        <f>VLOOKUP(A170,HOP!A:U,21,0)</f>
        <v>直连</v>
      </c>
    </row>
    <row r="171" s="4" customFormat="1" hidden="1" spans="1:9">
      <c r="A171" s="5">
        <v>999225696115326</v>
      </c>
      <c r="B171" s="6">
        <v>45139</v>
      </c>
      <c r="C171" s="6">
        <v>45140</v>
      </c>
      <c r="D171" s="4">
        <v>272.07</v>
      </c>
      <c r="E171" s="4" t="str">
        <f>VLOOKUP(A171,HOP!A:L,12,0)</f>
        <v>272.07</v>
      </c>
      <c r="F171" s="4" t="str">
        <f>VLOOKUP(A171,HOP!A:C,3,0)</f>
        <v>3708311</v>
      </c>
      <c r="G171" s="4">
        <f t="shared" si="4"/>
        <v>0</v>
      </c>
      <c r="H171" s="4" t="str">
        <f t="shared" si="5"/>
        <v>,3708311</v>
      </c>
      <c r="I171" s="4" t="str">
        <f>VLOOKUP(A171,HOP!A:U,21,0)</f>
        <v>直连</v>
      </c>
    </row>
    <row r="172" s="4" customFormat="1" hidden="1" spans="1:9">
      <c r="A172" s="5">
        <v>999225696383035</v>
      </c>
      <c r="B172" s="6">
        <v>45139</v>
      </c>
      <c r="C172" s="6">
        <v>45140</v>
      </c>
      <c r="D172" s="4">
        <v>473.98</v>
      </c>
      <c r="E172" s="4" t="str">
        <f>VLOOKUP(A172,HOP!A:L,12,0)</f>
        <v>473.98</v>
      </c>
      <c r="F172" s="4" t="str">
        <f>VLOOKUP(A172,HOP!A:C,3,0)</f>
        <v>3708475</v>
      </c>
      <c r="G172" s="4">
        <f t="shared" si="4"/>
        <v>0</v>
      </c>
      <c r="H172" s="4" t="str">
        <f t="shared" si="5"/>
        <v>,3708475</v>
      </c>
      <c r="I172" s="4" t="str">
        <f>VLOOKUP(A172,HOP!A:U,21,0)</f>
        <v>直连</v>
      </c>
    </row>
    <row r="173" s="4" customFormat="1" hidden="1" spans="1:9">
      <c r="A173" s="5">
        <v>999225696745315</v>
      </c>
      <c r="B173" s="6">
        <v>45139</v>
      </c>
      <c r="C173" s="6">
        <v>45140</v>
      </c>
      <c r="D173" s="4">
        <v>482.59</v>
      </c>
      <c r="E173" s="4" t="str">
        <f>VLOOKUP(A173,HOP!A:L,12,0)</f>
        <v>482.59</v>
      </c>
      <c r="F173" s="4" t="str">
        <f>VLOOKUP(A173,HOP!A:C,3,0)</f>
        <v>3708533</v>
      </c>
      <c r="G173" s="4">
        <f t="shared" si="4"/>
        <v>0</v>
      </c>
      <c r="H173" s="4" t="str">
        <f t="shared" si="5"/>
        <v>,3708533</v>
      </c>
      <c r="I173" s="4" t="str">
        <f>VLOOKUP(A173,HOP!A:U,21,0)</f>
        <v>直连</v>
      </c>
    </row>
    <row r="174" s="4" customFormat="1" hidden="1" spans="1:9">
      <c r="A174" s="5">
        <v>999225696806777</v>
      </c>
      <c r="B174" s="6">
        <v>45138</v>
      </c>
      <c r="C174" s="6">
        <v>45140</v>
      </c>
      <c r="D174" s="4">
        <v>5874.66</v>
      </c>
      <c r="E174" s="4" t="str">
        <f>VLOOKUP(A174,HOP!A:L,12,0)</f>
        <v>5874.66</v>
      </c>
      <c r="F174" s="4" t="str">
        <f>VLOOKUP(A174,HOP!A:C,3,0)</f>
        <v>3708536</v>
      </c>
      <c r="G174" s="4">
        <f t="shared" si="4"/>
        <v>0</v>
      </c>
      <c r="H174" s="4" t="str">
        <f t="shared" si="5"/>
        <v>,3708536</v>
      </c>
      <c r="I174" s="4" t="str">
        <f>VLOOKUP(A174,HOP!A:U,21,0)</f>
        <v>直连</v>
      </c>
    </row>
    <row r="175" s="4" customFormat="1" hidden="1" spans="1:9">
      <c r="A175" s="5">
        <v>999225696954207</v>
      </c>
      <c r="B175" s="6">
        <v>45137</v>
      </c>
      <c r="C175" s="6">
        <v>45140</v>
      </c>
      <c r="D175" s="4">
        <v>2873.52</v>
      </c>
      <c r="E175" s="4" t="str">
        <f>VLOOKUP(A175,HOP!A:L,12,0)</f>
        <v>2873.52</v>
      </c>
      <c r="F175" s="4" t="str">
        <f>VLOOKUP(A175,HOP!A:C,3,0)</f>
        <v>3708556</v>
      </c>
      <c r="G175" s="4">
        <f t="shared" si="4"/>
        <v>0</v>
      </c>
      <c r="H175" s="4" t="str">
        <f t="shared" si="5"/>
        <v>,3708556</v>
      </c>
      <c r="I175" s="4" t="str">
        <f>VLOOKUP(A175,HOP!A:U,21,0)</f>
        <v>直连</v>
      </c>
    </row>
    <row r="176" s="4" customFormat="1" hidden="1" spans="1:9">
      <c r="A176" s="5">
        <v>999225697889346</v>
      </c>
      <c r="B176" s="6">
        <v>45138</v>
      </c>
      <c r="C176" s="6">
        <v>45140</v>
      </c>
      <c r="D176" s="4">
        <v>729.28</v>
      </c>
      <c r="E176" s="4" t="str">
        <f>VLOOKUP(A176,HOP!A:L,12,0)</f>
        <v>729.28</v>
      </c>
      <c r="F176" s="4" t="str">
        <f>VLOOKUP(A176,HOP!A:C,3,0)</f>
        <v>3708840</v>
      </c>
      <c r="G176" s="4">
        <f t="shared" si="4"/>
        <v>0</v>
      </c>
      <c r="H176" s="4" t="str">
        <f t="shared" si="5"/>
        <v>,3708840</v>
      </c>
      <c r="I176" s="4" t="str">
        <f>VLOOKUP(A176,HOP!A:U,21,0)</f>
        <v>直连</v>
      </c>
    </row>
    <row r="177" s="4" customFormat="1" hidden="1" spans="1:9">
      <c r="A177" s="5">
        <v>999225698778705</v>
      </c>
      <c r="B177" s="6">
        <v>45139</v>
      </c>
      <c r="C177" s="6">
        <v>45140</v>
      </c>
      <c r="D177" s="4">
        <v>1214.34</v>
      </c>
      <c r="E177" s="4" t="str">
        <f>VLOOKUP(A177,HOP!A:L,12,0)</f>
        <v>1214.34</v>
      </c>
      <c r="F177" s="4" t="str">
        <f>VLOOKUP(A177,HOP!A:C,3,0)</f>
        <v>3708998</v>
      </c>
      <c r="G177" s="4">
        <f t="shared" si="4"/>
        <v>0</v>
      </c>
      <c r="H177" s="4" t="str">
        <f t="shared" si="5"/>
        <v>,3708998</v>
      </c>
      <c r="I177" s="4" t="str">
        <f>VLOOKUP(A177,HOP!A:U,21,0)</f>
        <v>直连</v>
      </c>
    </row>
    <row r="178" s="4" customFormat="1" hidden="1" spans="1:9">
      <c r="A178" s="5">
        <v>999225698799994</v>
      </c>
      <c r="B178" s="6">
        <v>45139</v>
      </c>
      <c r="C178" s="6">
        <v>45140</v>
      </c>
      <c r="D178" s="4">
        <v>233.35</v>
      </c>
      <c r="E178" s="4" t="str">
        <f>VLOOKUP(A178,HOP!A:L,12,0)</f>
        <v>233.35</v>
      </c>
      <c r="F178" s="4" t="str">
        <f>VLOOKUP(A178,HOP!A:C,3,0)</f>
        <v>3709006</v>
      </c>
      <c r="G178" s="4">
        <f t="shared" si="4"/>
        <v>0</v>
      </c>
      <c r="H178" s="4" t="str">
        <f t="shared" si="5"/>
        <v>,3709006</v>
      </c>
      <c r="I178" s="4" t="str">
        <f>VLOOKUP(A178,HOP!A:U,21,0)</f>
        <v>直连</v>
      </c>
    </row>
    <row r="179" s="4" customFormat="1" hidden="1" spans="1:9">
      <c r="A179" s="5">
        <v>999225699440149</v>
      </c>
      <c r="B179" s="6">
        <v>45138</v>
      </c>
      <c r="C179" s="6">
        <v>45140</v>
      </c>
      <c r="D179" s="4">
        <v>5874.66</v>
      </c>
      <c r="E179" s="4" t="str">
        <f>VLOOKUP(A179,HOP!A:L,12,0)</f>
        <v>5874.66</v>
      </c>
      <c r="F179" s="4" t="str">
        <f>VLOOKUP(A179,HOP!A:C,3,0)</f>
        <v>3709108</v>
      </c>
      <c r="G179" s="4">
        <f t="shared" si="4"/>
        <v>0</v>
      </c>
      <c r="H179" s="4" t="str">
        <f t="shared" si="5"/>
        <v>,3709108</v>
      </c>
      <c r="I179" s="4" t="str">
        <f>VLOOKUP(A179,HOP!A:U,21,0)</f>
        <v>直连</v>
      </c>
    </row>
    <row r="180" s="4" customFormat="1" hidden="1" spans="1:9">
      <c r="A180" s="5">
        <v>999225700447701</v>
      </c>
      <c r="B180" s="6">
        <v>45139</v>
      </c>
      <c r="C180" s="6">
        <v>45140</v>
      </c>
      <c r="D180" s="4">
        <v>380.77</v>
      </c>
      <c r="E180" s="4" t="str">
        <f>VLOOKUP(A180,HOP!A:L,12,0)</f>
        <v>380.77</v>
      </c>
      <c r="F180" s="4" t="str">
        <f>VLOOKUP(A180,HOP!A:C,3,0)</f>
        <v>3709451</v>
      </c>
      <c r="G180" s="4">
        <f t="shared" si="4"/>
        <v>0</v>
      </c>
      <c r="H180" s="4" t="str">
        <f t="shared" si="5"/>
        <v>,3709451</v>
      </c>
      <c r="I180" s="4" t="str">
        <f>VLOOKUP(A180,HOP!A:U,21,0)</f>
        <v>直连</v>
      </c>
    </row>
    <row r="181" s="4" customFormat="1" hidden="1" spans="1:9">
      <c r="A181" s="5">
        <v>999225700642576</v>
      </c>
      <c r="B181" s="6">
        <v>45138</v>
      </c>
      <c r="C181" s="6">
        <v>45140</v>
      </c>
      <c r="D181" s="4">
        <v>808.48</v>
      </c>
      <c r="E181" s="4" t="str">
        <f>VLOOKUP(A181,HOP!A:L,12,0)</f>
        <v>808.48</v>
      </c>
      <c r="F181" s="4" t="str">
        <f>VLOOKUP(A181,HOP!A:C,3,0)</f>
        <v>3709479</v>
      </c>
      <c r="G181" s="4">
        <f t="shared" si="4"/>
        <v>0</v>
      </c>
      <c r="H181" s="4" t="str">
        <f t="shared" si="5"/>
        <v>,3709479</v>
      </c>
      <c r="I181" s="4" t="str">
        <f>VLOOKUP(A181,HOP!A:U,21,0)</f>
        <v>直连</v>
      </c>
    </row>
    <row r="182" s="4" customFormat="1" hidden="1" spans="1:9">
      <c r="A182" s="5">
        <v>999225700955336</v>
      </c>
      <c r="B182" s="6">
        <v>45139</v>
      </c>
      <c r="C182" s="6">
        <v>45140</v>
      </c>
      <c r="D182" s="4">
        <v>134.52</v>
      </c>
      <c r="E182" s="4" t="str">
        <f>VLOOKUP(A182,HOP!A:L,12,0)</f>
        <v>134.52</v>
      </c>
      <c r="F182" s="4" t="str">
        <f>VLOOKUP(A182,HOP!A:C,3,0)</f>
        <v>3709660</v>
      </c>
      <c r="G182" s="4">
        <f t="shared" si="4"/>
        <v>0</v>
      </c>
      <c r="H182" s="4" t="str">
        <f t="shared" si="5"/>
        <v>,3709660</v>
      </c>
      <c r="I182" s="4" t="str">
        <f>VLOOKUP(A182,HOP!A:U,21,0)</f>
        <v>直连</v>
      </c>
    </row>
    <row r="183" s="4" customFormat="1" hidden="1" spans="1:9">
      <c r="A183" s="5">
        <v>999225701278102</v>
      </c>
      <c r="B183" s="6">
        <v>45138</v>
      </c>
      <c r="C183" s="6">
        <v>45140</v>
      </c>
      <c r="D183" s="4">
        <v>256.51</v>
      </c>
      <c r="E183" s="4" t="str">
        <f>VLOOKUP(A183,HOP!A:L,12,0)</f>
        <v>256.51</v>
      </c>
      <c r="F183" s="4" t="str">
        <f>VLOOKUP(A183,HOP!A:C,3,0)</f>
        <v>3709717</v>
      </c>
      <c r="G183" s="4">
        <f t="shared" si="4"/>
        <v>0</v>
      </c>
      <c r="H183" s="4" t="str">
        <f t="shared" si="5"/>
        <v>,3709717</v>
      </c>
      <c r="I183" s="4" t="str">
        <f>VLOOKUP(A183,HOP!A:U,21,0)</f>
        <v>直连</v>
      </c>
    </row>
    <row r="184" s="4" customFormat="1" hidden="1" spans="1:9">
      <c r="A184" s="5">
        <v>999225701925760</v>
      </c>
      <c r="B184" s="6">
        <v>45138</v>
      </c>
      <c r="C184" s="6">
        <v>45140</v>
      </c>
      <c r="D184" s="4">
        <v>1209.61</v>
      </c>
      <c r="E184" s="4" t="str">
        <f>VLOOKUP(A184,HOP!A:L,12,0)</f>
        <v>1209.61</v>
      </c>
      <c r="F184" s="4" t="str">
        <f>VLOOKUP(A184,HOP!A:C,3,0)</f>
        <v>3710003</v>
      </c>
      <c r="G184" s="4">
        <f t="shared" si="4"/>
        <v>0</v>
      </c>
      <c r="H184" s="4" t="str">
        <f t="shared" si="5"/>
        <v>,3710003</v>
      </c>
      <c r="I184" s="4" t="str">
        <f>VLOOKUP(A184,HOP!A:U,21,0)</f>
        <v>直连</v>
      </c>
    </row>
    <row r="185" s="4" customFormat="1" hidden="1" spans="1:9">
      <c r="A185" s="5">
        <v>999225702060400</v>
      </c>
      <c r="B185" s="6">
        <v>45139</v>
      </c>
      <c r="C185" s="6">
        <v>45140</v>
      </c>
      <c r="D185" s="4">
        <v>1069.38</v>
      </c>
      <c r="E185" s="4" t="str">
        <f>VLOOKUP(A185,HOP!A:L,12,0)</f>
        <v>1069.38</v>
      </c>
      <c r="F185" s="4" t="str">
        <f>VLOOKUP(A185,HOP!A:C,3,0)</f>
        <v>3710040</v>
      </c>
      <c r="G185" s="4">
        <f t="shared" si="4"/>
        <v>0</v>
      </c>
      <c r="H185" s="4" t="str">
        <f t="shared" si="5"/>
        <v>,3710040</v>
      </c>
      <c r="I185" s="4" t="str">
        <f>VLOOKUP(A185,HOP!A:U,21,0)</f>
        <v>直连</v>
      </c>
    </row>
    <row r="186" s="4" customFormat="1" hidden="1" spans="1:9">
      <c r="A186" s="5">
        <v>999225702420087</v>
      </c>
      <c r="B186" s="6">
        <v>45139</v>
      </c>
      <c r="C186" s="6">
        <v>45140</v>
      </c>
      <c r="D186" s="4">
        <v>869.57</v>
      </c>
      <c r="E186" s="4" t="str">
        <f>VLOOKUP(A186,HOP!A:L,12,0)</f>
        <v>869.57</v>
      </c>
      <c r="F186" s="4" t="str">
        <f>VLOOKUP(A186,HOP!A:C,3,0)</f>
        <v>3710154</v>
      </c>
      <c r="G186" s="4">
        <f t="shared" si="4"/>
        <v>0</v>
      </c>
      <c r="H186" s="4" t="str">
        <f t="shared" si="5"/>
        <v>,3710154</v>
      </c>
      <c r="I186" s="4" t="str">
        <f>VLOOKUP(A186,HOP!A:U,21,0)</f>
        <v>直连</v>
      </c>
    </row>
    <row r="187" s="4" customFormat="1" hidden="1" spans="1:9">
      <c r="A187" s="5">
        <v>999225702757394</v>
      </c>
      <c r="B187" s="6">
        <v>45138</v>
      </c>
      <c r="C187" s="6">
        <v>45140</v>
      </c>
      <c r="D187" s="4">
        <v>1380.2</v>
      </c>
      <c r="E187" s="4" t="str">
        <f>VLOOKUP(A187,HOP!A:L,12,0)</f>
        <v>1380.20</v>
      </c>
      <c r="F187" s="4" t="str">
        <f>VLOOKUP(A187,HOP!A:C,3,0)</f>
        <v>3710289</v>
      </c>
      <c r="G187" s="4">
        <f t="shared" si="4"/>
        <v>0</v>
      </c>
      <c r="H187" s="4" t="str">
        <f t="shared" si="5"/>
        <v>,3710289</v>
      </c>
      <c r="I187" s="4" t="str">
        <f>VLOOKUP(A187,HOP!A:U,21,0)</f>
        <v>直连</v>
      </c>
    </row>
    <row r="188" s="4" customFormat="1" hidden="1" spans="1:9">
      <c r="A188" s="5">
        <v>999225703175589</v>
      </c>
      <c r="B188" s="6">
        <v>45139</v>
      </c>
      <c r="C188" s="6">
        <v>45140</v>
      </c>
      <c r="D188" s="4">
        <v>256.65</v>
      </c>
      <c r="E188" s="4" t="str">
        <f>VLOOKUP(A188,HOP!A:L,12,0)</f>
        <v>256.65</v>
      </c>
      <c r="F188" s="4" t="str">
        <f>VLOOKUP(A188,HOP!A:C,3,0)</f>
        <v>3710423</v>
      </c>
      <c r="G188" s="4">
        <f t="shared" si="4"/>
        <v>0</v>
      </c>
      <c r="H188" s="4" t="str">
        <f t="shared" si="5"/>
        <v>,3710423</v>
      </c>
      <c r="I188" s="4" t="str">
        <f>VLOOKUP(A188,HOP!A:U,21,0)</f>
        <v>直连</v>
      </c>
    </row>
    <row r="189" s="4" customFormat="1" hidden="1" spans="1:9">
      <c r="A189" s="5">
        <v>999225703269359</v>
      </c>
      <c r="B189" s="6">
        <v>45138</v>
      </c>
      <c r="C189" s="6">
        <v>45140</v>
      </c>
      <c r="D189" s="4">
        <v>1620.12</v>
      </c>
      <c r="E189" s="4" t="str">
        <f>VLOOKUP(A189,HOP!A:L,12,0)</f>
        <v>1620.12</v>
      </c>
      <c r="F189" s="4" t="str">
        <f>VLOOKUP(A189,HOP!A:C,3,0)</f>
        <v>3710446</v>
      </c>
      <c r="G189" s="4">
        <f t="shared" si="4"/>
        <v>0</v>
      </c>
      <c r="H189" s="4" t="str">
        <f t="shared" si="5"/>
        <v>,3710446</v>
      </c>
      <c r="I189" s="4" t="str">
        <f>VLOOKUP(A189,HOP!A:U,21,0)</f>
        <v>直连</v>
      </c>
    </row>
    <row r="190" s="4" customFormat="1" hidden="1" spans="1:9">
      <c r="A190" s="5">
        <v>999225703445182</v>
      </c>
      <c r="B190" s="6">
        <v>45139</v>
      </c>
      <c r="C190" s="6">
        <v>45140</v>
      </c>
      <c r="D190" s="4">
        <v>2047.27</v>
      </c>
      <c r="E190" s="4" t="str">
        <f>VLOOKUP(A190,HOP!A:L,12,0)</f>
        <v>2047.27</v>
      </c>
      <c r="F190" s="4" t="str">
        <f>VLOOKUP(A190,HOP!A:C,3,0)</f>
        <v>3710474</v>
      </c>
      <c r="G190" s="4">
        <f t="shared" si="4"/>
        <v>0</v>
      </c>
      <c r="H190" s="4" t="str">
        <f t="shared" si="5"/>
        <v>,3710474</v>
      </c>
      <c r="I190" s="4" t="str">
        <f>VLOOKUP(A190,HOP!A:U,21,0)</f>
        <v>直连</v>
      </c>
    </row>
    <row r="191" s="4" customFormat="1" hidden="1" spans="1:9">
      <c r="A191" s="5">
        <v>999225703976574</v>
      </c>
      <c r="B191" s="6">
        <v>45138</v>
      </c>
      <c r="C191" s="6">
        <v>45140</v>
      </c>
      <c r="D191" s="4">
        <v>841.28</v>
      </c>
      <c r="E191" s="4" t="str">
        <f>VLOOKUP(A191,HOP!A:L,12,0)</f>
        <v>841.28</v>
      </c>
      <c r="F191" s="4" t="str">
        <f>VLOOKUP(A191,HOP!A:C,3,0)</f>
        <v>3710635</v>
      </c>
      <c r="G191" s="4">
        <f t="shared" si="4"/>
        <v>0</v>
      </c>
      <c r="H191" s="4" t="str">
        <f t="shared" si="5"/>
        <v>,3710635</v>
      </c>
      <c r="I191" s="4" t="str">
        <f>VLOOKUP(A191,HOP!A:U,21,0)</f>
        <v>直连</v>
      </c>
    </row>
    <row r="192" s="4" customFormat="1" hidden="1" spans="1:9">
      <c r="A192" s="5">
        <v>999225704347934</v>
      </c>
      <c r="B192" s="6">
        <v>45138</v>
      </c>
      <c r="C192" s="6">
        <v>45140</v>
      </c>
      <c r="D192" s="4">
        <v>412.32</v>
      </c>
      <c r="E192" s="4" t="str">
        <f>VLOOKUP(A192,HOP!A:L,12,0)</f>
        <v>412.32</v>
      </c>
      <c r="F192" s="4" t="str">
        <f>VLOOKUP(A192,HOP!A:C,3,0)</f>
        <v>3710700</v>
      </c>
      <c r="G192" s="4">
        <f t="shared" si="4"/>
        <v>0</v>
      </c>
      <c r="H192" s="4" t="str">
        <f t="shared" si="5"/>
        <v>,3710700</v>
      </c>
      <c r="I192" s="4" t="str">
        <f>VLOOKUP(A192,HOP!A:U,21,0)</f>
        <v>直连</v>
      </c>
    </row>
    <row r="193" s="4" customFormat="1" hidden="1" spans="1:9">
      <c r="A193" s="5">
        <v>999225704658045</v>
      </c>
      <c r="B193" s="6">
        <v>45139</v>
      </c>
      <c r="C193" s="6">
        <v>45140</v>
      </c>
      <c r="D193" s="4">
        <v>630.54</v>
      </c>
      <c r="E193" s="4" t="str">
        <f>VLOOKUP(A193,HOP!A:L,12,0)</f>
        <v>630.54</v>
      </c>
      <c r="F193" s="4" t="str">
        <f>VLOOKUP(A193,HOP!A:C,3,0)</f>
        <v>3710766</v>
      </c>
      <c r="G193" s="4">
        <f t="shared" si="4"/>
        <v>0</v>
      </c>
      <c r="H193" s="4" t="str">
        <f t="shared" si="5"/>
        <v>,3710766</v>
      </c>
      <c r="I193" s="4" t="str">
        <f>VLOOKUP(A193,HOP!A:U,21,0)</f>
        <v>直连</v>
      </c>
    </row>
    <row r="194" s="4" customFormat="1" hidden="1" spans="1:9">
      <c r="A194" s="5">
        <v>999225704935574</v>
      </c>
      <c r="B194" s="6">
        <v>45138</v>
      </c>
      <c r="C194" s="6">
        <v>45140</v>
      </c>
      <c r="D194" s="4">
        <v>743.6</v>
      </c>
      <c r="E194" s="4" t="str">
        <f>VLOOKUP(A194,HOP!A:L,12,0)</f>
        <v>743.60</v>
      </c>
      <c r="F194" s="4" t="str">
        <f>VLOOKUP(A194,HOP!A:C,3,0)</f>
        <v>3710922</v>
      </c>
      <c r="G194" s="4">
        <f t="shared" si="4"/>
        <v>0</v>
      </c>
      <c r="H194" s="4" t="str">
        <f t="shared" si="5"/>
        <v>,3710922</v>
      </c>
      <c r="I194" s="4" t="str">
        <f>VLOOKUP(A194,HOP!A:U,21,0)</f>
        <v>直连</v>
      </c>
    </row>
    <row r="195" s="4" customFormat="1" hidden="1" spans="1:9">
      <c r="A195" s="5">
        <v>999225704973903</v>
      </c>
      <c r="B195" s="6">
        <v>45139</v>
      </c>
      <c r="C195" s="6">
        <v>45140</v>
      </c>
      <c r="D195" s="4">
        <v>91.88</v>
      </c>
      <c r="E195" s="4" t="str">
        <f>VLOOKUP(A195,HOP!A:L,12,0)</f>
        <v>91.88</v>
      </c>
      <c r="F195" s="4" t="str">
        <f>VLOOKUP(A195,HOP!A:C,3,0)</f>
        <v>3710933</v>
      </c>
      <c r="G195" s="4">
        <f t="shared" ref="G195:G258" si="6">D195-E195</f>
        <v>0</v>
      </c>
      <c r="H195" s="4" t="str">
        <f t="shared" ref="H195:H258" si="7">$H$1&amp;F195</f>
        <v>,3710933</v>
      </c>
      <c r="I195" s="4" t="str">
        <f>VLOOKUP(A195,HOP!A:U,21,0)</f>
        <v>直连</v>
      </c>
    </row>
    <row r="196" s="4" customFormat="1" hidden="1" spans="1:9">
      <c r="A196" s="5">
        <v>999225705226307</v>
      </c>
      <c r="B196" s="6">
        <v>45139</v>
      </c>
      <c r="C196" s="6">
        <v>45140</v>
      </c>
      <c r="D196" s="4">
        <v>371.9</v>
      </c>
      <c r="E196" s="4" t="str">
        <f>VLOOKUP(A196,HOP!A:L,12,0)</f>
        <v>371.90</v>
      </c>
      <c r="F196" s="4" t="str">
        <f>VLOOKUP(A196,HOP!A:C,3,0)</f>
        <v>3710967</v>
      </c>
      <c r="G196" s="4">
        <f t="shared" si="6"/>
        <v>0</v>
      </c>
      <c r="H196" s="4" t="str">
        <f t="shared" si="7"/>
        <v>,3710967</v>
      </c>
      <c r="I196" s="4" t="str">
        <f>VLOOKUP(A196,HOP!A:U,21,0)</f>
        <v>直连</v>
      </c>
    </row>
    <row r="197" s="4" customFormat="1" hidden="1" spans="1:9">
      <c r="A197" s="5">
        <v>999225705462346</v>
      </c>
      <c r="B197" s="6">
        <v>45139</v>
      </c>
      <c r="C197" s="6">
        <v>45140</v>
      </c>
      <c r="D197" s="4">
        <v>552.89</v>
      </c>
      <c r="E197" s="4" t="str">
        <f>VLOOKUP(A197,HOP!A:L,12,0)</f>
        <v>552.89</v>
      </c>
      <c r="F197" s="4" t="str">
        <f>VLOOKUP(A197,HOP!A:C,3,0)</f>
        <v>3711013</v>
      </c>
      <c r="G197" s="4">
        <f t="shared" si="6"/>
        <v>0</v>
      </c>
      <c r="H197" s="4" t="str">
        <f t="shared" si="7"/>
        <v>,3711013</v>
      </c>
      <c r="I197" s="4" t="str">
        <f>VLOOKUP(A197,HOP!A:U,21,0)</f>
        <v>直连</v>
      </c>
    </row>
    <row r="198" s="4" customFormat="1" hidden="1" spans="1:9">
      <c r="A198" s="5">
        <v>999225705626427</v>
      </c>
      <c r="B198" s="6">
        <v>45139</v>
      </c>
      <c r="C198" s="6">
        <v>45140</v>
      </c>
      <c r="D198" s="4">
        <v>623.25</v>
      </c>
      <c r="E198" s="4" t="str">
        <f>VLOOKUP(A198,HOP!A:L,12,0)</f>
        <v>623.25</v>
      </c>
      <c r="F198" s="4" t="str">
        <f>VLOOKUP(A198,HOP!A:C,3,0)</f>
        <v>3711031</v>
      </c>
      <c r="G198" s="4">
        <f t="shared" si="6"/>
        <v>0</v>
      </c>
      <c r="H198" s="4" t="str">
        <f t="shared" si="7"/>
        <v>,3711031</v>
      </c>
      <c r="I198" s="4" t="str">
        <f>VLOOKUP(A198,HOP!A:U,21,0)</f>
        <v>直连</v>
      </c>
    </row>
    <row r="199" s="4" customFormat="1" hidden="1" spans="1:9">
      <c r="A199" s="5">
        <v>999225705613604</v>
      </c>
      <c r="B199" s="6">
        <v>45139</v>
      </c>
      <c r="C199" s="6">
        <v>45140</v>
      </c>
      <c r="D199" s="4">
        <v>1131.75</v>
      </c>
      <c r="E199" s="4" t="str">
        <f>VLOOKUP(A199,HOP!A:L,12,0)</f>
        <v>1131.75</v>
      </c>
      <c r="F199" s="4" t="str">
        <f>VLOOKUP(A199,HOP!A:C,3,0)</f>
        <v>3711028</v>
      </c>
      <c r="G199" s="4">
        <f t="shared" si="6"/>
        <v>0</v>
      </c>
      <c r="H199" s="4" t="str">
        <f t="shared" si="7"/>
        <v>,3711028</v>
      </c>
      <c r="I199" s="4" t="str">
        <f>VLOOKUP(A199,HOP!A:U,21,0)</f>
        <v>直连</v>
      </c>
    </row>
    <row r="200" s="4" customFormat="1" hidden="1" spans="1:9">
      <c r="A200" s="5">
        <v>999225710151674</v>
      </c>
      <c r="B200" s="6">
        <v>45138</v>
      </c>
      <c r="C200" s="6">
        <v>45140</v>
      </c>
      <c r="D200" s="4">
        <v>3225.62</v>
      </c>
      <c r="E200" s="4" t="str">
        <f>VLOOKUP(A200,HOP!A:L,12,0)</f>
        <v>3225.64</v>
      </c>
      <c r="F200" s="4" t="str">
        <f>VLOOKUP(A200,HOP!A:C,3,0)</f>
        <v>3711521</v>
      </c>
      <c r="G200" s="4">
        <f t="shared" si="6"/>
        <v>-0.0199999999999818</v>
      </c>
      <c r="H200" s="4" t="str">
        <f t="shared" si="7"/>
        <v>,3711521</v>
      </c>
      <c r="I200" s="4" t="str">
        <f>VLOOKUP(A200,HOP!A:U,21,0)</f>
        <v>直连</v>
      </c>
    </row>
    <row r="201" s="4" customFormat="1" hidden="1" spans="1:9">
      <c r="A201" s="5">
        <v>999225710782196</v>
      </c>
      <c r="B201" s="6">
        <v>45139</v>
      </c>
      <c r="C201" s="6">
        <v>45140</v>
      </c>
      <c r="D201" s="4">
        <v>157.36</v>
      </c>
      <c r="E201" s="4" t="str">
        <f>VLOOKUP(A201,HOP!A:L,12,0)</f>
        <v>157.36</v>
      </c>
      <c r="F201" s="4" t="str">
        <f>VLOOKUP(A201,HOP!A:C,3,0)</f>
        <v>3711541</v>
      </c>
      <c r="G201" s="4">
        <f t="shared" si="6"/>
        <v>0</v>
      </c>
      <c r="H201" s="4" t="str">
        <f t="shared" si="7"/>
        <v>,3711541</v>
      </c>
      <c r="I201" s="4" t="str">
        <f>VLOOKUP(A201,HOP!A:U,21,0)</f>
        <v>直连</v>
      </c>
    </row>
    <row r="202" s="4" customFormat="1" hidden="1" spans="1:9">
      <c r="A202" s="5">
        <v>999225710928292</v>
      </c>
      <c r="B202" s="6">
        <v>45139</v>
      </c>
      <c r="C202" s="6">
        <v>45140</v>
      </c>
      <c r="D202" s="4">
        <v>283.54</v>
      </c>
      <c r="E202" s="4" t="str">
        <f>VLOOKUP(A202,HOP!A:L,12,0)</f>
        <v>283.54</v>
      </c>
      <c r="F202" s="4" t="str">
        <f>VLOOKUP(A202,HOP!A:C,3,0)</f>
        <v>3711547</v>
      </c>
      <c r="G202" s="4">
        <f t="shared" si="6"/>
        <v>0</v>
      </c>
      <c r="H202" s="4" t="str">
        <f t="shared" si="7"/>
        <v>,3711547</v>
      </c>
      <c r="I202" s="4" t="str">
        <f>VLOOKUP(A202,HOP!A:U,21,0)</f>
        <v>直连</v>
      </c>
    </row>
    <row r="203" s="4" customFormat="1" hidden="1" spans="1:9">
      <c r="A203" s="5">
        <v>999225711678220</v>
      </c>
      <c r="B203" s="6">
        <v>45138</v>
      </c>
      <c r="C203" s="6">
        <v>45140</v>
      </c>
      <c r="D203" s="4">
        <v>2002.18</v>
      </c>
      <c r="E203" s="4" t="str">
        <f>VLOOKUP(A203,HOP!A:L,12,0)</f>
        <v>2002.18</v>
      </c>
      <c r="F203" s="4" t="str">
        <f>VLOOKUP(A203,HOP!A:C,3,0)</f>
        <v>3711587</v>
      </c>
      <c r="G203" s="4">
        <f t="shared" si="6"/>
        <v>0</v>
      </c>
      <c r="H203" s="4" t="str">
        <f t="shared" si="7"/>
        <v>,3711587</v>
      </c>
      <c r="I203" s="4" t="str">
        <f>VLOOKUP(A203,HOP!A:U,21,0)</f>
        <v>直连</v>
      </c>
    </row>
    <row r="204" s="4" customFormat="1" hidden="1" spans="1:9">
      <c r="A204" s="5">
        <v>999225711813940</v>
      </c>
      <c r="B204" s="6">
        <v>45138</v>
      </c>
      <c r="C204" s="6">
        <v>45140</v>
      </c>
      <c r="D204" s="4">
        <v>196.63</v>
      </c>
      <c r="E204" s="4" t="str">
        <f>VLOOKUP(A204,HOP!A:L,12,0)</f>
        <v>196.63</v>
      </c>
      <c r="F204" s="4" t="str">
        <f>VLOOKUP(A204,HOP!A:C,3,0)</f>
        <v>3711594</v>
      </c>
      <c r="G204" s="4">
        <f t="shared" si="6"/>
        <v>0</v>
      </c>
      <c r="H204" s="4" t="str">
        <f t="shared" si="7"/>
        <v>,3711594</v>
      </c>
      <c r="I204" s="4" t="str">
        <f>VLOOKUP(A204,HOP!A:U,21,0)</f>
        <v>直连</v>
      </c>
    </row>
    <row r="205" s="4" customFormat="1" hidden="1" spans="1:9">
      <c r="A205" s="5">
        <v>999225712011612</v>
      </c>
      <c r="B205" s="6">
        <v>45138</v>
      </c>
      <c r="C205" s="6">
        <v>45140</v>
      </c>
      <c r="D205" s="4">
        <v>0</v>
      </c>
      <c r="E205" s="4" t="e">
        <f>VLOOKUP(A205,HOP!A:L,12,0)</f>
        <v>#N/A</v>
      </c>
      <c r="F205" s="4" t="e">
        <f>VLOOKUP(A205,HOP!A:C,3,0)</f>
        <v>#N/A</v>
      </c>
      <c r="G205" s="4" t="e">
        <f t="shared" si="6"/>
        <v>#N/A</v>
      </c>
      <c r="H205" s="4" t="e">
        <f t="shared" si="7"/>
        <v>#N/A</v>
      </c>
      <c r="I205" s="4" t="e">
        <f>VLOOKUP(A205,HOP!A:U,21,0)</f>
        <v>#N/A</v>
      </c>
    </row>
    <row r="206" s="4" customFormat="1" hidden="1" spans="1:9">
      <c r="A206" s="5">
        <v>999225714088004</v>
      </c>
      <c r="B206" s="6">
        <v>45139</v>
      </c>
      <c r="C206" s="6">
        <v>45140</v>
      </c>
      <c r="D206" s="4">
        <v>1595.22</v>
      </c>
      <c r="E206" s="4" t="str">
        <f>VLOOKUP(A206,HOP!A:L,12,0)</f>
        <v>1595.22</v>
      </c>
      <c r="F206" s="4" t="str">
        <f>VLOOKUP(A206,HOP!A:C,3,0)</f>
        <v>3712049</v>
      </c>
      <c r="G206" s="4">
        <f t="shared" si="6"/>
        <v>0</v>
      </c>
      <c r="H206" s="4" t="str">
        <f t="shared" si="7"/>
        <v>,3712049</v>
      </c>
      <c r="I206" s="4" t="str">
        <f>VLOOKUP(A206,HOP!A:U,21,0)</f>
        <v>直连</v>
      </c>
    </row>
    <row r="207" s="4" customFormat="1" hidden="1" spans="1:9">
      <c r="A207" s="5">
        <v>999225714397992</v>
      </c>
      <c r="B207" s="6">
        <v>45139</v>
      </c>
      <c r="C207" s="6">
        <v>45140</v>
      </c>
      <c r="D207" s="4">
        <v>261.96</v>
      </c>
      <c r="E207" s="4" t="str">
        <f>VLOOKUP(A207,HOP!A:L,12,0)</f>
        <v>261.96</v>
      </c>
      <c r="F207" s="4" t="str">
        <f>VLOOKUP(A207,HOP!A:C,3,0)</f>
        <v>3712087</v>
      </c>
      <c r="G207" s="4">
        <f t="shared" si="6"/>
        <v>0</v>
      </c>
      <c r="H207" s="4" t="str">
        <f t="shared" si="7"/>
        <v>,3712087</v>
      </c>
      <c r="I207" s="4" t="str">
        <f>VLOOKUP(A207,HOP!A:U,21,0)</f>
        <v>直连</v>
      </c>
    </row>
    <row r="208" s="4" customFormat="1" hidden="1" spans="1:9">
      <c r="A208" s="5">
        <v>999225714511720</v>
      </c>
      <c r="B208" s="6">
        <v>45139</v>
      </c>
      <c r="C208" s="6">
        <v>45140</v>
      </c>
      <c r="D208" s="4">
        <v>535.98</v>
      </c>
      <c r="E208" s="4" t="str">
        <f>VLOOKUP(A208,HOP!A:L,12,0)</f>
        <v>535.98</v>
      </c>
      <c r="F208" s="4" t="str">
        <f>VLOOKUP(A208,HOP!A:C,3,0)</f>
        <v>3712097</v>
      </c>
      <c r="G208" s="4">
        <f t="shared" si="6"/>
        <v>0</v>
      </c>
      <c r="H208" s="4" t="str">
        <f t="shared" si="7"/>
        <v>,3712097</v>
      </c>
      <c r="I208" s="4" t="str">
        <f>VLOOKUP(A208,HOP!A:U,21,0)</f>
        <v>直连</v>
      </c>
    </row>
    <row r="209" s="4" customFormat="1" hidden="1" spans="1:9">
      <c r="A209" s="5">
        <v>999225715272812</v>
      </c>
      <c r="B209" s="6">
        <v>45138</v>
      </c>
      <c r="C209" s="6">
        <v>45140</v>
      </c>
      <c r="D209" s="4">
        <v>418.4</v>
      </c>
      <c r="E209" s="4" t="str">
        <f>VLOOKUP(A209,HOP!A:L,12,0)</f>
        <v>418.40</v>
      </c>
      <c r="F209" s="4" t="str">
        <f>VLOOKUP(A209,HOP!A:C,3,0)</f>
        <v>3712335</v>
      </c>
      <c r="G209" s="4">
        <f t="shared" si="6"/>
        <v>0</v>
      </c>
      <c r="H209" s="4" t="str">
        <f t="shared" si="7"/>
        <v>,3712335</v>
      </c>
      <c r="I209" s="4" t="str">
        <f>VLOOKUP(A209,HOP!A:U,21,0)</f>
        <v>直连</v>
      </c>
    </row>
    <row r="210" s="4" customFormat="1" hidden="1" spans="1:9">
      <c r="A210" s="5">
        <v>999225715476842</v>
      </c>
      <c r="B210" s="6">
        <v>45139</v>
      </c>
      <c r="C210" s="6">
        <v>45140</v>
      </c>
      <c r="D210" s="4">
        <v>448.82</v>
      </c>
      <c r="E210" s="4" t="str">
        <f>VLOOKUP(A210,HOP!A:L,12,0)</f>
        <v>448.82</v>
      </c>
      <c r="F210" s="4" t="str">
        <f>VLOOKUP(A210,HOP!A:C,3,0)</f>
        <v>3712375</v>
      </c>
      <c r="G210" s="4">
        <f t="shared" si="6"/>
        <v>0</v>
      </c>
      <c r="H210" s="4" t="str">
        <f t="shared" si="7"/>
        <v>,3712375</v>
      </c>
      <c r="I210" s="4" t="str">
        <f>VLOOKUP(A210,HOP!A:U,21,0)</f>
        <v>直连</v>
      </c>
    </row>
    <row r="211" s="4" customFormat="1" hidden="1" spans="1:9">
      <c r="A211" s="5">
        <v>999225716339392</v>
      </c>
      <c r="B211" s="6">
        <v>45139</v>
      </c>
      <c r="C211" s="6">
        <v>45140</v>
      </c>
      <c r="D211" s="4">
        <v>255.2</v>
      </c>
      <c r="E211" s="4" t="str">
        <f>VLOOKUP(A211,HOP!A:L,12,0)</f>
        <v>255.20</v>
      </c>
      <c r="F211" s="4" t="str">
        <f>VLOOKUP(A211,HOP!A:C,3,0)</f>
        <v>3712471</v>
      </c>
      <c r="G211" s="4">
        <f t="shared" si="6"/>
        <v>0</v>
      </c>
      <c r="H211" s="4" t="str">
        <f t="shared" si="7"/>
        <v>,3712471</v>
      </c>
      <c r="I211" s="4" t="str">
        <f>VLOOKUP(A211,HOP!A:U,21,0)</f>
        <v>直连</v>
      </c>
    </row>
    <row r="212" s="4" customFormat="1" hidden="1" spans="1:9">
      <c r="A212" s="5">
        <v>999225716359997</v>
      </c>
      <c r="B212" s="6">
        <v>45138</v>
      </c>
      <c r="C212" s="6">
        <v>45140</v>
      </c>
      <c r="D212" s="4">
        <v>784.84</v>
      </c>
      <c r="E212" s="4" t="str">
        <f>VLOOKUP(A212,HOP!A:L,12,0)</f>
        <v>784.84</v>
      </c>
      <c r="F212" s="4" t="str">
        <f>VLOOKUP(A212,HOP!A:C,3,0)</f>
        <v>3712482</v>
      </c>
      <c r="G212" s="4">
        <f t="shared" si="6"/>
        <v>0</v>
      </c>
      <c r="H212" s="4" t="str">
        <f t="shared" si="7"/>
        <v>,3712482</v>
      </c>
      <c r="I212" s="4" t="str">
        <f>VLOOKUP(A212,HOP!A:U,21,0)</f>
        <v>直连</v>
      </c>
    </row>
    <row r="213" s="4" customFormat="1" hidden="1" spans="1:9">
      <c r="A213" s="5">
        <v>999225718245242</v>
      </c>
      <c r="B213" s="6">
        <v>45139</v>
      </c>
      <c r="C213" s="6">
        <v>45140</v>
      </c>
      <c r="D213" s="4">
        <v>232.43</v>
      </c>
      <c r="E213" s="4" t="str">
        <f>VLOOKUP(A213,HOP!A:L,12,0)</f>
        <v>232.43</v>
      </c>
      <c r="F213" s="4" t="str">
        <f>VLOOKUP(A213,HOP!A:C,3,0)</f>
        <v>3713036</v>
      </c>
      <c r="G213" s="4">
        <f t="shared" si="6"/>
        <v>0</v>
      </c>
      <c r="H213" s="4" t="str">
        <f t="shared" si="7"/>
        <v>,3713036</v>
      </c>
      <c r="I213" s="4" t="str">
        <f>VLOOKUP(A213,HOP!A:U,21,0)</f>
        <v>直连</v>
      </c>
    </row>
    <row r="214" s="4" customFormat="1" hidden="1" spans="1:9">
      <c r="A214" s="5">
        <v>999225718355196</v>
      </c>
      <c r="B214" s="6">
        <v>45139</v>
      </c>
      <c r="C214" s="6">
        <v>45140</v>
      </c>
      <c r="D214" s="4">
        <v>0</v>
      </c>
      <c r="E214" s="4" t="str">
        <f>VLOOKUP(A214,HOP!A:L,12,0)</f>
        <v>0.00</v>
      </c>
      <c r="F214" s="4" t="str">
        <f>VLOOKUP(A214,HOP!A:C,3,0)</f>
        <v>3713053</v>
      </c>
      <c r="G214" s="4">
        <f t="shared" si="6"/>
        <v>0</v>
      </c>
      <c r="H214" s="4" t="str">
        <f t="shared" si="7"/>
        <v>,3713053</v>
      </c>
      <c r="I214" s="4" t="str">
        <f>VLOOKUP(A214,HOP!A:U,21,0)</f>
        <v>直连</v>
      </c>
    </row>
    <row r="215" s="4" customFormat="1" hidden="1" spans="1:9">
      <c r="A215" s="5">
        <v>999225718371608</v>
      </c>
      <c r="B215" s="6">
        <v>45139</v>
      </c>
      <c r="C215" s="6">
        <v>45140</v>
      </c>
      <c r="D215" s="4">
        <v>382.21</v>
      </c>
      <c r="E215" s="4" t="str">
        <f>VLOOKUP(A215,HOP!A:L,12,0)</f>
        <v>382.23</v>
      </c>
      <c r="F215" s="4" t="str">
        <f>VLOOKUP(A215,HOP!A:C,3,0)</f>
        <v>3713057</v>
      </c>
      <c r="G215" s="4">
        <f t="shared" si="6"/>
        <v>-0.0200000000000387</v>
      </c>
      <c r="H215" s="4" t="str">
        <f t="shared" si="7"/>
        <v>,3713057</v>
      </c>
      <c r="I215" s="4" t="str">
        <f>VLOOKUP(A215,HOP!A:U,21,0)</f>
        <v>直连</v>
      </c>
    </row>
    <row r="216" s="4" customFormat="1" hidden="1" spans="1:9">
      <c r="A216" s="5">
        <v>999225718401981</v>
      </c>
      <c r="B216" s="6">
        <v>45139</v>
      </c>
      <c r="C216" s="6">
        <v>45140</v>
      </c>
      <c r="D216" s="4">
        <v>344.6</v>
      </c>
      <c r="E216" s="4" t="str">
        <f>VLOOKUP(A216,HOP!A:L,12,0)</f>
        <v>344.60</v>
      </c>
      <c r="F216" s="4" t="str">
        <f>VLOOKUP(A216,HOP!A:C,3,0)</f>
        <v>3713062</v>
      </c>
      <c r="G216" s="4">
        <f t="shared" si="6"/>
        <v>0</v>
      </c>
      <c r="H216" s="4" t="str">
        <f t="shared" si="7"/>
        <v>,3713062</v>
      </c>
      <c r="I216" s="4" t="str">
        <f>VLOOKUP(A216,HOP!A:U,21,0)</f>
        <v>直连</v>
      </c>
    </row>
    <row r="217" s="4" customFormat="1" hidden="1" spans="1:9">
      <c r="A217" s="5">
        <v>25718619530</v>
      </c>
      <c r="B217" s="6">
        <v>45139</v>
      </c>
      <c r="C217" s="6">
        <v>45140</v>
      </c>
      <c r="D217" s="4">
        <v>189.66</v>
      </c>
      <c r="E217" s="4" t="str">
        <f>VLOOKUP(A217,HOP!A:L,12,0)</f>
        <v>189.66</v>
      </c>
      <c r="F217" s="4" t="str">
        <f>VLOOKUP(A217,HOP!A:C,3,0)</f>
        <v>3713096</v>
      </c>
      <c r="G217" s="4">
        <f t="shared" si="6"/>
        <v>0</v>
      </c>
      <c r="H217" s="4" t="str">
        <f t="shared" si="7"/>
        <v>,3713096</v>
      </c>
      <c r="I217" s="4" t="str">
        <f>VLOOKUP(A217,HOP!A:U,21,0)</f>
        <v>直连</v>
      </c>
    </row>
    <row r="218" s="4" customFormat="1" hidden="1" spans="1:9">
      <c r="A218" s="5">
        <v>999225718707593</v>
      </c>
      <c r="B218" s="6">
        <v>45138</v>
      </c>
      <c r="C218" s="6">
        <v>45140</v>
      </c>
      <c r="D218" s="4">
        <v>2966.52</v>
      </c>
      <c r="E218" s="4" t="str">
        <f>VLOOKUP(A218,HOP!A:L,12,0)</f>
        <v>2966.52</v>
      </c>
      <c r="F218" s="4" t="str">
        <f>VLOOKUP(A218,HOP!A:C,3,0)</f>
        <v>3713106</v>
      </c>
      <c r="G218" s="4">
        <f t="shared" si="6"/>
        <v>0</v>
      </c>
      <c r="H218" s="4" t="str">
        <f t="shared" si="7"/>
        <v>,3713106</v>
      </c>
      <c r="I218" s="4" t="str">
        <f>VLOOKUP(A218,HOP!A:U,21,0)</f>
        <v>直连</v>
      </c>
    </row>
    <row r="219" s="4" customFormat="1" hidden="1" spans="1:9">
      <c r="A219" s="5">
        <v>999225718747806</v>
      </c>
      <c r="B219" s="6">
        <v>45139</v>
      </c>
      <c r="C219" s="6">
        <v>45140</v>
      </c>
      <c r="D219" s="4">
        <v>1005.34</v>
      </c>
      <c r="E219" s="4" t="str">
        <f>VLOOKUP(A219,HOP!A:L,12,0)</f>
        <v>1005.34</v>
      </c>
      <c r="F219" s="4" t="str">
        <f>VLOOKUP(A219,HOP!A:C,3,0)</f>
        <v>3713115</v>
      </c>
      <c r="G219" s="4">
        <f t="shared" si="6"/>
        <v>0</v>
      </c>
      <c r="H219" s="4" t="str">
        <f t="shared" si="7"/>
        <v>,3713115</v>
      </c>
      <c r="I219" s="4" t="str">
        <f>VLOOKUP(A219,HOP!A:U,21,0)</f>
        <v>直连</v>
      </c>
    </row>
    <row r="220" s="4" customFormat="1" hidden="1" spans="1:9">
      <c r="A220" s="5">
        <v>999225718890053</v>
      </c>
      <c r="B220" s="6">
        <v>45139</v>
      </c>
      <c r="C220" s="6">
        <v>45140</v>
      </c>
      <c r="D220" s="4">
        <v>267.2</v>
      </c>
      <c r="E220" s="4" t="str">
        <f>VLOOKUP(A220,HOP!A:L,12,0)</f>
        <v>267.20</v>
      </c>
      <c r="F220" s="4" t="str">
        <f>VLOOKUP(A220,HOP!A:C,3,0)</f>
        <v>3713237</v>
      </c>
      <c r="G220" s="4">
        <f t="shared" si="6"/>
        <v>0</v>
      </c>
      <c r="H220" s="4" t="str">
        <f t="shared" si="7"/>
        <v>,3713237</v>
      </c>
      <c r="I220" s="4" t="str">
        <f>VLOOKUP(A220,HOP!A:U,21,0)</f>
        <v>直连</v>
      </c>
    </row>
    <row r="221" s="4" customFormat="1" hidden="1" spans="1:9">
      <c r="A221" s="5">
        <v>999225719035199</v>
      </c>
      <c r="B221" s="6">
        <v>45139</v>
      </c>
      <c r="C221" s="6">
        <v>45140</v>
      </c>
      <c r="D221" s="4">
        <v>380.9</v>
      </c>
      <c r="E221" s="4" t="str">
        <f>VLOOKUP(A221,HOP!A:L,12,0)</f>
        <v>380.90</v>
      </c>
      <c r="F221" s="4" t="str">
        <f>VLOOKUP(A221,HOP!A:C,3,0)</f>
        <v>3713407</v>
      </c>
      <c r="G221" s="4">
        <f t="shared" si="6"/>
        <v>0</v>
      </c>
      <c r="H221" s="4" t="str">
        <f t="shared" si="7"/>
        <v>,3713407</v>
      </c>
      <c r="I221" s="4" t="str">
        <f>VLOOKUP(A221,HOP!A:U,21,0)</f>
        <v>直连</v>
      </c>
    </row>
    <row r="222" s="4" customFormat="1" hidden="1" spans="1:9">
      <c r="A222" s="5">
        <v>999225719071768</v>
      </c>
      <c r="B222" s="6">
        <v>45139</v>
      </c>
      <c r="C222" s="6">
        <v>45140</v>
      </c>
      <c r="D222" s="4">
        <v>305.11</v>
      </c>
      <c r="E222" s="4" t="str">
        <f>VLOOKUP(A222,HOP!A:L,12,0)</f>
        <v>305.11</v>
      </c>
      <c r="F222" s="4" t="str">
        <f>VLOOKUP(A222,HOP!A:C,3,0)</f>
        <v>3713412</v>
      </c>
      <c r="G222" s="4">
        <f t="shared" si="6"/>
        <v>0</v>
      </c>
      <c r="H222" s="4" t="str">
        <f t="shared" si="7"/>
        <v>,3713412</v>
      </c>
      <c r="I222" s="4" t="str">
        <f>VLOOKUP(A222,HOP!A:U,21,0)</f>
        <v>直连</v>
      </c>
    </row>
    <row r="223" s="4" customFormat="1" hidden="1" spans="1:9">
      <c r="A223" s="5">
        <v>999225719918793</v>
      </c>
      <c r="B223" s="6">
        <v>45139</v>
      </c>
      <c r="C223" s="6">
        <v>45140</v>
      </c>
      <c r="D223" s="4">
        <v>290.41</v>
      </c>
      <c r="E223" s="4" t="str">
        <f>VLOOKUP(A223,HOP!A:L,12,0)</f>
        <v>290.41</v>
      </c>
      <c r="F223" s="4" t="str">
        <f>VLOOKUP(A223,HOP!A:C,3,0)</f>
        <v>3713525</v>
      </c>
      <c r="G223" s="4">
        <f t="shared" si="6"/>
        <v>0</v>
      </c>
      <c r="H223" s="4" t="str">
        <f t="shared" si="7"/>
        <v>,3713525</v>
      </c>
      <c r="I223" s="4" t="str">
        <f>VLOOKUP(A223,HOP!A:U,21,0)</f>
        <v>直连</v>
      </c>
    </row>
    <row r="224" s="4" customFormat="1" hidden="1" spans="1:9">
      <c r="A224" s="5">
        <v>999225720206084</v>
      </c>
      <c r="B224" s="6">
        <v>45138</v>
      </c>
      <c r="C224" s="6">
        <v>45140</v>
      </c>
      <c r="D224" s="4">
        <v>2166.92</v>
      </c>
      <c r="E224" s="4" t="str">
        <f>VLOOKUP(A224,HOP!A:L,12,0)</f>
        <v>2166.92</v>
      </c>
      <c r="F224" s="4" t="str">
        <f>VLOOKUP(A224,HOP!A:C,3,0)</f>
        <v>3713756</v>
      </c>
      <c r="G224" s="4">
        <f t="shared" si="6"/>
        <v>0</v>
      </c>
      <c r="H224" s="4" t="str">
        <f t="shared" si="7"/>
        <v>,3713756</v>
      </c>
      <c r="I224" s="4" t="str">
        <f>VLOOKUP(A224,HOP!A:U,21,0)</f>
        <v>直连</v>
      </c>
    </row>
    <row r="225" s="4" customFormat="1" hidden="1" spans="1:9">
      <c r="A225" s="5">
        <v>25720296070</v>
      </c>
      <c r="B225" s="6">
        <v>45139</v>
      </c>
      <c r="C225" s="6">
        <v>45140</v>
      </c>
      <c r="D225" s="4">
        <v>240.96</v>
      </c>
      <c r="E225" s="4" t="str">
        <f>VLOOKUP(A225,HOP!A:L,12,0)</f>
        <v>240.96</v>
      </c>
      <c r="F225" s="4" t="str">
        <f>VLOOKUP(A225,HOP!A:C,3,0)</f>
        <v>3713771</v>
      </c>
      <c r="G225" s="4">
        <f t="shared" si="6"/>
        <v>0</v>
      </c>
      <c r="H225" s="4" t="str">
        <f t="shared" si="7"/>
        <v>,3713771</v>
      </c>
      <c r="I225" s="4" t="str">
        <f>VLOOKUP(A225,HOP!A:U,21,0)</f>
        <v>直连</v>
      </c>
    </row>
    <row r="226" s="4" customFormat="1" hidden="1" spans="1:9">
      <c r="A226" s="5">
        <v>999225720391459</v>
      </c>
      <c r="B226" s="6">
        <v>45138</v>
      </c>
      <c r="C226" s="6">
        <v>45140</v>
      </c>
      <c r="D226" s="4">
        <v>913.12</v>
      </c>
      <c r="E226" s="4" t="str">
        <f>VLOOKUP(A226,HOP!A:L,12,0)</f>
        <v>913.12</v>
      </c>
      <c r="F226" s="4" t="str">
        <f>VLOOKUP(A226,HOP!A:C,3,0)</f>
        <v>3713787</v>
      </c>
      <c r="G226" s="4">
        <f t="shared" si="6"/>
        <v>0</v>
      </c>
      <c r="H226" s="4" t="str">
        <f t="shared" si="7"/>
        <v>,3713787</v>
      </c>
      <c r="I226" s="4" t="str">
        <f>VLOOKUP(A226,HOP!A:U,21,0)</f>
        <v>直连</v>
      </c>
    </row>
    <row r="227" s="4" customFormat="1" hidden="1" spans="1:9">
      <c r="A227" s="5">
        <v>999225720890091</v>
      </c>
      <c r="B227" s="6">
        <v>45139</v>
      </c>
      <c r="C227" s="6">
        <v>45140</v>
      </c>
      <c r="D227" s="4">
        <v>2024.52</v>
      </c>
      <c r="E227" s="4" t="str">
        <f>VLOOKUP(A227,HOP!A:L,12,0)</f>
        <v>2024.52</v>
      </c>
      <c r="F227" s="4" t="str">
        <f>VLOOKUP(A227,HOP!A:C,3,0)</f>
        <v>3713838</v>
      </c>
      <c r="G227" s="4">
        <f t="shared" si="6"/>
        <v>0</v>
      </c>
      <c r="H227" s="4" t="str">
        <f t="shared" si="7"/>
        <v>,3713838</v>
      </c>
      <c r="I227" s="4" t="str">
        <f>VLOOKUP(A227,HOP!A:U,21,0)</f>
        <v>直连</v>
      </c>
    </row>
    <row r="228" s="4" customFormat="1" hidden="1" spans="1:9">
      <c r="A228" s="5">
        <v>999225721429929</v>
      </c>
      <c r="B228" s="6">
        <v>45139</v>
      </c>
      <c r="C228" s="6">
        <v>45140</v>
      </c>
      <c r="D228" s="4">
        <v>285.94</v>
      </c>
      <c r="E228" s="4" t="str">
        <f>VLOOKUP(A228,HOP!A:L,12,0)</f>
        <v>285.94</v>
      </c>
      <c r="F228" s="4" t="str">
        <f>VLOOKUP(A228,HOP!A:C,3,0)</f>
        <v>3713987</v>
      </c>
      <c r="G228" s="4">
        <f t="shared" si="6"/>
        <v>0</v>
      </c>
      <c r="H228" s="4" t="str">
        <f t="shared" si="7"/>
        <v>,3713987</v>
      </c>
      <c r="I228" s="4" t="str">
        <f>VLOOKUP(A228,HOP!A:U,21,0)</f>
        <v>直连</v>
      </c>
    </row>
    <row r="229" s="4" customFormat="1" hidden="1" spans="1:9">
      <c r="A229" s="5">
        <v>999225722028731</v>
      </c>
      <c r="B229" s="6">
        <v>45138</v>
      </c>
      <c r="C229" s="6">
        <v>45140</v>
      </c>
      <c r="D229" s="4">
        <v>3354.8</v>
      </c>
      <c r="E229" s="4" t="str">
        <f>VLOOKUP(A229,HOP!A:L,12,0)</f>
        <v>3354.80</v>
      </c>
      <c r="F229" s="4" t="str">
        <f>VLOOKUP(A229,HOP!A:C,3,0)</f>
        <v>3714069</v>
      </c>
      <c r="G229" s="4">
        <f t="shared" si="6"/>
        <v>0</v>
      </c>
      <c r="H229" s="4" t="str">
        <f t="shared" si="7"/>
        <v>,3714069</v>
      </c>
      <c r="I229" s="4" t="str">
        <f>VLOOKUP(A229,HOP!A:U,21,0)</f>
        <v>直连</v>
      </c>
    </row>
    <row r="230" s="4" customFormat="1" hidden="1" spans="1:9">
      <c r="A230" s="5">
        <v>999225722271389</v>
      </c>
      <c r="B230" s="6">
        <v>45139</v>
      </c>
      <c r="C230" s="6">
        <v>45140</v>
      </c>
      <c r="D230" s="4">
        <v>342.35</v>
      </c>
      <c r="E230" s="4" t="str">
        <f>VLOOKUP(A230,HOP!A:L,12,0)</f>
        <v>342.35</v>
      </c>
      <c r="F230" s="4" t="str">
        <f>VLOOKUP(A230,HOP!A:C,3,0)</f>
        <v>3714112</v>
      </c>
      <c r="G230" s="4">
        <f t="shared" si="6"/>
        <v>0</v>
      </c>
      <c r="H230" s="4" t="str">
        <f t="shared" si="7"/>
        <v>,3714112</v>
      </c>
      <c r="I230" s="4" t="str">
        <f>VLOOKUP(A230,HOP!A:U,21,0)</f>
        <v>直连</v>
      </c>
    </row>
    <row r="231" s="4" customFormat="1" hidden="1" spans="1:9">
      <c r="A231" s="5">
        <v>999225722625329</v>
      </c>
      <c r="B231" s="6">
        <v>45138</v>
      </c>
      <c r="C231" s="6">
        <v>45140</v>
      </c>
      <c r="D231" s="4">
        <v>1432.18</v>
      </c>
      <c r="E231" s="4" t="str">
        <f>VLOOKUP(A231,HOP!A:L,12,0)</f>
        <v>1432.18</v>
      </c>
      <c r="F231" s="4" t="str">
        <f>VLOOKUP(A231,HOP!A:C,3,0)</f>
        <v>3714175</v>
      </c>
      <c r="G231" s="4">
        <f t="shared" si="6"/>
        <v>0</v>
      </c>
      <c r="H231" s="4" t="str">
        <f t="shared" si="7"/>
        <v>,3714175</v>
      </c>
      <c r="I231" s="4" t="str">
        <f>VLOOKUP(A231,HOP!A:U,21,0)</f>
        <v>直连</v>
      </c>
    </row>
    <row r="232" s="4" customFormat="1" hidden="1" spans="1:9">
      <c r="A232" s="5">
        <v>999225722669350</v>
      </c>
      <c r="B232" s="6">
        <v>45139</v>
      </c>
      <c r="C232" s="6">
        <v>45140</v>
      </c>
      <c r="D232" s="4">
        <v>0</v>
      </c>
      <c r="E232" s="4" t="e">
        <f>VLOOKUP(A232,HOP!A:L,12,0)</f>
        <v>#N/A</v>
      </c>
      <c r="F232" s="4" t="e">
        <f>VLOOKUP(A232,HOP!A:C,3,0)</f>
        <v>#N/A</v>
      </c>
      <c r="G232" s="4" t="e">
        <f t="shared" si="6"/>
        <v>#N/A</v>
      </c>
      <c r="H232" s="4" t="e">
        <f t="shared" si="7"/>
        <v>#N/A</v>
      </c>
      <c r="I232" s="4" t="e">
        <f>VLOOKUP(A232,HOP!A:U,21,0)</f>
        <v>#N/A</v>
      </c>
    </row>
    <row r="233" s="4" customFormat="1" hidden="1" spans="1:9">
      <c r="A233" s="5">
        <v>999225723015439</v>
      </c>
      <c r="B233" s="6">
        <v>45139</v>
      </c>
      <c r="C233" s="6">
        <v>45140</v>
      </c>
      <c r="D233" s="4">
        <v>132.54</v>
      </c>
      <c r="E233" s="4" t="str">
        <f>VLOOKUP(A233,HOP!A:L,12,0)</f>
        <v>132.54</v>
      </c>
      <c r="F233" s="4" t="str">
        <f>VLOOKUP(A233,HOP!A:C,3,0)</f>
        <v>3714266</v>
      </c>
      <c r="G233" s="4">
        <f t="shared" si="6"/>
        <v>0</v>
      </c>
      <c r="H233" s="4" t="str">
        <f t="shared" si="7"/>
        <v>,3714266</v>
      </c>
      <c r="I233" s="4" t="str">
        <f>VLOOKUP(A233,HOP!A:U,21,0)</f>
        <v>直连</v>
      </c>
    </row>
    <row r="234" s="4" customFormat="1" hidden="1" spans="1:9">
      <c r="A234" s="5">
        <v>999225723054489</v>
      </c>
      <c r="B234" s="6">
        <v>45138</v>
      </c>
      <c r="C234" s="6">
        <v>45140</v>
      </c>
      <c r="D234" s="4">
        <v>2467.2</v>
      </c>
      <c r="E234" s="4" t="str">
        <f>VLOOKUP(A234,HOP!A:L,12,0)</f>
        <v>2467.20</v>
      </c>
      <c r="F234" s="4" t="str">
        <f>VLOOKUP(A234,HOP!A:C,3,0)</f>
        <v>3714274</v>
      </c>
      <c r="G234" s="4">
        <f t="shared" si="6"/>
        <v>0</v>
      </c>
      <c r="H234" s="4" t="str">
        <f t="shared" si="7"/>
        <v>,3714274</v>
      </c>
      <c r="I234" s="4" t="str">
        <f>VLOOKUP(A234,HOP!A:U,21,0)</f>
        <v>直连</v>
      </c>
    </row>
    <row r="235" s="4" customFormat="1" hidden="1" spans="1:9">
      <c r="A235" s="5">
        <v>999225723600794</v>
      </c>
      <c r="B235" s="6">
        <v>45139</v>
      </c>
      <c r="C235" s="6">
        <v>45140</v>
      </c>
      <c r="D235" s="4">
        <v>226.56</v>
      </c>
      <c r="E235" s="4" t="str">
        <f>VLOOKUP(A235,HOP!A:L,12,0)</f>
        <v>226.56</v>
      </c>
      <c r="F235" s="4" t="str">
        <f>VLOOKUP(A235,HOP!A:C,3,0)</f>
        <v>3714384</v>
      </c>
      <c r="G235" s="4">
        <f t="shared" si="6"/>
        <v>0</v>
      </c>
      <c r="H235" s="4" t="str">
        <f t="shared" si="7"/>
        <v>,3714384</v>
      </c>
      <c r="I235" s="4" t="str">
        <f>VLOOKUP(A235,HOP!A:U,21,0)</f>
        <v>直连</v>
      </c>
    </row>
    <row r="236" s="4" customFormat="1" hidden="1" spans="1:9">
      <c r="A236" s="5">
        <v>999225723911275</v>
      </c>
      <c r="B236" s="6">
        <v>45139</v>
      </c>
      <c r="C236" s="6">
        <v>45140</v>
      </c>
      <c r="D236" s="4">
        <v>406.63</v>
      </c>
      <c r="E236" s="4" t="str">
        <f>VLOOKUP(A236,HOP!A:L,12,0)</f>
        <v>406.63</v>
      </c>
      <c r="F236" s="4" t="str">
        <f>VLOOKUP(A236,HOP!A:C,3,0)</f>
        <v>3714455</v>
      </c>
      <c r="G236" s="4">
        <f t="shared" si="6"/>
        <v>0</v>
      </c>
      <c r="H236" s="4" t="str">
        <f t="shared" si="7"/>
        <v>,3714455</v>
      </c>
      <c r="I236" s="4" t="str">
        <f>VLOOKUP(A236,HOP!A:U,21,0)</f>
        <v>直连</v>
      </c>
    </row>
    <row r="237" s="4" customFormat="1" hidden="1" spans="1:9">
      <c r="A237" s="5">
        <v>999225723941983</v>
      </c>
      <c r="B237" s="6">
        <v>45139</v>
      </c>
      <c r="C237" s="6">
        <v>45140</v>
      </c>
      <c r="D237" s="4">
        <v>349.05</v>
      </c>
      <c r="E237" s="4" t="str">
        <f>VLOOKUP(A237,HOP!A:L,12,0)</f>
        <v>349.05</v>
      </c>
      <c r="F237" s="4" t="str">
        <f>VLOOKUP(A237,HOP!A:C,3,0)</f>
        <v>3714465</v>
      </c>
      <c r="G237" s="4">
        <f t="shared" si="6"/>
        <v>0</v>
      </c>
      <c r="H237" s="4" t="str">
        <f t="shared" si="7"/>
        <v>,3714465</v>
      </c>
      <c r="I237" s="4" t="str">
        <f>VLOOKUP(A237,HOP!A:U,21,0)</f>
        <v>直连</v>
      </c>
    </row>
    <row r="238" s="4" customFormat="1" hidden="1" spans="1:9">
      <c r="A238" s="5">
        <v>999225724305512</v>
      </c>
      <c r="B238" s="6">
        <v>45139</v>
      </c>
      <c r="C238" s="6">
        <v>45140</v>
      </c>
      <c r="D238" s="4">
        <v>1947.78</v>
      </c>
      <c r="E238" s="4" t="str">
        <f>VLOOKUP(A238,HOP!A:L,12,0)</f>
        <v>1947.78</v>
      </c>
      <c r="F238" s="4" t="str">
        <f>VLOOKUP(A238,HOP!A:C,3,0)</f>
        <v>3714539</v>
      </c>
      <c r="G238" s="4">
        <f t="shared" si="6"/>
        <v>0</v>
      </c>
      <c r="H238" s="4" t="str">
        <f t="shared" si="7"/>
        <v>,3714539</v>
      </c>
      <c r="I238" s="4" t="str">
        <f>VLOOKUP(A238,HOP!A:U,21,0)</f>
        <v>直连</v>
      </c>
    </row>
    <row r="239" s="4" customFormat="1" hidden="1" spans="1:9">
      <c r="A239" s="5">
        <v>25724288261</v>
      </c>
      <c r="B239" s="6">
        <v>45139</v>
      </c>
      <c r="C239" s="6">
        <v>45140</v>
      </c>
      <c r="D239" s="4">
        <v>0</v>
      </c>
      <c r="E239" s="4" t="e">
        <f>VLOOKUP(A239,HOP!A:L,12,0)</f>
        <v>#N/A</v>
      </c>
      <c r="F239" s="4" t="e">
        <f>VLOOKUP(A239,HOP!A:C,3,0)</f>
        <v>#N/A</v>
      </c>
      <c r="G239" s="4" t="e">
        <f t="shared" si="6"/>
        <v>#N/A</v>
      </c>
      <c r="H239" s="4" t="e">
        <f t="shared" si="7"/>
        <v>#N/A</v>
      </c>
      <c r="I239" s="4" t="e">
        <f>VLOOKUP(A239,HOP!A:U,21,0)</f>
        <v>#N/A</v>
      </c>
    </row>
    <row r="240" s="4" customFormat="1" hidden="1" spans="1:9">
      <c r="A240" s="5">
        <v>999225725146727</v>
      </c>
      <c r="B240" s="6">
        <v>45139</v>
      </c>
      <c r="C240" s="6">
        <v>45140</v>
      </c>
      <c r="D240" s="4">
        <v>116.55</v>
      </c>
      <c r="E240" s="4" t="str">
        <f>VLOOKUP(A240,HOP!A:L,12,0)</f>
        <v>116.55</v>
      </c>
      <c r="F240" s="4" t="str">
        <f>VLOOKUP(A240,HOP!A:C,3,0)</f>
        <v>3714817</v>
      </c>
      <c r="G240" s="4">
        <f t="shared" si="6"/>
        <v>0</v>
      </c>
      <c r="H240" s="4" t="str">
        <f t="shared" si="7"/>
        <v>,3714817</v>
      </c>
      <c r="I240" s="4" t="str">
        <f>VLOOKUP(A240,HOP!A:U,21,0)</f>
        <v>直连</v>
      </c>
    </row>
    <row r="241" s="4" customFormat="1" hidden="1" spans="1:9">
      <c r="A241" s="5">
        <v>999225725302823</v>
      </c>
      <c r="B241" s="6">
        <v>45139</v>
      </c>
      <c r="C241" s="6">
        <v>45140</v>
      </c>
      <c r="D241" s="4">
        <v>392.23</v>
      </c>
      <c r="E241" s="4" t="str">
        <f>VLOOKUP(A241,HOP!A:L,12,0)</f>
        <v>392.23</v>
      </c>
      <c r="F241" s="4" t="str">
        <f>VLOOKUP(A241,HOP!A:C,3,0)</f>
        <v>3714881</v>
      </c>
      <c r="G241" s="4">
        <f t="shared" si="6"/>
        <v>0</v>
      </c>
      <c r="H241" s="4" t="str">
        <f t="shared" si="7"/>
        <v>,3714881</v>
      </c>
      <c r="I241" s="4" t="str">
        <f>VLOOKUP(A241,HOP!A:U,21,0)</f>
        <v>直连</v>
      </c>
    </row>
    <row r="242" s="4" customFormat="1" hidden="1" spans="1:9">
      <c r="A242" s="5">
        <v>999225725396286</v>
      </c>
      <c r="B242" s="6">
        <v>45139</v>
      </c>
      <c r="C242" s="6">
        <v>45140</v>
      </c>
      <c r="D242" s="4">
        <v>587.18</v>
      </c>
      <c r="E242" s="4" t="str">
        <f>VLOOKUP(A242,HOP!A:L,12,0)</f>
        <v>587.82</v>
      </c>
      <c r="F242" s="4" t="str">
        <f>VLOOKUP(A242,HOP!A:C,3,0)</f>
        <v>3714906</v>
      </c>
      <c r="G242" s="4">
        <f t="shared" si="6"/>
        <v>-0.6400000000001</v>
      </c>
      <c r="H242" s="4" t="str">
        <f t="shared" si="7"/>
        <v>,3714906</v>
      </c>
      <c r="I242" s="4" t="str">
        <f>VLOOKUP(A242,HOP!A:U,21,0)</f>
        <v>直连</v>
      </c>
    </row>
    <row r="243" s="4" customFormat="1" hidden="1" spans="1:9">
      <c r="A243" s="5">
        <v>999225725410248</v>
      </c>
      <c r="B243" s="6">
        <v>45139</v>
      </c>
      <c r="C243" s="6">
        <v>45140</v>
      </c>
      <c r="D243" s="4">
        <v>631.63</v>
      </c>
      <c r="E243" s="4" t="str">
        <f>VLOOKUP(A243,HOP!A:L,12,0)</f>
        <v>631.63</v>
      </c>
      <c r="F243" s="4" t="str">
        <f>VLOOKUP(A243,HOP!A:C,3,0)</f>
        <v>3714914</v>
      </c>
      <c r="G243" s="4">
        <f t="shared" si="6"/>
        <v>0</v>
      </c>
      <c r="H243" s="4" t="str">
        <f t="shared" si="7"/>
        <v>,3714914</v>
      </c>
      <c r="I243" s="4" t="str">
        <f>VLOOKUP(A243,HOP!A:U,21,0)</f>
        <v>直连</v>
      </c>
    </row>
    <row r="244" s="4" customFormat="1" hidden="1" spans="1:9">
      <c r="A244" s="5">
        <v>999225725528988</v>
      </c>
      <c r="B244" s="6">
        <v>45139</v>
      </c>
      <c r="C244" s="6">
        <v>45140</v>
      </c>
      <c r="D244" s="4">
        <v>876.94</v>
      </c>
      <c r="E244" s="4" t="str">
        <f>VLOOKUP(A244,HOP!A:L,12,0)</f>
        <v>876.94</v>
      </c>
      <c r="F244" s="4" t="str">
        <f>VLOOKUP(A244,HOP!A:C,3,0)</f>
        <v>3714959</v>
      </c>
      <c r="G244" s="4">
        <f t="shared" si="6"/>
        <v>0</v>
      </c>
      <c r="H244" s="4" t="str">
        <f t="shared" si="7"/>
        <v>,3714959</v>
      </c>
      <c r="I244" s="4" t="str">
        <f>VLOOKUP(A244,HOP!A:U,21,0)</f>
        <v>直连</v>
      </c>
    </row>
    <row r="245" s="4" customFormat="1" hidden="1" spans="1:9">
      <c r="A245" s="5">
        <v>999225725592289</v>
      </c>
      <c r="B245" s="6">
        <v>45139</v>
      </c>
      <c r="C245" s="6">
        <v>45140</v>
      </c>
      <c r="D245" s="4">
        <v>1039.95</v>
      </c>
      <c r="E245" s="4" t="str">
        <f>VLOOKUP(A245,HOP!A:L,12,0)</f>
        <v>1039.95</v>
      </c>
      <c r="F245" s="4" t="str">
        <f>VLOOKUP(A245,HOP!A:C,3,0)</f>
        <v>3714995</v>
      </c>
      <c r="G245" s="4">
        <f t="shared" si="6"/>
        <v>0</v>
      </c>
      <c r="H245" s="4" t="str">
        <f t="shared" si="7"/>
        <v>,3714995</v>
      </c>
      <c r="I245" s="4" t="str">
        <f>VLOOKUP(A245,HOP!A:U,21,0)</f>
        <v>直连</v>
      </c>
    </row>
    <row r="246" s="4" customFormat="1" hidden="1" spans="1:9">
      <c r="A246" s="5">
        <v>999225725605477</v>
      </c>
      <c r="B246" s="6">
        <v>45139</v>
      </c>
      <c r="C246" s="6">
        <v>45140</v>
      </c>
      <c r="D246" s="4">
        <v>368.55</v>
      </c>
      <c r="E246" s="4" t="str">
        <f>VLOOKUP(A246,HOP!A:L,12,0)</f>
        <v>368.55</v>
      </c>
      <c r="F246" s="4" t="str">
        <f>VLOOKUP(A246,HOP!A:C,3,0)</f>
        <v>3715005</v>
      </c>
      <c r="G246" s="4">
        <f t="shared" si="6"/>
        <v>0</v>
      </c>
      <c r="H246" s="4" t="str">
        <f t="shared" si="7"/>
        <v>,3715005</v>
      </c>
      <c r="I246" s="4" t="str">
        <f>VLOOKUP(A246,HOP!A:U,21,0)</f>
        <v>直连</v>
      </c>
    </row>
    <row r="247" s="4" customFormat="1" hidden="1" spans="1:9">
      <c r="A247" s="5">
        <v>999225725621445</v>
      </c>
      <c r="B247" s="6">
        <v>45139</v>
      </c>
      <c r="C247" s="6">
        <v>45140</v>
      </c>
      <c r="D247" s="4">
        <v>1282.07</v>
      </c>
      <c r="E247" s="4" t="str">
        <f>VLOOKUP(A247,HOP!A:L,12,0)</f>
        <v>1282.07</v>
      </c>
      <c r="F247" s="4" t="str">
        <f>VLOOKUP(A247,HOP!A:C,3,0)</f>
        <v>3715022</v>
      </c>
      <c r="G247" s="4">
        <f t="shared" si="6"/>
        <v>0</v>
      </c>
      <c r="H247" s="4" t="str">
        <f t="shared" si="7"/>
        <v>,3715022</v>
      </c>
      <c r="I247" s="4" t="str">
        <f>VLOOKUP(A247,HOP!A:U,21,0)</f>
        <v>直连</v>
      </c>
    </row>
    <row r="248" s="4" customFormat="1" hidden="1" spans="1:9">
      <c r="A248" s="5">
        <v>999225725629244</v>
      </c>
      <c r="B248" s="6">
        <v>45139</v>
      </c>
      <c r="C248" s="6">
        <v>45140</v>
      </c>
      <c r="D248" s="4">
        <v>1204.95</v>
      </c>
      <c r="E248" s="4" t="str">
        <f>VLOOKUP(A248,HOP!A:L,12,0)</f>
        <v>1204.95</v>
      </c>
      <c r="F248" s="4" t="str">
        <f>VLOOKUP(A248,HOP!A:C,3,0)</f>
        <v>3715033</v>
      </c>
      <c r="G248" s="4">
        <f t="shared" si="6"/>
        <v>0</v>
      </c>
      <c r="H248" s="4" t="str">
        <f t="shared" si="7"/>
        <v>,3715033</v>
      </c>
      <c r="I248" s="4" t="str">
        <f>VLOOKUP(A248,HOP!A:U,21,0)</f>
        <v>直连</v>
      </c>
    </row>
    <row r="249" s="4" customFormat="1" hidden="1" spans="1:9">
      <c r="A249" s="5">
        <v>999225725636498</v>
      </c>
      <c r="B249" s="6">
        <v>45139</v>
      </c>
      <c r="C249" s="6">
        <v>45140</v>
      </c>
      <c r="D249" s="4">
        <v>690.08</v>
      </c>
      <c r="E249" s="4" t="str">
        <f>VLOOKUP(A249,HOP!A:L,12,0)</f>
        <v>690.08</v>
      </c>
      <c r="F249" s="4" t="str">
        <f>VLOOKUP(A249,HOP!A:C,3,0)</f>
        <v>3715041</v>
      </c>
      <c r="G249" s="4">
        <f t="shared" si="6"/>
        <v>0</v>
      </c>
      <c r="H249" s="4" t="str">
        <f t="shared" si="7"/>
        <v>,3715041</v>
      </c>
      <c r="I249" s="4" t="str">
        <f>VLOOKUP(A249,HOP!A:U,21,0)</f>
        <v>直连</v>
      </c>
    </row>
    <row r="250" s="4" customFormat="1" hidden="1" spans="1:9">
      <c r="A250" s="5">
        <v>999225725771944</v>
      </c>
      <c r="B250" s="6">
        <v>45139</v>
      </c>
      <c r="C250" s="6">
        <v>45140</v>
      </c>
      <c r="D250" s="4">
        <v>116.68</v>
      </c>
      <c r="E250" s="4" t="str">
        <f>VLOOKUP(A250,HOP!A:L,12,0)</f>
        <v>116.68</v>
      </c>
      <c r="F250" s="4" t="str">
        <f>VLOOKUP(A250,HOP!A:C,3,0)</f>
        <v>3715103</v>
      </c>
      <c r="G250" s="4">
        <f t="shared" si="6"/>
        <v>0</v>
      </c>
      <c r="H250" s="4" t="str">
        <f t="shared" si="7"/>
        <v>,3715103</v>
      </c>
      <c r="I250" s="4" t="str">
        <f>VLOOKUP(A250,HOP!A:U,21,0)</f>
        <v>直连</v>
      </c>
    </row>
    <row r="251" s="4" customFormat="1" hidden="1" spans="1:9">
      <c r="A251" s="5">
        <v>999225725928162</v>
      </c>
      <c r="B251" s="6">
        <v>45139</v>
      </c>
      <c r="C251" s="6">
        <v>45140</v>
      </c>
      <c r="D251" s="4">
        <v>2760.03</v>
      </c>
      <c r="E251" s="4" t="str">
        <f>VLOOKUP(A251,HOP!A:L,12,0)</f>
        <v>2760.03</v>
      </c>
      <c r="F251" s="4" t="str">
        <f>VLOOKUP(A251,HOP!A:C,3,0)</f>
        <v>3715173</v>
      </c>
      <c r="G251" s="4">
        <f t="shared" si="6"/>
        <v>0</v>
      </c>
      <c r="H251" s="4" t="str">
        <f t="shared" si="7"/>
        <v>,3715173</v>
      </c>
      <c r="I251" s="4" t="str">
        <f>VLOOKUP(A251,HOP!A:U,21,0)</f>
        <v>直连</v>
      </c>
    </row>
    <row r="252" s="4" customFormat="1" hidden="1" spans="1:9">
      <c r="A252" s="5">
        <v>999225726025554</v>
      </c>
      <c r="B252" s="6">
        <v>45139</v>
      </c>
      <c r="C252" s="6">
        <v>45140</v>
      </c>
      <c r="D252" s="4">
        <v>832.46</v>
      </c>
      <c r="E252" s="4" t="str">
        <f>VLOOKUP(A252,HOP!A:L,12,0)</f>
        <v>832.46</v>
      </c>
      <c r="F252" s="4" t="str">
        <f>VLOOKUP(A252,HOP!A:C,3,0)</f>
        <v>3715193</v>
      </c>
      <c r="G252" s="4">
        <f t="shared" si="6"/>
        <v>0</v>
      </c>
      <c r="H252" s="4" t="str">
        <f t="shared" si="7"/>
        <v>,3715193</v>
      </c>
      <c r="I252" s="4" t="str">
        <f>VLOOKUP(A252,HOP!A:U,21,0)</f>
        <v>直连</v>
      </c>
    </row>
    <row r="253" s="4" customFormat="1" hidden="1" spans="1:9">
      <c r="A253" s="5">
        <v>999225726370851</v>
      </c>
      <c r="B253" s="6">
        <v>45139</v>
      </c>
      <c r="C253" s="6">
        <v>45140</v>
      </c>
      <c r="D253" s="4">
        <v>270.79</v>
      </c>
      <c r="E253" s="4" t="str">
        <f>VLOOKUP(A253,HOP!A:L,12,0)</f>
        <v>270.79</v>
      </c>
      <c r="F253" s="4" t="str">
        <f>VLOOKUP(A253,HOP!A:C,3,0)</f>
        <v>3715294</v>
      </c>
      <c r="G253" s="4">
        <f t="shared" si="6"/>
        <v>0</v>
      </c>
      <c r="H253" s="4" t="str">
        <f t="shared" si="7"/>
        <v>,3715294</v>
      </c>
      <c r="I253" s="4" t="str">
        <f>VLOOKUP(A253,HOP!A:U,21,0)</f>
        <v>直连</v>
      </c>
    </row>
    <row r="254" s="4" customFormat="1" hidden="1" spans="1:9">
      <c r="A254" s="5">
        <v>999225726411157</v>
      </c>
      <c r="B254" s="6">
        <v>45139</v>
      </c>
      <c r="C254" s="6">
        <v>45140</v>
      </c>
      <c r="D254" s="4">
        <v>192.12</v>
      </c>
      <c r="E254" s="4" t="str">
        <f>VLOOKUP(A254,HOP!A:L,12,0)</f>
        <v>192.12</v>
      </c>
      <c r="F254" s="4" t="str">
        <f>VLOOKUP(A254,HOP!A:C,3,0)</f>
        <v>3715303</v>
      </c>
      <c r="G254" s="4">
        <f t="shared" si="6"/>
        <v>0</v>
      </c>
      <c r="H254" s="4" t="str">
        <f t="shared" si="7"/>
        <v>,3715303</v>
      </c>
      <c r="I254" s="4" t="str">
        <f>VLOOKUP(A254,HOP!A:U,21,0)</f>
        <v>直连</v>
      </c>
    </row>
    <row r="255" s="4" customFormat="1" hidden="1" spans="1:9">
      <c r="A255" s="5">
        <v>999225726413681</v>
      </c>
      <c r="B255" s="6">
        <v>45139</v>
      </c>
      <c r="C255" s="6">
        <v>45140</v>
      </c>
      <c r="D255" s="4">
        <v>587.82</v>
      </c>
      <c r="E255" s="4" t="str">
        <f>VLOOKUP(A255,HOP!A:L,12,0)</f>
        <v>587.82</v>
      </c>
      <c r="F255" s="4" t="str">
        <f>VLOOKUP(A255,HOP!A:C,3,0)</f>
        <v>3715304</v>
      </c>
      <c r="G255" s="4">
        <f t="shared" si="6"/>
        <v>0</v>
      </c>
      <c r="H255" s="4" t="str">
        <f t="shared" si="7"/>
        <v>,3715304</v>
      </c>
      <c r="I255" s="4" t="str">
        <f>VLOOKUP(A255,HOP!A:U,21,0)</f>
        <v>直连</v>
      </c>
    </row>
    <row r="256" s="4" customFormat="1" hidden="1" spans="1:9">
      <c r="A256" s="5">
        <v>999225726469465</v>
      </c>
      <c r="B256" s="6">
        <v>45139</v>
      </c>
      <c r="C256" s="6">
        <v>45140</v>
      </c>
      <c r="D256" s="4">
        <v>403.87</v>
      </c>
      <c r="E256" s="4" t="str">
        <f>VLOOKUP(A256,HOP!A:L,12,0)</f>
        <v>403.87</v>
      </c>
      <c r="F256" s="4" t="str">
        <f>VLOOKUP(A256,HOP!A:C,3,0)</f>
        <v>3715315</v>
      </c>
      <c r="G256" s="4">
        <f t="shared" si="6"/>
        <v>0</v>
      </c>
      <c r="H256" s="4" t="str">
        <f t="shared" si="7"/>
        <v>,3715315</v>
      </c>
      <c r="I256" s="4" t="str">
        <f>VLOOKUP(A256,HOP!A:U,21,0)</f>
        <v>直连</v>
      </c>
    </row>
    <row r="257" s="4" customFormat="1" hidden="1" spans="1:9">
      <c r="A257" s="5">
        <v>999225727121640</v>
      </c>
      <c r="B257" s="6">
        <v>45139</v>
      </c>
      <c r="C257" s="6">
        <v>45140</v>
      </c>
      <c r="D257" s="4">
        <v>144.07</v>
      </c>
      <c r="E257" s="4" t="str">
        <f>VLOOKUP(A257,HOP!A:L,12,0)</f>
        <v>144.11</v>
      </c>
      <c r="F257" s="4" t="str">
        <f>VLOOKUP(A257,HOP!A:C,3,0)</f>
        <v>3715522</v>
      </c>
      <c r="G257" s="4">
        <f t="shared" si="6"/>
        <v>-0.0400000000000205</v>
      </c>
      <c r="H257" s="4" t="str">
        <f t="shared" si="7"/>
        <v>,3715522</v>
      </c>
      <c r="I257" s="4" t="str">
        <f>VLOOKUP(A257,HOP!A:U,21,0)</f>
        <v>直连</v>
      </c>
    </row>
    <row r="258" s="4" customFormat="1" hidden="1" spans="1:9">
      <c r="A258" s="5">
        <v>999225727261371</v>
      </c>
      <c r="B258" s="6">
        <v>45139</v>
      </c>
      <c r="C258" s="6">
        <v>45140</v>
      </c>
      <c r="D258" s="4">
        <v>333.89</v>
      </c>
      <c r="E258" s="4" t="str">
        <f>VLOOKUP(A258,HOP!A:L,12,0)</f>
        <v>333.89</v>
      </c>
      <c r="F258" s="4" t="str">
        <f>VLOOKUP(A258,HOP!A:C,3,0)</f>
        <v>3715621</v>
      </c>
      <c r="G258" s="4">
        <f t="shared" si="6"/>
        <v>0</v>
      </c>
      <c r="H258" s="4" t="str">
        <f t="shared" si="7"/>
        <v>,3715621</v>
      </c>
      <c r="I258" s="4" t="str">
        <f>VLOOKUP(A258,HOP!A:U,21,0)</f>
        <v>直连</v>
      </c>
    </row>
    <row r="259" s="4" customFormat="1" hidden="1" spans="1:9">
      <c r="A259" s="5">
        <v>999225727631634</v>
      </c>
      <c r="B259" s="6">
        <v>45139</v>
      </c>
      <c r="C259" s="6">
        <v>45140</v>
      </c>
      <c r="D259" s="4">
        <v>562.64</v>
      </c>
      <c r="E259" s="4" t="str">
        <f>VLOOKUP(A259,HOP!A:L,12,0)</f>
        <v>562.64</v>
      </c>
      <c r="F259" s="4" t="str">
        <f>VLOOKUP(A259,HOP!A:C,3,0)</f>
        <v>3715724</v>
      </c>
      <c r="G259" s="4">
        <f t="shared" ref="G259:G322" si="8">D259-E259</f>
        <v>0</v>
      </c>
      <c r="H259" s="4" t="str">
        <f t="shared" ref="H259:H322" si="9">$H$1&amp;F259</f>
        <v>,3715724</v>
      </c>
      <c r="I259" s="4" t="str">
        <f>VLOOKUP(A259,HOP!A:U,21,0)</f>
        <v>直连</v>
      </c>
    </row>
    <row r="260" s="4" customFormat="1" hidden="1" spans="1:9">
      <c r="A260" s="5">
        <v>999225730931485</v>
      </c>
      <c r="B260" s="6">
        <v>45139</v>
      </c>
      <c r="C260" s="6">
        <v>45140</v>
      </c>
      <c r="D260" s="4">
        <v>1527.43</v>
      </c>
      <c r="E260" s="4" t="str">
        <f>VLOOKUP(A260,HOP!A:L,12,0)</f>
        <v>1527.43</v>
      </c>
      <c r="F260" s="4" t="str">
        <f>VLOOKUP(A260,HOP!A:C,3,0)</f>
        <v>3715959</v>
      </c>
      <c r="G260" s="4">
        <f t="shared" si="8"/>
        <v>0</v>
      </c>
      <c r="H260" s="4" t="str">
        <f t="shared" si="9"/>
        <v>,3715959</v>
      </c>
      <c r="I260" s="4" t="str">
        <f>VLOOKUP(A260,HOP!A:U,21,0)</f>
        <v>直连</v>
      </c>
    </row>
    <row r="261" s="4" customFormat="1" hidden="1" spans="1:9">
      <c r="A261" s="5">
        <v>999225728472780</v>
      </c>
      <c r="B261" s="6">
        <v>45139</v>
      </c>
      <c r="C261" s="6">
        <v>45140</v>
      </c>
      <c r="D261" s="4">
        <v>449.85</v>
      </c>
      <c r="E261" s="4" t="str">
        <f>VLOOKUP(A261,HOP!A:L,12,0)</f>
        <v>449.85</v>
      </c>
      <c r="F261" s="4" t="str">
        <f>VLOOKUP(A261,HOP!A:C,3,0)</f>
        <v>3715958</v>
      </c>
      <c r="G261" s="4">
        <f t="shared" si="8"/>
        <v>0</v>
      </c>
      <c r="H261" s="4" t="str">
        <f t="shared" si="9"/>
        <v>,3715958</v>
      </c>
      <c r="I261" s="4" t="str">
        <f>VLOOKUP(A261,HOP!A:U,21,0)</f>
        <v>直连</v>
      </c>
    </row>
    <row r="262" s="4" customFormat="1" hidden="1" spans="1:9">
      <c r="A262" s="5">
        <v>999225732473343</v>
      </c>
      <c r="B262" s="6">
        <v>45139</v>
      </c>
      <c r="C262" s="6">
        <v>45140</v>
      </c>
      <c r="D262" s="4">
        <v>547.54</v>
      </c>
      <c r="E262" s="4" t="str">
        <f>VLOOKUP(A262,HOP!A:L,12,0)</f>
        <v>547.54</v>
      </c>
      <c r="F262" s="4" t="str">
        <f>VLOOKUP(A262,HOP!A:C,3,0)</f>
        <v>3716038</v>
      </c>
      <c r="G262" s="4">
        <f t="shared" si="8"/>
        <v>0</v>
      </c>
      <c r="H262" s="4" t="str">
        <f t="shared" si="9"/>
        <v>,3716038</v>
      </c>
      <c r="I262" s="4" t="str">
        <f>VLOOKUP(A262,HOP!A:U,21,0)</f>
        <v>直连</v>
      </c>
    </row>
    <row r="263" s="4" customFormat="1" hidden="1" spans="1:9">
      <c r="A263" s="5">
        <v>999225732582674</v>
      </c>
      <c r="B263" s="6">
        <v>45139</v>
      </c>
      <c r="C263" s="6">
        <v>45140</v>
      </c>
      <c r="D263" s="4">
        <v>339.63</v>
      </c>
      <c r="E263" s="4" t="str">
        <f>VLOOKUP(A263,HOP!A:L,12,0)</f>
        <v>339.63</v>
      </c>
      <c r="F263" s="4" t="str">
        <f>VLOOKUP(A263,HOP!A:C,3,0)</f>
        <v>3716048</v>
      </c>
      <c r="G263" s="4">
        <f t="shared" si="8"/>
        <v>0</v>
      </c>
      <c r="H263" s="4" t="str">
        <f t="shared" si="9"/>
        <v>,3716048</v>
      </c>
      <c r="I263" s="4" t="str">
        <f>VLOOKUP(A263,HOP!A:U,21,0)</f>
        <v>直连</v>
      </c>
    </row>
    <row r="264" s="4" customFormat="1" hidden="1" spans="1:9">
      <c r="A264" s="5">
        <v>999225732842355</v>
      </c>
      <c r="B264" s="6">
        <v>45139</v>
      </c>
      <c r="C264" s="6">
        <v>45140</v>
      </c>
      <c r="D264" s="4">
        <v>322.25</v>
      </c>
      <c r="E264" s="4" t="str">
        <f>VLOOKUP(A264,HOP!A:L,12,0)</f>
        <v>322.25</v>
      </c>
      <c r="F264" s="4" t="str">
        <f>VLOOKUP(A264,HOP!A:C,3,0)</f>
        <v>3716204</v>
      </c>
      <c r="G264" s="4">
        <f t="shared" si="8"/>
        <v>0</v>
      </c>
      <c r="H264" s="4" t="str">
        <f t="shared" si="9"/>
        <v>,3716204</v>
      </c>
      <c r="I264" s="4" t="str">
        <f>VLOOKUP(A264,HOP!A:U,21,0)</f>
        <v>直连</v>
      </c>
    </row>
    <row r="265" s="4" customFormat="1" hidden="1" spans="1:9">
      <c r="A265" s="5">
        <v>999225732938221</v>
      </c>
      <c r="B265" s="6">
        <v>45139</v>
      </c>
      <c r="C265" s="6">
        <v>45140</v>
      </c>
      <c r="D265" s="4">
        <v>144.54</v>
      </c>
      <c r="E265" s="4" t="str">
        <f>VLOOKUP(A265,HOP!A:L,12,0)</f>
        <v>144.54</v>
      </c>
      <c r="F265" s="4" t="str">
        <f>VLOOKUP(A265,HOP!A:C,3,0)</f>
        <v>3716211</v>
      </c>
      <c r="G265" s="4">
        <f t="shared" si="8"/>
        <v>0</v>
      </c>
      <c r="H265" s="4" t="str">
        <f t="shared" si="9"/>
        <v>,3716211</v>
      </c>
      <c r="I265" s="4" t="str">
        <f>VLOOKUP(A265,HOP!A:U,21,0)</f>
        <v>直连</v>
      </c>
    </row>
    <row r="266" s="4" customFormat="1" hidden="1" spans="1:9">
      <c r="A266" s="5">
        <v>999225733126339</v>
      </c>
      <c r="B266" s="6">
        <v>45139</v>
      </c>
      <c r="C266" s="6">
        <v>45140</v>
      </c>
      <c r="D266" s="4">
        <v>212.56</v>
      </c>
      <c r="E266" s="4" t="str">
        <f>VLOOKUP(A266,HOP!A:L,12,0)</f>
        <v>212.56</v>
      </c>
      <c r="F266" s="4" t="str">
        <f>VLOOKUP(A266,HOP!A:C,3,0)</f>
        <v>3716231</v>
      </c>
      <c r="G266" s="4">
        <f t="shared" si="8"/>
        <v>0</v>
      </c>
      <c r="H266" s="4" t="str">
        <f t="shared" si="9"/>
        <v>,3716231</v>
      </c>
      <c r="I266" s="4" t="str">
        <f>VLOOKUP(A266,HOP!A:U,21,0)</f>
        <v>直连</v>
      </c>
    </row>
    <row r="267" s="4" customFormat="1" hidden="1" spans="1:9">
      <c r="A267" s="5">
        <v>999225733167990</v>
      </c>
      <c r="B267" s="6">
        <v>45139</v>
      </c>
      <c r="C267" s="6">
        <v>45140</v>
      </c>
      <c r="D267" s="4">
        <v>317.88</v>
      </c>
      <c r="E267" s="4" t="str">
        <f>VLOOKUP(A267,HOP!A:L,12,0)</f>
        <v>317.88</v>
      </c>
      <c r="F267" s="4" t="str">
        <f>VLOOKUP(A267,HOP!A:C,3,0)</f>
        <v>3716238</v>
      </c>
      <c r="G267" s="4">
        <f t="shared" si="8"/>
        <v>0</v>
      </c>
      <c r="H267" s="4" t="str">
        <f t="shared" si="9"/>
        <v>,3716238</v>
      </c>
      <c r="I267" s="4" t="str">
        <f>VLOOKUP(A267,HOP!A:U,21,0)</f>
        <v>直连</v>
      </c>
    </row>
    <row r="268" s="4" customFormat="1" hidden="1" spans="1:9">
      <c r="A268" s="5">
        <v>999225733268715</v>
      </c>
      <c r="B268" s="6">
        <v>45139</v>
      </c>
      <c r="C268" s="6">
        <v>45140</v>
      </c>
      <c r="D268" s="4">
        <v>328.05</v>
      </c>
      <c r="E268" s="4" t="str">
        <f>VLOOKUP(A268,HOP!A:L,12,0)</f>
        <v>328.05</v>
      </c>
      <c r="F268" s="4" t="str">
        <f>VLOOKUP(A268,HOP!A:C,3,0)</f>
        <v>3716247</v>
      </c>
      <c r="G268" s="4">
        <f t="shared" si="8"/>
        <v>0</v>
      </c>
      <c r="H268" s="4" t="str">
        <f t="shared" si="9"/>
        <v>,3716247</v>
      </c>
      <c r="I268" s="4" t="str">
        <f>VLOOKUP(A268,HOP!A:U,21,0)</f>
        <v>直连</v>
      </c>
    </row>
    <row r="269" s="4" customFormat="1" hidden="1" spans="1:9">
      <c r="A269" s="5">
        <v>999225733422263</v>
      </c>
      <c r="B269" s="6">
        <v>45139</v>
      </c>
      <c r="C269" s="6">
        <v>45140</v>
      </c>
      <c r="D269" s="4">
        <v>716.61</v>
      </c>
      <c r="E269" s="4" t="str">
        <f>VLOOKUP(A269,HOP!A:L,12,0)</f>
        <v>716.61</v>
      </c>
      <c r="F269" s="4" t="str">
        <f>VLOOKUP(A269,HOP!A:C,3,0)</f>
        <v>3716256</v>
      </c>
      <c r="G269" s="4">
        <f t="shared" si="8"/>
        <v>0</v>
      </c>
      <c r="H269" s="4" t="str">
        <f t="shared" si="9"/>
        <v>,3716256</v>
      </c>
      <c r="I269" s="4" t="str">
        <f>VLOOKUP(A269,HOP!A:U,21,0)</f>
        <v>直连</v>
      </c>
    </row>
    <row r="270" s="4" customFormat="1" hidden="1" spans="1:9">
      <c r="A270" s="5">
        <v>999225733451844</v>
      </c>
      <c r="B270" s="6">
        <v>45139</v>
      </c>
      <c r="C270" s="6">
        <v>45140</v>
      </c>
      <c r="D270" s="4">
        <v>587.98</v>
      </c>
      <c r="E270" s="4" t="str">
        <f>VLOOKUP(A270,HOP!A:L,12,0)</f>
        <v>587.98</v>
      </c>
      <c r="F270" s="4" t="str">
        <f>VLOOKUP(A270,HOP!A:C,3,0)</f>
        <v>3716258</v>
      </c>
      <c r="G270" s="4">
        <f t="shared" si="8"/>
        <v>0</v>
      </c>
      <c r="H270" s="4" t="str">
        <f t="shared" si="9"/>
        <v>,3716258</v>
      </c>
      <c r="I270" s="4" t="str">
        <f>VLOOKUP(A270,HOP!A:U,21,0)</f>
        <v>直连</v>
      </c>
    </row>
    <row r="271" s="4" customFormat="1" hidden="1" spans="1:9">
      <c r="A271" s="5">
        <v>999225733666390</v>
      </c>
      <c r="B271" s="6">
        <v>45139</v>
      </c>
      <c r="C271" s="6">
        <v>45140</v>
      </c>
      <c r="D271" s="4">
        <v>1318.71</v>
      </c>
      <c r="E271" s="4" t="str">
        <f>VLOOKUP(A271,HOP!A:L,12,0)</f>
        <v>1318.71</v>
      </c>
      <c r="F271" s="4" t="str">
        <f>VLOOKUP(A271,HOP!A:C,3,0)</f>
        <v>3716281</v>
      </c>
      <c r="G271" s="4">
        <f t="shared" si="8"/>
        <v>0</v>
      </c>
      <c r="H271" s="4" t="str">
        <f t="shared" si="9"/>
        <v>,3716281</v>
      </c>
      <c r="I271" s="4" t="str">
        <f>VLOOKUP(A271,HOP!A:U,21,0)</f>
        <v>直连</v>
      </c>
    </row>
    <row r="272" s="4" customFormat="1" hidden="1" spans="1:9">
      <c r="A272" s="5">
        <v>999225733680344</v>
      </c>
      <c r="B272" s="6">
        <v>45139</v>
      </c>
      <c r="C272" s="6">
        <v>45140</v>
      </c>
      <c r="D272" s="4">
        <v>360.41</v>
      </c>
      <c r="E272" s="4" t="str">
        <f>VLOOKUP(A272,HOP!A:L,12,0)</f>
        <v>360.44</v>
      </c>
      <c r="F272" s="4" t="str">
        <f>VLOOKUP(A272,HOP!A:C,3,0)</f>
        <v>3716282</v>
      </c>
      <c r="G272" s="4">
        <f t="shared" si="8"/>
        <v>-0.0299999999999727</v>
      </c>
      <c r="H272" s="4" t="str">
        <f t="shared" si="9"/>
        <v>,3716282</v>
      </c>
      <c r="I272" s="4" t="str">
        <f>VLOOKUP(A272,HOP!A:U,21,0)</f>
        <v>直连</v>
      </c>
    </row>
    <row r="273" s="4" customFormat="1" hidden="1" spans="1:9">
      <c r="A273" s="5">
        <v>999225733799921</v>
      </c>
      <c r="B273" s="6">
        <v>45139</v>
      </c>
      <c r="C273" s="6">
        <v>45140</v>
      </c>
      <c r="D273" s="4">
        <v>2337.06</v>
      </c>
      <c r="E273" s="4" t="str">
        <f>VLOOKUP(A273,HOP!A:L,12,0)</f>
        <v>2337.06</v>
      </c>
      <c r="F273" s="4" t="str">
        <f>VLOOKUP(A273,HOP!A:C,3,0)</f>
        <v>3716293</v>
      </c>
      <c r="G273" s="4">
        <f t="shared" si="8"/>
        <v>0</v>
      </c>
      <c r="H273" s="4" t="str">
        <f t="shared" si="9"/>
        <v>,3716293</v>
      </c>
      <c r="I273" s="4" t="str">
        <f>VLOOKUP(A273,HOP!A:U,21,0)</f>
        <v>直连</v>
      </c>
    </row>
    <row r="274" s="4" customFormat="1" hidden="1" spans="1:9">
      <c r="A274" s="5">
        <v>999225733923945</v>
      </c>
      <c r="B274" s="6">
        <v>45139</v>
      </c>
      <c r="C274" s="6">
        <v>45140</v>
      </c>
      <c r="D274" s="4">
        <v>2597.49</v>
      </c>
      <c r="E274" s="4" t="str">
        <f>VLOOKUP(A274,HOP!A:L,12,0)</f>
        <v>2597.49</v>
      </c>
      <c r="F274" s="4" t="str">
        <f>VLOOKUP(A274,HOP!A:C,3,0)</f>
        <v>3716304</v>
      </c>
      <c r="G274" s="4">
        <f t="shared" si="8"/>
        <v>0</v>
      </c>
      <c r="H274" s="4" t="str">
        <f t="shared" si="9"/>
        <v>,3716304</v>
      </c>
      <c r="I274" s="4" t="str">
        <f>VLOOKUP(A274,HOP!A:U,21,0)</f>
        <v>直连</v>
      </c>
    </row>
    <row r="275" s="4" customFormat="1" hidden="1" spans="1:9">
      <c r="A275" s="5">
        <v>999225734369530</v>
      </c>
      <c r="B275" s="6">
        <v>45139</v>
      </c>
      <c r="C275" s="6">
        <v>45140</v>
      </c>
      <c r="D275" s="4">
        <v>1020.75</v>
      </c>
      <c r="E275" s="4" t="str">
        <f>VLOOKUP(A275,HOP!A:L,12,0)</f>
        <v>1020.75</v>
      </c>
      <c r="F275" s="4" t="str">
        <f>VLOOKUP(A275,HOP!A:C,3,0)</f>
        <v>3716341</v>
      </c>
      <c r="G275" s="4">
        <f t="shared" si="8"/>
        <v>0</v>
      </c>
      <c r="H275" s="4" t="str">
        <f t="shared" si="9"/>
        <v>,3716341</v>
      </c>
      <c r="I275" s="4" t="str">
        <f>VLOOKUP(A275,HOP!A:U,21,0)</f>
        <v>直连</v>
      </c>
    </row>
    <row r="276" s="4" customFormat="1" hidden="1" spans="1:9">
      <c r="A276" s="5">
        <v>999225734548713</v>
      </c>
      <c r="B276" s="6">
        <v>45139</v>
      </c>
      <c r="C276" s="6">
        <v>45140</v>
      </c>
      <c r="D276" s="4">
        <v>198.86</v>
      </c>
      <c r="E276" s="4" t="str">
        <f>VLOOKUP(A276,HOP!A:L,12,0)</f>
        <v>198.86</v>
      </c>
      <c r="F276" s="4" t="str">
        <f>VLOOKUP(A276,HOP!A:C,3,0)</f>
        <v>3716364</v>
      </c>
      <c r="G276" s="4">
        <f t="shared" si="8"/>
        <v>0</v>
      </c>
      <c r="H276" s="4" t="str">
        <f t="shared" si="9"/>
        <v>,3716364</v>
      </c>
      <c r="I276" s="4" t="str">
        <f>VLOOKUP(A276,HOP!A:U,21,0)</f>
        <v>直连</v>
      </c>
    </row>
    <row r="277" s="4" customFormat="1" hidden="1" spans="1:9">
      <c r="A277" s="5">
        <v>999225734615444</v>
      </c>
      <c r="B277" s="6">
        <v>45139</v>
      </c>
      <c r="C277" s="6">
        <v>45140</v>
      </c>
      <c r="D277" s="4">
        <v>2160.24</v>
      </c>
      <c r="E277" s="4" t="str">
        <f>VLOOKUP(A277,HOP!A:L,12,0)</f>
        <v>2160.24</v>
      </c>
      <c r="F277" s="4" t="str">
        <f>VLOOKUP(A277,HOP!A:C,3,0)</f>
        <v>3716377</v>
      </c>
      <c r="G277" s="4">
        <f t="shared" si="8"/>
        <v>0</v>
      </c>
      <c r="H277" s="4" t="str">
        <f t="shared" si="9"/>
        <v>,3716377</v>
      </c>
      <c r="I277" s="4" t="str">
        <f>VLOOKUP(A277,HOP!A:U,21,0)</f>
        <v>直连</v>
      </c>
    </row>
    <row r="278" s="4" customFormat="1" hidden="1" spans="1:9">
      <c r="A278" s="5">
        <v>999225734748811</v>
      </c>
      <c r="B278" s="6">
        <v>45139</v>
      </c>
      <c r="C278" s="6">
        <v>45140</v>
      </c>
      <c r="D278" s="4">
        <v>586.84</v>
      </c>
      <c r="E278" s="4" t="str">
        <f>VLOOKUP(A278,HOP!A:L,12,0)</f>
        <v>586.84</v>
      </c>
      <c r="F278" s="4" t="str">
        <f>VLOOKUP(A278,HOP!A:C,3,0)</f>
        <v>3716546</v>
      </c>
      <c r="G278" s="4">
        <f t="shared" si="8"/>
        <v>0</v>
      </c>
      <c r="H278" s="4" t="str">
        <f t="shared" si="9"/>
        <v>,3716546</v>
      </c>
      <c r="I278" s="4" t="str">
        <f>VLOOKUP(A278,HOP!A:U,21,0)</f>
        <v>直连</v>
      </c>
    </row>
    <row r="279" s="4" customFormat="1" hidden="1" spans="1:9">
      <c r="A279" s="5">
        <v>999225734902356</v>
      </c>
      <c r="B279" s="6">
        <v>45139</v>
      </c>
      <c r="C279" s="6">
        <v>45140</v>
      </c>
      <c r="D279" s="4">
        <v>154.72</v>
      </c>
      <c r="E279" s="4" t="str">
        <f>VLOOKUP(A279,HOP!A:L,12,0)</f>
        <v>154.72</v>
      </c>
      <c r="F279" s="4" t="str">
        <f>VLOOKUP(A279,HOP!A:C,3,0)</f>
        <v>3716566</v>
      </c>
      <c r="G279" s="4">
        <f t="shared" si="8"/>
        <v>0</v>
      </c>
      <c r="H279" s="4" t="str">
        <f t="shared" si="9"/>
        <v>,3716566</v>
      </c>
      <c r="I279" s="4" t="str">
        <f>VLOOKUP(A279,HOP!A:U,21,0)</f>
        <v>直连</v>
      </c>
    </row>
    <row r="280" s="4" customFormat="1" hidden="1" spans="1:9">
      <c r="A280" s="5">
        <v>999225734917499</v>
      </c>
      <c r="B280" s="6">
        <v>45139</v>
      </c>
      <c r="C280" s="6">
        <v>45140</v>
      </c>
      <c r="D280" s="4">
        <v>113.46</v>
      </c>
      <c r="E280" s="4" t="str">
        <f>VLOOKUP(A280,HOP!A:L,12,0)</f>
        <v>113.46</v>
      </c>
      <c r="F280" s="4" t="str">
        <f>VLOOKUP(A280,HOP!A:C,3,0)</f>
        <v>3716568</v>
      </c>
      <c r="G280" s="4">
        <f t="shared" si="8"/>
        <v>0</v>
      </c>
      <c r="H280" s="4" t="str">
        <f t="shared" si="9"/>
        <v>,3716568</v>
      </c>
      <c r="I280" s="4" t="str">
        <f>VLOOKUP(A280,HOP!A:U,21,0)</f>
        <v>直连</v>
      </c>
    </row>
    <row r="281" s="4" customFormat="1" hidden="1" spans="1:9">
      <c r="A281" s="5">
        <v>999225734990421</v>
      </c>
      <c r="B281" s="6">
        <v>45139</v>
      </c>
      <c r="C281" s="6">
        <v>45140</v>
      </c>
      <c r="D281" s="4">
        <v>1020.75</v>
      </c>
      <c r="E281" s="4" t="str">
        <f>VLOOKUP(A281,HOP!A:L,12,0)</f>
        <v>1020.75</v>
      </c>
      <c r="F281" s="4" t="str">
        <f>VLOOKUP(A281,HOP!A:C,3,0)</f>
        <v>3716580</v>
      </c>
      <c r="G281" s="4">
        <f t="shared" si="8"/>
        <v>0</v>
      </c>
      <c r="H281" s="4" t="str">
        <f t="shared" si="9"/>
        <v>,3716580</v>
      </c>
      <c r="I281" s="4" t="str">
        <f>VLOOKUP(A281,HOP!A:U,21,0)</f>
        <v>直连</v>
      </c>
    </row>
    <row r="282" s="4" customFormat="1" hidden="1" spans="1:9">
      <c r="A282" s="5">
        <v>999225735114617</v>
      </c>
      <c r="B282" s="6">
        <v>45139</v>
      </c>
      <c r="C282" s="6">
        <v>45140</v>
      </c>
      <c r="D282" s="4">
        <v>623.36</v>
      </c>
      <c r="E282" s="4" t="str">
        <f>VLOOKUP(A282,HOP!A:L,12,0)</f>
        <v>623.36</v>
      </c>
      <c r="F282" s="4" t="str">
        <f>VLOOKUP(A282,HOP!A:C,3,0)</f>
        <v>3716594</v>
      </c>
      <c r="G282" s="4">
        <f t="shared" si="8"/>
        <v>0</v>
      </c>
      <c r="H282" s="4" t="str">
        <f t="shared" si="9"/>
        <v>,3716594</v>
      </c>
      <c r="I282" s="4" t="str">
        <f>VLOOKUP(A282,HOP!A:U,21,0)</f>
        <v>直连</v>
      </c>
    </row>
    <row r="283" s="4" customFormat="1" hidden="1" spans="1:9">
      <c r="A283" s="5">
        <v>999225735129175</v>
      </c>
      <c r="B283" s="6">
        <v>45139</v>
      </c>
      <c r="C283" s="6">
        <v>45140</v>
      </c>
      <c r="D283" s="4">
        <v>1306.23</v>
      </c>
      <c r="E283" s="4" t="str">
        <f>VLOOKUP(A283,HOP!A:L,12,0)</f>
        <v>1306.23</v>
      </c>
      <c r="F283" s="4" t="str">
        <f>VLOOKUP(A283,HOP!A:C,3,0)</f>
        <v>3716596</v>
      </c>
      <c r="G283" s="4">
        <f t="shared" si="8"/>
        <v>0</v>
      </c>
      <c r="H283" s="4" t="str">
        <f t="shared" si="9"/>
        <v>,3716596</v>
      </c>
      <c r="I283" s="4" t="str">
        <f>VLOOKUP(A283,HOP!A:U,21,0)</f>
        <v>直连</v>
      </c>
    </row>
    <row r="284" s="4" customFormat="1" hidden="1" spans="1:9">
      <c r="A284" s="5">
        <v>999225735656437</v>
      </c>
      <c r="B284" s="6">
        <v>45139</v>
      </c>
      <c r="C284" s="6">
        <v>45140</v>
      </c>
      <c r="D284" s="4">
        <v>157.79</v>
      </c>
      <c r="E284" s="4" t="str">
        <f>VLOOKUP(A284,HOP!A:L,12,0)</f>
        <v>157.79</v>
      </c>
      <c r="F284" s="4" t="str">
        <f>VLOOKUP(A284,HOP!A:C,3,0)</f>
        <v>3716682</v>
      </c>
      <c r="G284" s="4">
        <f t="shared" si="8"/>
        <v>0</v>
      </c>
      <c r="H284" s="4" t="str">
        <f t="shared" si="9"/>
        <v>,3716682</v>
      </c>
      <c r="I284" s="4" t="str">
        <f>VLOOKUP(A284,HOP!A:U,21,0)</f>
        <v>直连</v>
      </c>
    </row>
    <row r="285" s="4" customFormat="1" hidden="1" spans="1:9">
      <c r="A285" s="5">
        <v>999225735719713</v>
      </c>
      <c r="B285" s="6">
        <v>45139</v>
      </c>
      <c r="C285" s="6">
        <v>45140</v>
      </c>
      <c r="D285" s="4">
        <v>1564.8</v>
      </c>
      <c r="E285" s="4" t="str">
        <f>VLOOKUP(A285,HOP!A:L,12,0)</f>
        <v>1564.80</v>
      </c>
      <c r="F285" s="4" t="str">
        <f>VLOOKUP(A285,HOP!A:C,3,0)</f>
        <v>3716689</v>
      </c>
      <c r="G285" s="4">
        <f t="shared" si="8"/>
        <v>0</v>
      </c>
      <c r="H285" s="4" t="str">
        <f t="shared" si="9"/>
        <v>,3716689</v>
      </c>
      <c r="I285" s="4" t="str">
        <f>VLOOKUP(A285,HOP!A:U,21,0)</f>
        <v>直连</v>
      </c>
    </row>
    <row r="286" s="4" customFormat="1" hidden="1" spans="1:9">
      <c r="A286" s="5">
        <v>999225736102055</v>
      </c>
      <c r="B286" s="6">
        <v>45139</v>
      </c>
      <c r="C286" s="6">
        <v>45140</v>
      </c>
      <c r="D286" s="4">
        <v>366.74</v>
      </c>
      <c r="E286" s="4" t="str">
        <f>VLOOKUP(A286,HOP!A:L,12,0)</f>
        <v>366.74</v>
      </c>
      <c r="F286" s="4" t="str">
        <f>VLOOKUP(A286,HOP!A:C,3,0)</f>
        <v>3716875</v>
      </c>
      <c r="G286" s="4">
        <f t="shared" si="8"/>
        <v>0</v>
      </c>
      <c r="H286" s="4" t="str">
        <f t="shared" si="9"/>
        <v>,3716875</v>
      </c>
      <c r="I286" s="4" t="str">
        <f>VLOOKUP(A286,HOP!A:U,21,0)</f>
        <v>直连</v>
      </c>
    </row>
    <row r="287" s="4" customFormat="1" hidden="1" spans="1:9">
      <c r="A287" s="5">
        <v>999225736267879</v>
      </c>
      <c r="B287" s="6">
        <v>45139</v>
      </c>
      <c r="C287" s="6">
        <v>45140</v>
      </c>
      <c r="D287" s="4">
        <v>277.36</v>
      </c>
      <c r="E287" s="4" t="str">
        <f>VLOOKUP(A287,HOP!A:L,12,0)</f>
        <v>277.36</v>
      </c>
      <c r="F287" s="4" t="str">
        <f>VLOOKUP(A287,HOP!A:C,3,0)</f>
        <v>3716903</v>
      </c>
      <c r="G287" s="4">
        <f t="shared" si="8"/>
        <v>0</v>
      </c>
      <c r="H287" s="4" t="str">
        <f t="shared" si="9"/>
        <v>,3716903</v>
      </c>
      <c r="I287" s="4" t="str">
        <f>VLOOKUP(A287,HOP!A:U,21,0)</f>
        <v>直连</v>
      </c>
    </row>
    <row r="288" s="4" customFormat="1" hidden="1" spans="1:9">
      <c r="A288" s="5">
        <v>999225737426921</v>
      </c>
      <c r="B288" s="6">
        <v>45139</v>
      </c>
      <c r="C288" s="6">
        <v>45140</v>
      </c>
      <c r="D288" s="4">
        <v>194.81</v>
      </c>
      <c r="E288" s="4" t="str">
        <f>VLOOKUP(A288,HOP!A:L,12,0)</f>
        <v>194.81</v>
      </c>
      <c r="F288" s="4" t="str">
        <f>VLOOKUP(A288,HOP!A:C,3,0)</f>
        <v>3717159</v>
      </c>
      <c r="G288" s="4">
        <f t="shared" si="8"/>
        <v>0</v>
      </c>
      <c r="H288" s="4" t="str">
        <f t="shared" si="9"/>
        <v>,3717159</v>
      </c>
      <c r="I288" s="4" t="str">
        <f>VLOOKUP(A288,HOP!A:U,21,0)</f>
        <v>直连</v>
      </c>
    </row>
    <row r="289" s="4" customFormat="1" hidden="1" spans="1:9">
      <c r="A289" s="5">
        <v>999225737245362</v>
      </c>
      <c r="B289" s="6">
        <v>45139</v>
      </c>
      <c r="C289" s="6">
        <v>45140</v>
      </c>
      <c r="D289" s="4">
        <v>1258.31</v>
      </c>
      <c r="E289" s="4" t="str">
        <f>VLOOKUP(A289,HOP!A:L,12,0)</f>
        <v>1258.31</v>
      </c>
      <c r="F289" s="4" t="str">
        <f>VLOOKUP(A289,HOP!A:C,3,0)</f>
        <v>3717063</v>
      </c>
      <c r="G289" s="4">
        <f t="shared" si="8"/>
        <v>0</v>
      </c>
      <c r="H289" s="4" t="str">
        <f t="shared" si="9"/>
        <v>,3717063</v>
      </c>
      <c r="I289" s="4" t="str">
        <f>VLOOKUP(A289,HOP!A:U,21,0)</f>
        <v>直连</v>
      </c>
    </row>
    <row r="290" s="4" customFormat="1" hidden="1" spans="1:9">
      <c r="A290" s="5">
        <v>999225737524251</v>
      </c>
      <c r="B290" s="6">
        <v>45139</v>
      </c>
      <c r="C290" s="6">
        <v>45140</v>
      </c>
      <c r="D290" s="4">
        <v>527.34</v>
      </c>
      <c r="E290" s="4" t="str">
        <f>VLOOKUP(A290,HOP!A:L,12,0)</f>
        <v>527.34</v>
      </c>
      <c r="F290" s="4" t="str">
        <f>VLOOKUP(A290,HOP!A:C,3,0)</f>
        <v>3717172</v>
      </c>
      <c r="G290" s="4">
        <f t="shared" si="8"/>
        <v>0</v>
      </c>
      <c r="H290" s="4" t="str">
        <f t="shared" si="9"/>
        <v>,3717172</v>
      </c>
      <c r="I290" s="4" t="str">
        <f>VLOOKUP(A290,HOP!A:U,21,0)</f>
        <v>直连</v>
      </c>
    </row>
    <row r="291" s="4" customFormat="1" hidden="1" spans="1:9">
      <c r="A291" s="5">
        <v>999225737614895</v>
      </c>
      <c r="B291" s="6">
        <v>45139</v>
      </c>
      <c r="C291" s="6">
        <v>45140</v>
      </c>
      <c r="D291" s="4">
        <v>687.23</v>
      </c>
      <c r="E291" s="4" t="str">
        <f>VLOOKUP(A291,HOP!A:L,12,0)</f>
        <v>687.23</v>
      </c>
      <c r="F291" s="4" t="str">
        <f>VLOOKUP(A291,HOP!A:C,3,0)</f>
        <v>3717186</v>
      </c>
      <c r="G291" s="4">
        <f t="shared" si="8"/>
        <v>0</v>
      </c>
      <c r="H291" s="4" t="str">
        <f t="shared" si="9"/>
        <v>,3717186</v>
      </c>
      <c r="I291" s="4" t="str">
        <f>VLOOKUP(A291,HOP!A:U,21,0)</f>
        <v>直连</v>
      </c>
    </row>
    <row r="292" s="4" customFormat="1" hidden="1" spans="1:9">
      <c r="A292" s="5">
        <v>999225738157370</v>
      </c>
      <c r="B292" s="6">
        <v>45139</v>
      </c>
      <c r="C292" s="6">
        <v>45140</v>
      </c>
      <c r="D292" s="4">
        <v>110.35</v>
      </c>
      <c r="E292" s="4" t="str">
        <f>VLOOKUP(A292,HOP!A:L,12,0)</f>
        <v>110.35</v>
      </c>
      <c r="F292" s="4" t="str">
        <f>VLOOKUP(A292,HOP!A:C,3,0)</f>
        <v>3717270</v>
      </c>
      <c r="G292" s="4">
        <f t="shared" si="8"/>
        <v>0</v>
      </c>
      <c r="H292" s="4" t="str">
        <f t="shared" si="9"/>
        <v>,3717270</v>
      </c>
      <c r="I292" s="4" t="str">
        <f>VLOOKUP(A292,HOP!A:U,21,0)</f>
        <v>直连</v>
      </c>
    </row>
    <row r="293" s="4" customFormat="1" hidden="1" spans="1:9">
      <c r="A293" s="5">
        <v>999225738601326</v>
      </c>
      <c r="B293" s="6">
        <v>45139</v>
      </c>
      <c r="C293" s="6">
        <v>45140</v>
      </c>
      <c r="D293" s="4">
        <v>378.25</v>
      </c>
      <c r="E293" s="4" t="str">
        <f>VLOOKUP(A293,HOP!A:L,12,0)</f>
        <v>378.25</v>
      </c>
      <c r="F293" s="4" t="str">
        <f>VLOOKUP(A293,HOP!A:C,3,0)</f>
        <v>3717350</v>
      </c>
      <c r="G293" s="4">
        <f t="shared" si="8"/>
        <v>0</v>
      </c>
      <c r="H293" s="4" t="str">
        <f t="shared" si="9"/>
        <v>,3717350</v>
      </c>
      <c r="I293" s="4" t="str">
        <f>VLOOKUP(A293,HOP!A:U,21,0)</f>
        <v>直连</v>
      </c>
    </row>
    <row r="294" s="4" customFormat="1" hidden="1" spans="1:9">
      <c r="A294" s="5">
        <v>999225738893331</v>
      </c>
      <c r="B294" s="6">
        <v>45139</v>
      </c>
      <c r="C294" s="6">
        <v>45140</v>
      </c>
      <c r="D294" s="4">
        <v>681.7</v>
      </c>
      <c r="E294" s="4" t="str">
        <f>VLOOKUP(A294,HOP!A:L,12,0)</f>
        <v>681.70</v>
      </c>
      <c r="F294" s="4" t="str">
        <f>VLOOKUP(A294,HOP!A:C,3,0)</f>
        <v>3717404</v>
      </c>
      <c r="G294" s="4">
        <f t="shared" si="8"/>
        <v>0</v>
      </c>
      <c r="H294" s="4" t="str">
        <f t="shared" si="9"/>
        <v>,3717404</v>
      </c>
      <c r="I294" s="4" t="str">
        <f>VLOOKUP(A294,HOP!A:U,21,0)</f>
        <v>直连</v>
      </c>
    </row>
    <row r="295" s="4" customFormat="1" hidden="1" spans="1:9">
      <c r="A295" s="5">
        <v>999225739278741</v>
      </c>
      <c r="B295" s="6">
        <v>45139</v>
      </c>
      <c r="C295" s="6">
        <v>45140</v>
      </c>
      <c r="D295" s="4">
        <v>209.38</v>
      </c>
      <c r="E295" s="4" t="str">
        <f>VLOOKUP(A295,HOP!A:L,12,0)</f>
        <v>209.38</v>
      </c>
      <c r="F295" s="4" t="str">
        <f>VLOOKUP(A295,HOP!A:C,3,0)</f>
        <v>3717460</v>
      </c>
      <c r="G295" s="4">
        <f t="shared" si="8"/>
        <v>0</v>
      </c>
      <c r="H295" s="4" t="str">
        <f t="shared" si="9"/>
        <v>,3717460</v>
      </c>
      <c r="I295" s="4" t="str">
        <f>VLOOKUP(A295,HOP!A:U,21,0)</f>
        <v>直连</v>
      </c>
    </row>
    <row r="296" s="4" customFormat="1" hidden="1" spans="1:9">
      <c r="A296" s="5">
        <v>999225739116071</v>
      </c>
      <c r="B296" s="6">
        <v>45139</v>
      </c>
      <c r="C296" s="6">
        <v>45140</v>
      </c>
      <c r="D296" s="4">
        <v>686.7</v>
      </c>
      <c r="E296" s="4" t="str">
        <f>VLOOKUP(A296,HOP!A:L,12,0)</f>
        <v>686.70</v>
      </c>
      <c r="F296" s="4" t="str">
        <f>VLOOKUP(A296,HOP!A:C,3,0)</f>
        <v>3717437</v>
      </c>
      <c r="G296" s="4">
        <f t="shared" si="8"/>
        <v>0</v>
      </c>
      <c r="H296" s="4" t="str">
        <f t="shared" si="9"/>
        <v>,3717437</v>
      </c>
      <c r="I296" s="4" t="str">
        <f>VLOOKUP(A296,HOP!A:U,21,0)</f>
        <v>直连</v>
      </c>
    </row>
    <row r="297" s="4" customFormat="1" hidden="1" spans="1:9">
      <c r="A297" s="5">
        <v>999225740017140</v>
      </c>
      <c r="B297" s="6">
        <v>45139</v>
      </c>
      <c r="C297" s="6">
        <v>45140</v>
      </c>
      <c r="D297" s="4">
        <v>161.23</v>
      </c>
      <c r="E297" s="4" t="str">
        <f>VLOOKUP(A297,HOP!A:L,12,0)</f>
        <v>161.23</v>
      </c>
      <c r="F297" s="4" t="str">
        <f>VLOOKUP(A297,HOP!A:C,3,0)</f>
        <v>3717706</v>
      </c>
      <c r="G297" s="4">
        <f t="shared" si="8"/>
        <v>0</v>
      </c>
      <c r="H297" s="4" t="str">
        <f t="shared" si="9"/>
        <v>,3717706</v>
      </c>
      <c r="I297" s="4" t="str">
        <f>VLOOKUP(A297,HOP!A:U,21,0)</f>
        <v>直连</v>
      </c>
    </row>
    <row r="298" s="4" customFormat="1" hidden="1" spans="1:9">
      <c r="A298" s="5">
        <v>999225740916637</v>
      </c>
      <c r="B298" s="6">
        <v>45139</v>
      </c>
      <c r="C298" s="6">
        <v>45140</v>
      </c>
      <c r="D298" s="4">
        <v>97.83</v>
      </c>
      <c r="E298" s="4" t="str">
        <f>VLOOKUP(A298,HOP!A:L,12,0)</f>
        <v>97.83</v>
      </c>
      <c r="F298" s="4" t="str">
        <f>VLOOKUP(A298,HOP!A:C,3,0)</f>
        <v>3717845</v>
      </c>
      <c r="G298" s="4">
        <f t="shared" si="8"/>
        <v>0</v>
      </c>
      <c r="H298" s="4" t="str">
        <f t="shared" si="9"/>
        <v>,3717845</v>
      </c>
      <c r="I298" s="4" t="str">
        <f>VLOOKUP(A298,HOP!A:U,21,0)</f>
        <v>直连</v>
      </c>
    </row>
    <row r="299" s="4" customFormat="1" hidden="1" spans="1:9">
      <c r="A299" s="5">
        <v>999225741175970</v>
      </c>
      <c r="B299" s="6">
        <v>45139</v>
      </c>
      <c r="C299" s="6">
        <v>45140</v>
      </c>
      <c r="D299" s="4">
        <v>1002.04</v>
      </c>
      <c r="E299" s="4" t="str">
        <f>VLOOKUP(A299,HOP!A:L,12,0)</f>
        <v>1002.04</v>
      </c>
      <c r="F299" s="4" t="str">
        <f>VLOOKUP(A299,HOP!A:C,3,0)</f>
        <v>3718021</v>
      </c>
      <c r="G299" s="4">
        <f t="shared" si="8"/>
        <v>0</v>
      </c>
      <c r="H299" s="4" t="str">
        <f t="shared" si="9"/>
        <v>,3718021</v>
      </c>
      <c r="I299" s="4" t="str">
        <f>VLOOKUP(A299,HOP!A:U,21,0)</f>
        <v>直连</v>
      </c>
    </row>
    <row r="300" s="4" customFormat="1" hidden="1" spans="1:9">
      <c r="A300" s="5">
        <v>999225741737923</v>
      </c>
      <c r="B300" s="6">
        <v>45139</v>
      </c>
      <c r="C300" s="6">
        <v>45140</v>
      </c>
      <c r="D300" s="4">
        <v>279.09</v>
      </c>
      <c r="E300" s="4" t="str">
        <f>VLOOKUP(A300,HOP!A:L,12,0)</f>
        <v>279.09</v>
      </c>
      <c r="F300" s="4" t="str">
        <f>VLOOKUP(A300,HOP!A:C,3,0)</f>
        <v>3718091</v>
      </c>
      <c r="G300" s="4">
        <f t="shared" si="8"/>
        <v>0</v>
      </c>
      <c r="H300" s="4" t="str">
        <f t="shared" si="9"/>
        <v>,3718091</v>
      </c>
      <c r="I300" s="4" t="str">
        <f>VLOOKUP(A300,HOP!A:U,21,0)</f>
        <v>直连</v>
      </c>
    </row>
    <row r="301" s="4" customFormat="1" hidden="1" spans="1:9">
      <c r="A301" s="5">
        <v>999225741794693</v>
      </c>
      <c r="B301" s="6">
        <v>45139</v>
      </c>
      <c r="C301" s="6">
        <v>45140</v>
      </c>
      <c r="D301" s="4">
        <v>343.23</v>
      </c>
      <c r="E301" s="4" t="str">
        <f>VLOOKUP(A301,HOP!A:L,12,0)</f>
        <v>343.23</v>
      </c>
      <c r="F301" s="4" t="str">
        <f>VLOOKUP(A301,HOP!A:C,3,0)</f>
        <v>3718105</v>
      </c>
      <c r="G301" s="4">
        <f t="shared" si="8"/>
        <v>0</v>
      </c>
      <c r="H301" s="4" t="str">
        <f t="shared" si="9"/>
        <v>,3718105</v>
      </c>
      <c r="I301" s="4" t="str">
        <f>VLOOKUP(A301,HOP!A:U,21,0)</f>
        <v>直连</v>
      </c>
    </row>
    <row r="302" s="4" customFormat="1" hidden="1" spans="1:9">
      <c r="A302" s="5">
        <v>999225741770320</v>
      </c>
      <c r="B302" s="6">
        <v>45139</v>
      </c>
      <c r="C302" s="6">
        <v>45140</v>
      </c>
      <c r="D302" s="4">
        <v>235.53</v>
      </c>
      <c r="E302" s="4" t="str">
        <f>VLOOKUP(A302,HOP!A:L,12,0)</f>
        <v>235.53</v>
      </c>
      <c r="F302" s="4" t="str">
        <f>VLOOKUP(A302,HOP!A:C,3,0)</f>
        <v>3718098</v>
      </c>
      <c r="G302" s="4">
        <f t="shared" si="8"/>
        <v>0</v>
      </c>
      <c r="H302" s="4" t="str">
        <f t="shared" si="9"/>
        <v>,3718098</v>
      </c>
      <c r="I302" s="4" t="str">
        <f>VLOOKUP(A302,HOP!A:U,21,0)</f>
        <v>直连</v>
      </c>
    </row>
    <row r="303" s="4" customFormat="1" hidden="1" spans="1:9">
      <c r="A303" s="5">
        <v>999225741899640</v>
      </c>
      <c r="B303" s="6">
        <v>45139</v>
      </c>
      <c r="C303" s="6">
        <v>45140</v>
      </c>
      <c r="D303" s="4">
        <v>1496.41</v>
      </c>
      <c r="E303" s="4" t="str">
        <f>VLOOKUP(A303,HOP!A:L,12,0)</f>
        <v>1496.41</v>
      </c>
      <c r="F303" s="4" t="str">
        <f>VLOOKUP(A303,HOP!A:C,3,0)</f>
        <v>3718124</v>
      </c>
      <c r="G303" s="4">
        <f t="shared" si="8"/>
        <v>0</v>
      </c>
      <c r="H303" s="4" t="str">
        <f t="shared" si="9"/>
        <v>,3718124</v>
      </c>
      <c r="I303" s="4" t="str">
        <f>VLOOKUP(A303,HOP!A:U,21,0)</f>
        <v>直连</v>
      </c>
    </row>
    <row r="304" s="4" customFormat="1" hidden="1" spans="1:9">
      <c r="A304" s="5">
        <v>999225741974481</v>
      </c>
      <c r="B304" s="6">
        <v>45139</v>
      </c>
      <c r="C304" s="6">
        <v>45140</v>
      </c>
      <c r="D304" s="4">
        <v>502.37</v>
      </c>
      <c r="E304" s="4" t="str">
        <f>VLOOKUP(A304,HOP!A:L,12,0)</f>
        <v>502.37</v>
      </c>
      <c r="F304" s="4" t="str">
        <f>VLOOKUP(A304,HOP!A:C,3,0)</f>
        <v>3718133</v>
      </c>
      <c r="G304" s="4">
        <f t="shared" si="8"/>
        <v>0</v>
      </c>
      <c r="H304" s="4" t="str">
        <f t="shared" si="9"/>
        <v>,3718133</v>
      </c>
      <c r="I304" s="4" t="str">
        <f>VLOOKUP(A304,HOP!A:U,21,0)</f>
        <v>直连</v>
      </c>
    </row>
    <row r="305" s="4" customFormat="1" hidden="1" spans="1:9">
      <c r="A305" s="5">
        <v>999225741770714</v>
      </c>
      <c r="B305" s="6">
        <v>45139</v>
      </c>
      <c r="C305" s="6">
        <v>45140</v>
      </c>
      <c r="D305" s="4">
        <v>119.1</v>
      </c>
      <c r="E305" s="4" t="str">
        <f>VLOOKUP(A305,HOP!A:L,12,0)</f>
        <v>119.10</v>
      </c>
      <c r="F305" s="4" t="str">
        <f>VLOOKUP(A305,HOP!A:C,3,0)</f>
        <v>3718099</v>
      </c>
      <c r="G305" s="4">
        <f t="shared" si="8"/>
        <v>0</v>
      </c>
      <c r="H305" s="4" t="str">
        <f t="shared" si="9"/>
        <v>,3718099</v>
      </c>
      <c r="I305" s="4" t="str">
        <f>VLOOKUP(A305,HOP!A:U,21,0)</f>
        <v>直连</v>
      </c>
    </row>
    <row r="306" s="4" customFormat="1" hidden="1" spans="1:9">
      <c r="A306" s="5">
        <v>999225742765457</v>
      </c>
      <c r="B306" s="6">
        <v>45139</v>
      </c>
      <c r="C306" s="6">
        <v>45140</v>
      </c>
      <c r="D306" s="4">
        <v>172.64</v>
      </c>
      <c r="E306" s="4" t="str">
        <f>VLOOKUP(A306,HOP!A:L,12,0)</f>
        <v>172.64</v>
      </c>
      <c r="F306" s="4" t="str">
        <f>VLOOKUP(A306,HOP!A:C,3,0)</f>
        <v>3718394</v>
      </c>
      <c r="G306" s="4">
        <f t="shared" si="8"/>
        <v>0</v>
      </c>
      <c r="H306" s="4" t="str">
        <f t="shared" si="9"/>
        <v>,3718394</v>
      </c>
      <c r="I306" s="4" t="str">
        <f>VLOOKUP(A306,HOP!A:U,21,0)</f>
        <v>直连</v>
      </c>
    </row>
    <row r="307" s="4" customFormat="1" hidden="1" spans="1:9">
      <c r="A307" s="5">
        <v>999225742766672</v>
      </c>
      <c r="B307" s="6">
        <v>45139</v>
      </c>
      <c r="C307" s="6">
        <v>45140</v>
      </c>
      <c r="D307" s="4">
        <v>505.66</v>
      </c>
      <c r="E307" s="4" t="str">
        <f>VLOOKUP(A307,HOP!A:L,12,0)</f>
        <v>505.66</v>
      </c>
      <c r="F307" s="4" t="str">
        <f>VLOOKUP(A307,HOP!A:C,3,0)</f>
        <v>3718395</v>
      </c>
      <c r="G307" s="4">
        <f t="shared" si="8"/>
        <v>0</v>
      </c>
      <c r="H307" s="4" t="str">
        <f t="shared" si="9"/>
        <v>,3718395</v>
      </c>
      <c r="I307" s="4" t="str">
        <f>VLOOKUP(A307,HOP!A:U,21,0)</f>
        <v>直连</v>
      </c>
    </row>
    <row r="308" s="4" customFormat="1" hidden="1" spans="1:9">
      <c r="A308" s="5">
        <v>999225742834522</v>
      </c>
      <c r="B308" s="6">
        <v>45139</v>
      </c>
      <c r="C308" s="6">
        <v>45140</v>
      </c>
      <c r="D308" s="4">
        <v>2118.4</v>
      </c>
      <c r="E308" s="4" t="str">
        <f>VLOOKUP(A308,HOP!A:L,12,0)</f>
        <v>2118.40</v>
      </c>
      <c r="F308" s="4" t="str">
        <f>VLOOKUP(A308,HOP!A:C,3,0)</f>
        <v>3718404</v>
      </c>
      <c r="G308" s="4">
        <f t="shared" si="8"/>
        <v>0</v>
      </c>
      <c r="H308" s="4" t="str">
        <f t="shared" si="9"/>
        <v>,3718404</v>
      </c>
      <c r="I308" s="4" t="str">
        <f>VLOOKUP(A308,HOP!A:U,21,0)</f>
        <v>直连</v>
      </c>
    </row>
    <row r="309" s="4" customFormat="1" hidden="1" spans="1:9">
      <c r="A309" s="5">
        <v>999225742859035</v>
      </c>
      <c r="B309" s="6">
        <v>45139</v>
      </c>
      <c r="C309" s="6">
        <v>45140</v>
      </c>
      <c r="D309" s="4">
        <v>118.05</v>
      </c>
      <c r="E309" s="4" t="str">
        <f>VLOOKUP(A309,HOP!A:L,12,0)</f>
        <v>118.05</v>
      </c>
      <c r="F309" s="4" t="str">
        <f>VLOOKUP(A309,HOP!A:C,3,0)</f>
        <v>3718411</v>
      </c>
      <c r="G309" s="4">
        <f t="shared" si="8"/>
        <v>0</v>
      </c>
      <c r="H309" s="4" t="str">
        <f t="shared" si="9"/>
        <v>,3718411</v>
      </c>
      <c r="I309" s="4" t="str">
        <f>VLOOKUP(A309,HOP!A:U,21,0)</f>
        <v>直连</v>
      </c>
    </row>
    <row r="310" s="4" customFormat="1" hidden="1" spans="1:9">
      <c r="A310" s="5">
        <v>999225742914639</v>
      </c>
      <c r="B310" s="6">
        <v>45139</v>
      </c>
      <c r="C310" s="6">
        <v>45140</v>
      </c>
      <c r="D310" s="4">
        <v>863.22</v>
      </c>
      <c r="E310" s="4" t="str">
        <f>VLOOKUP(A310,HOP!A:L,12,0)</f>
        <v>863.22</v>
      </c>
      <c r="F310" s="4" t="str">
        <f>VLOOKUP(A310,HOP!A:C,3,0)</f>
        <v>3718415</v>
      </c>
      <c r="G310" s="4">
        <f t="shared" si="8"/>
        <v>0</v>
      </c>
      <c r="H310" s="4" t="str">
        <f t="shared" si="9"/>
        <v>,3718415</v>
      </c>
      <c r="I310" s="4" t="str">
        <f>VLOOKUP(A310,HOP!A:U,21,0)</f>
        <v>直连</v>
      </c>
    </row>
    <row r="311" s="4" customFormat="1" hidden="1" spans="1:9">
      <c r="A311" s="5">
        <v>999225742958298</v>
      </c>
      <c r="B311" s="6">
        <v>45139</v>
      </c>
      <c r="C311" s="6">
        <v>45140</v>
      </c>
      <c r="D311" s="4">
        <v>118.05</v>
      </c>
      <c r="E311" s="4" t="str">
        <f>VLOOKUP(A311,HOP!A:L,12,0)</f>
        <v>118.05</v>
      </c>
      <c r="F311" s="4" t="str">
        <f>VLOOKUP(A311,HOP!A:C,3,0)</f>
        <v>3718427</v>
      </c>
      <c r="G311" s="4">
        <f t="shared" si="8"/>
        <v>0</v>
      </c>
      <c r="H311" s="4" t="str">
        <f t="shared" si="9"/>
        <v>,3718427</v>
      </c>
      <c r="I311" s="4" t="str">
        <f>VLOOKUP(A311,HOP!A:U,21,0)</f>
        <v>直连</v>
      </c>
    </row>
    <row r="312" s="4" customFormat="1" hidden="1" spans="1:9">
      <c r="A312" s="5">
        <v>999225743490914</v>
      </c>
      <c r="B312" s="6">
        <v>45139</v>
      </c>
      <c r="C312" s="6">
        <v>45140</v>
      </c>
      <c r="D312" s="4">
        <v>570.58</v>
      </c>
      <c r="E312" s="4" t="str">
        <f>VLOOKUP(A312,HOP!A:L,12,0)</f>
        <v>570.58</v>
      </c>
      <c r="F312" s="4" t="str">
        <f>VLOOKUP(A312,HOP!A:C,3,0)</f>
        <v>3718494</v>
      </c>
      <c r="G312" s="4">
        <f t="shared" si="8"/>
        <v>0</v>
      </c>
      <c r="H312" s="4" t="str">
        <f t="shared" si="9"/>
        <v>,3718494</v>
      </c>
      <c r="I312" s="4" t="str">
        <f>VLOOKUP(A312,HOP!A:U,21,0)</f>
        <v>直连</v>
      </c>
    </row>
    <row r="313" s="4" customFormat="1" hidden="1" spans="1:9">
      <c r="A313" s="5">
        <v>999225744044381</v>
      </c>
      <c r="B313" s="6">
        <v>45139</v>
      </c>
      <c r="C313" s="6">
        <v>45140</v>
      </c>
      <c r="D313" s="4">
        <v>293.39</v>
      </c>
      <c r="E313" s="4" t="str">
        <f>VLOOKUP(A313,HOP!A:L,12,0)</f>
        <v>293.39</v>
      </c>
      <c r="F313" s="4" t="str">
        <f>VLOOKUP(A313,HOP!A:C,3,0)</f>
        <v>3718705</v>
      </c>
      <c r="G313" s="4">
        <f t="shared" si="8"/>
        <v>0</v>
      </c>
      <c r="H313" s="4" t="str">
        <f t="shared" si="9"/>
        <v>,3718705</v>
      </c>
      <c r="I313" s="4" t="str">
        <f>VLOOKUP(A313,HOP!A:U,21,0)</f>
        <v>直连</v>
      </c>
    </row>
    <row r="314" s="4" customFormat="1" hidden="1" spans="1:9">
      <c r="A314" s="5">
        <v>999225744142924</v>
      </c>
      <c r="B314" s="6">
        <v>45139</v>
      </c>
      <c r="C314" s="6">
        <v>45140</v>
      </c>
      <c r="D314" s="4">
        <v>162.81</v>
      </c>
      <c r="E314" s="4" t="str">
        <f>VLOOKUP(A314,HOP!A:L,12,0)</f>
        <v>162.81</v>
      </c>
      <c r="F314" s="4" t="str">
        <f>VLOOKUP(A314,HOP!A:C,3,0)</f>
        <v>3718724</v>
      </c>
      <c r="G314" s="4">
        <f t="shared" si="8"/>
        <v>0</v>
      </c>
      <c r="H314" s="4" t="str">
        <f t="shared" si="9"/>
        <v>,3718724</v>
      </c>
      <c r="I314" s="4" t="str">
        <f>VLOOKUP(A314,HOP!A:U,21,0)</f>
        <v>直连</v>
      </c>
    </row>
    <row r="315" s="4" customFormat="1" hidden="1" spans="1:9">
      <c r="A315" s="5">
        <v>999225744795279</v>
      </c>
      <c r="B315" s="6">
        <v>45139</v>
      </c>
      <c r="C315" s="6">
        <v>45140</v>
      </c>
      <c r="D315" s="4">
        <v>277.36</v>
      </c>
      <c r="E315" s="4" t="str">
        <f>VLOOKUP(A315,HOP!A:L,12,0)</f>
        <v>277.36</v>
      </c>
      <c r="F315" s="4" t="str">
        <f>VLOOKUP(A315,HOP!A:C,3,0)</f>
        <v>3718961</v>
      </c>
      <c r="G315" s="4">
        <f t="shared" si="8"/>
        <v>0</v>
      </c>
      <c r="H315" s="4" t="str">
        <f t="shared" si="9"/>
        <v>,3718961</v>
      </c>
      <c r="I315" s="4" t="str">
        <f>VLOOKUP(A315,HOP!A:U,21,0)</f>
        <v>直连</v>
      </c>
    </row>
    <row r="316" s="4" customFormat="1" hidden="1" spans="1:9">
      <c r="A316" s="5">
        <v>999225745611971</v>
      </c>
      <c r="B316" s="6">
        <v>45139</v>
      </c>
      <c r="C316" s="6">
        <v>45140</v>
      </c>
      <c r="D316" s="4">
        <v>340.17</v>
      </c>
      <c r="E316" s="4" t="str">
        <f>VLOOKUP(A316,HOP!A:L,12,0)</f>
        <v>340.17</v>
      </c>
      <c r="F316" s="4" t="str">
        <f>VLOOKUP(A316,HOP!A:C,3,0)</f>
        <v>3719141</v>
      </c>
      <c r="G316" s="4">
        <f t="shared" si="8"/>
        <v>0</v>
      </c>
      <c r="H316" s="4" t="str">
        <f t="shared" si="9"/>
        <v>,3719141</v>
      </c>
      <c r="I316" s="4" t="str">
        <f>VLOOKUP(A316,HOP!A:U,21,0)</f>
        <v>直连</v>
      </c>
    </row>
    <row r="317" s="4" customFormat="1" hidden="1" spans="1:9">
      <c r="A317" s="5">
        <v>999225746332510</v>
      </c>
      <c r="B317" s="6">
        <v>45139</v>
      </c>
      <c r="C317" s="6">
        <v>45140</v>
      </c>
      <c r="D317" s="4">
        <v>109.76</v>
      </c>
      <c r="E317" s="4" t="str">
        <f>VLOOKUP(A317,HOP!A:L,12,0)</f>
        <v>109.76</v>
      </c>
      <c r="F317" s="4" t="str">
        <f>VLOOKUP(A317,HOP!A:C,3,0)</f>
        <v>3719395</v>
      </c>
      <c r="G317" s="4">
        <f t="shared" si="8"/>
        <v>0</v>
      </c>
      <c r="H317" s="4" t="str">
        <f t="shared" si="9"/>
        <v>,3719395</v>
      </c>
      <c r="I317" s="4" t="str">
        <f>VLOOKUP(A317,HOP!A:U,21,0)</f>
        <v>直连</v>
      </c>
    </row>
    <row r="318" s="4" customFormat="1" hidden="1" spans="1:9">
      <c r="A318" s="5">
        <v>999225746381963</v>
      </c>
      <c r="B318" s="6">
        <v>45139</v>
      </c>
      <c r="C318" s="6">
        <v>45140</v>
      </c>
      <c r="D318" s="4">
        <v>525.52</v>
      </c>
      <c r="E318" s="4" t="str">
        <f>VLOOKUP(A318,HOP!A:L,12,0)</f>
        <v>525.52</v>
      </c>
      <c r="F318" s="4" t="str">
        <f>VLOOKUP(A318,HOP!A:C,3,0)</f>
        <v>3719404</v>
      </c>
      <c r="G318" s="4">
        <f t="shared" si="8"/>
        <v>0</v>
      </c>
      <c r="H318" s="4" t="str">
        <f t="shared" si="9"/>
        <v>,3719404</v>
      </c>
      <c r="I318" s="4" t="str">
        <f>VLOOKUP(A318,HOP!A:U,21,0)</f>
        <v>直连</v>
      </c>
    </row>
    <row r="319" s="4" customFormat="1" hidden="1" spans="1:9">
      <c r="A319" s="5">
        <v>999225746330006</v>
      </c>
      <c r="B319" s="6">
        <v>45139</v>
      </c>
      <c r="C319" s="6">
        <v>45140</v>
      </c>
      <c r="D319" s="4">
        <v>508.36</v>
      </c>
      <c r="E319" s="4" t="str">
        <f>VLOOKUP(A319,HOP!A:L,12,0)</f>
        <v>508.36</v>
      </c>
      <c r="F319" s="4" t="str">
        <f>VLOOKUP(A319,HOP!A:C,3,0)</f>
        <v>3719392</v>
      </c>
      <c r="G319" s="4">
        <f t="shared" si="8"/>
        <v>0</v>
      </c>
      <c r="H319" s="4" t="str">
        <f t="shared" si="9"/>
        <v>,3719392</v>
      </c>
      <c r="I319" s="4" t="str">
        <f>VLOOKUP(A319,HOP!A:U,21,0)</f>
        <v>直连</v>
      </c>
    </row>
    <row r="320" s="4" customFormat="1" hidden="1" spans="1:9">
      <c r="A320" s="5">
        <v>999225746423305</v>
      </c>
      <c r="B320" s="6">
        <v>45139</v>
      </c>
      <c r="C320" s="6">
        <v>45140</v>
      </c>
      <c r="D320" s="4">
        <v>464.08</v>
      </c>
      <c r="E320" s="4" t="str">
        <f>VLOOKUP(A320,HOP!A:L,12,0)</f>
        <v>464.08</v>
      </c>
      <c r="F320" s="4" t="str">
        <f>VLOOKUP(A320,HOP!A:C,3,0)</f>
        <v>3719415</v>
      </c>
      <c r="G320" s="4">
        <f t="shared" si="8"/>
        <v>0</v>
      </c>
      <c r="H320" s="4" t="str">
        <f t="shared" si="9"/>
        <v>,3719415</v>
      </c>
      <c r="I320" s="4" t="str">
        <f>VLOOKUP(A320,HOP!A:U,21,0)</f>
        <v>直连</v>
      </c>
    </row>
    <row r="321" s="4" customFormat="1" hidden="1" spans="1:9">
      <c r="A321" s="5">
        <v>999225746614718</v>
      </c>
      <c r="B321" s="6">
        <v>45139</v>
      </c>
      <c r="C321" s="6">
        <v>45140</v>
      </c>
      <c r="D321" s="4">
        <v>279.09</v>
      </c>
      <c r="E321" s="4" t="str">
        <f>VLOOKUP(A321,HOP!A:L,12,0)</f>
        <v>279.09</v>
      </c>
      <c r="F321" s="4" t="str">
        <f>VLOOKUP(A321,HOP!A:C,3,0)</f>
        <v>3719467</v>
      </c>
      <c r="G321" s="4">
        <f t="shared" si="8"/>
        <v>0</v>
      </c>
      <c r="H321" s="4" t="str">
        <f t="shared" si="9"/>
        <v>,3719467</v>
      </c>
      <c r="I321" s="4" t="str">
        <f>VLOOKUP(A321,HOP!A:U,21,0)</f>
        <v>直连</v>
      </c>
    </row>
    <row r="322" s="4" customFormat="1" hidden="1" spans="1:9">
      <c r="A322" s="5">
        <v>999225215177570</v>
      </c>
      <c r="B322" s="6">
        <v>45138</v>
      </c>
      <c r="C322" s="6">
        <v>45139</v>
      </c>
      <c r="D322" s="4">
        <v>0</v>
      </c>
      <c r="E322" s="4" t="e">
        <f>VLOOKUP(A322,HOP!A:L,12,0)</f>
        <v>#N/A</v>
      </c>
      <c r="F322" s="4" t="e">
        <f>VLOOKUP(A322,HOP!A:C,3,0)</f>
        <v>#N/A</v>
      </c>
      <c r="G322" s="4" t="e">
        <f t="shared" si="8"/>
        <v>#N/A</v>
      </c>
      <c r="H322" s="4" t="e">
        <f t="shared" si="9"/>
        <v>#N/A</v>
      </c>
      <c r="I322" s="4" t="e">
        <f>VLOOKUP(A322,HOP!A:U,21,0)</f>
        <v>#N/A</v>
      </c>
    </row>
    <row r="323" s="8" customFormat="1" spans="1:16361">
      <c r="A323" s="9">
        <v>999225461337607</v>
      </c>
      <c r="B323" s="10">
        <v>45132</v>
      </c>
      <c r="C323" s="10">
        <v>45136</v>
      </c>
      <c r="D323" s="8">
        <v>-2530.93</v>
      </c>
      <c r="E323" s="8" t="e">
        <f>VLOOKUP(A323,HOP!A:L,12,0)</f>
        <v>#N/A</v>
      </c>
      <c r="F323" s="11">
        <v>3660314</v>
      </c>
      <c r="G323" s="11" t="e">
        <f>D323-E323</f>
        <v>#N/A</v>
      </c>
      <c r="H323" s="11" t="str">
        <f>$H$1&amp;F323</f>
        <v>,3660314</v>
      </c>
      <c r="I323" s="11" t="e">
        <f>VLOOKUP(A323,HOP!A:U,21,0)</f>
        <v>#N/A</v>
      </c>
      <c r="J323" s="11" t="s">
        <v>1657</v>
      </c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  <c r="AY323" s="13"/>
      <c r="AZ323" s="13"/>
      <c r="BA323" s="13"/>
      <c r="BB323" s="13"/>
      <c r="BC323" s="13"/>
      <c r="BD323" s="13"/>
      <c r="BE323" s="13"/>
      <c r="BF323" s="13"/>
      <c r="BG323" s="13"/>
      <c r="BH323" s="13"/>
      <c r="BI323" s="13"/>
      <c r="BJ323" s="13"/>
      <c r="BK323" s="13"/>
      <c r="BL323" s="13"/>
      <c r="BM323" s="13"/>
      <c r="BN323" s="13"/>
      <c r="BO323" s="13"/>
      <c r="BP323" s="13"/>
      <c r="BQ323" s="13"/>
      <c r="BR323" s="13"/>
      <c r="BS323" s="13"/>
      <c r="BT323" s="13"/>
      <c r="BU323" s="13"/>
      <c r="BV323" s="13"/>
      <c r="BW323" s="13"/>
      <c r="BX323" s="13"/>
      <c r="BY323" s="13"/>
      <c r="BZ323" s="13"/>
      <c r="CA323" s="13"/>
      <c r="CB323" s="13"/>
      <c r="CC323" s="13"/>
      <c r="CD323" s="13"/>
      <c r="CE323" s="13"/>
      <c r="CF323" s="13"/>
      <c r="CG323" s="13"/>
      <c r="CH323" s="13"/>
      <c r="CI323" s="13"/>
      <c r="CJ323" s="13"/>
      <c r="CK323" s="13"/>
      <c r="CL323" s="13"/>
      <c r="CM323" s="13"/>
      <c r="CN323" s="13"/>
      <c r="CO323" s="13"/>
      <c r="CP323" s="13"/>
      <c r="CQ323" s="13"/>
      <c r="CR323" s="13"/>
      <c r="CS323" s="13"/>
      <c r="CT323" s="13"/>
      <c r="CU323" s="13"/>
      <c r="CV323" s="13"/>
      <c r="CW323" s="13"/>
      <c r="CX323" s="13"/>
      <c r="CY323" s="13"/>
      <c r="CZ323" s="13"/>
      <c r="DA323" s="13"/>
      <c r="DB323" s="13"/>
      <c r="DC323" s="13"/>
      <c r="DD323" s="13"/>
      <c r="DE323" s="13"/>
      <c r="DF323" s="13"/>
      <c r="DG323" s="13"/>
      <c r="DH323" s="13"/>
      <c r="DI323" s="13"/>
      <c r="DJ323" s="13"/>
      <c r="DK323" s="13"/>
      <c r="DL323" s="13"/>
      <c r="DM323" s="13"/>
      <c r="DN323" s="13"/>
      <c r="DO323" s="13"/>
      <c r="DP323" s="13"/>
      <c r="DQ323" s="13"/>
      <c r="DR323" s="13"/>
      <c r="DS323" s="13"/>
      <c r="DT323" s="13"/>
      <c r="DU323" s="13"/>
      <c r="DV323" s="13"/>
      <c r="DW323" s="13"/>
      <c r="DX323" s="13"/>
      <c r="DY323" s="13"/>
      <c r="DZ323" s="13"/>
      <c r="EA323" s="13"/>
      <c r="EB323" s="13"/>
      <c r="EC323" s="13"/>
      <c r="ED323" s="13"/>
      <c r="EE323" s="13"/>
      <c r="EF323" s="13"/>
      <c r="EG323" s="13"/>
      <c r="EH323" s="13"/>
      <c r="EI323" s="13"/>
      <c r="EJ323" s="13"/>
      <c r="EK323" s="13"/>
      <c r="EL323" s="13"/>
      <c r="EM323" s="13"/>
      <c r="EN323" s="13"/>
      <c r="EO323" s="13"/>
      <c r="EP323" s="13"/>
      <c r="EQ323" s="13"/>
      <c r="ER323" s="13"/>
      <c r="ES323" s="13"/>
      <c r="ET323" s="13"/>
      <c r="EU323" s="13"/>
      <c r="EV323" s="13"/>
      <c r="EW323" s="13"/>
      <c r="EX323" s="13"/>
      <c r="EY323" s="13"/>
      <c r="EZ323" s="13"/>
      <c r="FA323" s="13"/>
      <c r="FB323" s="13"/>
      <c r="FC323" s="13"/>
      <c r="FD323" s="13"/>
      <c r="FE323" s="13"/>
      <c r="FF323" s="13"/>
      <c r="FG323" s="13"/>
      <c r="FH323" s="13"/>
      <c r="FI323" s="13"/>
      <c r="FJ323" s="13"/>
      <c r="FK323" s="13"/>
      <c r="FL323" s="13"/>
      <c r="FM323" s="13"/>
      <c r="FN323" s="13"/>
      <c r="FO323" s="13"/>
      <c r="FP323" s="13"/>
      <c r="FQ323" s="13"/>
      <c r="FR323" s="13"/>
      <c r="FS323" s="13"/>
      <c r="FT323" s="13"/>
      <c r="FU323" s="13"/>
      <c r="FV323" s="13"/>
      <c r="FW323" s="13"/>
      <c r="FX323" s="13"/>
      <c r="FY323" s="13"/>
      <c r="FZ323" s="13"/>
      <c r="GA323" s="13"/>
      <c r="GB323" s="13"/>
      <c r="GC323" s="13"/>
      <c r="GD323" s="13"/>
      <c r="GE323" s="13"/>
      <c r="GF323" s="13"/>
      <c r="GG323" s="13"/>
      <c r="GH323" s="13"/>
      <c r="GI323" s="13"/>
      <c r="GJ323" s="13"/>
      <c r="GK323" s="13"/>
      <c r="GL323" s="13"/>
      <c r="GM323" s="13"/>
      <c r="GN323" s="13"/>
      <c r="GO323" s="13"/>
      <c r="GP323" s="13"/>
      <c r="GQ323" s="13"/>
      <c r="GR323" s="13"/>
      <c r="GS323" s="13"/>
      <c r="GT323" s="13"/>
      <c r="GU323" s="13"/>
      <c r="GV323" s="13"/>
      <c r="GW323" s="13"/>
      <c r="GX323" s="13"/>
      <c r="GY323" s="13"/>
      <c r="GZ323" s="13"/>
      <c r="HA323" s="13"/>
      <c r="HB323" s="13"/>
      <c r="HC323" s="13"/>
      <c r="HD323" s="13"/>
      <c r="HE323" s="13"/>
      <c r="HF323" s="13"/>
      <c r="HG323" s="13"/>
      <c r="HH323" s="13"/>
      <c r="HI323" s="13"/>
      <c r="HJ323" s="13"/>
      <c r="HK323" s="13"/>
      <c r="HL323" s="13"/>
      <c r="HM323" s="13"/>
      <c r="HN323" s="13"/>
      <c r="HO323" s="13"/>
      <c r="HP323" s="13"/>
      <c r="HQ323" s="13"/>
      <c r="HR323" s="13"/>
      <c r="HS323" s="13"/>
      <c r="HT323" s="13"/>
      <c r="HU323" s="13"/>
      <c r="HV323" s="13"/>
      <c r="HW323" s="13"/>
      <c r="HX323" s="13"/>
      <c r="HY323" s="13"/>
      <c r="HZ323" s="13"/>
      <c r="IA323" s="13"/>
      <c r="IB323" s="13"/>
      <c r="IC323" s="13"/>
      <c r="ID323" s="13"/>
      <c r="IE323" s="13"/>
      <c r="IF323" s="13"/>
      <c r="IG323" s="13"/>
      <c r="IH323" s="13"/>
      <c r="II323" s="13"/>
      <c r="IJ323" s="13"/>
      <c r="IK323" s="13"/>
      <c r="IL323" s="13"/>
      <c r="IM323" s="13"/>
      <c r="IN323" s="13"/>
      <c r="IO323" s="13"/>
      <c r="IP323" s="13"/>
      <c r="IQ323" s="13"/>
      <c r="IR323" s="13"/>
      <c r="IS323" s="13"/>
      <c r="IT323" s="13"/>
      <c r="IU323" s="13"/>
      <c r="IV323" s="13"/>
      <c r="IW323" s="13"/>
      <c r="IX323" s="13"/>
      <c r="IY323" s="13"/>
      <c r="IZ323" s="13"/>
      <c r="JA323" s="13"/>
      <c r="JB323" s="13"/>
      <c r="JC323" s="13"/>
      <c r="JD323" s="13"/>
      <c r="JE323" s="13"/>
      <c r="JF323" s="13"/>
      <c r="JG323" s="13"/>
      <c r="JH323" s="13"/>
      <c r="JI323" s="13"/>
      <c r="JJ323" s="13"/>
      <c r="JK323" s="13"/>
      <c r="JL323" s="13"/>
      <c r="JM323" s="13"/>
      <c r="JN323" s="13"/>
      <c r="JO323" s="13"/>
      <c r="JP323" s="13"/>
      <c r="JQ323" s="13"/>
      <c r="JR323" s="13"/>
      <c r="JS323" s="13"/>
      <c r="JT323" s="13"/>
      <c r="JU323" s="13"/>
      <c r="JV323" s="13"/>
      <c r="JW323" s="13"/>
      <c r="JX323" s="13"/>
      <c r="JY323" s="13"/>
      <c r="JZ323" s="13"/>
      <c r="KA323" s="13"/>
      <c r="KB323" s="13"/>
      <c r="KC323" s="13"/>
      <c r="KD323" s="13"/>
      <c r="KE323" s="13"/>
      <c r="KF323" s="13"/>
      <c r="KG323" s="13"/>
      <c r="KH323" s="13"/>
      <c r="KI323" s="13"/>
      <c r="KJ323" s="13"/>
      <c r="KK323" s="13"/>
      <c r="KL323" s="13"/>
      <c r="KM323" s="13"/>
      <c r="KN323" s="13"/>
      <c r="KO323" s="13"/>
      <c r="KP323" s="13"/>
      <c r="KQ323" s="13"/>
      <c r="KR323" s="13"/>
      <c r="KS323" s="13"/>
      <c r="KT323" s="13"/>
      <c r="KU323" s="13"/>
      <c r="KV323" s="13"/>
      <c r="KW323" s="13"/>
      <c r="KX323" s="13"/>
      <c r="KY323" s="13"/>
      <c r="KZ323" s="13"/>
      <c r="LA323" s="13"/>
      <c r="LB323" s="13"/>
      <c r="LC323" s="13"/>
      <c r="LD323" s="13"/>
      <c r="LE323" s="13"/>
      <c r="LF323" s="13"/>
      <c r="LG323" s="13"/>
      <c r="LH323" s="13"/>
      <c r="LI323" s="13"/>
      <c r="LJ323" s="13"/>
      <c r="LK323" s="13"/>
      <c r="LL323" s="13"/>
      <c r="LM323" s="13"/>
      <c r="LN323" s="13"/>
      <c r="LO323" s="13"/>
      <c r="LP323" s="13"/>
      <c r="LQ323" s="13"/>
      <c r="LR323" s="13"/>
      <c r="LS323" s="13"/>
      <c r="LT323" s="13"/>
      <c r="LU323" s="13"/>
      <c r="LV323" s="13"/>
      <c r="LW323" s="13"/>
      <c r="LX323" s="13"/>
      <c r="LY323" s="13"/>
      <c r="LZ323" s="13"/>
      <c r="MA323" s="13"/>
      <c r="MB323" s="13"/>
      <c r="MC323" s="13"/>
      <c r="MD323" s="13"/>
      <c r="ME323" s="13"/>
      <c r="MF323" s="13"/>
      <c r="MG323" s="13"/>
      <c r="MH323" s="13"/>
      <c r="MI323" s="13"/>
      <c r="MJ323" s="13"/>
      <c r="MK323" s="13"/>
      <c r="ML323" s="13"/>
      <c r="MM323" s="13"/>
      <c r="MN323" s="13"/>
      <c r="MO323" s="13"/>
      <c r="MP323" s="13"/>
      <c r="MQ323" s="13"/>
      <c r="MR323" s="13"/>
      <c r="MS323" s="13"/>
      <c r="MT323" s="13"/>
      <c r="MU323" s="13"/>
      <c r="MV323" s="13"/>
      <c r="MW323" s="13"/>
      <c r="MX323" s="13"/>
      <c r="MY323" s="13"/>
      <c r="MZ323" s="13"/>
      <c r="NA323" s="13"/>
      <c r="NB323" s="13"/>
      <c r="NC323" s="13"/>
      <c r="ND323" s="13"/>
      <c r="NE323" s="13"/>
      <c r="NF323" s="13"/>
      <c r="NG323" s="13"/>
      <c r="NH323" s="13"/>
      <c r="NI323" s="13"/>
      <c r="NJ323" s="13"/>
      <c r="NK323" s="13"/>
      <c r="NL323" s="13"/>
      <c r="NM323" s="13"/>
      <c r="NN323" s="13"/>
      <c r="NO323" s="13"/>
      <c r="NP323" s="13"/>
      <c r="NQ323" s="13"/>
      <c r="NR323" s="13"/>
      <c r="NS323" s="13"/>
      <c r="NT323" s="13"/>
      <c r="NU323" s="13"/>
      <c r="NV323" s="13"/>
      <c r="NW323" s="13"/>
      <c r="NX323" s="13"/>
      <c r="NY323" s="13"/>
      <c r="NZ323" s="13"/>
      <c r="OA323" s="13"/>
      <c r="OB323" s="13"/>
      <c r="OC323" s="13"/>
      <c r="OD323" s="13"/>
      <c r="OE323" s="13"/>
      <c r="OF323" s="13"/>
      <c r="OG323" s="13"/>
      <c r="OH323" s="13"/>
      <c r="OI323" s="13"/>
      <c r="OJ323" s="13"/>
      <c r="OK323" s="13"/>
      <c r="OL323" s="13"/>
      <c r="OM323" s="13"/>
      <c r="ON323" s="13"/>
      <c r="OO323" s="13"/>
      <c r="OP323" s="13"/>
      <c r="OQ323" s="13"/>
      <c r="OR323" s="13"/>
      <c r="OS323" s="13"/>
      <c r="OT323" s="13"/>
      <c r="OU323" s="13"/>
      <c r="OV323" s="13"/>
      <c r="OW323" s="13"/>
      <c r="OX323" s="13"/>
      <c r="OY323" s="13"/>
      <c r="OZ323" s="13"/>
      <c r="PA323" s="13"/>
      <c r="PB323" s="13"/>
      <c r="PC323" s="13"/>
      <c r="PD323" s="13"/>
      <c r="PE323" s="13"/>
      <c r="PF323" s="13"/>
      <c r="PG323" s="13"/>
      <c r="PH323" s="13"/>
      <c r="PI323" s="13"/>
      <c r="PJ323" s="13"/>
      <c r="PK323" s="13"/>
      <c r="PL323" s="13"/>
      <c r="PM323" s="13"/>
      <c r="PN323" s="13"/>
      <c r="PO323" s="13"/>
      <c r="PP323" s="13"/>
      <c r="PQ323" s="13"/>
      <c r="PR323" s="13"/>
      <c r="PS323" s="13"/>
      <c r="PT323" s="13"/>
      <c r="PU323" s="13"/>
      <c r="PV323" s="13"/>
      <c r="PW323" s="13"/>
      <c r="PX323" s="13"/>
      <c r="PY323" s="13"/>
      <c r="PZ323" s="13"/>
      <c r="QA323" s="13"/>
      <c r="QB323" s="13"/>
      <c r="QC323" s="13"/>
      <c r="QD323" s="13"/>
      <c r="QE323" s="13"/>
      <c r="QF323" s="13"/>
      <c r="QG323" s="13"/>
      <c r="QH323" s="13"/>
      <c r="QI323" s="13"/>
      <c r="QJ323" s="13"/>
      <c r="QK323" s="13"/>
      <c r="QL323" s="13"/>
      <c r="QM323" s="13"/>
      <c r="QN323" s="13"/>
      <c r="QO323" s="13"/>
      <c r="QP323" s="13"/>
      <c r="QQ323" s="13"/>
      <c r="QR323" s="13"/>
      <c r="QS323" s="13"/>
      <c r="QT323" s="13"/>
      <c r="QU323" s="13"/>
      <c r="QV323" s="13"/>
      <c r="QW323" s="13"/>
      <c r="QX323" s="13"/>
      <c r="QY323" s="13"/>
      <c r="QZ323" s="13"/>
      <c r="RA323" s="13"/>
      <c r="RB323" s="13"/>
      <c r="RC323" s="13"/>
      <c r="RD323" s="13"/>
      <c r="RE323" s="13"/>
      <c r="RF323" s="13"/>
      <c r="RG323" s="13"/>
      <c r="RH323" s="13"/>
      <c r="RI323" s="13"/>
      <c r="RJ323" s="13"/>
      <c r="RK323" s="13"/>
      <c r="RL323" s="13"/>
      <c r="RM323" s="13"/>
      <c r="RN323" s="13"/>
      <c r="RO323" s="13"/>
      <c r="RP323" s="13"/>
      <c r="RQ323" s="13"/>
      <c r="RR323" s="13"/>
      <c r="RS323" s="13"/>
      <c r="RT323" s="13"/>
      <c r="RU323" s="13"/>
      <c r="RV323" s="13"/>
      <c r="RW323" s="13"/>
      <c r="RX323" s="13"/>
      <c r="RY323" s="13"/>
      <c r="RZ323" s="13"/>
      <c r="SA323" s="13"/>
      <c r="SB323" s="13"/>
      <c r="SC323" s="13"/>
      <c r="SD323" s="13"/>
      <c r="SE323" s="13"/>
      <c r="SF323" s="13"/>
      <c r="SG323" s="13"/>
      <c r="SH323" s="13"/>
      <c r="SI323" s="13"/>
      <c r="SJ323" s="13"/>
      <c r="SK323" s="13"/>
      <c r="SL323" s="13"/>
      <c r="SM323" s="13"/>
      <c r="SN323" s="13"/>
      <c r="SO323" s="13"/>
      <c r="SP323" s="13"/>
      <c r="SQ323" s="13"/>
      <c r="SR323" s="13"/>
      <c r="SS323" s="13"/>
      <c r="ST323" s="13"/>
      <c r="SU323" s="13"/>
      <c r="SV323" s="13"/>
      <c r="SW323" s="13"/>
      <c r="SX323" s="13"/>
      <c r="SY323" s="13"/>
      <c r="SZ323" s="13"/>
      <c r="TA323" s="13"/>
      <c r="TB323" s="13"/>
      <c r="TC323" s="13"/>
      <c r="TD323" s="13"/>
      <c r="TE323" s="13"/>
      <c r="TF323" s="13"/>
      <c r="TG323" s="13"/>
      <c r="TH323" s="13"/>
      <c r="TI323" s="13"/>
      <c r="TJ323" s="13"/>
      <c r="TK323" s="13"/>
      <c r="TL323" s="13"/>
      <c r="TM323" s="13"/>
      <c r="TN323" s="13"/>
      <c r="TO323" s="13"/>
      <c r="TP323" s="13"/>
      <c r="TQ323" s="13"/>
      <c r="TR323" s="13"/>
      <c r="TS323" s="13"/>
      <c r="TT323" s="13"/>
      <c r="TU323" s="13"/>
      <c r="TV323" s="13"/>
      <c r="TW323" s="13"/>
      <c r="TX323" s="13"/>
      <c r="TY323" s="13"/>
      <c r="TZ323" s="13"/>
      <c r="UA323" s="13"/>
      <c r="UB323" s="13"/>
      <c r="UC323" s="13"/>
      <c r="UD323" s="13"/>
      <c r="UE323" s="13"/>
      <c r="UF323" s="13"/>
      <c r="UG323" s="13"/>
      <c r="UH323" s="13"/>
      <c r="UI323" s="13"/>
      <c r="UJ323" s="13"/>
      <c r="UK323" s="13"/>
      <c r="UL323" s="13"/>
      <c r="UM323" s="13"/>
      <c r="UN323" s="13"/>
      <c r="UO323" s="13"/>
      <c r="UP323" s="13"/>
      <c r="UQ323" s="13"/>
      <c r="UR323" s="13"/>
      <c r="US323" s="13"/>
      <c r="UT323" s="13"/>
      <c r="UU323" s="13"/>
      <c r="UV323" s="13"/>
      <c r="UW323" s="13"/>
      <c r="UX323" s="13"/>
      <c r="UY323" s="13"/>
      <c r="UZ323" s="13"/>
      <c r="VA323" s="13"/>
      <c r="VB323" s="13"/>
      <c r="VC323" s="13"/>
      <c r="VD323" s="13"/>
      <c r="VE323" s="13"/>
      <c r="VF323" s="13"/>
      <c r="VG323" s="13"/>
      <c r="VH323" s="13"/>
      <c r="VI323" s="13"/>
      <c r="VJ323" s="13"/>
      <c r="VK323" s="13"/>
      <c r="VL323" s="13"/>
      <c r="VM323" s="13"/>
      <c r="VN323" s="13"/>
      <c r="VO323" s="13"/>
      <c r="VP323" s="13"/>
      <c r="VQ323" s="13"/>
      <c r="VR323" s="13"/>
      <c r="VS323" s="13"/>
      <c r="VT323" s="13"/>
      <c r="VU323" s="13"/>
      <c r="VV323" s="13"/>
      <c r="VW323" s="13"/>
      <c r="VX323" s="13"/>
      <c r="VY323" s="13"/>
      <c r="VZ323" s="13"/>
      <c r="WA323" s="13"/>
      <c r="WB323" s="13"/>
      <c r="WC323" s="13"/>
      <c r="WD323" s="13"/>
      <c r="WE323" s="13"/>
      <c r="WF323" s="13"/>
      <c r="WG323" s="13"/>
      <c r="WH323" s="13"/>
      <c r="WI323" s="13"/>
      <c r="WJ323" s="13"/>
      <c r="WK323" s="13"/>
      <c r="WL323" s="13"/>
      <c r="WM323" s="13"/>
      <c r="WN323" s="13"/>
      <c r="WO323" s="13"/>
      <c r="WP323" s="13"/>
      <c r="WQ323" s="13"/>
      <c r="WR323" s="13"/>
      <c r="WS323" s="13"/>
      <c r="WT323" s="13"/>
      <c r="WU323" s="13"/>
      <c r="WV323" s="13"/>
      <c r="WW323" s="13"/>
      <c r="WX323" s="13"/>
      <c r="WY323" s="13"/>
      <c r="WZ323" s="13"/>
      <c r="XA323" s="13"/>
      <c r="XB323" s="13"/>
      <c r="XC323" s="13"/>
      <c r="XD323" s="13"/>
      <c r="XE323" s="13"/>
      <c r="XF323" s="13"/>
      <c r="XG323" s="13"/>
      <c r="XH323" s="13"/>
      <c r="XI323" s="13"/>
      <c r="XJ323" s="13"/>
      <c r="XK323" s="13"/>
      <c r="XL323" s="13"/>
      <c r="XM323" s="13"/>
      <c r="XN323" s="13"/>
      <c r="XO323" s="13"/>
      <c r="XP323" s="13"/>
      <c r="XQ323" s="13"/>
      <c r="XR323" s="13"/>
      <c r="XS323" s="13"/>
      <c r="XT323" s="13"/>
      <c r="XU323" s="13"/>
      <c r="XV323" s="13"/>
      <c r="XW323" s="13"/>
      <c r="XX323" s="13"/>
      <c r="XY323" s="13"/>
      <c r="XZ323" s="13"/>
      <c r="YA323" s="13"/>
      <c r="YB323" s="13"/>
      <c r="YC323" s="13"/>
      <c r="YD323" s="13"/>
      <c r="YE323" s="13"/>
      <c r="YF323" s="13"/>
      <c r="YG323" s="13"/>
      <c r="YH323" s="13"/>
      <c r="YI323" s="13"/>
      <c r="YJ323" s="13"/>
      <c r="YK323" s="13"/>
      <c r="YL323" s="13"/>
      <c r="YM323" s="13"/>
      <c r="YN323" s="13"/>
      <c r="YO323" s="13"/>
      <c r="YP323" s="13"/>
      <c r="YQ323" s="13"/>
      <c r="YR323" s="13"/>
      <c r="YS323" s="13"/>
      <c r="YT323" s="13"/>
      <c r="YU323" s="13"/>
      <c r="YV323" s="13"/>
      <c r="YW323" s="13"/>
      <c r="YX323" s="13"/>
      <c r="YY323" s="13"/>
      <c r="YZ323" s="13"/>
      <c r="ZA323" s="13"/>
      <c r="ZB323" s="13"/>
      <c r="ZC323" s="13"/>
      <c r="ZD323" s="13"/>
      <c r="ZE323" s="13"/>
      <c r="ZF323" s="13"/>
      <c r="ZG323" s="13"/>
      <c r="ZH323" s="13"/>
      <c r="ZI323" s="13"/>
      <c r="ZJ323" s="13"/>
      <c r="ZK323" s="13"/>
      <c r="ZL323" s="13"/>
      <c r="ZM323" s="13"/>
      <c r="ZN323" s="13"/>
      <c r="ZO323" s="13"/>
      <c r="ZP323" s="13"/>
      <c r="ZQ323" s="13"/>
      <c r="ZR323" s="13"/>
      <c r="ZS323" s="13"/>
      <c r="ZT323" s="13"/>
      <c r="ZU323" s="13"/>
      <c r="ZV323" s="13"/>
      <c r="ZW323" s="13"/>
      <c r="ZX323" s="13"/>
      <c r="ZY323" s="13"/>
      <c r="ZZ323" s="13"/>
      <c r="AAA323" s="13"/>
      <c r="AAB323" s="13"/>
      <c r="AAC323" s="13"/>
      <c r="AAD323" s="13"/>
      <c r="AAE323" s="13"/>
      <c r="AAF323" s="13"/>
      <c r="AAG323" s="13"/>
      <c r="AAH323" s="13"/>
      <c r="AAI323" s="13"/>
      <c r="AAJ323" s="13"/>
      <c r="AAK323" s="13"/>
      <c r="AAL323" s="13"/>
      <c r="AAM323" s="13"/>
      <c r="AAN323" s="13"/>
      <c r="AAO323" s="13"/>
      <c r="AAP323" s="13"/>
      <c r="AAQ323" s="13"/>
      <c r="AAR323" s="13"/>
      <c r="AAS323" s="13"/>
      <c r="AAT323" s="13"/>
      <c r="AAU323" s="13"/>
      <c r="AAV323" s="13"/>
      <c r="AAW323" s="13"/>
      <c r="AAX323" s="13"/>
      <c r="AAY323" s="13"/>
      <c r="AAZ323" s="13"/>
      <c r="ABA323" s="13"/>
      <c r="ABB323" s="13"/>
      <c r="ABC323" s="13"/>
      <c r="ABD323" s="13"/>
      <c r="ABE323" s="13"/>
      <c r="ABF323" s="13"/>
      <c r="ABG323" s="13"/>
      <c r="ABH323" s="13"/>
      <c r="ABI323" s="13"/>
      <c r="ABJ323" s="13"/>
      <c r="ABK323" s="13"/>
      <c r="ABL323" s="13"/>
      <c r="ABM323" s="13"/>
      <c r="ABN323" s="13"/>
      <c r="ABO323" s="13"/>
      <c r="ABP323" s="13"/>
      <c r="ABQ323" s="13"/>
      <c r="ABR323" s="13"/>
      <c r="ABS323" s="13"/>
      <c r="ABT323" s="13"/>
      <c r="ABU323" s="13"/>
      <c r="ABV323" s="13"/>
      <c r="ABW323" s="13"/>
      <c r="ABX323" s="13"/>
      <c r="ABY323" s="13"/>
      <c r="ABZ323" s="13"/>
      <c r="ACA323" s="13"/>
      <c r="ACB323" s="13"/>
      <c r="ACC323" s="13"/>
      <c r="ACD323" s="13"/>
      <c r="ACE323" s="13"/>
      <c r="ACF323" s="13"/>
      <c r="ACG323" s="13"/>
      <c r="ACH323" s="13"/>
      <c r="ACI323" s="13"/>
      <c r="ACJ323" s="13"/>
      <c r="ACK323" s="13"/>
      <c r="ACL323" s="13"/>
      <c r="ACM323" s="13"/>
      <c r="ACN323" s="13"/>
      <c r="ACO323" s="13"/>
      <c r="ACP323" s="13"/>
      <c r="ACQ323" s="13"/>
      <c r="ACR323" s="13"/>
      <c r="ACS323" s="13"/>
      <c r="ACT323" s="13"/>
      <c r="ACU323" s="13"/>
      <c r="ACV323" s="13"/>
      <c r="ACW323" s="13"/>
      <c r="ACX323" s="13"/>
      <c r="ACY323" s="13"/>
      <c r="ACZ323" s="13"/>
      <c r="ADA323" s="13"/>
      <c r="ADB323" s="13"/>
      <c r="ADC323" s="13"/>
      <c r="ADD323" s="13"/>
      <c r="ADE323" s="13"/>
      <c r="ADF323" s="13"/>
      <c r="ADG323" s="13"/>
      <c r="ADH323" s="13"/>
      <c r="ADI323" s="13"/>
      <c r="ADJ323" s="13"/>
      <c r="ADK323" s="13"/>
      <c r="ADL323" s="13"/>
      <c r="ADM323" s="13"/>
      <c r="ADN323" s="13"/>
      <c r="ADO323" s="13"/>
      <c r="ADP323" s="13"/>
      <c r="ADQ323" s="13"/>
      <c r="ADR323" s="13"/>
      <c r="ADS323" s="13"/>
      <c r="ADT323" s="13"/>
      <c r="ADU323" s="13"/>
      <c r="ADV323" s="13"/>
      <c r="ADW323" s="13"/>
      <c r="ADX323" s="13"/>
      <c r="ADY323" s="13"/>
      <c r="ADZ323" s="13"/>
      <c r="AEA323" s="13"/>
      <c r="AEB323" s="13"/>
      <c r="AEC323" s="13"/>
      <c r="AED323" s="13"/>
      <c r="AEE323" s="13"/>
      <c r="AEF323" s="13"/>
      <c r="AEG323" s="13"/>
      <c r="AEH323" s="13"/>
      <c r="AEI323" s="13"/>
      <c r="AEJ323" s="13"/>
      <c r="AEK323" s="13"/>
      <c r="AEL323" s="13"/>
      <c r="AEM323" s="13"/>
      <c r="AEN323" s="13"/>
      <c r="AEO323" s="13"/>
      <c r="AEP323" s="13"/>
      <c r="AEQ323" s="13"/>
      <c r="AER323" s="13"/>
      <c r="AES323" s="13"/>
      <c r="AET323" s="13"/>
      <c r="AEU323" s="13"/>
      <c r="AEV323" s="13"/>
      <c r="AEW323" s="13"/>
      <c r="AEX323" s="13"/>
      <c r="AEY323" s="13"/>
      <c r="AEZ323" s="13"/>
      <c r="AFA323" s="13"/>
      <c r="AFB323" s="13"/>
      <c r="AFC323" s="13"/>
      <c r="AFD323" s="13"/>
      <c r="AFE323" s="13"/>
      <c r="AFF323" s="13"/>
      <c r="AFG323" s="13"/>
      <c r="AFH323" s="13"/>
      <c r="AFI323" s="13"/>
      <c r="AFJ323" s="13"/>
      <c r="AFK323" s="13"/>
      <c r="AFL323" s="13"/>
      <c r="AFM323" s="13"/>
      <c r="AFN323" s="13"/>
      <c r="AFO323" s="13"/>
      <c r="AFP323" s="13"/>
      <c r="AFQ323" s="13"/>
      <c r="AFR323" s="13"/>
      <c r="AFS323" s="13"/>
      <c r="AFT323" s="13"/>
      <c r="AFU323" s="13"/>
      <c r="AFV323" s="13"/>
      <c r="AFW323" s="13"/>
      <c r="AFX323" s="13"/>
      <c r="AFY323" s="13"/>
      <c r="AFZ323" s="13"/>
      <c r="AGA323" s="13"/>
      <c r="AGB323" s="13"/>
      <c r="AGC323" s="13"/>
      <c r="AGD323" s="13"/>
      <c r="AGE323" s="13"/>
      <c r="AGF323" s="13"/>
      <c r="AGG323" s="13"/>
      <c r="AGH323" s="13"/>
      <c r="AGI323" s="13"/>
      <c r="AGJ323" s="13"/>
      <c r="AGK323" s="13"/>
      <c r="AGL323" s="13"/>
      <c r="AGM323" s="13"/>
      <c r="AGN323" s="13"/>
      <c r="AGO323" s="13"/>
      <c r="AGP323" s="13"/>
      <c r="AGQ323" s="13"/>
      <c r="AGR323" s="13"/>
      <c r="AGS323" s="13"/>
      <c r="AGT323" s="13"/>
      <c r="AGU323" s="13"/>
      <c r="AGV323" s="13"/>
      <c r="AGW323" s="13"/>
      <c r="AGX323" s="13"/>
      <c r="AGY323" s="13"/>
      <c r="AGZ323" s="13"/>
      <c r="AHA323" s="13"/>
      <c r="AHB323" s="13"/>
      <c r="AHC323" s="13"/>
      <c r="AHD323" s="13"/>
      <c r="AHE323" s="13"/>
      <c r="AHF323" s="13"/>
      <c r="AHG323" s="13"/>
      <c r="AHH323" s="13"/>
      <c r="AHI323" s="13"/>
      <c r="AHJ323" s="13"/>
      <c r="AHK323" s="13"/>
      <c r="AHL323" s="13"/>
      <c r="AHM323" s="13"/>
      <c r="AHN323" s="13"/>
      <c r="AHO323" s="13"/>
      <c r="AHP323" s="13"/>
      <c r="AHQ323" s="13"/>
      <c r="AHR323" s="13"/>
      <c r="AHS323" s="13"/>
      <c r="AHT323" s="13"/>
      <c r="AHU323" s="13"/>
      <c r="AHV323" s="13"/>
      <c r="AHW323" s="13"/>
      <c r="AHX323" s="13"/>
      <c r="AHY323" s="13"/>
      <c r="AHZ323" s="13"/>
      <c r="AIA323" s="13"/>
      <c r="AIB323" s="13"/>
      <c r="AIC323" s="13"/>
      <c r="AID323" s="13"/>
      <c r="AIE323" s="13"/>
      <c r="AIF323" s="13"/>
      <c r="AIG323" s="13"/>
      <c r="AIH323" s="13"/>
      <c r="AII323" s="13"/>
      <c r="AIJ323" s="13"/>
      <c r="AIK323" s="13"/>
      <c r="AIL323" s="13"/>
      <c r="AIM323" s="13"/>
      <c r="AIN323" s="13"/>
      <c r="AIO323" s="13"/>
      <c r="AIP323" s="13"/>
      <c r="AIQ323" s="13"/>
      <c r="AIR323" s="13"/>
      <c r="AIS323" s="13"/>
      <c r="AIT323" s="13"/>
      <c r="AIU323" s="13"/>
      <c r="AIV323" s="13"/>
      <c r="AIW323" s="13"/>
      <c r="AIX323" s="13"/>
      <c r="AIY323" s="13"/>
      <c r="AIZ323" s="13"/>
      <c r="AJA323" s="13"/>
      <c r="AJB323" s="13"/>
      <c r="AJC323" s="13"/>
      <c r="AJD323" s="13"/>
      <c r="AJE323" s="13"/>
      <c r="AJF323" s="13"/>
      <c r="AJG323" s="13"/>
      <c r="AJH323" s="13"/>
      <c r="AJI323" s="13"/>
      <c r="AJJ323" s="13"/>
      <c r="AJK323" s="13"/>
      <c r="AJL323" s="13"/>
      <c r="AJM323" s="13"/>
      <c r="AJN323" s="13"/>
      <c r="AJO323" s="13"/>
      <c r="AJP323" s="13"/>
      <c r="AJQ323" s="13"/>
      <c r="AJR323" s="13"/>
      <c r="AJS323" s="13"/>
      <c r="AJT323" s="13"/>
      <c r="AJU323" s="13"/>
      <c r="AJV323" s="13"/>
      <c r="AJW323" s="13"/>
      <c r="AJX323" s="13"/>
      <c r="AJY323" s="13"/>
      <c r="AJZ323" s="13"/>
      <c r="AKA323" s="13"/>
      <c r="AKB323" s="13"/>
      <c r="AKC323" s="13"/>
      <c r="AKD323" s="13"/>
      <c r="AKE323" s="13"/>
      <c r="AKF323" s="13"/>
      <c r="AKG323" s="13"/>
      <c r="AKH323" s="13"/>
      <c r="AKI323" s="13"/>
      <c r="AKJ323" s="13"/>
      <c r="AKK323" s="13"/>
      <c r="AKL323" s="13"/>
      <c r="AKM323" s="13"/>
      <c r="AKN323" s="13"/>
      <c r="AKO323" s="13"/>
      <c r="AKP323" s="13"/>
      <c r="AKQ323" s="13"/>
      <c r="AKR323" s="13"/>
      <c r="AKS323" s="13"/>
      <c r="AKT323" s="13"/>
      <c r="AKU323" s="13"/>
      <c r="AKV323" s="13"/>
      <c r="AKW323" s="13"/>
      <c r="AKX323" s="13"/>
      <c r="AKY323" s="13"/>
      <c r="AKZ323" s="13"/>
      <c r="ALA323" s="13"/>
      <c r="ALB323" s="13"/>
      <c r="ALC323" s="13"/>
      <c r="ALD323" s="13"/>
      <c r="ALE323" s="13"/>
      <c r="ALF323" s="13"/>
      <c r="ALG323" s="13"/>
      <c r="ALH323" s="13"/>
      <c r="ALI323" s="13"/>
      <c r="ALJ323" s="13"/>
      <c r="ALK323" s="13"/>
      <c r="ALL323" s="13"/>
      <c r="ALM323" s="13"/>
      <c r="ALN323" s="13"/>
      <c r="ALO323" s="13"/>
      <c r="ALP323" s="13"/>
      <c r="ALQ323" s="13"/>
      <c r="ALR323" s="13"/>
      <c r="ALS323" s="13"/>
      <c r="ALT323" s="13"/>
      <c r="ALU323" s="13"/>
      <c r="ALV323" s="13"/>
      <c r="ALW323" s="13"/>
      <c r="ALX323" s="13"/>
      <c r="ALY323" s="13"/>
      <c r="ALZ323" s="13"/>
      <c r="AMA323" s="13"/>
      <c r="AMB323" s="13"/>
      <c r="AMC323" s="13"/>
      <c r="AMD323" s="13"/>
      <c r="AME323" s="13"/>
      <c r="AMF323" s="13"/>
      <c r="AMG323" s="13"/>
      <c r="AMH323" s="13"/>
      <c r="AMI323" s="13"/>
      <c r="AMJ323" s="13"/>
      <c r="AMK323" s="13"/>
      <c r="AML323" s="13"/>
      <c r="AMM323" s="13"/>
      <c r="AMN323" s="13"/>
      <c r="AMO323" s="13"/>
      <c r="AMP323" s="13"/>
      <c r="AMQ323" s="13"/>
      <c r="AMR323" s="13"/>
      <c r="AMS323" s="13"/>
      <c r="AMT323" s="13"/>
      <c r="AMU323" s="13"/>
      <c r="AMV323" s="13"/>
      <c r="AMW323" s="13"/>
      <c r="AMX323" s="13"/>
      <c r="AMY323" s="13"/>
      <c r="AMZ323" s="13"/>
      <c r="ANA323" s="13"/>
      <c r="ANB323" s="13"/>
      <c r="ANC323" s="13"/>
      <c r="AND323" s="13"/>
      <c r="ANE323" s="13"/>
      <c r="ANF323" s="13"/>
      <c r="ANG323" s="13"/>
      <c r="ANH323" s="13"/>
      <c r="ANI323" s="13"/>
      <c r="ANJ323" s="13"/>
      <c r="ANK323" s="13"/>
      <c r="ANL323" s="13"/>
      <c r="ANM323" s="13"/>
      <c r="ANN323" s="13"/>
      <c r="ANO323" s="13"/>
      <c r="ANP323" s="13"/>
      <c r="ANQ323" s="13"/>
      <c r="ANR323" s="13"/>
      <c r="ANS323" s="13"/>
      <c r="ANT323" s="13"/>
      <c r="ANU323" s="13"/>
      <c r="ANV323" s="13"/>
      <c r="ANW323" s="13"/>
      <c r="ANX323" s="13"/>
      <c r="ANY323" s="13"/>
      <c r="ANZ323" s="13"/>
      <c r="AOA323" s="13"/>
      <c r="AOB323" s="13"/>
      <c r="AOC323" s="13"/>
      <c r="AOD323" s="13"/>
      <c r="AOE323" s="13"/>
      <c r="AOF323" s="13"/>
      <c r="AOG323" s="13"/>
      <c r="AOH323" s="13"/>
      <c r="AOI323" s="13"/>
      <c r="AOJ323" s="13"/>
      <c r="AOK323" s="13"/>
      <c r="AOL323" s="13"/>
      <c r="AOM323" s="13"/>
      <c r="AON323" s="13"/>
      <c r="AOO323" s="13"/>
      <c r="AOP323" s="13"/>
      <c r="AOQ323" s="13"/>
      <c r="AOR323" s="13"/>
      <c r="AOS323" s="13"/>
      <c r="AOT323" s="13"/>
      <c r="AOU323" s="13"/>
      <c r="AOV323" s="13"/>
      <c r="AOW323" s="13"/>
      <c r="AOX323" s="13"/>
      <c r="AOY323" s="13"/>
      <c r="AOZ323" s="13"/>
      <c r="APA323" s="13"/>
      <c r="APB323" s="13"/>
      <c r="APC323" s="13"/>
      <c r="APD323" s="13"/>
      <c r="APE323" s="13"/>
      <c r="APF323" s="13"/>
      <c r="APG323" s="13"/>
      <c r="APH323" s="13"/>
      <c r="API323" s="13"/>
      <c r="APJ323" s="13"/>
      <c r="APK323" s="13"/>
      <c r="APL323" s="13"/>
      <c r="APM323" s="13"/>
      <c r="APN323" s="13"/>
      <c r="APO323" s="13"/>
      <c r="APP323" s="13"/>
      <c r="APQ323" s="13"/>
      <c r="APR323" s="13"/>
      <c r="APS323" s="13"/>
      <c r="APT323" s="13"/>
      <c r="APU323" s="13"/>
      <c r="APV323" s="13"/>
      <c r="APW323" s="13"/>
      <c r="APX323" s="13"/>
      <c r="APY323" s="13"/>
      <c r="APZ323" s="13"/>
      <c r="AQA323" s="13"/>
      <c r="AQB323" s="13"/>
      <c r="AQC323" s="13"/>
      <c r="AQD323" s="13"/>
      <c r="AQE323" s="13"/>
      <c r="AQF323" s="13"/>
      <c r="AQG323" s="13"/>
      <c r="AQH323" s="13"/>
      <c r="AQI323" s="13"/>
      <c r="AQJ323" s="13"/>
      <c r="AQK323" s="13"/>
      <c r="AQL323" s="13"/>
      <c r="AQM323" s="13"/>
      <c r="AQN323" s="13"/>
      <c r="AQO323" s="13"/>
      <c r="AQP323" s="13"/>
      <c r="AQQ323" s="13"/>
      <c r="AQR323" s="13"/>
      <c r="AQS323" s="13"/>
      <c r="AQT323" s="13"/>
      <c r="AQU323" s="13"/>
      <c r="AQV323" s="13"/>
      <c r="AQW323" s="13"/>
      <c r="AQX323" s="13"/>
      <c r="AQY323" s="13"/>
      <c r="AQZ323" s="13"/>
      <c r="ARA323" s="13"/>
      <c r="ARB323" s="13"/>
      <c r="ARC323" s="13"/>
      <c r="ARD323" s="13"/>
      <c r="ARE323" s="13"/>
      <c r="ARF323" s="13"/>
      <c r="ARG323" s="13"/>
      <c r="ARH323" s="13"/>
      <c r="ARI323" s="13"/>
      <c r="ARJ323" s="13"/>
      <c r="ARK323" s="13"/>
      <c r="ARL323" s="13"/>
      <c r="ARM323" s="13"/>
      <c r="ARN323" s="13"/>
      <c r="ARO323" s="13"/>
      <c r="ARP323" s="13"/>
      <c r="ARQ323" s="13"/>
      <c r="ARR323" s="13"/>
      <c r="ARS323" s="13"/>
      <c r="ART323" s="13"/>
      <c r="ARU323" s="13"/>
      <c r="ARV323" s="13"/>
      <c r="ARW323" s="13"/>
      <c r="ARX323" s="13"/>
      <c r="ARY323" s="13"/>
      <c r="ARZ323" s="13"/>
      <c r="ASA323" s="13"/>
      <c r="ASB323" s="13"/>
      <c r="ASC323" s="13"/>
      <c r="ASD323" s="13"/>
      <c r="ASE323" s="13"/>
      <c r="ASF323" s="13"/>
      <c r="ASG323" s="13"/>
      <c r="ASH323" s="13"/>
      <c r="ASI323" s="13"/>
      <c r="ASJ323" s="13"/>
      <c r="ASK323" s="13"/>
      <c r="ASL323" s="13"/>
      <c r="ASM323" s="13"/>
      <c r="ASN323" s="13"/>
      <c r="ASO323" s="13"/>
      <c r="ASP323" s="13"/>
      <c r="ASQ323" s="13"/>
      <c r="ASR323" s="13"/>
      <c r="ASS323" s="13"/>
      <c r="AST323" s="13"/>
      <c r="ASU323" s="13"/>
      <c r="ASV323" s="13"/>
      <c r="ASW323" s="13"/>
      <c r="ASX323" s="13"/>
      <c r="ASY323" s="13"/>
      <c r="ASZ323" s="13"/>
      <c r="ATA323" s="13"/>
      <c r="ATB323" s="13"/>
      <c r="ATC323" s="13"/>
      <c r="ATD323" s="13"/>
      <c r="ATE323" s="13"/>
      <c r="ATF323" s="13"/>
      <c r="ATG323" s="13"/>
      <c r="ATH323" s="13"/>
      <c r="ATI323" s="13"/>
      <c r="ATJ323" s="13"/>
      <c r="ATK323" s="13"/>
      <c r="ATL323" s="13"/>
      <c r="ATM323" s="13"/>
      <c r="ATN323" s="13"/>
      <c r="ATO323" s="13"/>
      <c r="ATP323" s="13"/>
      <c r="ATQ323" s="13"/>
      <c r="ATR323" s="13"/>
      <c r="ATS323" s="13"/>
      <c r="ATT323" s="13"/>
      <c r="ATU323" s="13"/>
      <c r="ATV323" s="13"/>
      <c r="ATW323" s="13"/>
      <c r="ATX323" s="13"/>
      <c r="ATY323" s="13"/>
      <c r="ATZ323" s="13"/>
      <c r="AUA323" s="13"/>
      <c r="AUB323" s="13"/>
      <c r="AUC323" s="13"/>
      <c r="AUD323" s="13"/>
      <c r="AUE323" s="13"/>
      <c r="AUF323" s="13"/>
      <c r="AUG323" s="13"/>
      <c r="AUH323" s="13"/>
      <c r="AUI323" s="13"/>
      <c r="AUJ323" s="13"/>
      <c r="AUK323" s="13"/>
      <c r="AUL323" s="13"/>
      <c r="AUM323" s="13"/>
      <c r="AUN323" s="13"/>
      <c r="AUO323" s="13"/>
      <c r="AUP323" s="13"/>
      <c r="AUQ323" s="13"/>
      <c r="AUR323" s="13"/>
      <c r="AUS323" s="13"/>
      <c r="AUT323" s="13"/>
      <c r="AUU323" s="13"/>
      <c r="AUV323" s="13"/>
      <c r="AUW323" s="13"/>
      <c r="AUX323" s="13"/>
      <c r="AUY323" s="13"/>
      <c r="AUZ323" s="13"/>
      <c r="AVA323" s="13"/>
      <c r="AVB323" s="13"/>
      <c r="AVC323" s="13"/>
      <c r="AVD323" s="13"/>
      <c r="AVE323" s="13"/>
      <c r="AVF323" s="13"/>
      <c r="AVG323" s="13"/>
      <c r="AVH323" s="13"/>
      <c r="AVI323" s="13"/>
      <c r="AVJ323" s="13"/>
      <c r="AVK323" s="13"/>
      <c r="AVL323" s="13"/>
      <c r="AVM323" s="13"/>
      <c r="AVN323" s="13"/>
      <c r="AVO323" s="13"/>
      <c r="AVP323" s="13"/>
      <c r="AVQ323" s="13"/>
      <c r="AVR323" s="13"/>
      <c r="AVS323" s="13"/>
      <c r="AVT323" s="13"/>
      <c r="AVU323" s="13"/>
      <c r="AVV323" s="13"/>
      <c r="AVW323" s="13"/>
      <c r="AVX323" s="13"/>
      <c r="AVY323" s="13"/>
      <c r="AVZ323" s="13"/>
      <c r="AWA323" s="13"/>
      <c r="AWB323" s="13"/>
      <c r="AWC323" s="13"/>
      <c r="AWD323" s="13"/>
      <c r="AWE323" s="13"/>
      <c r="AWF323" s="13"/>
      <c r="AWG323" s="13"/>
      <c r="AWH323" s="13"/>
      <c r="AWI323" s="13"/>
      <c r="AWJ323" s="13"/>
      <c r="AWK323" s="13"/>
      <c r="AWL323" s="13"/>
      <c r="AWM323" s="13"/>
      <c r="AWN323" s="13"/>
      <c r="AWO323" s="13"/>
      <c r="AWP323" s="13"/>
      <c r="AWQ323" s="13"/>
      <c r="AWR323" s="13"/>
      <c r="AWS323" s="13"/>
      <c r="AWT323" s="13"/>
      <c r="AWU323" s="13"/>
      <c r="AWV323" s="13"/>
      <c r="AWW323" s="13"/>
      <c r="AWX323" s="13"/>
      <c r="AWY323" s="13"/>
      <c r="AWZ323" s="13"/>
      <c r="AXA323" s="13"/>
      <c r="AXB323" s="13"/>
      <c r="AXC323" s="13"/>
      <c r="AXD323" s="13"/>
      <c r="AXE323" s="13"/>
      <c r="AXF323" s="13"/>
      <c r="AXG323" s="13"/>
      <c r="AXH323" s="13"/>
      <c r="AXI323" s="13"/>
      <c r="AXJ323" s="13"/>
      <c r="AXK323" s="13"/>
      <c r="AXL323" s="13"/>
      <c r="AXM323" s="13"/>
      <c r="AXN323" s="13"/>
      <c r="AXO323" s="13"/>
      <c r="AXP323" s="13"/>
      <c r="AXQ323" s="13"/>
      <c r="AXR323" s="13"/>
      <c r="AXS323" s="13"/>
      <c r="AXT323" s="13"/>
      <c r="AXU323" s="13"/>
      <c r="AXV323" s="13"/>
      <c r="AXW323" s="13"/>
      <c r="AXX323" s="13"/>
      <c r="AXY323" s="13"/>
      <c r="AXZ323" s="13"/>
      <c r="AYA323" s="13"/>
      <c r="AYB323" s="13"/>
      <c r="AYC323" s="13"/>
      <c r="AYD323" s="13"/>
      <c r="AYE323" s="13"/>
      <c r="AYF323" s="13"/>
      <c r="AYG323" s="13"/>
      <c r="AYH323" s="13"/>
      <c r="AYI323" s="13"/>
      <c r="AYJ323" s="13"/>
      <c r="AYK323" s="13"/>
      <c r="AYL323" s="13"/>
      <c r="AYM323" s="13"/>
      <c r="AYN323" s="13"/>
      <c r="AYO323" s="13"/>
      <c r="AYP323" s="13"/>
      <c r="AYQ323" s="13"/>
      <c r="AYR323" s="13"/>
      <c r="AYS323" s="13"/>
      <c r="AYT323" s="13"/>
      <c r="AYU323" s="13"/>
      <c r="AYV323" s="13"/>
      <c r="AYW323" s="13"/>
      <c r="AYX323" s="13"/>
      <c r="AYY323" s="13"/>
      <c r="AYZ323" s="13"/>
      <c r="AZA323" s="13"/>
      <c r="AZB323" s="13"/>
      <c r="AZC323" s="13"/>
      <c r="AZD323" s="13"/>
      <c r="AZE323" s="13"/>
      <c r="AZF323" s="13"/>
      <c r="AZG323" s="13"/>
      <c r="AZH323" s="13"/>
      <c r="AZI323" s="13"/>
      <c r="AZJ323" s="13"/>
      <c r="AZK323" s="13"/>
      <c r="AZL323" s="13"/>
      <c r="AZM323" s="13"/>
      <c r="AZN323" s="13"/>
      <c r="AZO323" s="13"/>
      <c r="AZP323" s="13"/>
      <c r="AZQ323" s="13"/>
      <c r="AZR323" s="13"/>
      <c r="AZS323" s="13"/>
      <c r="AZT323" s="13"/>
      <c r="AZU323" s="13"/>
      <c r="AZV323" s="13"/>
      <c r="AZW323" s="13"/>
      <c r="AZX323" s="13"/>
      <c r="AZY323" s="13"/>
      <c r="AZZ323" s="13"/>
      <c r="BAA323" s="13"/>
      <c r="BAB323" s="13"/>
      <c r="BAC323" s="13"/>
      <c r="BAD323" s="13"/>
      <c r="BAE323" s="13"/>
      <c r="BAF323" s="13"/>
      <c r="BAG323" s="13"/>
      <c r="BAH323" s="13"/>
      <c r="BAI323" s="13"/>
      <c r="BAJ323" s="13"/>
      <c r="BAK323" s="13"/>
      <c r="BAL323" s="13"/>
      <c r="BAM323" s="13"/>
      <c r="BAN323" s="13"/>
      <c r="BAO323" s="13"/>
      <c r="BAP323" s="13"/>
      <c r="BAQ323" s="13"/>
      <c r="BAR323" s="13"/>
      <c r="BAS323" s="13"/>
      <c r="BAT323" s="13"/>
      <c r="BAU323" s="13"/>
      <c r="BAV323" s="13"/>
      <c r="BAW323" s="13"/>
      <c r="BAX323" s="13"/>
      <c r="BAY323" s="13"/>
      <c r="BAZ323" s="13"/>
      <c r="BBA323" s="13"/>
      <c r="BBB323" s="13"/>
      <c r="BBC323" s="13"/>
      <c r="BBD323" s="13"/>
      <c r="BBE323" s="13"/>
      <c r="BBF323" s="13"/>
      <c r="BBG323" s="13"/>
      <c r="BBH323" s="13"/>
      <c r="BBI323" s="13"/>
      <c r="BBJ323" s="13"/>
      <c r="BBK323" s="13"/>
      <c r="BBL323" s="13"/>
      <c r="BBM323" s="13"/>
      <c r="BBN323" s="13"/>
      <c r="BBO323" s="13"/>
      <c r="BBP323" s="13"/>
      <c r="BBQ323" s="13"/>
      <c r="BBR323" s="13"/>
      <c r="BBS323" s="13"/>
      <c r="BBT323" s="13"/>
      <c r="BBU323" s="13"/>
      <c r="BBV323" s="13"/>
      <c r="BBW323" s="13"/>
      <c r="BBX323" s="13"/>
      <c r="BBY323" s="13"/>
      <c r="BBZ323" s="13"/>
      <c r="BCA323" s="13"/>
      <c r="BCB323" s="13"/>
      <c r="BCC323" s="13"/>
      <c r="BCD323" s="13"/>
      <c r="BCE323" s="13"/>
      <c r="BCF323" s="13"/>
      <c r="BCG323" s="13"/>
      <c r="BCH323" s="13"/>
      <c r="BCI323" s="13"/>
      <c r="BCJ323" s="13"/>
      <c r="BCK323" s="13"/>
      <c r="BCL323" s="13"/>
      <c r="BCM323" s="13"/>
      <c r="BCN323" s="13"/>
      <c r="BCO323" s="13"/>
      <c r="BCP323" s="13"/>
      <c r="BCQ323" s="13"/>
      <c r="BCR323" s="13"/>
      <c r="BCS323" s="13"/>
      <c r="BCT323" s="13"/>
      <c r="BCU323" s="13"/>
      <c r="BCV323" s="13"/>
      <c r="BCW323" s="13"/>
      <c r="BCX323" s="13"/>
      <c r="BCY323" s="13"/>
      <c r="BCZ323" s="13"/>
      <c r="BDA323" s="13"/>
      <c r="BDB323" s="13"/>
      <c r="BDC323" s="13"/>
      <c r="BDD323" s="13"/>
      <c r="BDE323" s="13"/>
      <c r="BDF323" s="13"/>
      <c r="BDG323" s="13"/>
      <c r="BDH323" s="13"/>
      <c r="BDI323" s="13"/>
      <c r="BDJ323" s="13"/>
      <c r="BDK323" s="13"/>
      <c r="BDL323" s="13"/>
      <c r="BDM323" s="13"/>
      <c r="BDN323" s="13"/>
      <c r="BDO323" s="13"/>
      <c r="BDP323" s="13"/>
      <c r="BDQ323" s="13"/>
      <c r="BDR323" s="13"/>
      <c r="BDS323" s="13"/>
      <c r="BDT323" s="13"/>
      <c r="BDU323" s="13"/>
      <c r="BDV323" s="13"/>
      <c r="BDW323" s="13"/>
      <c r="BDX323" s="13"/>
      <c r="BDY323" s="13"/>
      <c r="BDZ323" s="13"/>
      <c r="BEA323" s="13"/>
      <c r="BEB323" s="13"/>
      <c r="BEC323" s="13"/>
      <c r="BED323" s="13"/>
      <c r="BEE323" s="13"/>
      <c r="BEF323" s="13"/>
      <c r="BEG323" s="13"/>
      <c r="BEH323" s="13"/>
      <c r="BEI323" s="13"/>
      <c r="BEJ323" s="13"/>
      <c r="BEK323" s="13"/>
      <c r="BEL323" s="13"/>
      <c r="BEM323" s="13"/>
      <c r="BEN323" s="13"/>
      <c r="BEO323" s="13"/>
      <c r="BEP323" s="13"/>
      <c r="BEQ323" s="13"/>
      <c r="BER323" s="13"/>
      <c r="BES323" s="13"/>
      <c r="BET323" s="13"/>
      <c r="BEU323" s="13"/>
      <c r="BEV323" s="13"/>
      <c r="BEW323" s="13"/>
      <c r="BEX323" s="13"/>
      <c r="BEY323" s="13"/>
      <c r="BEZ323" s="13"/>
      <c r="BFA323" s="13"/>
      <c r="BFB323" s="13"/>
      <c r="BFC323" s="13"/>
      <c r="BFD323" s="13"/>
      <c r="BFE323" s="13"/>
      <c r="BFF323" s="13"/>
      <c r="BFG323" s="13"/>
      <c r="BFH323" s="13"/>
      <c r="BFI323" s="13"/>
      <c r="BFJ323" s="13"/>
      <c r="BFK323" s="13"/>
      <c r="BFL323" s="13"/>
      <c r="BFM323" s="13"/>
      <c r="BFN323" s="13"/>
      <c r="BFO323" s="13"/>
      <c r="BFP323" s="13"/>
      <c r="BFQ323" s="13"/>
      <c r="BFR323" s="13"/>
      <c r="BFS323" s="13"/>
      <c r="BFT323" s="13"/>
      <c r="BFU323" s="13"/>
      <c r="BFV323" s="13"/>
      <c r="BFW323" s="13"/>
      <c r="BFX323" s="13"/>
      <c r="BFY323" s="13"/>
      <c r="BFZ323" s="13"/>
      <c r="BGA323" s="13"/>
      <c r="BGB323" s="13"/>
      <c r="BGC323" s="13"/>
      <c r="BGD323" s="13"/>
      <c r="BGE323" s="13"/>
      <c r="BGF323" s="13"/>
      <c r="BGG323" s="13"/>
      <c r="BGH323" s="13"/>
      <c r="BGI323" s="13"/>
      <c r="BGJ323" s="13"/>
      <c r="BGK323" s="13"/>
      <c r="BGL323" s="13"/>
      <c r="BGM323" s="13"/>
      <c r="BGN323" s="13"/>
      <c r="BGO323" s="13"/>
      <c r="BGP323" s="13"/>
      <c r="BGQ323" s="13"/>
      <c r="BGR323" s="13"/>
      <c r="BGS323" s="13"/>
      <c r="BGT323" s="13"/>
      <c r="BGU323" s="13"/>
      <c r="BGV323" s="13"/>
      <c r="BGW323" s="13"/>
      <c r="BGX323" s="13"/>
      <c r="BGY323" s="13"/>
      <c r="BGZ323" s="13"/>
      <c r="BHA323" s="13"/>
      <c r="BHB323" s="13"/>
      <c r="BHC323" s="13"/>
      <c r="BHD323" s="13"/>
      <c r="BHE323" s="13"/>
      <c r="BHF323" s="13"/>
      <c r="BHG323" s="13"/>
      <c r="BHH323" s="13"/>
      <c r="BHI323" s="13"/>
      <c r="BHJ323" s="13"/>
      <c r="BHK323" s="13"/>
      <c r="BHL323" s="13"/>
      <c r="BHM323" s="13"/>
      <c r="BHN323" s="13"/>
      <c r="BHO323" s="13"/>
      <c r="BHP323" s="13"/>
      <c r="BHQ323" s="13"/>
      <c r="BHR323" s="13"/>
      <c r="BHS323" s="13"/>
      <c r="BHT323" s="13"/>
      <c r="BHU323" s="13"/>
      <c r="BHV323" s="13"/>
      <c r="BHW323" s="13"/>
      <c r="BHX323" s="13"/>
      <c r="BHY323" s="13"/>
      <c r="BHZ323" s="13"/>
      <c r="BIA323" s="13"/>
      <c r="BIB323" s="13"/>
      <c r="BIC323" s="13"/>
      <c r="BID323" s="13"/>
      <c r="BIE323" s="13"/>
      <c r="BIF323" s="13"/>
      <c r="BIG323" s="13"/>
      <c r="BIH323" s="13"/>
      <c r="BII323" s="13"/>
      <c r="BIJ323" s="13"/>
      <c r="BIK323" s="13"/>
      <c r="BIL323" s="13"/>
      <c r="BIM323" s="13"/>
      <c r="BIN323" s="13"/>
      <c r="BIO323" s="13"/>
      <c r="BIP323" s="13"/>
      <c r="BIQ323" s="13"/>
      <c r="BIR323" s="13"/>
      <c r="BIS323" s="13"/>
      <c r="BIT323" s="13"/>
      <c r="BIU323" s="13"/>
      <c r="BIV323" s="13"/>
      <c r="BIW323" s="13"/>
      <c r="BIX323" s="13"/>
      <c r="BIY323" s="13"/>
      <c r="BIZ323" s="13"/>
      <c r="BJA323" s="13"/>
      <c r="BJB323" s="13"/>
      <c r="BJC323" s="13"/>
      <c r="BJD323" s="13"/>
      <c r="BJE323" s="13"/>
      <c r="BJF323" s="13"/>
      <c r="BJG323" s="13"/>
      <c r="BJH323" s="13"/>
      <c r="BJI323" s="13"/>
      <c r="BJJ323" s="13"/>
      <c r="BJK323" s="13"/>
      <c r="BJL323" s="13"/>
      <c r="BJM323" s="13"/>
      <c r="BJN323" s="13"/>
      <c r="BJO323" s="13"/>
      <c r="BJP323" s="13"/>
      <c r="BJQ323" s="13"/>
      <c r="BJR323" s="13"/>
      <c r="BJS323" s="13"/>
      <c r="BJT323" s="13"/>
      <c r="BJU323" s="13"/>
      <c r="BJV323" s="13"/>
      <c r="BJW323" s="13"/>
      <c r="BJX323" s="13"/>
      <c r="BJY323" s="13"/>
      <c r="BJZ323" s="13"/>
      <c r="BKA323" s="13"/>
      <c r="BKB323" s="13"/>
      <c r="BKC323" s="13"/>
      <c r="BKD323" s="13"/>
      <c r="BKE323" s="13"/>
      <c r="BKF323" s="13"/>
      <c r="BKG323" s="13"/>
      <c r="BKH323" s="13"/>
      <c r="BKI323" s="13"/>
      <c r="BKJ323" s="13"/>
      <c r="BKK323" s="13"/>
      <c r="BKL323" s="13"/>
      <c r="BKM323" s="13"/>
      <c r="BKN323" s="13"/>
      <c r="BKO323" s="13"/>
      <c r="BKP323" s="13"/>
      <c r="BKQ323" s="13"/>
      <c r="BKR323" s="13"/>
      <c r="BKS323" s="13"/>
      <c r="BKT323" s="13"/>
      <c r="BKU323" s="13"/>
      <c r="BKV323" s="13"/>
      <c r="BKW323" s="13"/>
      <c r="BKX323" s="13"/>
      <c r="BKY323" s="13"/>
      <c r="BKZ323" s="13"/>
      <c r="BLA323" s="13"/>
      <c r="BLB323" s="13"/>
      <c r="BLC323" s="13"/>
      <c r="BLD323" s="13"/>
      <c r="BLE323" s="13"/>
      <c r="BLF323" s="13"/>
      <c r="BLG323" s="13"/>
      <c r="BLH323" s="13"/>
      <c r="BLI323" s="13"/>
      <c r="BLJ323" s="13"/>
      <c r="BLK323" s="13"/>
      <c r="BLL323" s="13"/>
      <c r="BLM323" s="13"/>
      <c r="BLN323" s="13"/>
      <c r="BLO323" s="13"/>
      <c r="BLP323" s="13"/>
      <c r="BLQ323" s="13"/>
      <c r="BLR323" s="13"/>
      <c r="BLS323" s="13"/>
      <c r="BLT323" s="13"/>
      <c r="BLU323" s="13"/>
      <c r="BLV323" s="13"/>
      <c r="BLW323" s="13"/>
      <c r="BLX323" s="13"/>
      <c r="BLY323" s="13"/>
      <c r="BLZ323" s="13"/>
      <c r="BMA323" s="13"/>
      <c r="BMB323" s="13"/>
      <c r="BMC323" s="13"/>
      <c r="BMD323" s="13"/>
      <c r="BME323" s="13"/>
      <c r="BMF323" s="13"/>
      <c r="BMG323" s="13"/>
      <c r="BMH323" s="13"/>
      <c r="BMI323" s="13"/>
      <c r="BMJ323" s="13"/>
      <c r="BMK323" s="13"/>
      <c r="BML323" s="13"/>
      <c r="BMM323" s="13"/>
      <c r="BMN323" s="13"/>
      <c r="BMO323" s="13"/>
      <c r="BMP323" s="13"/>
      <c r="BMQ323" s="13"/>
      <c r="BMR323" s="13"/>
      <c r="BMS323" s="13"/>
      <c r="BMT323" s="13"/>
      <c r="BMU323" s="13"/>
      <c r="BMV323" s="13"/>
      <c r="BMW323" s="13"/>
      <c r="BMX323" s="13"/>
      <c r="BMY323" s="13"/>
      <c r="BMZ323" s="13"/>
      <c r="BNA323" s="13"/>
      <c r="BNB323" s="13"/>
      <c r="BNC323" s="13"/>
      <c r="BND323" s="13"/>
      <c r="BNE323" s="13"/>
      <c r="BNF323" s="13"/>
      <c r="BNG323" s="13"/>
      <c r="BNH323" s="13"/>
      <c r="BNI323" s="13"/>
      <c r="BNJ323" s="13"/>
      <c r="BNK323" s="13"/>
      <c r="BNL323" s="13"/>
      <c r="BNM323" s="13"/>
      <c r="BNN323" s="13"/>
      <c r="BNO323" s="13"/>
      <c r="BNP323" s="13"/>
      <c r="BNQ323" s="13"/>
      <c r="BNR323" s="13"/>
      <c r="BNS323" s="13"/>
      <c r="BNT323" s="13"/>
      <c r="BNU323" s="13"/>
      <c r="BNV323" s="13"/>
      <c r="BNW323" s="13"/>
      <c r="BNX323" s="13"/>
      <c r="BNY323" s="13"/>
      <c r="BNZ323" s="13"/>
      <c r="BOA323" s="13"/>
      <c r="BOB323" s="13"/>
      <c r="BOC323" s="13"/>
      <c r="BOD323" s="13"/>
      <c r="BOE323" s="13"/>
      <c r="BOF323" s="13"/>
      <c r="BOG323" s="13"/>
      <c r="BOH323" s="13"/>
      <c r="BOI323" s="13"/>
      <c r="BOJ323" s="13"/>
      <c r="BOK323" s="13"/>
      <c r="BOL323" s="13"/>
      <c r="BOM323" s="13"/>
      <c r="BON323" s="13"/>
      <c r="BOO323" s="13"/>
      <c r="BOP323" s="13"/>
      <c r="BOQ323" s="13"/>
      <c r="BOR323" s="13"/>
      <c r="BOS323" s="13"/>
      <c r="BOT323" s="13"/>
      <c r="BOU323" s="13"/>
      <c r="BOV323" s="13"/>
      <c r="BOW323" s="13"/>
      <c r="BOX323" s="13"/>
      <c r="BOY323" s="13"/>
      <c r="BOZ323" s="13"/>
      <c r="BPA323" s="13"/>
      <c r="BPB323" s="13"/>
      <c r="BPC323" s="13"/>
      <c r="BPD323" s="13"/>
      <c r="BPE323" s="13"/>
      <c r="BPF323" s="13"/>
      <c r="BPG323" s="13"/>
      <c r="BPH323" s="13"/>
      <c r="BPI323" s="13"/>
      <c r="BPJ323" s="13"/>
      <c r="BPK323" s="13"/>
      <c r="BPL323" s="13"/>
      <c r="BPM323" s="13"/>
      <c r="BPN323" s="13"/>
      <c r="BPO323" s="13"/>
      <c r="BPP323" s="13"/>
      <c r="BPQ323" s="13"/>
      <c r="BPR323" s="13"/>
      <c r="BPS323" s="13"/>
      <c r="BPT323" s="13"/>
      <c r="BPU323" s="13"/>
      <c r="BPV323" s="13"/>
      <c r="BPW323" s="13"/>
      <c r="BPX323" s="13"/>
      <c r="BPY323" s="13"/>
      <c r="BPZ323" s="13"/>
      <c r="BQA323" s="13"/>
      <c r="BQB323" s="13"/>
      <c r="BQC323" s="13"/>
      <c r="BQD323" s="13"/>
      <c r="BQE323" s="13"/>
      <c r="BQF323" s="13"/>
      <c r="BQG323" s="13"/>
      <c r="BQH323" s="13"/>
      <c r="BQI323" s="13"/>
      <c r="BQJ323" s="13"/>
      <c r="BQK323" s="13"/>
      <c r="BQL323" s="13"/>
      <c r="BQM323" s="13"/>
      <c r="BQN323" s="13"/>
      <c r="BQO323" s="13"/>
      <c r="BQP323" s="13"/>
      <c r="BQQ323" s="13"/>
      <c r="BQR323" s="13"/>
      <c r="BQS323" s="13"/>
      <c r="BQT323" s="13"/>
      <c r="BQU323" s="13"/>
      <c r="BQV323" s="13"/>
      <c r="BQW323" s="13"/>
      <c r="BQX323" s="13"/>
      <c r="BQY323" s="13"/>
      <c r="BQZ323" s="13"/>
      <c r="BRA323" s="13"/>
      <c r="BRB323" s="13"/>
      <c r="BRC323" s="13"/>
      <c r="BRD323" s="13"/>
      <c r="BRE323" s="13"/>
      <c r="BRF323" s="13"/>
      <c r="BRG323" s="13"/>
      <c r="BRH323" s="13"/>
      <c r="BRI323" s="13"/>
      <c r="BRJ323" s="13"/>
      <c r="BRK323" s="13"/>
      <c r="BRL323" s="13"/>
      <c r="BRM323" s="13"/>
      <c r="BRN323" s="13"/>
      <c r="BRO323" s="13"/>
      <c r="BRP323" s="13"/>
      <c r="BRQ323" s="13"/>
      <c r="BRR323" s="13"/>
      <c r="BRS323" s="13"/>
      <c r="BRT323" s="13"/>
      <c r="BRU323" s="13"/>
      <c r="BRV323" s="13"/>
      <c r="BRW323" s="13"/>
      <c r="BRX323" s="13"/>
      <c r="BRY323" s="13"/>
      <c r="BRZ323" s="13"/>
      <c r="BSA323" s="13"/>
      <c r="BSB323" s="13"/>
      <c r="BSC323" s="13"/>
      <c r="BSD323" s="13"/>
      <c r="BSE323" s="13"/>
      <c r="BSF323" s="13"/>
      <c r="BSG323" s="13"/>
      <c r="BSH323" s="13"/>
      <c r="BSI323" s="13"/>
      <c r="BSJ323" s="13"/>
      <c r="BSK323" s="13"/>
      <c r="BSL323" s="13"/>
      <c r="BSM323" s="13"/>
      <c r="BSN323" s="13"/>
      <c r="BSO323" s="13"/>
      <c r="BSP323" s="13"/>
      <c r="BSQ323" s="13"/>
      <c r="BSR323" s="13"/>
      <c r="BSS323" s="13"/>
      <c r="BST323" s="13"/>
      <c r="BSU323" s="13"/>
      <c r="BSV323" s="13"/>
      <c r="BSW323" s="13"/>
      <c r="BSX323" s="13"/>
      <c r="BSY323" s="13"/>
      <c r="BSZ323" s="13"/>
      <c r="BTA323" s="13"/>
      <c r="BTB323" s="13"/>
      <c r="BTC323" s="13"/>
      <c r="BTD323" s="13"/>
      <c r="BTE323" s="13"/>
      <c r="BTF323" s="13"/>
      <c r="BTG323" s="13"/>
      <c r="BTH323" s="13"/>
      <c r="BTI323" s="13"/>
      <c r="BTJ323" s="13"/>
      <c r="BTK323" s="13"/>
      <c r="BTL323" s="13"/>
      <c r="BTM323" s="13"/>
      <c r="BTN323" s="13"/>
      <c r="BTO323" s="13"/>
      <c r="BTP323" s="13"/>
      <c r="BTQ323" s="13"/>
      <c r="BTR323" s="13"/>
      <c r="BTS323" s="13"/>
      <c r="BTT323" s="13"/>
      <c r="BTU323" s="13"/>
      <c r="BTV323" s="13"/>
      <c r="BTW323" s="13"/>
      <c r="BTX323" s="13"/>
      <c r="BTY323" s="13"/>
      <c r="BTZ323" s="13"/>
      <c r="BUA323" s="13"/>
      <c r="BUB323" s="13"/>
      <c r="BUC323" s="13"/>
      <c r="BUD323" s="13"/>
      <c r="BUE323" s="13"/>
      <c r="BUF323" s="13"/>
      <c r="BUG323" s="13"/>
      <c r="BUH323" s="13"/>
      <c r="BUI323" s="13"/>
      <c r="BUJ323" s="13"/>
      <c r="BUK323" s="13"/>
      <c r="BUL323" s="13"/>
      <c r="BUM323" s="13"/>
      <c r="BUN323" s="13"/>
      <c r="BUO323" s="13"/>
      <c r="BUP323" s="13"/>
      <c r="BUQ323" s="13"/>
      <c r="BUR323" s="13"/>
      <c r="BUS323" s="13"/>
      <c r="BUT323" s="13"/>
      <c r="BUU323" s="13"/>
      <c r="BUV323" s="13"/>
      <c r="BUW323" s="13"/>
      <c r="BUX323" s="13"/>
      <c r="BUY323" s="13"/>
      <c r="BUZ323" s="13"/>
      <c r="BVA323" s="13"/>
      <c r="BVB323" s="13"/>
      <c r="BVC323" s="13"/>
      <c r="BVD323" s="13"/>
      <c r="BVE323" s="13"/>
      <c r="BVF323" s="13"/>
      <c r="BVG323" s="13"/>
      <c r="BVH323" s="13"/>
      <c r="BVI323" s="13"/>
      <c r="BVJ323" s="13"/>
      <c r="BVK323" s="13"/>
      <c r="BVL323" s="13"/>
      <c r="BVM323" s="13"/>
      <c r="BVN323" s="13"/>
      <c r="BVO323" s="13"/>
      <c r="BVP323" s="13"/>
      <c r="BVQ323" s="13"/>
      <c r="BVR323" s="13"/>
      <c r="BVS323" s="13"/>
      <c r="BVT323" s="13"/>
      <c r="BVU323" s="13"/>
      <c r="BVV323" s="13"/>
      <c r="BVW323" s="13"/>
      <c r="BVX323" s="13"/>
      <c r="BVY323" s="13"/>
      <c r="BVZ323" s="13"/>
      <c r="BWA323" s="13"/>
      <c r="BWB323" s="13"/>
      <c r="BWC323" s="13"/>
      <c r="BWD323" s="13"/>
      <c r="BWE323" s="13"/>
      <c r="BWF323" s="13"/>
      <c r="BWG323" s="13"/>
      <c r="BWH323" s="13"/>
      <c r="BWI323" s="13"/>
      <c r="BWJ323" s="13"/>
      <c r="BWK323" s="13"/>
      <c r="BWL323" s="13"/>
      <c r="BWM323" s="13"/>
      <c r="BWN323" s="13"/>
      <c r="BWO323" s="13"/>
      <c r="BWP323" s="13"/>
      <c r="BWQ323" s="13"/>
      <c r="BWR323" s="13"/>
      <c r="BWS323" s="13"/>
      <c r="BWT323" s="13"/>
      <c r="BWU323" s="13"/>
      <c r="BWV323" s="13"/>
      <c r="BWW323" s="13"/>
      <c r="BWX323" s="13"/>
      <c r="BWY323" s="13"/>
      <c r="BWZ323" s="13"/>
      <c r="BXA323" s="13"/>
      <c r="BXB323" s="13"/>
      <c r="BXC323" s="13"/>
      <c r="BXD323" s="13"/>
      <c r="BXE323" s="13"/>
      <c r="BXF323" s="13"/>
      <c r="BXG323" s="13"/>
      <c r="BXH323" s="13"/>
      <c r="BXI323" s="13"/>
      <c r="BXJ323" s="13"/>
      <c r="BXK323" s="13"/>
      <c r="BXL323" s="13"/>
      <c r="BXM323" s="13"/>
      <c r="BXN323" s="13"/>
      <c r="BXO323" s="13"/>
      <c r="BXP323" s="13"/>
      <c r="BXQ323" s="13"/>
      <c r="BXR323" s="13"/>
      <c r="BXS323" s="13"/>
      <c r="BXT323" s="13"/>
      <c r="BXU323" s="13"/>
      <c r="BXV323" s="13"/>
      <c r="BXW323" s="13"/>
      <c r="BXX323" s="13"/>
      <c r="BXY323" s="13"/>
      <c r="BXZ323" s="13"/>
      <c r="BYA323" s="13"/>
      <c r="BYB323" s="13"/>
      <c r="BYC323" s="13"/>
      <c r="BYD323" s="13"/>
      <c r="BYE323" s="13"/>
      <c r="BYF323" s="13"/>
      <c r="BYG323" s="13"/>
      <c r="BYH323" s="13"/>
      <c r="BYI323" s="13"/>
      <c r="BYJ323" s="13"/>
      <c r="BYK323" s="13"/>
      <c r="BYL323" s="13"/>
      <c r="BYM323" s="13"/>
      <c r="BYN323" s="13"/>
      <c r="BYO323" s="13"/>
      <c r="BYP323" s="13"/>
      <c r="BYQ323" s="13"/>
      <c r="BYR323" s="13"/>
      <c r="BYS323" s="13"/>
      <c r="BYT323" s="13"/>
      <c r="BYU323" s="13"/>
      <c r="BYV323" s="13"/>
      <c r="BYW323" s="13"/>
      <c r="BYX323" s="13"/>
      <c r="BYY323" s="13"/>
      <c r="BYZ323" s="13"/>
      <c r="BZA323" s="13"/>
      <c r="BZB323" s="13"/>
      <c r="BZC323" s="13"/>
      <c r="BZD323" s="13"/>
      <c r="BZE323" s="13"/>
      <c r="BZF323" s="13"/>
      <c r="BZG323" s="13"/>
      <c r="BZH323" s="13"/>
      <c r="BZI323" s="13"/>
      <c r="BZJ323" s="13"/>
      <c r="BZK323" s="13"/>
      <c r="BZL323" s="13"/>
      <c r="BZM323" s="13"/>
      <c r="BZN323" s="13"/>
      <c r="BZO323" s="13"/>
      <c r="BZP323" s="13"/>
      <c r="BZQ323" s="13"/>
      <c r="BZR323" s="13"/>
      <c r="BZS323" s="13"/>
      <c r="BZT323" s="13"/>
      <c r="BZU323" s="13"/>
      <c r="BZV323" s="13"/>
      <c r="BZW323" s="13"/>
      <c r="BZX323" s="13"/>
      <c r="BZY323" s="13"/>
      <c r="BZZ323" s="13"/>
      <c r="CAA323" s="13"/>
      <c r="CAB323" s="13"/>
      <c r="CAC323" s="13"/>
      <c r="CAD323" s="13"/>
      <c r="CAE323" s="13"/>
      <c r="CAF323" s="13"/>
      <c r="CAG323" s="13"/>
      <c r="CAH323" s="13"/>
      <c r="CAI323" s="13"/>
      <c r="CAJ323" s="13"/>
      <c r="CAK323" s="13"/>
      <c r="CAL323" s="13"/>
      <c r="CAM323" s="13"/>
      <c r="CAN323" s="13"/>
      <c r="CAO323" s="13"/>
      <c r="CAP323" s="13"/>
      <c r="CAQ323" s="13"/>
      <c r="CAR323" s="13"/>
      <c r="CAS323" s="13"/>
      <c r="CAT323" s="13"/>
      <c r="CAU323" s="13"/>
      <c r="CAV323" s="13"/>
      <c r="CAW323" s="13"/>
      <c r="CAX323" s="13"/>
      <c r="CAY323" s="13"/>
      <c r="CAZ323" s="13"/>
      <c r="CBA323" s="13"/>
      <c r="CBB323" s="13"/>
      <c r="CBC323" s="13"/>
      <c r="CBD323" s="13"/>
      <c r="CBE323" s="13"/>
      <c r="CBF323" s="13"/>
      <c r="CBG323" s="13"/>
      <c r="CBH323" s="13"/>
      <c r="CBI323" s="13"/>
      <c r="CBJ323" s="13"/>
      <c r="CBK323" s="13"/>
      <c r="CBL323" s="13"/>
      <c r="CBM323" s="13"/>
      <c r="CBN323" s="13"/>
      <c r="CBO323" s="13"/>
      <c r="CBP323" s="13"/>
      <c r="CBQ323" s="13"/>
      <c r="CBR323" s="13"/>
      <c r="CBS323" s="13"/>
      <c r="CBT323" s="13"/>
      <c r="CBU323" s="13"/>
      <c r="CBV323" s="13"/>
      <c r="CBW323" s="13"/>
      <c r="CBX323" s="13"/>
      <c r="CBY323" s="13"/>
      <c r="CBZ323" s="13"/>
      <c r="CCA323" s="13"/>
      <c r="CCB323" s="13"/>
      <c r="CCC323" s="13"/>
      <c r="CCD323" s="13"/>
      <c r="CCE323" s="13"/>
      <c r="CCF323" s="13"/>
      <c r="CCG323" s="13"/>
      <c r="CCH323" s="13"/>
      <c r="CCI323" s="13"/>
      <c r="CCJ323" s="13"/>
      <c r="CCK323" s="13"/>
      <c r="CCL323" s="13"/>
      <c r="CCM323" s="13"/>
      <c r="CCN323" s="13"/>
      <c r="CCO323" s="13"/>
      <c r="CCP323" s="13"/>
      <c r="CCQ323" s="13"/>
      <c r="CCR323" s="13"/>
      <c r="CCS323" s="13"/>
      <c r="CCT323" s="13"/>
      <c r="CCU323" s="13"/>
      <c r="CCV323" s="13"/>
      <c r="CCW323" s="13"/>
      <c r="CCX323" s="13"/>
      <c r="CCY323" s="13"/>
      <c r="CCZ323" s="13"/>
      <c r="CDA323" s="13"/>
      <c r="CDB323" s="13"/>
      <c r="CDC323" s="13"/>
      <c r="CDD323" s="13"/>
      <c r="CDE323" s="13"/>
      <c r="CDF323" s="13"/>
      <c r="CDG323" s="13"/>
      <c r="CDH323" s="13"/>
      <c r="CDI323" s="13"/>
      <c r="CDJ323" s="13"/>
      <c r="CDK323" s="13"/>
      <c r="CDL323" s="13"/>
      <c r="CDM323" s="13"/>
      <c r="CDN323" s="13"/>
      <c r="CDO323" s="13"/>
      <c r="CDP323" s="13"/>
      <c r="CDQ323" s="13"/>
      <c r="CDR323" s="13"/>
      <c r="CDS323" s="13"/>
      <c r="CDT323" s="13"/>
      <c r="CDU323" s="13"/>
      <c r="CDV323" s="13"/>
      <c r="CDW323" s="13"/>
      <c r="CDX323" s="13"/>
      <c r="CDY323" s="13"/>
      <c r="CDZ323" s="13"/>
      <c r="CEA323" s="13"/>
      <c r="CEB323" s="13"/>
      <c r="CEC323" s="13"/>
      <c r="CED323" s="13"/>
      <c r="CEE323" s="13"/>
      <c r="CEF323" s="13"/>
      <c r="CEG323" s="13"/>
      <c r="CEH323" s="13"/>
      <c r="CEI323" s="13"/>
      <c r="CEJ323" s="13"/>
      <c r="CEK323" s="13"/>
      <c r="CEL323" s="13"/>
      <c r="CEM323" s="13"/>
      <c r="CEN323" s="13"/>
      <c r="CEO323" s="13"/>
      <c r="CEP323" s="13"/>
      <c r="CEQ323" s="13"/>
      <c r="CER323" s="13"/>
      <c r="CES323" s="13"/>
      <c r="CET323" s="13"/>
      <c r="CEU323" s="13"/>
      <c r="CEV323" s="13"/>
      <c r="CEW323" s="13"/>
      <c r="CEX323" s="13"/>
      <c r="CEY323" s="13"/>
      <c r="CEZ323" s="13"/>
      <c r="CFA323" s="13"/>
      <c r="CFB323" s="13"/>
      <c r="CFC323" s="13"/>
      <c r="CFD323" s="13"/>
      <c r="CFE323" s="13"/>
      <c r="CFF323" s="13"/>
      <c r="CFG323" s="13"/>
      <c r="CFH323" s="13"/>
      <c r="CFI323" s="13"/>
      <c r="CFJ323" s="13"/>
      <c r="CFK323" s="13"/>
      <c r="CFL323" s="13"/>
      <c r="CFM323" s="13"/>
      <c r="CFN323" s="13"/>
      <c r="CFO323" s="13"/>
      <c r="CFP323" s="13"/>
      <c r="CFQ323" s="13"/>
      <c r="CFR323" s="13"/>
      <c r="CFS323" s="13"/>
      <c r="CFT323" s="13"/>
      <c r="CFU323" s="13"/>
      <c r="CFV323" s="13"/>
      <c r="CFW323" s="13"/>
      <c r="CFX323" s="13"/>
      <c r="CFY323" s="13"/>
      <c r="CFZ323" s="13"/>
      <c r="CGA323" s="13"/>
      <c r="CGB323" s="13"/>
      <c r="CGC323" s="13"/>
      <c r="CGD323" s="13"/>
      <c r="CGE323" s="13"/>
      <c r="CGF323" s="13"/>
      <c r="CGG323" s="13"/>
      <c r="CGH323" s="13"/>
      <c r="CGI323" s="13"/>
      <c r="CGJ323" s="13"/>
      <c r="CGK323" s="13"/>
      <c r="CGL323" s="13"/>
      <c r="CGM323" s="13"/>
      <c r="CGN323" s="13"/>
      <c r="CGO323" s="13"/>
      <c r="CGP323" s="13"/>
      <c r="CGQ323" s="13"/>
      <c r="CGR323" s="13"/>
      <c r="CGS323" s="13"/>
      <c r="CGT323" s="13"/>
      <c r="CGU323" s="13"/>
      <c r="CGV323" s="13"/>
      <c r="CGW323" s="13"/>
      <c r="CGX323" s="13"/>
      <c r="CGY323" s="13"/>
      <c r="CGZ323" s="13"/>
      <c r="CHA323" s="13"/>
      <c r="CHB323" s="13"/>
      <c r="CHC323" s="13"/>
      <c r="CHD323" s="13"/>
      <c r="CHE323" s="13"/>
      <c r="CHF323" s="13"/>
      <c r="CHG323" s="13"/>
      <c r="CHH323" s="13"/>
      <c r="CHI323" s="13"/>
      <c r="CHJ323" s="13"/>
      <c r="CHK323" s="13"/>
      <c r="CHL323" s="13"/>
      <c r="CHM323" s="13"/>
      <c r="CHN323" s="13"/>
      <c r="CHO323" s="13"/>
      <c r="CHP323" s="13"/>
      <c r="CHQ323" s="13"/>
      <c r="CHR323" s="13"/>
      <c r="CHS323" s="13"/>
      <c r="CHT323" s="13"/>
      <c r="CHU323" s="13"/>
      <c r="CHV323" s="13"/>
      <c r="CHW323" s="13"/>
      <c r="CHX323" s="13"/>
      <c r="CHY323" s="13"/>
      <c r="CHZ323" s="13"/>
      <c r="CIA323" s="13"/>
      <c r="CIB323" s="13"/>
      <c r="CIC323" s="13"/>
      <c r="CID323" s="13"/>
      <c r="CIE323" s="13"/>
      <c r="CIF323" s="13"/>
      <c r="CIG323" s="13"/>
      <c r="CIH323" s="13"/>
      <c r="CII323" s="13"/>
      <c r="CIJ323" s="13"/>
      <c r="CIK323" s="13"/>
      <c r="CIL323" s="13"/>
      <c r="CIM323" s="13"/>
      <c r="CIN323" s="13"/>
      <c r="CIO323" s="13"/>
      <c r="CIP323" s="13"/>
      <c r="CIQ323" s="13"/>
      <c r="CIR323" s="13"/>
      <c r="CIS323" s="13"/>
      <c r="CIT323" s="13"/>
      <c r="CIU323" s="13"/>
      <c r="CIV323" s="13"/>
      <c r="CIW323" s="13"/>
      <c r="CIX323" s="13"/>
      <c r="CIY323" s="13"/>
      <c r="CIZ323" s="13"/>
      <c r="CJA323" s="13"/>
      <c r="CJB323" s="13"/>
      <c r="CJC323" s="13"/>
      <c r="CJD323" s="13"/>
      <c r="CJE323" s="13"/>
      <c r="CJF323" s="13"/>
      <c r="CJG323" s="13"/>
      <c r="CJH323" s="13"/>
      <c r="CJI323" s="13"/>
      <c r="CJJ323" s="13"/>
      <c r="CJK323" s="13"/>
      <c r="CJL323" s="13"/>
      <c r="CJM323" s="13"/>
      <c r="CJN323" s="13"/>
      <c r="CJO323" s="13"/>
      <c r="CJP323" s="13"/>
      <c r="CJQ323" s="13"/>
      <c r="CJR323" s="13"/>
      <c r="CJS323" s="13"/>
      <c r="CJT323" s="13"/>
      <c r="CJU323" s="13"/>
      <c r="CJV323" s="13"/>
      <c r="CJW323" s="13"/>
      <c r="CJX323" s="13"/>
      <c r="CJY323" s="13"/>
      <c r="CJZ323" s="13"/>
      <c r="CKA323" s="13"/>
      <c r="CKB323" s="13"/>
      <c r="CKC323" s="13"/>
      <c r="CKD323" s="13"/>
      <c r="CKE323" s="13"/>
      <c r="CKF323" s="13"/>
      <c r="CKG323" s="13"/>
      <c r="CKH323" s="13"/>
      <c r="CKI323" s="13"/>
      <c r="CKJ323" s="13"/>
      <c r="CKK323" s="13"/>
      <c r="CKL323" s="13"/>
      <c r="CKM323" s="13"/>
      <c r="CKN323" s="13"/>
      <c r="CKO323" s="13"/>
      <c r="CKP323" s="13"/>
      <c r="CKQ323" s="13"/>
      <c r="CKR323" s="13"/>
      <c r="CKS323" s="13"/>
      <c r="CKT323" s="13"/>
      <c r="CKU323" s="13"/>
      <c r="CKV323" s="13"/>
      <c r="CKW323" s="13"/>
      <c r="CKX323" s="13"/>
      <c r="CKY323" s="13"/>
      <c r="CKZ323" s="13"/>
      <c r="CLA323" s="13"/>
      <c r="CLB323" s="13"/>
      <c r="CLC323" s="13"/>
      <c r="CLD323" s="13"/>
      <c r="CLE323" s="13"/>
      <c r="CLF323" s="13"/>
      <c r="CLG323" s="13"/>
      <c r="CLH323" s="13"/>
      <c r="CLI323" s="13"/>
      <c r="CLJ323" s="13"/>
      <c r="CLK323" s="13"/>
      <c r="CLL323" s="13"/>
      <c r="CLM323" s="13"/>
      <c r="CLN323" s="13"/>
      <c r="CLO323" s="13"/>
      <c r="CLP323" s="13"/>
      <c r="CLQ323" s="13"/>
      <c r="CLR323" s="13"/>
      <c r="CLS323" s="13"/>
      <c r="CLT323" s="13"/>
      <c r="CLU323" s="13"/>
      <c r="CLV323" s="13"/>
      <c r="CLW323" s="13"/>
      <c r="CLX323" s="13"/>
      <c r="CLY323" s="13"/>
      <c r="CLZ323" s="13"/>
      <c r="CMA323" s="13"/>
      <c r="CMB323" s="13"/>
      <c r="CMC323" s="13"/>
      <c r="CMD323" s="13"/>
      <c r="CME323" s="13"/>
      <c r="CMF323" s="13"/>
      <c r="CMG323" s="13"/>
      <c r="CMH323" s="13"/>
      <c r="CMI323" s="13"/>
      <c r="CMJ323" s="13"/>
      <c r="CMK323" s="13"/>
      <c r="CML323" s="13"/>
      <c r="CMM323" s="13"/>
      <c r="CMN323" s="13"/>
      <c r="CMO323" s="13"/>
      <c r="CMP323" s="13"/>
      <c r="CMQ323" s="13"/>
      <c r="CMR323" s="13"/>
      <c r="CMS323" s="13"/>
      <c r="CMT323" s="13"/>
      <c r="CMU323" s="13"/>
      <c r="CMV323" s="13"/>
      <c r="CMW323" s="13"/>
      <c r="CMX323" s="13"/>
      <c r="CMY323" s="13"/>
      <c r="CMZ323" s="13"/>
      <c r="CNA323" s="13"/>
      <c r="CNB323" s="13"/>
      <c r="CNC323" s="13"/>
      <c r="CND323" s="13"/>
      <c r="CNE323" s="13"/>
      <c r="CNF323" s="13"/>
      <c r="CNG323" s="13"/>
      <c r="CNH323" s="13"/>
      <c r="CNI323" s="13"/>
      <c r="CNJ323" s="13"/>
      <c r="CNK323" s="13"/>
      <c r="CNL323" s="13"/>
      <c r="CNM323" s="13"/>
      <c r="CNN323" s="13"/>
      <c r="CNO323" s="13"/>
      <c r="CNP323" s="13"/>
      <c r="CNQ323" s="13"/>
      <c r="CNR323" s="13"/>
      <c r="CNS323" s="13"/>
      <c r="CNT323" s="13"/>
      <c r="CNU323" s="13"/>
      <c r="CNV323" s="13"/>
      <c r="CNW323" s="13"/>
      <c r="CNX323" s="13"/>
      <c r="CNY323" s="13"/>
      <c r="CNZ323" s="13"/>
      <c r="COA323" s="13"/>
      <c r="COB323" s="13"/>
      <c r="COC323" s="13"/>
      <c r="COD323" s="13"/>
      <c r="COE323" s="13"/>
      <c r="COF323" s="13"/>
      <c r="COG323" s="13"/>
      <c r="COH323" s="13"/>
      <c r="COI323" s="13"/>
      <c r="COJ323" s="13"/>
      <c r="COK323" s="13"/>
      <c r="COL323" s="13"/>
      <c r="COM323" s="13"/>
      <c r="CON323" s="13"/>
      <c r="COO323" s="13"/>
      <c r="COP323" s="13"/>
      <c r="COQ323" s="13"/>
      <c r="COR323" s="13"/>
      <c r="COS323" s="13"/>
      <c r="COT323" s="13"/>
      <c r="COU323" s="13"/>
      <c r="COV323" s="13"/>
      <c r="COW323" s="13"/>
      <c r="COX323" s="13"/>
      <c r="COY323" s="13"/>
      <c r="COZ323" s="13"/>
      <c r="CPA323" s="13"/>
      <c r="CPB323" s="13"/>
      <c r="CPC323" s="13"/>
      <c r="CPD323" s="13"/>
      <c r="CPE323" s="13"/>
      <c r="CPF323" s="13"/>
      <c r="CPG323" s="13"/>
      <c r="CPH323" s="13"/>
      <c r="CPI323" s="13"/>
      <c r="CPJ323" s="13"/>
      <c r="CPK323" s="13"/>
      <c r="CPL323" s="13"/>
      <c r="CPM323" s="13"/>
      <c r="CPN323" s="13"/>
      <c r="CPO323" s="13"/>
      <c r="CPP323" s="13"/>
      <c r="CPQ323" s="13"/>
      <c r="CPR323" s="13"/>
      <c r="CPS323" s="13"/>
      <c r="CPT323" s="13"/>
      <c r="CPU323" s="13"/>
      <c r="CPV323" s="13"/>
      <c r="CPW323" s="13"/>
      <c r="CPX323" s="13"/>
      <c r="CPY323" s="13"/>
      <c r="CPZ323" s="13"/>
      <c r="CQA323" s="13"/>
      <c r="CQB323" s="13"/>
      <c r="CQC323" s="13"/>
      <c r="CQD323" s="13"/>
      <c r="CQE323" s="13"/>
      <c r="CQF323" s="13"/>
      <c r="CQG323" s="13"/>
      <c r="CQH323" s="13"/>
      <c r="CQI323" s="13"/>
      <c r="CQJ323" s="13"/>
      <c r="CQK323" s="13"/>
      <c r="CQL323" s="13"/>
      <c r="CQM323" s="13"/>
      <c r="CQN323" s="13"/>
      <c r="CQO323" s="13"/>
      <c r="CQP323" s="13"/>
      <c r="CQQ323" s="13"/>
      <c r="CQR323" s="13"/>
      <c r="CQS323" s="13"/>
      <c r="CQT323" s="13"/>
      <c r="CQU323" s="13"/>
      <c r="CQV323" s="13"/>
      <c r="CQW323" s="13"/>
      <c r="CQX323" s="13"/>
      <c r="CQY323" s="13"/>
      <c r="CQZ323" s="13"/>
      <c r="CRA323" s="13"/>
      <c r="CRB323" s="13"/>
      <c r="CRC323" s="13"/>
      <c r="CRD323" s="13"/>
      <c r="CRE323" s="13"/>
      <c r="CRF323" s="13"/>
      <c r="CRG323" s="13"/>
      <c r="CRH323" s="13"/>
      <c r="CRI323" s="13"/>
      <c r="CRJ323" s="13"/>
      <c r="CRK323" s="13"/>
      <c r="CRL323" s="13"/>
      <c r="CRM323" s="13"/>
      <c r="CRN323" s="13"/>
      <c r="CRO323" s="13"/>
      <c r="CRP323" s="13"/>
      <c r="CRQ323" s="13"/>
      <c r="CRR323" s="13"/>
      <c r="CRS323" s="13"/>
      <c r="CRT323" s="13"/>
      <c r="CRU323" s="13"/>
      <c r="CRV323" s="13"/>
      <c r="CRW323" s="13"/>
      <c r="CRX323" s="13"/>
      <c r="CRY323" s="13"/>
      <c r="CRZ323" s="13"/>
      <c r="CSA323" s="13"/>
      <c r="CSB323" s="13"/>
      <c r="CSC323" s="13"/>
      <c r="CSD323" s="13"/>
      <c r="CSE323" s="13"/>
      <c r="CSF323" s="13"/>
      <c r="CSG323" s="13"/>
      <c r="CSH323" s="13"/>
      <c r="CSI323" s="13"/>
      <c r="CSJ323" s="13"/>
      <c r="CSK323" s="13"/>
      <c r="CSL323" s="13"/>
      <c r="CSM323" s="13"/>
      <c r="CSN323" s="13"/>
      <c r="CSO323" s="13"/>
      <c r="CSP323" s="13"/>
      <c r="CSQ323" s="13"/>
      <c r="CSR323" s="13"/>
      <c r="CSS323" s="13"/>
      <c r="CST323" s="13"/>
      <c r="CSU323" s="13"/>
      <c r="CSV323" s="13"/>
      <c r="CSW323" s="13"/>
      <c r="CSX323" s="13"/>
      <c r="CSY323" s="13"/>
      <c r="CSZ323" s="13"/>
      <c r="CTA323" s="13"/>
      <c r="CTB323" s="13"/>
      <c r="CTC323" s="13"/>
      <c r="CTD323" s="13"/>
      <c r="CTE323" s="13"/>
      <c r="CTF323" s="13"/>
      <c r="CTG323" s="13"/>
      <c r="CTH323" s="13"/>
      <c r="CTI323" s="13"/>
      <c r="CTJ323" s="13"/>
      <c r="CTK323" s="13"/>
      <c r="CTL323" s="13"/>
      <c r="CTM323" s="13"/>
      <c r="CTN323" s="13"/>
      <c r="CTO323" s="13"/>
      <c r="CTP323" s="13"/>
      <c r="CTQ323" s="13"/>
      <c r="CTR323" s="13"/>
      <c r="CTS323" s="13"/>
      <c r="CTT323" s="13"/>
      <c r="CTU323" s="13"/>
      <c r="CTV323" s="13"/>
      <c r="CTW323" s="13"/>
      <c r="CTX323" s="13"/>
      <c r="CTY323" s="13"/>
      <c r="CTZ323" s="13"/>
      <c r="CUA323" s="13"/>
      <c r="CUB323" s="13"/>
      <c r="CUC323" s="13"/>
      <c r="CUD323" s="13"/>
      <c r="CUE323" s="13"/>
      <c r="CUF323" s="13"/>
      <c r="CUG323" s="13"/>
      <c r="CUH323" s="13"/>
      <c r="CUI323" s="13"/>
      <c r="CUJ323" s="13"/>
      <c r="CUK323" s="13"/>
      <c r="CUL323" s="13"/>
      <c r="CUM323" s="13"/>
      <c r="CUN323" s="13"/>
      <c r="CUO323" s="13"/>
      <c r="CUP323" s="13"/>
      <c r="CUQ323" s="13"/>
      <c r="CUR323" s="13"/>
      <c r="CUS323" s="13"/>
      <c r="CUT323" s="13"/>
      <c r="CUU323" s="13"/>
      <c r="CUV323" s="13"/>
      <c r="CUW323" s="13"/>
      <c r="CUX323" s="13"/>
      <c r="CUY323" s="13"/>
      <c r="CUZ323" s="13"/>
      <c r="CVA323" s="13"/>
      <c r="CVB323" s="13"/>
      <c r="CVC323" s="13"/>
      <c r="CVD323" s="13"/>
      <c r="CVE323" s="13"/>
      <c r="CVF323" s="13"/>
      <c r="CVG323" s="13"/>
      <c r="CVH323" s="13"/>
      <c r="CVI323" s="13"/>
      <c r="CVJ323" s="13"/>
      <c r="CVK323" s="13"/>
      <c r="CVL323" s="13"/>
      <c r="CVM323" s="13"/>
      <c r="CVN323" s="13"/>
      <c r="CVO323" s="13"/>
      <c r="CVP323" s="13"/>
      <c r="CVQ323" s="13"/>
      <c r="CVR323" s="13"/>
      <c r="CVS323" s="13"/>
      <c r="CVT323" s="13"/>
      <c r="CVU323" s="13"/>
      <c r="CVV323" s="13"/>
      <c r="CVW323" s="13"/>
      <c r="CVX323" s="13"/>
      <c r="CVY323" s="13"/>
      <c r="CVZ323" s="13"/>
      <c r="CWA323" s="13"/>
      <c r="CWB323" s="13"/>
      <c r="CWC323" s="13"/>
      <c r="CWD323" s="13"/>
      <c r="CWE323" s="13"/>
      <c r="CWF323" s="13"/>
      <c r="CWG323" s="13"/>
      <c r="CWH323" s="13"/>
      <c r="CWI323" s="13"/>
      <c r="CWJ323" s="13"/>
      <c r="CWK323" s="13"/>
      <c r="CWL323" s="13"/>
      <c r="CWM323" s="13"/>
      <c r="CWN323" s="13"/>
      <c r="CWO323" s="13"/>
      <c r="CWP323" s="13"/>
      <c r="CWQ323" s="13"/>
      <c r="CWR323" s="13"/>
      <c r="CWS323" s="13"/>
      <c r="CWT323" s="13"/>
      <c r="CWU323" s="13"/>
      <c r="CWV323" s="13"/>
      <c r="CWW323" s="13"/>
      <c r="CWX323" s="13"/>
      <c r="CWY323" s="13"/>
      <c r="CWZ323" s="13"/>
      <c r="CXA323" s="13"/>
      <c r="CXB323" s="13"/>
      <c r="CXC323" s="13"/>
      <c r="CXD323" s="13"/>
      <c r="CXE323" s="13"/>
      <c r="CXF323" s="13"/>
      <c r="CXG323" s="13"/>
      <c r="CXH323" s="13"/>
      <c r="CXI323" s="13"/>
      <c r="CXJ323" s="13"/>
      <c r="CXK323" s="13"/>
      <c r="CXL323" s="13"/>
      <c r="CXM323" s="13"/>
      <c r="CXN323" s="13"/>
      <c r="CXO323" s="13"/>
      <c r="CXP323" s="13"/>
      <c r="CXQ323" s="13"/>
      <c r="CXR323" s="13"/>
      <c r="CXS323" s="13"/>
      <c r="CXT323" s="13"/>
      <c r="CXU323" s="13"/>
      <c r="CXV323" s="13"/>
      <c r="CXW323" s="13"/>
      <c r="CXX323" s="13"/>
      <c r="CXY323" s="13"/>
      <c r="CXZ323" s="13"/>
      <c r="CYA323" s="13"/>
      <c r="CYB323" s="13"/>
      <c r="CYC323" s="13"/>
      <c r="CYD323" s="13"/>
      <c r="CYE323" s="13"/>
      <c r="CYF323" s="13"/>
      <c r="CYG323" s="13"/>
      <c r="CYH323" s="13"/>
      <c r="CYI323" s="13"/>
      <c r="CYJ323" s="13"/>
      <c r="CYK323" s="13"/>
      <c r="CYL323" s="13"/>
      <c r="CYM323" s="13"/>
      <c r="CYN323" s="13"/>
      <c r="CYO323" s="13"/>
      <c r="CYP323" s="13"/>
      <c r="CYQ323" s="13"/>
      <c r="CYR323" s="13"/>
      <c r="CYS323" s="13"/>
      <c r="CYT323" s="13"/>
      <c r="CYU323" s="13"/>
      <c r="CYV323" s="13"/>
      <c r="CYW323" s="13"/>
      <c r="CYX323" s="13"/>
      <c r="CYY323" s="13"/>
      <c r="CYZ323" s="13"/>
      <c r="CZA323" s="13"/>
      <c r="CZB323" s="13"/>
      <c r="CZC323" s="13"/>
      <c r="CZD323" s="13"/>
      <c r="CZE323" s="13"/>
      <c r="CZF323" s="13"/>
      <c r="CZG323" s="13"/>
      <c r="CZH323" s="13"/>
      <c r="CZI323" s="13"/>
      <c r="CZJ323" s="13"/>
      <c r="CZK323" s="13"/>
      <c r="CZL323" s="13"/>
      <c r="CZM323" s="13"/>
      <c r="CZN323" s="13"/>
      <c r="CZO323" s="13"/>
      <c r="CZP323" s="13"/>
      <c r="CZQ323" s="13"/>
      <c r="CZR323" s="13"/>
      <c r="CZS323" s="13"/>
      <c r="CZT323" s="13"/>
      <c r="CZU323" s="13"/>
      <c r="CZV323" s="13"/>
      <c r="CZW323" s="13"/>
      <c r="CZX323" s="13"/>
      <c r="CZY323" s="13"/>
      <c r="CZZ323" s="13"/>
      <c r="DAA323" s="13"/>
      <c r="DAB323" s="13"/>
      <c r="DAC323" s="13"/>
      <c r="DAD323" s="13"/>
      <c r="DAE323" s="13"/>
      <c r="DAF323" s="13"/>
      <c r="DAG323" s="13"/>
      <c r="DAH323" s="13"/>
      <c r="DAI323" s="13"/>
      <c r="DAJ323" s="13"/>
      <c r="DAK323" s="13"/>
      <c r="DAL323" s="13"/>
      <c r="DAM323" s="13"/>
      <c r="DAN323" s="13"/>
      <c r="DAO323" s="13"/>
      <c r="DAP323" s="13"/>
      <c r="DAQ323" s="13"/>
      <c r="DAR323" s="13"/>
      <c r="DAS323" s="13"/>
      <c r="DAT323" s="13"/>
      <c r="DAU323" s="13"/>
      <c r="DAV323" s="13"/>
      <c r="DAW323" s="13"/>
      <c r="DAX323" s="13"/>
      <c r="DAY323" s="13"/>
      <c r="DAZ323" s="13"/>
      <c r="DBA323" s="13"/>
      <c r="DBB323" s="13"/>
      <c r="DBC323" s="13"/>
      <c r="DBD323" s="13"/>
      <c r="DBE323" s="13"/>
      <c r="DBF323" s="13"/>
      <c r="DBG323" s="13"/>
      <c r="DBH323" s="13"/>
      <c r="DBI323" s="13"/>
      <c r="DBJ323" s="13"/>
      <c r="DBK323" s="13"/>
      <c r="DBL323" s="13"/>
      <c r="DBM323" s="13"/>
      <c r="DBN323" s="13"/>
      <c r="DBO323" s="13"/>
      <c r="DBP323" s="13"/>
      <c r="DBQ323" s="13"/>
      <c r="DBR323" s="13"/>
      <c r="DBS323" s="13"/>
      <c r="DBT323" s="13"/>
      <c r="DBU323" s="13"/>
      <c r="DBV323" s="13"/>
      <c r="DBW323" s="13"/>
      <c r="DBX323" s="13"/>
      <c r="DBY323" s="13"/>
      <c r="DBZ323" s="13"/>
      <c r="DCA323" s="13"/>
      <c r="DCB323" s="13"/>
      <c r="DCC323" s="13"/>
      <c r="DCD323" s="13"/>
      <c r="DCE323" s="13"/>
      <c r="DCF323" s="13"/>
      <c r="DCG323" s="13"/>
      <c r="DCH323" s="13"/>
      <c r="DCI323" s="13"/>
      <c r="DCJ323" s="13"/>
      <c r="DCK323" s="13"/>
      <c r="DCL323" s="13"/>
      <c r="DCM323" s="13"/>
      <c r="DCN323" s="13"/>
      <c r="DCO323" s="13"/>
      <c r="DCP323" s="13"/>
      <c r="DCQ323" s="13"/>
      <c r="DCR323" s="13"/>
      <c r="DCS323" s="13"/>
      <c r="DCT323" s="13"/>
      <c r="DCU323" s="13"/>
      <c r="DCV323" s="13"/>
      <c r="DCW323" s="13"/>
      <c r="DCX323" s="13"/>
      <c r="DCY323" s="13"/>
      <c r="DCZ323" s="13"/>
      <c r="DDA323" s="13"/>
      <c r="DDB323" s="13"/>
      <c r="DDC323" s="13"/>
      <c r="DDD323" s="13"/>
      <c r="DDE323" s="13"/>
      <c r="DDF323" s="13"/>
      <c r="DDG323" s="13"/>
      <c r="DDH323" s="13"/>
      <c r="DDI323" s="13"/>
      <c r="DDJ323" s="13"/>
      <c r="DDK323" s="13"/>
      <c r="DDL323" s="13"/>
      <c r="DDM323" s="13"/>
      <c r="DDN323" s="13"/>
      <c r="DDO323" s="13"/>
      <c r="DDP323" s="13"/>
      <c r="DDQ323" s="13"/>
      <c r="DDR323" s="13"/>
      <c r="DDS323" s="13"/>
      <c r="DDT323" s="13"/>
      <c r="DDU323" s="13"/>
      <c r="DDV323" s="13"/>
      <c r="DDW323" s="13"/>
      <c r="DDX323" s="13"/>
      <c r="DDY323" s="13"/>
      <c r="DDZ323" s="13"/>
      <c r="DEA323" s="13"/>
      <c r="DEB323" s="13"/>
      <c r="DEC323" s="13"/>
      <c r="DED323" s="13"/>
      <c r="DEE323" s="13"/>
      <c r="DEF323" s="13"/>
      <c r="DEG323" s="13"/>
      <c r="DEH323" s="13"/>
      <c r="DEI323" s="13"/>
      <c r="DEJ323" s="13"/>
      <c r="DEK323" s="13"/>
      <c r="DEL323" s="13"/>
      <c r="DEM323" s="13"/>
      <c r="DEN323" s="13"/>
      <c r="DEO323" s="13"/>
      <c r="DEP323" s="13"/>
      <c r="DEQ323" s="13"/>
      <c r="DER323" s="13"/>
      <c r="DES323" s="13"/>
      <c r="DET323" s="13"/>
      <c r="DEU323" s="13"/>
      <c r="DEV323" s="13"/>
      <c r="DEW323" s="13"/>
      <c r="DEX323" s="13"/>
      <c r="DEY323" s="13"/>
      <c r="DEZ323" s="13"/>
      <c r="DFA323" s="13"/>
      <c r="DFB323" s="13"/>
      <c r="DFC323" s="13"/>
      <c r="DFD323" s="13"/>
      <c r="DFE323" s="13"/>
      <c r="DFF323" s="13"/>
      <c r="DFG323" s="13"/>
      <c r="DFH323" s="13"/>
      <c r="DFI323" s="13"/>
      <c r="DFJ323" s="13"/>
      <c r="DFK323" s="13"/>
      <c r="DFL323" s="13"/>
      <c r="DFM323" s="13"/>
      <c r="DFN323" s="13"/>
      <c r="DFO323" s="13"/>
      <c r="DFP323" s="13"/>
      <c r="DFQ323" s="13"/>
      <c r="DFR323" s="13"/>
      <c r="DFS323" s="13"/>
      <c r="DFT323" s="13"/>
      <c r="DFU323" s="13"/>
      <c r="DFV323" s="13"/>
      <c r="DFW323" s="13"/>
      <c r="DFX323" s="13"/>
      <c r="DFY323" s="13"/>
      <c r="DFZ323" s="13"/>
      <c r="DGA323" s="13"/>
      <c r="DGB323" s="13"/>
      <c r="DGC323" s="13"/>
      <c r="DGD323" s="13"/>
      <c r="DGE323" s="13"/>
      <c r="DGF323" s="13"/>
      <c r="DGG323" s="13"/>
      <c r="DGH323" s="13"/>
      <c r="DGI323" s="13"/>
      <c r="DGJ323" s="13"/>
      <c r="DGK323" s="13"/>
      <c r="DGL323" s="13"/>
      <c r="DGM323" s="13"/>
      <c r="DGN323" s="13"/>
      <c r="DGO323" s="13"/>
      <c r="DGP323" s="13"/>
      <c r="DGQ323" s="13"/>
      <c r="DGR323" s="13"/>
      <c r="DGS323" s="13"/>
      <c r="DGT323" s="13"/>
      <c r="DGU323" s="13"/>
      <c r="DGV323" s="13"/>
      <c r="DGW323" s="13"/>
      <c r="DGX323" s="13"/>
      <c r="DGY323" s="13"/>
      <c r="DGZ323" s="13"/>
      <c r="DHA323" s="13"/>
      <c r="DHB323" s="13"/>
      <c r="DHC323" s="13"/>
      <c r="DHD323" s="13"/>
      <c r="DHE323" s="13"/>
      <c r="DHF323" s="13"/>
      <c r="DHG323" s="13"/>
      <c r="DHH323" s="13"/>
      <c r="DHI323" s="13"/>
      <c r="DHJ323" s="13"/>
      <c r="DHK323" s="13"/>
      <c r="DHL323" s="13"/>
      <c r="DHM323" s="13"/>
      <c r="DHN323" s="13"/>
      <c r="DHO323" s="13"/>
      <c r="DHP323" s="13"/>
      <c r="DHQ323" s="13"/>
      <c r="DHR323" s="13"/>
      <c r="DHS323" s="13"/>
      <c r="DHT323" s="13"/>
      <c r="DHU323" s="13"/>
      <c r="DHV323" s="13"/>
      <c r="DHW323" s="13"/>
      <c r="DHX323" s="13"/>
      <c r="DHY323" s="13"/>
      <c r="DHZ323" s="13"/>
      <c r="DIA323" s="13"/>
      <c r="DIB323" s="13"/>
      <c r="DIC323" s="13"/>
      <c r="DID323" s="13"/>
      <c r="DIE323" s="13"/>
      <c r="DIF323" s="13"/>
      <c r="DIG323" s="13"/>
      <c r="DIH323" s="13"/>
      <c r="DII323" s="13"/>
      <c r="DIJ323" s="13"/>
      <c r="DIK323" s="13"/>
      <c r="DIL323" s="13"/>
      <c r="DIM323" s="13"/>
      <c r="DIN323" s="13"/>
      <c r="DIO323" s="13"/>
      <c r="DIP323" s="13"/>
      <c r="DIQ323" s="13"/>
      <c r="DIR323" s="13"/>
      <c r="DIS323" s="13"/>
      <c r="DIT323" s="13"/>
      <c r="DIU323" s="13"/>
      <c r="DIV323" s="13"/>
      <c r="DIW323" s="13"/>
      <c r="DIX323" s="13"/>
      <c r="DIY323" s="13"/>
      <c r="DIZ323" s="13"/>
      <c r="DJA323" s="13"/>
      <c r="DJB323" s="13"/>
      <c r="DJC323" s="13"/>
      <c r="DJD323" s="13"/>
      <c r="DJE323" s="13"/>
      <c r="DJF323" s="13"/>
      <c r="DJG323" s="13"/>
      <c r="DJH323" s="13"/>
      <c r="DJI323" s="13"/>
      <c r="DJJ323" s="13"/>
      <c r="DJK323" s="13"/>
      <c r="DJL323" s="13"/>
      <c r="DJM323" s="13"/>
      <c r="DJN323" s="13"/>
      <c r="DJO323" s="13"/>
      <c r="DJP323" s="13"/>
      <c r="DJQ323" s="13"/>
      <c r="DJR323" s="13"/>
      <c r="DJS323" s="13"/>
      <c r="DJT323" s="13"/>
      <c r="DJU323" s="13"/>
      <c r="DJV323" s="13"/>
      <c r="DJW323" s="13"/>
      <c r="DJX323" s="13"/>
      <c r="DJY323" s="13"/>
      <c r="DJZ323" s="13"/>
      <c r="DKA323" s="13"/>
      <c r="DKB323" s="13"/>
      <c r="DKC323" s="13"/>
      <c r="DKD323" s="13"/>
      <c r="DKE323" s="13"/>
      <c r="DKF323" s="13"/>
      <c r="DKG323" s="13"/>
      <c r="DKH323" s="13"/>
      <c r="DKI323" s="13"/>
      <c r="DKJ323" s="13"/>
      <c r="DKK323" s="13"/>
      <c r="DKL323" s="13"/>
      <c r="DKM323" s="13"/>
      <c r="DKN323" s="13"/>
      <c r="DKO323" s="13"/>
      <c r="DKP323" s="13"/>
      <c r="DKQ323" s="13"/>
      <c r="DKR323" s="13"/>
      <c r="DKS323" s="13"/>
      <c r="DKT323" s="13"/>
      <c r="DKU323" s="13"/>
      <c r="DKV323" s="13"/>
      <c r="DKW323" s="13"/>
      <c r="DKX323" s="13"/>
      <c r="DKY323" s="13"/>
      <c r="DKZ323" s="13"/>
      <c r="DLA323" s="13"/>
      <c r="DLB323" s="13"/>
      <c r="DLC323" s="13"/>
      <c r="DLD323" s="13"/>
      <c r="DLE323" s="13"/>
      <c r="DLF323" s="13"/>
      <c r="DLG323" s="13"/>
      <c r="DLH323" s="13"/>
      <c r="DLI323" s="13"/>
      <c r="DLJ323" s="13"/>
      <c r="DLK323" s="13"/>
      <c r="DLL323" s="13"/>
      <c r="DLM323" s="13"/>
      <c r="DLN323" s="13"/>
      <c r="DLO323" s="13"/>
      <c r="DLP323" s="13"/>
      <c r="DLQ323" s="13"/>
      <c r="DLR323" s="13"/>
      <c r="DLS323" s="13"/>
      <c r="DLT323" s="13"/>
      <c r="DLU323" s="13"/>
      <c r="DLV323" s="13"/>
      <c r="DLW323" s="13"/>
      <c r="DLX323" s="13"/>
      <c r="DLY323" s="13"/>
      <c r="DLZ323" s="13"/>
      <c r="DMA323" s="13"/>
      <c r="DMB323" s="13"/>
      <c r="DMC323" s="13"/>
      <c r="DMD323" s="13"/>
      <c r="DME323" s="13"/>
      <c r="DMF323" s="13"/>
      <c r="DMG323" s="13"/>
      <c r="DMH323" s="13"/>
      <c r="DMI323" s="13"/>
      <c r="DMJ323" s="13"/>
      <c r="DMK323" s="13"/>
      <c r="DML323" s="13"/>
      <c r="DMM323" s="13"/>
      <c r="DMN323" s="13"/>
      <c r="DMO323" s="13"/>
      <c r="DMP323" s="13"/>
      <c r="DMQ323" s="13"/>
      <c r="DMR323" s="13"/>
      <c r="DMS323" s="13"/>
      <c r="DMT323" s="13"/>
      <c r="DMU323" s="13"/>
      <c r="DMV323" s="13"/>
      <c r="DMW323" s="13"/>
      <c r="DMX323" s="13"/>
      <c r="DMY323" s="13"/>
      <c r="DMZ323" s="13"/>
      <c r="DNA323" s="13"/>
      <c r="DNB323" s="13"/>
      <c r="DNC323" s="13"/>
      <c r="DND323" s="13"/>
      <c r="DNE323" s="13"/>
      <c r="DNF323" s="13"/>
      <c r="DNG323" s="13"/>
      <c r="DNH323" s="13"/>
      <c r="DNI323" s="13"/>
      <c r="DNJ323" s="13"/>
      <c r="DNK323" s="13"/>
      <c r="DNL323" s="13"/>
      <c r="DNM323" s="13"/>
      <c r="DNN323" s="13"/>
      <c r="DNO323" s="13"/>
      <c r="DNP323" s="13"/>
      <c r="DNQ323" s="13"/>
      <c r="DNR323" s="13"/>
      <c r="DNS323" s="13"/>
      <c r="DNT323" s="13"/>
      <c r="DNU323" s="13"/>
      <c r="DNV323" s="13"/>
      <c r="DNW323" s="13"/>
      <c r="DNX323" s="13"/>
      <c r="DNY323" s="13"/>
      <c r="DNZ323" s="13"/>
      <c r="DOA323" s="13"/>
      <c r="DOB323" s="13"/>
      <c r="DOC323" s="13"/>
      <c r="DOD323" s="13"/>
      <c r="DOE323" s="13"/>
      <c r="DOF323" s="13"/>
      <c r="DOG323" s="13"/>
      <c r="DOH323" s="13"/>
      <c r="DOI323" s="13"/>
      <c r="DOJ323" s="13"/>
      <c r="DOK323" s="13"/>
      <c r="DOL323" s="13"/>
      <c r="DOM323" s="13"/>
      <c r="DON323" s="13"/>
      <c r="DOO323" s="13"/>
      <c r="DOP323" s="13"/>
      <c r="DOQ323" s="13"/>
      <c r="DOR323" s="13"/>
      <c r="DOS323" s="13"/>
      <c r="DOT323" s="13"/>
      <c r="DOU323" s="13"/>
      <c r="DOV323" s="13"/>
      <c r="DOW323" s="13"/>
      <c r="DOX323" s="13"/>
      <c r="DOY323" s="13"/>
      <c r="DOZ323" s="13"/>
      <c r="DPA323" s="13"/>
      <c r="DPB323" s="13"/>
      <c r="DPC323" s="13"/>
      <c r="DPD323" s="13"/>
      <c r="DPE323" s="13"/>
      <c r="DPF323" s="13"/>
      <c r="DPG323" s="13"/>
      <c r="DPH323" s="13"/>
      <c r="DPI323" s="13"/>
      <c r="DPJ323" s="13"/>
      <c r="DPK323" s="13"/>
      <c r="DPL323" s="13"/>
      <c r="DPM323" s="13"/>
      <c r="DPN323" s="13"/>
      <c r="DPO323" s="13"/>
      <c r="DPP323" s="13"/>
      <c r="DPQ323" s="13"/>
      <c r="DPR323" s="13"/>
      <c r="DPS323" s="13"/>
      <c r="DPT323" s="13"/>
      <c r="DPU323" s="13"/>
      <c r="DPV323" s="13"/>
      <c r="DPW323" s="13"/>
      <c r="DPX323" s="13"/>
      <c r="DPY323" s="13"/>
      <c r="DPZ323" s="13"/>
      <c r="DQA323" s="13"/>
      <c r="DQB323" s="13"/>
      <c r="DQC323" s="13"/>
      <c r="DQD323" s="13"/>
      <c r="DQE323" s="13"/>
      <c r="DQF323" s="13"/>
      <c r="DQG323" s="13"/>
      <c r="DQH323" s="13"/>
      <c r="DQI323" s="13"/>
      <c r="DQJ323" s="13"/>
      <c r="DQK323" s="13"/>
      <c r="DQL323" s="13"/>
      <c r="DQM323" s="13"/>
      <c r="DQN323" s="13"/>
      <c r="DQO323" s="13"/>
      <c r="DQP323" s="13"/>
      <c r="DQQ323" s="13"/>
      <c r="DQR323" s="13"/>
      <c r="DQS323" s="13"/>
      <c r="DQT323" s="13"/>
      <c r="DQU323" s="13"/>
      <c r="DQV323" s="13"/>
      <c r="DQW323" s="13"/>
      <c r="DQX323" s="13"/>
      <c r="DQY323" s="13"/>
      <c r="DQZ323" s="13"/>
      <c r="DRA323" s="13"/>
      <c r="DRB323" s="13"/>
      <c r="DRC323" s="13"/>
      <c r="DRD323" s="13"/>
      <c r="DRE323" s="13"/>
      <c r="DRF323" s="13"/>
      <c r="DRG323" s="13"/>
      <c r="DRH323" s="13"/>
      <c r="DRI323" s="13"/>
      <c r="DRJ323" s="13"/>
      <c r="DRK323" s="13"/>
      <c r="DRL323" s="13"/>
      <c r="DRM323" s="13"/>
      <c r="DRN323" s="13"/>
      <c r="DRO323" s="13"/>
      <c r="DRP323" s="13"/>
      <c r="DRQ323" s="13"/>
      <c r="DRR323" s="13"/>
      <c r="DRS323" s="13"/>
      <c r="DRT323" s="13"/>
      <c r="DRU323" s="13"/>
      <c r="DRV323" s="13"/>
      <c r="DRW323" s="13"/>
      <c r="DRX323" s="13"/>
      <c r="DRY323" s="13"/>
      <c r="DRZ323" s="13"/>
      <c r="DSA323" s="13"/>
      <c r="DSB323" s="13"/>
      <c r="DSC323" s="13"/>
      <c r="DSD323" s="13"/>
      <c r="DSE323" s="13"/>
      <c r="DSF323" s="13"/>
      <c r="DSG323" s="13"/>
      <c r="DSH323" s="13"/>
      <c r="DSI323" s="13"/>
      <c r="DSJ323" s="13"/>
      <c r="DSK323" s="13"/>
      <c r="DSL323" s="13"/>
      <c r="DSM323" s="13"/>
      <c r="DSN323" s="13"/>
      <c r="DSO323" s="13"/>
      <c r="DSP323" s="13"/>
      <c r="DSQ323" s="13"/>
      <c r="DSR323" s="13"/>
      <c r="DSS323" s="13"/>
      <c r="DST323" s="13"/>
      <c r="DSU323" s="13"/>
      <c r="DSV323" s="13"/>
      <c r="DSW323" s="13"/>
      <c r="DSX323" s="13"/>
      <c r="DSY323" s="13"/>
      <c r="DSZ323" s="13"/>
      <c r="DTA323" s="13"/>
      <c r="DTB323" s="13"/>
      <c r="DTC323" s="13"/>
      <c r="DTD323" s="13"/>
      <c r="DTE323" s="13"/>
      <c r="DTF323" s="13"/>
      <c r="DTG323" s="13"/>
      <c r="DTH323" s="13"/>
      <c r="DTI323" s="13"/>
      <c r="DTJ323" s="13"/>
      <c r="DTK323" s="13"/>
      <c r="DTL323" s="13"/>
      <c r="DTM323" s="13"/>
      <c r="DTN323" s="13"/>
      <c r="DTO323" s="13"/>
      <c r="DTP323" s="13"/>
      <c r="DTQ323" s="13"/>
      <c r="DTR323" s="13"/>
      <c r="DTS323" s="13"/>
      <c r="DTT323" s="13"/>
      <c r="DTU323" s="13"/>
      <c r="DTV323" s="13"/>
      <c r="DTW323" s="13"/>
      <c r="DTX323" s="13"/>
      <c r="DTY323" s="13"/>
      <c r="DTZ323" s="13"/>
      <c r="DUA323" s="13"/>
      <c r="DUB323" s="13"/>
      <c r="DUC323" s="13"/>
      <c r="DUD323" s="13"/>
      <c r="DUE323" s="13"/>
      <c r="DUF323" s="13"/>
      <c r="DUG323" s="13"/>
      <c r="DUH323" s="13"/>
      <c r="DUI323" s="13"/>
      <c r="DUJ323" s="13"/>
      <c r="DUK323" s="13"/>
      <c r="DUL323" s="13"/>
      <c r="DUM323" s="13"/>
      <c r="DUN323" s="13"/>
      <c r="DUO323" s="13"/>
      <c r="DUP323" s="13"/>
      <c r="DUQ323" s="13"/>
      <c r="DUR323" s="13"/>
      <c r="DUS323" s="13"/>
      <c r="DUT323" s="13"/>
      <c r="DUU323" s="13"/>
      <c r="DUV323" s="13"/>
      <c r="DUW323" s="13"/>
      <c r="DUX323" s="13"/>
      <c r="DUY323" s="13"/>
      <c r="DUZ323" s="13"/>
      <c r="DVA323" s="13"/>
      <c r="DVB323" s="13"/>
      <c r="DVC323" s="13"/>
      <c r="DVD323" s="13"/>
      <c r="DVE323" s="13"/>
      <c r="DVF323" s="13"/>
      <c r="DVG323" s="13"/>
      <c r="DVH323" s="13"/>
      <c r="DVI323" s="13"/>
      <c r="DVJ323" s="13"/>
      <c r="DVK323" s="13"/>
      <c r="DVL323" s="13"/>
      <c r="DVM323" s="13"/>
      <c r="DVN323" s="13"/>
      <c r="DVO323" s="13"/>
      <c r="DVP323" s="13"/>
      <c r="DVQ323" s="13"/>
      <c r="DVR323" s="13"/>
      <c r="DVS323" s="13"/>
      <c r="DVT323" s="13"/>
      <c r="DVU323" s="13"/>
      <c r="DVV323" s="13"/>
      <c r="DVW323" s="13"/>
      <c r="DVX323" s="13"/>
      <c r="DVY323" s="13"/>
      <c r="DVZ323" s="13"/>
      <c r="DWA323" s="13"/>
      <c r="DWB323" s="13"/>
      <c r="DWC323" s="13"/>
      <c r="DWD323" s="13"/>
      <c r="DWE323" s="13"/>
      <c r="DWF323" s="13"/>
      <c r="DWG323" s="13"/>
      <c r="DWH323" s="13"/>
      <c r="DWI323" s="13"/>
      <c r="DWJ323" s="13"/>
      <c r="DWK323" s="13"/>
      <c r="DWL323" s="13"/>
      <c r="DWM323" s="13"/>
      <c r="DWN323" s="13"/>
      <c r="DWO323" s="13"/>
      <c r="DWP323" s="13"/>
      <c r="DWQ323" s="13"/>
      <c r="DWR323" s="13"/>
      <c r="DWS323" s="13"/>
      <c r="DWT323" s="13"/>
      <c r="DWU323" s="13"/>
      <c r="DWV323" s="13"/>
      <c r="DWW323" s="13"/>
      <c r="DWX323" s="13"/>
      <c r="DWY323" s="13"/>
      <c r="DWZ323" s="13"/>
      <c r="DXA323" s="13"/>
      <c r="DXB323" s="13"/>
      <c r="DXC323" s="13"/>
      <c r="DXD323" s="13"/>
      <c r="DXE323" s="13"/>
      <c r="DXF323" s="13"/>
      <c r="DXG323" s="13"/>
      <c r="DXH323" s="13"/>
      <c r="DXI323" s="13"/>
      <c r="DXJ323" s="13"/>
      <c r="DXK323" s="13"/>
      <c r="DXL323" s="13"/>
      <c r="DXM323" s="13"/>
      <c r="DXN323" s="13"/>
      <c r="DXO323" s="13"/>
      <c r="DXP323" s="13"/>
      <c r="DXQ323" s="13"/>
      <c r="DXR323" s="13"/>
      <c r="DXS323" s="13"/>
      <c r="DXT323" s="13"/>
      <c r="DXU323" s="13"/>
      <c r="DXV323" s="13"/>
      <c r="DXW323" s="13"/>
      <c r="DXX323" s="13"/>
      <c r="DXY323" s="13"/>
      <c r="DXZ323" s="13"/>
      <c r="DYA323" s="13"/>
      <c r="DYB323" s="13"/>
      <c r="DYC323" s="13"/>
      <c r="DYD323" s="13"/>
      <c r="DYE323" s="13"/>
      <c r="DYF323" s="13"/>
      <c r="DYG323" s="13"/>
      <c r="DYH323" s="13"/>
      <c r="DYI323" s="13"/>
      <c r="DYJ323" s="13"/>
      <c r="DYK323" s="13"/>
      <c r="DYL323" s="13"/>
      <c r="DYM323" s="13"/>
      <c r="DYN323" s="13"/>
      <c r="DYO323" s="13"/>
      <c r="DYP323" s="13"/>
      <c r="DYQ323" s="13"/>
      <c r="DYR323" s="13"/>
      <c r="DYS323" s="13"/>
      <c r="DYT323" s="13"/>
      <c r="DYU323" s="13"/>
      <c r="DYV323" s="13"/>
      <c r="DYW323" s="13"/>
      <c r="DYX323" s="13"/>
      <c r="DYY323" s="13"/>
      <c r="DYZ323" s="13"/>
      <c r="DZA323" s="13"/>
      <c r="DZB323" s="13"/>
      <c r="DZC323" s="13"/>
      <c r="DZD323" s="13"/>
      <c r="DZE323" s="13"/>
      <c r="DZF323" s="13"/>
      <c r="DZG323" s="13"/>
      <c r="DZH323" s="13"/>
      <c r="DZI323" s="13"/>
      <c r="DZJ323" s="13"/>
      <c r="DZK323" s="13"/>
      <c r="DZL323" s="13"/>
      <c r="DZM323" s="13"/>
      <c r="DZN323" s="13"/>
      <c r="DZO323" s="13"/>
      <c r="DZP323" s="13"/>
      <c r="DZQ323" s="13"/>
      <c r="DZR323" s="13"/>
      <c r="DZS323" s="13"/>
      <c r="DZT323" s="13"/>
      <c r="DZU323" s="13"/>
      <c r="DZV323" s="13"/>
      <c r="DZW323" s="13"/>
      <c r="DZX323" s="13"/>
      <c r="DZY323" s="13"/>
      <c r="DZZ323" s="13"/>
      <c r="EAA323" s="13"/>
      <c r="EAB323" s="13"/>
      <c r="EAC323" s="13"/>
      <c r="EAD323" s="13"/>
      <c r="EAE323" s="13"/>
      <c r="EAF323" s="13"/>
      <c r="EAG323" s="13"/>
      <c r="EAH323" s="13"/>
      <c r="EAI323" s="13"/>
      <c r="EAJ323" s="13"/>
      <c r="EAK323" s="13"/>
      <c r="EAL323" s="13"/>
      <c r="EAM323" s="13"/>
      <c r="EAN323" s="13"/>
      <c r="EAO323" s="13"/>
      <c r="EAP323" s="13"/>
      <c r="EAQ323" s="13"/>
      <c r="EAR323" s="13"/>
      <c r="EAS323" s="13"/>
      <c r="EAT323" s="13"/>
      <c r="EAU323" s="13"/>
      <c r="EAV323" s="13"/>
      <c r="EAW323" s="13"/>
      <c r="EAX323" s="13"/>
      <c r="EAY323" s="13"/>
      <c r="EAZ323" s="13"/>
      <c r="EBA323" s="13"/>
      <c r="EBB323" s="13"/>
      <c r="EBC323" s="13"/>
      <c r="EBD323" s="13"/>
      <c r="EBE323" s="13"/>
      <c r="EBF323" s="13"/>
      <c r="EBG323" s="13"/>
      <c r="EBH323" s="13"/>
      <c r="EBI323" s="13"/>
      <c r="EBJ323" s="13"/>
      <c r="EBK323" s="13"/>
      <c r="EBL323" s="13"/>
      <c r="EBM323" s="13"/>
      <c r="EBN323" s="13"/>
      <c r="EBO323" s="13"/>
      <c r="EBP323" s="13"/>
      <c r="EBQ323" s="13"/>
      <c r="EBR323" s="13"/>
      <c r="EBS323" s="13"/>
      <c r="EBT323" s="13"/>
      <c r="EBU323" s="13"/>
      <c r="EBV323" s="13"/>
      <c r="EBW323" s="13"/>
      <c r="EBX323" s="13"/>
      <c r="EBY323" s="13"/>
      <c r="EBZ323" s="13"/>
      <c r="ECA323" s="13"/>
      <c r="ECB323" s="13"/>
      <c r="ECC323" s="13"/>
      <c r="ECD323" s="13"/>
      <c r="ECE323" s="13"/>
      <c r="ECF323" s="13"/>
      <c r="ECG323" s="13"/>
      <c r="ECH323" s="13"/>
      <c r="ECI323" s="13"/>
      <c r="ECJ323" s="13"/>
      <c r="ECK323" s="13"/>
      <c r="ECL323" s="13"/>
      <c r="ECM323" s="13"/>
      <c r="ECN323" s="13"/>
      <c r="ECO323" s="13"/>
      <c r="ECP323" s="13"/>
      <c r="ECQ323" s="13"/>
      <c r="ECR323" s="13"/>
      <c r="ECS323" s="13"/>
      <c r="ECT323" s="13"/>
      <c r="ECU323" s="13"/>
      <c r="ECV323" s="13"/>
      <c r="ECW323" s="13"/>
      <c r="ECX323" s="13"/>
      <c r="ECY323" s="13"/>
      <c r="ECZ323" s="13"/>
      <c r="EDA323" s="13"/>
      <c r="EDB323" s="13"/>
      <c r="EDC323" s="13"/>
      <c r="EDD323" s="13"/>
      <c r="EDE323" s="13"/>
      <c r="EDF323" s="13"/>
      <c r="EDG323" s="13"/>
      <c r="EDH323" s="13"/>
      <c r="EDI323" s="13"/>
      <c r="EDJ323" s="13"/>
      <c r="EDK323" s="13"/>
      <c r="EDL323" s="13"/>
      <c r="EDM323" s="13"/>
      <c r="EDN323" s="13"/>
      <c r="EDO323" s="13"/>
      <c r="EDP323" s="13"/>
      <c r="EDQ323" s="13"/>
      <c r="EDR323" s="13"/>
      <c r="EDS323" s="13"/>
      <c r="EDT323" s="13"/>
      <c r="EDU323" s="13"/>
      <c r="EDV323" s="13"/>
      <c r="EDW323" s="13"/>
      <c r="EDX323" s="13"/>
      <c r="EDY323" s="13"/>
      <c r="EDZ323" s="13"/>
      <c r="EEA323" s="13"/>
      <c r="EEB323" s="13"/>
      <c r="EEC323" s="13"/>
      <c r="EED323" s="13"/>
      <c r="EEE323" s="13"/>
      <c r="EEF323" s="13"/>
      <c r="EEG323" s="13"/>
      <c r="EEH323" s="13"/>
      <c r="EEI323" s="13"/>
      <c r="EEJ323" s="13"/>
      <c r="EEK323" s="13"/>
      <c r="EEL323" s="13"/>
      <c r="EEM323" s="13"/>
      <c r="EEN323" s="13"/>
      <c r="EEO323" s="13"/>
      <c r="EEP323" s="13"/>
      <c r="EEQ323" s="13"/>
      <c r="EER323" s="13"/>
      <c r="EES323" s="13"/>
      <c r="EET323" s="13"/>
      <c r="EEU323" s="13"/>
      <c r="EEV323" s="13"/>
      <c r="EEW323" s="13"/>
      <c r="EEX323" s="13"/>
      <c r="EEY323" s="13"/>
      <c r="EEZ323" s="13"/>
      <c r="EFA323" s="13"/>
      <c r="EFB323" s="13"/>
      <c r="EFC323" s="13"/>
      <c r="EFD323" s="13"/>
      <c r="EFE323" s="13"/>
      <c r="EFF323" s="13"/>
      <c r="EFG323" s="13"/>
      <c r="EFH323" s="13"/>
      <c r="EFI323" s="13"/>
      <c r="EFJ323" s="13"/>
      <c r="EFK323" s="13"/>
      <c r="EFL323" s="13"/>
      <c r="EFM323" s="13"/>
      <c r="EFN323" s="13"/>
      <c r="EFO323" s="13"/>
      <c r="EFP323" s="13"/>
      <c r="EFQ323" s="13"/>
      <c r="EFR323" s="13"/>
      <c r="EFS323" s="13"/>
      <c r="EFT323" s="13"/>
      <c r="EFU323" s="13"/>
      <c r="EFV323" s="13"/>
      <c r="EFW323" s="13"/>
      <c r="EFX323" s="13"/>
      <c r="EFY323" s="13"/>
      <c r="EFZ323" s="13"/>
      <c r="EGA323" s="13"/>
      <c r="EGB323" s="13"/>
      <c r="EGC323" s="13"/>
      <c r="EGD323" s="13"/>
      <c r="EGE323" s="13"/>
      <c r="EGF323" s="13"/>
      <c r="EGG323" s="13"/>
      <c r="EGH323" s="13"/>
      <c r="EGI323" s="13"/>
      <c r="EGJ323" s="13"/>
      <c r="EGK323" s="13"/>
      <c r="EGL323" s="13"/>
      <c r="EGM323" s="13"/>
      <c r="EGN323" s="13"/>
      <c r="EGO323" s="13"/>
      <c r="EGP323" s="13"/>
      <c r="EGQ323" s="13"/>
      <c r="EGR323" s="13"/>
      <c r="EGS323" s="13"/>
      <c r="EGT323" s="13"/>
      <c r="EGU323" s="13"/>
      <c r="EGV323" s="13"/>
      <c r="EGW323" s="13"/>
      <c r="EGX323" s="13"/>
      <c r="EGY323" s="13"/>
      <c r="EGZ323" s="13"/>
      <c r="EHA323" s="13"/>
      <c r="EHB323" s="13"/>
      <c r="EHC323" s="13"/>
      <c r="EHD323" s="13"/>
      <c r="EHE323" s="13"/>
      <c r="EHF323" s="13"/>
      <c r="EHG323" s="13"/>
      <c r="EHH323" s="13"/>
      <c r="EHI323" s="13"/>
      <c r="EHJ323" s="13"/>
      <c r="EHK323" s="13"/>
      <c r="EHL323" s="13"/>
      <c r="EHM323" s="13"/>
      <c r="EHN323" s="13"/>
      <c r="EHO323" s="13"/>
      <c r="EHP323" s="13"/>
      <c r="EHQ323" s="13"/>
      <c r="EHR323" s="13"/>
      <c r="EHS323" s="13"/>
      <c r="EHT323" s="13"/>
      <c r="EHU323" s="13"/>
      <c r="EHV323" s="13"/>
      <c r="EHW323" s="13"/>
      <c r="EHX323" s="13"/>
      <c r="EHY323" s="13"/>
      <c r="EHZ323" s="13"/>
      <c r="EIA323" s="13"/>
      <c r="EIB323" s="13"/>
      <c r="EIC323" s="13"/>
      <c r="EID323" s="13"/>
      <c r="EIE323" s="13"/>
      <c r="EIF323" s="13"/>
      <c r="EIG323" s="13"/>
      <c r="EIH323" s="13"/>
      <c r="EII323" s="13"/>
      <c r="EIJ323" s="13"/>
      <c r="EIK323" s="13"/>
      <c r="EIL323" s="13"/>
      <c r="EIM323" s="13"/>
      <c r="EIN323" s="13"/>
      <c r="EIO323" s="13"/>
      <c r="EIP323" s="13"/>
      <c r="EIQ323" s="13"/>
      <c r="EIR323" s="13"/>
      <c r="EIS323" s="13"/>
      <c r="EIT323" s="13"/>
      <c r="EIU323" s="13"/>
      <c r="EIV323" s="13"/>
      <c r="EIW323" s="13"/>
      <c r="EIX323" s="13"/>
      <c r="EIY323" s="13"/>
      <c r="EIZ323" s="13"/>
      <c r="EJA323" s="13"/>
      <c r="EJB323" s="13"/>
      <c r="EJC323" s="13"/>
      <c r="EJD323" s="13"/>
      <c r="EJE323" s="13"/>
      <c r="EJF323" s="13"/>
      <c r="EJG323" s="13"/>
      <c r="EJH323" s="13"/>
      <c r="EJI323" s="13"/>
      <c r="EJJ323" s="13"/>
      <c r="EJK323" s="13"/>
      <c r="EJL323" s="13"/>
      <c r="EJM323" s="13"/>
      <c r="EJN323" s="13"/>
      <c r="EJO323" s="13"/>
      <c r="EJP323" s="13"/>
      <c r="EJQ323" s="13"/>
      <c r="EJR323" s="13"/>
      <c r="EJS323" s="13"/>
      <c r="EJT323" s="13"/>
      <c r="EJU323" s="13"/>
      <c r="EJV323" s="13"/>
      <c r="EJW323" s="13"/>
      <c r="EJX323" s="13"/>
      <c r="EJY323" s="13"/>
      <c r="EJZ323" s="13"/>
      <c r="EKA323" s="13"/>
      <c r="EKB323" s="13"/>
      <c r="EKC323" s="13"/>
      <c r="EKD323" s="13"/>
      <c r="EKE323" s="13"/>
      <c r="EKF323" s="13"/>
      <c r="EKG323" s="13"/>
      <c r="EKH323" s="13"/>
      <c r="EKI323" s="13"/>
      <c r="EKJ323" s="13"/>
      <c r="EKK323" s="13"/>
      <c r="EKL323" s="13"/>
      <c r="EKM323" s="13"/>
      <c r="EKN323" s="13"/>
      <c r="EKO323" s="13"/>
      <c r="EKP323" s="13"/>
      <c r="EKQ323" s="13"/>
      <c r="EKR323" s="13"/>
      <c r="EKS323" s="13"/>
      <c r="EKT323" s="13"/>
      <c r="EKU323" s="13"/>
      <c r="EKV323" s="13"/>
      <c r="EKW323" s="13"/>
      <c r="EKX323" s="13"/>
      <c r="EKY323" s="13"/>
      <c r="EKZ323" s="13"/>
      <c r="ELA323" s="13"/>
      <c r="ELB323" s="13"/>
      <c r="ELC323" s="13"/>
      <c r="ELD323" s="13"/>
      <c r="ELE323" s="13"/>
      <c r="ELF323" s="13"/>
      <c r="ELG323" s="13"/>
      <c r="ELH323" s="13"/>
      <c r="ELI323" s="13"/>
      <c r="ELJ323" s="13"/>
      <c r="ELK323" s="13"/>
      <c r="ELL323" s="13"/>
      <c r="ELM323" s="13"/>
      <c r="ELN323" s="13"/>
      <c r="ELO323" s="13"/>
      <c r="ELP323" s="13"/>
      <c r="ELQ323" s="13"/>
      <c r="ELR323" s="13"/>
      <c r="ELS323" s="13"/>
      <c r="ELT323" s="13"/>
      <c r="ELU323" s="13"/>
      <c r="ELV323" s="13"/>
      <c r="ELW323" s="13"/>
      <c r="ELX323" s="13"/>
      <c r="ELY323" s="13"/>
      <c r="ELZ323" s="13"/>
      <c r="EMA323" s="13"/>
      <c r="EMB323" s="13"/>
      <c r="EMC323" s="13"/>
      <c r="EMD323" s="13"/>
      <c r="EME323" s="13"/>
      <c r="EMF323" s="13"/>
      <c r="EMG323" s="13"/>
      <c r="EMH323" s="13"/>
      <c r="EMI323" s="13"/>
      <c r="EMJ323" s="13"/>
      <c r="EMK323" s="13"/>
      <c r="EML323" s="13"/>
      <c r="EMM323" s="13"/>
      <c r="EMN323" s="13"/>
      <c r="EMO323" s="13"/>
      <c r="EMP323" s="13"/>
      <c r="EMQ323" s="13"/>
      <c r="EMR323" s="13"/>
      <c r="EMS323" s="13"/>
      <c r="EMT323" s="13"/>
      <c r="EMU323" s="13"/>
      <c r="EMV323" s="13"/>
      <c r="EMW323" s="13"/>
      <c r="EMX323" s="13"/>
      <c r="EMY323" s="13"/>
      <c r="EMZ323" s="13"/>
      <c r="ENA323" s="13"/>
      <c r="ENB323" s="13"/>
      <c r="ENC323" s="13"/>
      <c r="END323" s="13"/>
      <c r="ENE323" s="13"/>
      <c r="ENF323" s="13"/>
      <c r="ENG323" s="13"/>
      <c r="ENH323" s="13"/>
      <c r="ENI323" s="13"/>
      <c r="ENJ323" s="13"/>
      <c r="ENK323" s="13"/>
      <c r="ENL323" s="13"/>
      <c r="ENM323" s="13"/>
      <c r="ENN323" s="13"/>
      <c r="ENO323" s="13"/>
      <c r="ENP323" s="13"/>
      <c r="ENQ323" s="13"/>
      <c r="ENR323" s="13"/>
      <c r="ENS323" s="13"/>
      <c r="ENT323" s="13"/>
      <c r="ENU323" s="13"/>
      <c r="ENV323" s="13"/>
      <c r="ENW323" s="13"/>
      <c r="ENX323" s="13"/>
      <c r="ENY323" s="13"/>
      <c r="ENZ323" s="13"/>
      <c r="EOA323" s="13"/>
      <c r="EOB323" s="13"/>
      <c r="EOC323" s="13"/>
      <c r="EOD323" s="13"/>
      <c r="EOE323" s="13"/>
      <c r="EOF323" s="13"/>
      <c r="EOG323" s="13"/>
      <c r="EOH323" s="13"/>
      <c r="EOI323" s="13"/>
      <c r="EOJ323" s="13"/>
      <c r="EOK323" s="13"/>
      <c r="EOL323" s="13"/>
      <c r="EOM323" s="13"/>
      <c r="EON323" s="13"/>
      <c r="EOO323" s="13"/>
      <c r="EOP323" s="13"/>
      <c r="EOQ323" s="13"/>
      <c r="EOR323" s="13"/>
      <c r="EOS323" s="13"/>
      <c r="EOT323" s="13"/>
      <c r="EOU323" s="13"/>
      <c r="EOV323" s="13"/>
      <c r="EOW323" s="13"/>
      <c r="EOX323" s="13"/>
      <c r="EOY323" s="13"/>
      <c r="EOZ323" s="13"/>
      <c r="EPA323" s="13"/>
      <c r="EPB323" s="13"/>
      <c r="EPC323" s="13"/>
      <c r="EPD323" s="13"/>
      <c r="EPE323" s="13"/>
      <c r="EPF323" s="13"/>
      <c r="EPG323" s="13"/>
      <c r="EPH323" s="13"/>
      <c r="EPI323" s="13"/>
      <c r="EPJ323" s="13"/>
      <c r="EPK323" s="13"/>
      <c r="EPL323" s="13"/>
      <c r="EPM323" s="13"/>
      <c r="EPN323" s="13"/>
      <c r="EPO323" s="13"/>
      <c r="EPP323" s="13"/>
      <c r="EPQ323" s="13"/>
      <c r="EPR323" s="13"/>
      <c r="EPS323" s="13"/>
      <c r="EPT323" s="13"/>
      <c r="EPU323" s="13"/>
      <c r="EPV323" s="13"/>
      <c r="EPW323" s="13"/>
      <c r="EPX323" s="13"/>
      <c r="EPY323" s="13"/>
      <c r="EPZ323" s="13"/>
      <c r="EQA323" s="13"/>
      <c r="EQB323" s="13"/>
      <c r="EQC323" s="13"/>
      <c r="EQD323" s="13"/>
      <c r="EQE323" s="13"/>
      <c r="EQF323" s="13"/>
      <c r="EQG323" s="13"/>
      <c r="EQH323" s="13"/>
      <c r="EQI323" s="13"/>
      <c r="EQJ323" s="13"/>
      <c r="EQK323" s="13"/>
      <c r="EQL323" s="13"/>
      <c r="EQM323" s="13"/>
      <c r="EQN323" s="13"/>
      <c r="EQO323" s="13"/>
      <c r="EQP323" s="13"/>
      <c r="EQQ323" s="13"/>
      <c r="EQR323" s="13"/>
      <c r="EQS323" s="13"/>
      <c r="EQT323" s="13"/>
      <c r="EQU323" s="13"/>
      <c r="EQV323" s="13"/>
      <c r="EQW323" s="13"/>
      <c r="EQX323" s="13"/>
      <c r="EQY323" s="13"/>
      <c r="EQZ323" s="13"/>
      <c r="ERA323" s="13"/>
      <c r="ERB323" s="13"/>
      <c r="ERC323" s="13"/>
      <c r="ERD323" s="13"/>
      <c r="ERE323" s="13"/>
      <c r="ERF323" s="13"/>
      <c r="ERG323" s="13"/>
      <c r="ERH323" s="13"/>
      <c r="ERI323" s="13"/>
      <c r="ERJ323" s="13"/>
      <c r="ERK323" s="13"/>
      <c r="ERL323" s="13"/>
      <c r="ERM323" s="13"/>
      <c r="ERN323" s="13"/>
      <c r="ERO323" s="13"/>
      <c r="ERP323" s="13"/>
      <c r="ERQ323" s="13"/>
      <c r="ERR323" s="13"/>
      <c r="ERS323" s="13"/>
      <c r="ERT323" s="13"/>
      <c r="ERU323" s="13"/>
      <c r="ERV323" s="13"/>
      <c r="ERW323" s="13"/>
      <c r="ERX323" s="13"/>
      <c r="ERY323" s="13"/>
      <c r="ERZ323" s="13"/>
      <c r="ESA323" s="13"/>
      <c r="ESB323" s="13"/>
      <c r="ESC323" s="13"/>
      <c r="ESD323" s="13"/>
      <c r="ESE323" s="13"/>
      <c r="ESF323" s="13"/>
      <c r="ESG323" s="13"/>
      <c r="ESH323" s="13"/>
      <c r="ESI323" s="13"/>
      <c r="ESJ323" s="13"/>
      <c r="ESK323" s="13"/>
      <c r="ESL323" s="13"/>
      <c r="ESM323" s="13"/>
      <c r="ESN323" s="13"/>
      <c r="ESO323" s="13"/>
      <c r="ESP323" s="13"/>
      <c r="ESQ323" s="13"/>
      <c r="ESR323" s="13"/>
      <c r="ESS323" s="13"/>
      <c r="EST323" s="13"/>
      <c r="ESU323" s="13"/>
      <c r="ESV323" s="13"/>
      <c r="ESW323" s="13"/>
      <c r="ESX323" s="13"/>
      <c r="ESY323" s="13"/>
      <c r="ESZ323" s="13"/>
      <c r="ETA323" s="13"/>
      <c r="ETB323" s="13"/>
      <c r="ETC323" s="13"/>
      <c r="ETD323" s="13"/>
      <c r="ETE323" s="13"/>
      <c r="ETF323" s="13"/>
      <c r="ETG323" s="13"/>
      <c r="ETH323" s="13"/>
      <c r="ETI323" s="13"/>
      <c r="ETJ323" s="13"/>
      <c r="ETK323" s="13"/>
      <c r="ETL323" s="13"/>
      <c r="ETM323" s="13"/>
      <c r="ETN323" s="13"/>
      <c r="ETO323" s="13"/>
      <c r="ETP323" s="13"/>
      <c r="ETQ323" s="13"/>
      <c r="ETR323" s="13"/>
      <c r="ETS323" s="13"/>
      <c r="ETT323" s="13"/>
      <c r="ETU323" s="13"/>
      <c r="ETV323" s="13"/>
      <c r="ETW323" s="13"/>
      <c r="ETX323" s="13"/>
      <c r="ETY323" s="13"/>
      <c r="ETZ323" s="13"/>
      <c r="EUA323" s="13"/>
      <c r="EUB323" s="13"/>
      <c r="EUC323" s="13"/>
      <c r="EUD323" s="13"/>
      <c r="EUE323" s="13"/>
      <c r="EUF323" s="13"/>
      <c r="EUG323" s="13"/>
      <c r="EUH323" s="13"/>
      <c r="EUI323" s="13"/>
      <c r="EUJ323" s="13"/>
      <c r="EUK323" s="13"/>
      <c r="EUL323" s="13"/>
      <c r="EUM323" s="13"/>
      <c r="EUN323" s="13"/>
      <c r="EUO323" s="13"/>
      <c r="EUP323" s="13"/>
      <c r="EUQ323" s="13"/>
      <c r="EUR323" s="13"/>
      <c r="EUS323" s="13"/>
      <c r="EUT323" s="13"/>
      <c r="EUU323" s="13"/>
      <c r="EUV323" s="13"/>
      <c r="EUW323" s="13"/>
      <c r="EUX323" s="13"/>
      <c r="EUY323" s="13"/>
      <c r="EUZ323" s="13"/>
      <c r="EVA323" s="13"/>
      <c r="EVB323" s="13"/>
      <c r="EVC323" s="13"/>
      <c r="EVD323" s="13"/>
      <c r="EVE323" s="13"/>
      <c r="EVF323" s="13"/>
      <c r="EVG323" s="13"/>
      <c r="EVH323" s="13"/>
      <c r="EVI323" s="13"/>
      <c r="EVJ323" s="13"/>
      <c r="EVK323" s="13"/>
      <c r="EVL323" s="13"/>
      <c r="EVM323" s="13"/>
      <c r="EVN323" s="13"/>
      <c r="EVO323" s="13"/>
      <c r="EVP323" s="13"/>
      <c r="EVQ323" s="13"/>
      <c r="EVR323" s="13"/>
      <c r="EVS323" s="13"/>
      <c r="EVT323" s="13"/>
      <c r="EVU323" s="13"/>
      <c r="EVV323" s="13"/>
      <c r="EVW323" s="13"/>
      <c r="EVX323" s="13"/>
      <c r="EVY323" s="13"/>
      <c r="EVZ323" s="13"/>
      <c r="EWA323" s="13"/>
      <c r="EWB323" s="13"/>
      <c r="EWC323" s="13"/>
      <c r="EWD323" s="13"/>
      <c r="EWE323" s="13"/>
      <c r="EWF323" s="13"/>
      <c r="EWG323" s="13"/>
      <c r="EWH323" s="13"/>
      <c r="EWI323" s="13"/>
      <c r="EWJ323" s="13"/>
      <c r="EWK323" s="13"/>
      <c r="EWL323" s="13"/>
      <c r="EWM323" s="13"/>
      <c r="EWN323" s="13"/>
      <c r="EWO323" s="13"/>
      <c r="EWP323" s="13"/>
      <c r="EWQ323" s="13"/>
      <c r="EWR323" s="13"/>
      <c r="EWS323" s="13"/>
      <c r="EWT323" s="13"/>
      <c r="EWU323" s="13"/>
      <c r="EWV323" s="13"/>
      <c r="EWW323" s="13"/>
      <c r="EWX323" s="13"/>
      <c r="EWY323" s="13"/>
      <c r="EWZ323" s="13"/>
      <c r="EXA323" s="13"/>
      <c r="EXB323" s="13"/>
      <c r="EXC323" s="13"/>
      <c r="EXD323" s="13"/>
      <c r="EXE323" s="13"/>
      <c r="EXF323" s="13"/>
      <c r="EXG323" s="13"/>
      <c r="EXH323" s="13"/>
      <c r="EXI323" s="13"/>
      <c r="EXJ323" s="13"/>
      <c r="EXK323" s="13"/>
      <c r="EXL323" s="13"/>
      <c r="EXM323" s="13"/>
      <c r="EXN323" s="13"/>
      <c r="EXO323" s="13"/>
      <c r="EXP323" s="13"/>
      <c r="EXQ323" s="13"/>
      <c r="EXR323" s="13"/>
      <c r="EXS323" s="13"/>
      <c r="EXT323" s="13"/>
      <c r="EXU323" s="13"/>
      <c r="EXV323" s="13"/>
      <c r="EXW323" s="13"/>
      <c r="EXX323" s="13"/>
      <c r="EXY323" s="13"/>
      <c r="EXZ323" s="13"/>
      <c r="EYA323" s="13"/>
      <c r="EYB323" s="13"/>
      <c r="EYC323" s="13"/>
      <c r="EYD323" s="13"/>
      <c r="EYE323" s="13"/>
      <c r="EYF323" s="13"/>
      <c r="EYG323" s="13"/>
      <c r="EYH323" s="13"/>
      <c r="EYI323" s="13"/>
      <c r="EYJ323" s="13"/>
      <c r="EYK323" s="13"/>
      <c r="EYL323" s="13"/>
      <c r="EYM323" s="13"/>
      <c r="EYN323" s="13"/>
      <c r="EYO323" s="13"/>
      <c r="EYP323" s="13"/>
      <c r="EYQ323" s="13"/>
      <c r="EYR323" s="13"/>
      <c r="EYS323" s="13"/>
      <c r="EYT323" s="13"/>
      <c r="EYU323" s="13"/>
      <c r="EYV323" s="13"/>
      <c r="EYW323" s="13"/>
      <c r="EYX323" s="13"/>
      <c r="EYY323" s="13"/>
      <c r="EYZ323" s="13"/>
      <c r="EZA323" s="13"/>
      <c r="EZB323" s="13"/>
      <c r="EZC323" s="13"/>
      <c r="EZD323" s="13"/>
      <c r="EZE323" s="13"/>
      <c r="EZF323" s="13"/>
      <c r="EZG323" s="13"/>
      <c r="EZH323" s="13"/>
      <c r="EZI323" s="13"/>
      <c r="EZJ323" s="13"/>
      <c r="EZK323" s="13"/>
      <c r="EZL323" s="13"/>
      <c r="EZM323" s="13"/>
      <c r="EZN323" s="13"/>
      <c r="EZO323" s="13"/>
      <c r="EZP323" s="13"/>
      <c r="EZQ323" s="13"/>
      <c r="EZR323" s="13"/>
      <c r="EZS323" s="13"/>
      <c r="EZT323" s="13"/>
      <c r="EZU323" s="13"/>
      <c r="EZV323" s="13"/>
      <c r="EZW323" s="13"/>
      <c r="EZX323" s="13"/>
      <c r="EZY323" s="13"/>
      <c r="EZZ323" s="13"/>
      <c r="FAA323" s="13"/>
      <c r="FAB323" s="13"/>
      <c r="FAC323" s="13"/>
      <c r="FAD323" s="13"/>
      <c r="FAE323" s="13"/>
      <c r="FAF323" s="13"/>
      <c r="FAG323" s="13"/>
      <c r="FAH323" s="13"/>
      <c r="FAI323" s="13"/>
      <c r="FAJ323" s="13"/>
      <c r="FAK323" s="13"/>
      <c r="FAL323" s="13"/>
      <c r="FAM323" s="13"/>
      <c r="FAN323" s="13"/>
      <c r="FAO323" s="13"/>
      <c r="FAP323" s="13"/>
      <c r="FAQ323" s="13"/>
      <c r="FAR323" s="13"/>
      <c r="FAS323" s="13"/>
      <c r="FAT323" s="13"/>
      <c r="FAU323" s="13"/>
      <c r="FAV323" s="13"/>
      <c r="FAW323" s="13"/>
      <c r="FAX323" s="13"/>
      <c r="FAY323" s="13"/>
      <c r="FAZ323" s="13"/>
      <c r="FBA323" s="13"/>
      <c r="FBB323" s="13"/>
      <c r="FBC323" s="13"/>
      <c r="FBD323" s="13"/>
      <c r="FBE323" s="13"/>
      <c r="FBF323" s="13"/>
      <c r="FBG323" s="13"/>
      <c r="FBH323" s="13"/>
      <c r="FBI323" s="13"/>
      <c r="FBJ323" s="13"/>
      <c r="FBK323" s="13"/>
      <c r="FBL323" s="13"/>
      <c r="FBM323" s="13"/>
      <c r="FBN323" s="13"/>
      <c r="FBO323" s="13"/>
      <c r="FBP323" s="13"/>
      <c r="FBQ323" s="13"/>
      <c r="FBR323" s="13"/>
      <c r="FBS323" s="13"/>
      <c r="FBT323" s="13"/>
      <c r="FBU323" s="13"/>
      <c r="FBV323" s="13"/>
      <c r="FBW323" s="13"/>
      <c r="FBX323" s="13"/>
      <c r="FBY323" s="13"/>
      <c r="FBZ323" s="13"/>
      <c r="FCA323" s="13"/>
      <c r="FCB323" s="13"/>
      <c r="FCC323" s="13"/>
      <c r="FCD323" s="13"/>
      <c r="FCE323" s="13"/>
      <c r="FCF323" s="13"/>
      <c r="FCG323" s="13"/>
      <c r="FCH323" s="13"/>
      <c r="FCI323" s="13"/>
      <c r="FCJ323" s="13"/>
      <c r="FCK323" s="13"/>
      <c r="FCL323" s="13"/>
      <c r="FCM323" s="13"/>
      <c r="FCN323" s="13"/>
      <c r="FCO323" s="13"/>
      <c r="FCP323" s="13"/>
      <c r="FCQ323" s="13"/>
      <c r="FCR323" s="13"/>
      <c r="FCS323" s="13"/>
      <c r="FCT323" s="13"/>
      <c r="FCU323" s="13"/>
      <c r="FCV323" s="13"/>
      <c r="FCW323" s="13"/>
      <c r="FCX323" s="13"/>
      <c r="FCY323" s="13"/>
      <c r="FCZ323" s="13"/>
      <c r="FDA323" s="13"/>
      <c r="FDB323" s="13"/>
      <c r="FDC323" s="13"/>
      <c r="FDD323" s="13"/>
      <c r="FDE323" s="13"/>
      <c r="FDF323" s="13"/>
      <c r="FDG323" s="13"/>
      <c r="FDH323" s="13"/>
      <c r="FDI323" s="13"/>
      <c r="FDJ323" s="13"/>
      <c r="FDK323" s="13"/>
      <c r="FDL323" s="13"/>
      <c r="FDM323" s="13"/>
      <c r="FDN323" s="13"/>
      <c r="FDO323" s="13"/>
      <c r="FDP323" s="13"/>
      <c r="FDQ323" s="13"/>
      <c r="FDR323" s="13"/>
      <c r="FDS323" s="13"/>
      <c r="FDT323" s="13"/>
      <c r="FDU323" s="13"/>
      <c r="FDV323" s="13"/>
      <c r="FDW323" s="13"/>
      <c r="FDX323" s="13"/>
      <c r="FDY323" s="13"/>
      <c r="FDZ323" s="13"/>
      <c r="FEA323" s="13"/>
      <c r="FEB323" s="13"/>
      <c r="FEC323" s="13"/>
      <c r="FED323" s="13"/>
      <c r="FEE323" s="13"/>
      <c r="FEF323" s="13"/>
      <c r="FEG323" s="13"/>
      <c r="FEH323" s="13"/>
      <c r="FEI323" s="13"/>
      <c r="FEJ323" s="13"/>
      <c r="FEK323" s="13"/>
      <c r="FEL323" s="13"/>
      <c r="FEM323" s="13"/>
      <c r="FEN323" s="13"/>
      <c r="FEO323" s="13"/>
      <c r="FEP323" s="13"/>
      <c r="FEQ323" s="13"/>
      <c r="FER323" s="13"/>
      <c r="FES323" s="13"/>
      <c r="FET323" s="13"/>
      <c r="FEU323" s="13"/>
      <c r="FEV323" s="13"/>
      <c r="FEW323" s="13"/>
      <c r="FEX323" s="13"/>
      <c r="FEY323" s="13"/>
      <c r="FEZ323" s="13"/>
      <c r="FFA323" s="13"/>
      <c r="FFB323" s="13"/>
      <c r="FFC323" s="13"/>
      <c r="FFD323" s="13"/>
      <c r="FFE323" s="13"/>
      <c r="FFF323" s="13"/>
      <c r="FFG323" s="13"/>
      <c r="FFH323" s="13"/>
      <c r="FFI323" s="13"/>
      <c r="FFJ323" s="13"/>
      <c r="FFK323" s="13"/>
      <c r="FFL323" s="13"/>
      <c r="FFM323" s="13"/>
      <c r="FFN323" s="13"/>
      <c r="FFO323" s="13"/>
      <c r="FFP323" s="13"/>
      <c r="FFQ323" s="13"/>
      <c r="FFR323" s="13"/>
      <c r="FFS323" s="13"/>
      <c r="FFT323" s="13"/>
      <c r="FFU323" s="13"/>
      <c r="FFV323" s="13"/>
      <c r="FFW323" s="13"/>
      <c r="FFX323" s="13"/>
      <c r="FFY323" s="13"/>
      <c r="FFZ323" s="13"/>
      <c r="FGA323" s="13"/>
      <c r="FGB323" s="13"/>
      <c r="FGC323" s="13"/>
      <c r="FGD323" s="13"/>
      <c r="FGE323" s="13"/>
      <c r="FGF323" s="13"/>
      <c r="FGG323" s="13"/>
      <c r="FGH323" s="13"/>
      <c r="FGI323" s="13"/>
      <c r="FGJ323" s="13"/>
      <c r="FGK323" s="13"/>
      <c r="FGL323" s="13"/>
      <c r="FGM323" s="13"/>
      <c r="FGN323" s="13"/>
      <c r="FGO323" s="13"/>
      <c r="FGP323" s="13"/>
      <c r="FGQ323" s="13"/>
      <c r="FGR323" s="13"/>
      <c r="FGS323" s="13"/>
      <c r="FGT323" s="13"/>
      <c r="FGU323" s="13"/>
      <c r="FGV323" s="13"/>
      <c r="FGW323" s="13"/>
      <c r="FGX323" s="13"/>
      <c r="FGY323" s="13"/>
      <c r="FGZ323" s="13"/>
      <c r="FHA323" s="13"/>
      <c r="FHB323" s="13"/>
      <c r="FHC323" s="13"/>
      <c r="FHD323" s="13"/>
      <c r="FHE323" s="13"/>
      <c r="FHF323" s="13"/>
      <c r="FHG323" s="13"/>
      <c r="FHH323" s="13"/>
      <c r="FHI323" s="13"/>
      <c r="FHJ323" s="13"/>
      <c r="FHK323" s="13"/>
      <c r="FHL323" s="13"/>
      <c r="FHM323" s="13"/>
      <c r="FHN323" s="13"/>
      <c r="FHO323" s="13"/>
      <c r="FHP323" s="13"/>
      <c r="FHQ323" s="13"/>
      <c r="FHR323" s="13"/>
      <c r="FHS323" s="13"/>
      <c r="FHT323" s="13"/>
      <c r="FHU323" s="13"/>
      <c r="FHV323" s="13"/>
      <c r="FHW323" s="13"/>
      <c r="FHX323" s="13"/>
      <c r="FHY323" s="13"/>
      <c r="FHZ323" s="13"/>
      <c r="FIA323" s="13"/>
      <c r="FIB323" s="13"/>
      <c r="FIC323" s="13"/>
      <c r="FID323" s="13"/>
      <c r="FIE323" s="13"/>
      <c r="FIF323" s="13"/>
      <c r="FIG323" s="13"/>
      <c r="FIH323" s="13"/>
      <c r="FII323" s="13"/>
      <c r="FIJ323" s="13"/>
      <c r="FIK323" s="13"/>
      <c r="FIL323" s="13"/>
      <c r="FIM323" s="13"/>
      <c r="FIN323" s="13"/>
      <c r="FIO323" s="13"/>
      <c r="FIP323" s="13"/>
      <c r="FIQ323" s="13"/>
      <c r="FIR323" s="13"/>
      <c r="FIS323" s="13"/>
      <c r="FIT323" s="13"/>
      <c r="FIU323" s="13"/>
      <c r="FIV323" s="13"/>
      <c r="FIW323" s="13"/>
      <c r="FIX323" s="13"/>
      <c r="FIY323" s="13"/>
      <c r="FIZ323" s="13"/>
      <c r="FJA323" s="13"/>
      <c r="FJB323" s="13"/>
      <c r="FJC323" s="13"/>
      <c r="FJD323" s="13"/>
      <c r="FJE323" s="13"/>
      <c r="FJF323" s="13"/>
      <c r="FJG323" s="13"/>
      <c r="FJH323" s="13"/>
      <c r="FJI323" s="13"/>
      <c r="FJJ323" s="13"/>
      <c r="FJK323" s="13"/>
      <c r="FJL323" s="13"/>
      <c r="FJM323" s="13"/>
      <c r="FJN323" s="13"/>
      <c r="FJO323" s="13"/>
      <c r="FJP323" s="13"/>
      <c r="FJQ323" s="13"/>
      <c r="FJR323" s="13"/>
      <c r="FJS323" s="13"/>
      <c r="FJT323" s="13"/>
      <c r="FJU323" s="13"/>
      <c r="FJV323" s="13"/>
      <c r="FJW323" s="13"/>
      <c r="FJX323" s="13"/>
      <c r="FJY323" s="13"/>
      <c r="FJZ323" s="13"/>
      <c r="FKA323" s="13"/>
      <c r="FKB323" s="13"/>
      <c r="FKC323" s="13"/>
      <c r="FKD323" s="13"/>
      <c r="FKE323" s="13"/>
      <c r="FKF323" s="13"/>
      <c r="FKG323" s="13"/>
      <c r="FKH323" s="13"/>
      <c r="FKI323" s="13"/>
      <c r="FKJ323" s="13"/>
      <c r="FKK323" s="13"/>
      <c r="FKL323" s="13"/>
      <c r="FKM323" s="13"/>
      <c r="FKN323" s="13"/>
      <c r="FKO323" s="13"/>
      <c r="FKP323" s="13"/>
      <c r="FKQ323" s="13"/>
      <c r="FKR323" s="13"/>
      <c r="FKS323" s="13"/>
      <c r="FKT323" s="13"/>
      <c r="FKU323" s="13"/>
      <c r="FKV323" s="13"/>
      <c r="FKW323" s="13"/>
      <c r="FKX323" s="13"/>
      <c r="FKY323" s="13"/>
      <c r="FKZ323" s="13"/>
      <c r="FLA323" s="13"/>
      <c r="FLB323" s="13"/>
      <c r="FLC323" s="13"/>
      <c r="FLD323" s="13"/>
      <c r="FLE323" s="13"/>
      <c r="FLF323" s="13"/>
      <c r="FLG323" s="13"/>
      <c r="FLH323" s="13"/>
      <c r="FLI323" s="13"/>
      <c r="FLJ323" s="13"/>
      <c r="FLK323" s="13"/>
      <c r="FLL323" s="13"/>
      <c r="FLM323" s="13"/>
      <c r="FLN323" s="13"/>
      <c r="FLO323" s="13"/>
      <c r="FLP323" s="13"/>
      <c r="FLQ323" s="13"/>
      <c r="FLR323" s="13"/>
      <c r="FLS323" s="13"/>
      <c r="FLT323" s="13"/>
      <c r="FLU323" s="13"/>
      <c r="FLV323" s="13"/>
      <c r="FLW323" s="13"/>
      <c r="FLX323" s="13"/>
      <c r="FLY323" s="13"/>
      <c r="FLZ323" s="13"/>
      <c r="FMA323" s="13"/>
      <c r="FMB323" s="13"/>
      <c r="FMC323" s="13"/>
      <c r="FMD323" s="13"/>
      <c r="FME323" s="13"/>
      <c r="FMF323" s="13"/>
      <c r="FMG323" s="13"/>
      <c r="FMH323" s="13"/>
      <c r="FMI323" s="13"/>
      <c r="FMJ323" s="13"/>
      <c r="FMK323" s="13"/>
      <c r="FML323" s="13"/>
      <c r="FMM323" s="13"/>
      <c r="FMN323" s="13"/>
      <c r="FMO323" s="13"/>
      <c r="FMP323" s="13"/>
      <c r="FMQ323" s="13"/>
      <c r="FMR323" s="13"/>
      <c r="FMS323" s="13"/>
      <c r="FMT323" s="13"/>
      <c r="FMU323" s="13"/>
      <c r="FMV323" s="13"/>
      <c r="FMW323" s="13"/>
      <c r="FMX323" s="13"/>
      <c r="FMY323" s="13"/>
      <c r="FMZ323" s="13"/>
      <c r="FNA323" s="13"/>
      <c r="FNB323" s="13"/>
      <c r="FNC323" s="13"/>
      <c r="FND323" s="13"/>
      <c r="FNE323" s="13"/>
      <c r="FNF323" s="13"/>
      <c r="FNG323" s="13"/>
      <c r="FNH323" s="13"/>
      <c r="FNI323" s="13"/>
      <c r="FNJ323" s="13"/>
      <c r="FNK323" s="13"/>
      <c r="FNL323" s="13"/>
      <c r="FNM323" s="13"/>
      <c r="FNN323" s="13"/>
      <c r="FNO323" s="13"/>
      <c r="FNP323" s="13"/>
      <c r="FNQ323" s="13"/>
      <c r="FNR323" s="13"/>
      <c r="FNS323" s="13"/>
      <c r="FNT323" s="13"/>
      <c r="FNU323" s="13"/>
      <c r="FNV323" s="13"/>
      <c r="FNW323" s="13"/>
      <c r="FNX323" s="13"/>
      <c r="FNY323" s="13"/>
      <c r="FNZ323" s="13"/>
      <c r="FOA323" s="13"/>
      <c r="FOB323" s="13"/>
      <c r="FOC323" s="13"/>
      <c r="FOD323" s="13"/>
      <c r="FOE323" s="13"/>
      <c r="FOF323" s="13"/>
      <c r="FOG323" s="13"/>
      <c r="FOH323" s="13"/>
      <c r="FOI323" s="13"/>
      <c r="FOJ323" s="13"/>
      <c r="FOK323" s="13"/>
      <c r="FOL323" s="13"/>
      <c r="FOM323" s="13"/>
      <c r="FON323" s="13"/>
      <c r="FOO323" s="13"/>
      <c r="FOP323" s="13"/>
      <c r="FOQ323" s="13"/>
      <c r="FOR323" s="13"/>
      <c r="FOS323" s="13"/>
      <c r="FOT323" s="13"/>
      <c r="FOU323" s="13"/>
      <c r="FOV323" s="13"/>
      <c r="FOW323" s="13"/>
      <c r="FOX323" s="13"/>
      <c r="FOY323" s="13"/>
      <c r="FOZ323" s="13"/>
      <c r="FPA323" s="13"/>
      <c r="FPB323" s="13"/>
      <c r="FPC323" s="13"/>
      <c r="FPD323" s="13"/>
      <c r="FPE323" s="13"/>
      <c r="FPF323" s="13"/>
      <c r="FPG323" s="13"/>
      <c r="FPH323" s="13"/>
      <c r="FPI323" s="13"/>
      <c r="FPJ323" s="13"/>
      <c r="FPK323" s="13"/>
      <c r="FPL323" s="13"/>
      <c r="FPM323" s="13"/>
      <c r="FPN323" s="13"/>
      <c r="FPO323" s="13"/>
      <c r="FPP323" s="13"/>
      <c r="FPQ323" s="13"/>
      <c r="FPR323" s="13"/>
      <c r="FPS323" s="13"/>
      <c r="FPT323" s="13"/>
      <c r="FPU323" s="13"/>
      <c r="FPV323" s="13"/>
      <c r="FPW323" s="13"/>
      <c r="FPX323" s="13"/>
      <c r="FPY323" s="13"/>
      <c r="FPZ323" s="13"/>
      <c r="FQA323" s="13"/>
      <c r="FQB323" s="13"/>
      <c r="FQC323" s="13"/>
      <c r="FQD323" s="13"/>
      <c r="FQE323" s="13"/>
      <c r="FQF323" s="13"/>
      <c r="FQG323" s="13"/>
      <c r="FQH323" s="13"/>
      <c r="FQI323" s="13"/>
      <c r="FQJ323" s="13"/>
      <c r="FQK323" s="13"/>
      <c r="FQL323" s="13"/>
      <c r="FQM323" s="13"/>
      <c r="FQN323" s="13"/>
      <c r="FQO323" s="13"/>
      <c r="FQP323" s="13"/>
      <c r="FQQ323" s="13"/>
      <c r="FQR323" s="13"/>
      <c r="FQS323" s="13"/>
      <c r="FQT323" s="13"/>
      <c r="FQU323" s="13"/>
      <c r="FQV323" s="13"/>
      <c r="FQW323" s="13"/>
      <c r="FQX323" s="13"/>
      <c r="FQY323" s="13"/>
      <c r="FQZ323" s="13"/>
      <c r="FRA323" s="13"/>
      <c r="FRB323" s="13"/>
      <c r="FRC323" s="13"/>
      <c r="FRD323" s="13"/>
      <c r="FRE323" s="13"/>
      <c r="FRF323" s="13"/>
      <c r="FRG323" s="13"/>
      <c r="FRH323" s="13"/>
      <c r="FRI323" s="13"/>
      <c r="FRJ323" s="13"/>
      <c r="FRK323" s="13"/>
      <c r="FRL323" s="13"/>
      <c r="FRM323" s="13"/>
      <c r="FRN323" s="13"/>
      <c r="FRO323" s="13"/>
      <c r="FRP323" s="13"/>
      <c r="FRQ323" s="13"/>
      <c r="FRR323" s="13"/>
      <c r="FRS323" s="13"/>
      <c r="FRT323" s="13"/>
      <c r="FRU323" s="13"/>
      <c r="FRV323" s="13"/>
      <c r="FRW323" s="13"/>
      <c r="FRX323" s="13"/>
      <c r="FRY323" s="13"/>
      <c r="FRZ323" s="13"/>
      <c r="FSA323" s="13"/>
      <c r="FSB323" s="13"/>
      <c r="FSC323" s="13"/>
      <c r="FSD323" s="13"/>
      <c r="FSE323" s="13"/>
      <c r="FSF323" s="13"/>
      <c r="FSG323" s="13"/>
      <c r="FSH323" s="13"/>
      <c r="FSI323" s="13"/>
      <c r="FSJ323" s="13"/>
      <c r="FSK323" s="13"/>
      <c r="FSL323" s="13"/>
      <c r="FSM323" s="13"/>
      <c r="FSN323" s="13"/>
      <c r="FSO323" s="13"/>
      <c r="FSP323" s="13"/>
      <c r="FSQ323" s="13"/>
      <c r="FSR323" s="13"/>
      <c r="FSS323" s="13"/>
      <c r="FST323" s="13"/>
      <c r="FSU323" s="13"/>
      <c r="FSV323" s="13"/>
      <c r="FSW323" s="13"/>
      <c r="FSX323" s="13"/>
      <c r="FSY323" s="13"/>
      <c r="FSZ323" s="13"/>
      <c r="FTA323" s="13"/>
      <c r="FTB323" s="13"/>
      <c r="FTC323" s="13"/>
      <c r="FTD323" s="13"/>
      <c r="FTE323" s="13"/>
      <c r="FTF323" s="13"/>
      <c r="FTG323" s="13"/>
      <c r="FTH323" s="13"/>
      <c r="FTI323" s="13"/>
      <c r="FTJ323" s="13"/>
      <c r="FTK323" s="13"/>
      <c r="FTL323" s="13"/>
      <c r="FTM323" s="13"/>
      <c r="FTN323" s="13"/>
      <c r="FTO323" s="13"/>
      <c r="FTP323" s="13"/>
      <c r="FTQ323" s="13"/>
      <c r="FTR323" s="13"/>
      <c r="FTS323" s="13"/>
      <c r="FTT323" s="13"/>
      <c r="FTU323" s="13"/>
      <c r="FTV323" s="13"/>
      <c r="FTW323" s="13"/>
      <c r="FTX323" s="13"/>
      <c r="FTY323" s="13"/>
      <c r="FTZ323" s="13"/>
      <c r="FUA323" s="13"/>
      <c r="FUB323" s="13"/>
      <c r="FUC323" s="13"/>
      <c r="FUD323" s="13"/>
      <c r="FUE323" s="13"/>
      <c r="FUF323" s="13"/>
      <c r="FUG323" s="13"/>
      <c r="FUH323" s="13"/>
      <c r="FUI323" s="13"/>
      <c r="FUJ323" s="13"/>
      <c r="FUK323" s="13"/>
      <c r="FUL323" s="13"/>
      <c r="FUM323" s="13"/>
      <c r="FUN323" s="13"/>
      <c r="FUO323" s="13"/>
      <c r="FUP323" s="13"/>
      <c r="FUQ323" s="13"/>
      <c r="FUR323" s="13"/>
      <c r="FUS323" s="13"/>
      <c r="FUT323" s="13"/>
      <c r="FUU323" s="13"/>
      <c r="FUV323" s="13"/>
      <c r="FUW323" s="13"/>
      <c r="FUX323" s="13"/>
      <c r="FUY323" s="13"/>
      <c r="FUZ323" s="13"/>
      <c r="FVA323" s="13"/>
      <c r="FVB323" s="13"/>
      <c r="FVC323" s="13"/>
      <c r="FVD323" s="13"/>
      <c r="FVE323" s="13"/>
      <c r="FVF323" s="13"/>
      <c r="FVG323" s="13"/>
      <c r="FVH323" s="13"/>
      <c r="FVI323" s="13"/>
      <c r="FVJ323" s="13"/>
      <c r="FVK323" s="13"/>
      <c r="FVL323" s="13"/>
      <c r="FVM323" s="13"/>
      <c r="FVN323" s="13"/>
      <c r="FVO323" s="13"/>
      <c r="FVP323" s="13"/>
      <c r="FVQ323" s="13"/>
      <c r="FVR323" s="13"/>
      <c r="FVS323" s="13"/>
      <c r="FVT323" s="13"/>
      <c r="FVU323" s="13"/>
      <c r="FVV323" s="13"/>
      <c r="FVW323" s="13"/>
      <c r="FVX323" s="13"/>
      <c r="FVY323" s="13"/>
      <c r="FVZ323" s="13"/>
      <c r="FWA323" s="13"/>
      <c r="FWB323" s="13"/>
      <c r="FWC323" s="13"/>
      <c r="FWD323" s="13"/>
      <c r="FWE323" s="13"/>
      <c r="FWF323" s="13"/>
      <c r="FWG323" s="13"/>
      <c r="FWH323" s="13"/>
      <c r="FWI323" s="13"/>
      <c r="FWJ323" s="13"/>
      <c r="FWK323" s="13"/>
      <c r="FWL323" s="13"/>
      <c r="FWM323" s="13"/>
      <c r="FWN323" s="13"/>
      <c r="FWO323" s="13"/>
      <c r="FWP323" s="13"/>
      <c r="FWQ323" s="13"/>
      <c r="FWR323" s="13"/>
      <c r="FWS323" s="13"/>
      <c r="FWT323" s="13"/>
      <c r="FWU323" s="13"/>
      <c r="FWV323" s="13"/>
      <c r="FWW323" s="13"/>
      <c r="FWX323" s="13"/>
      <c r="FWY323" s="13"/>
      <c r="FWZ323" s="13"/>
      <c r="FXA323" s="13"/>
      <c r="FXB323" s="13"/>
      <c r="FXC323" s="13"/>
      <c r="FXD323" s="13"/>
      <c r="FXE323" s="13"/>
      <c r="FXF323" s="13"/>
      <c r="FXG323" s="13"/>
      <c r="FXH323" s="13"/>
      <c r="FXI323" s="13"/>
      <c r="FXJ323" s="13"/>
      <c r="FXK323" s="13"/>
      <c r="FXL323" s="13"/>
      <c r="FXM323" s="13"/>
      <c r="FXN323" s="13"/>
      <c r="FXO323" s="13"/>
      <c r="FXP323" s="13"/>
      <c r="FXQ323" s="13"/>
      <c r="FXR323" s="13"/>
      <c r="FXS323" s="13"/>
      <c r="FXT323" s="13"/>
      <c r="FXU323" s="13"/>
      <c r="FXV323" s="13"/>
      <c r="FXW323" s="13"/>
      <c r="FXX323" s="13"/>
      <c r="FXY323" s="13"/>
      <c r="FXZ323" s="13"/>
      <c r="FYA323" s="13"/>
      <c r="FYB323" s="13"/>
      <c r="FYC323" s="13"/>
      <c r="FYD323" s="13"/>
      <c r="FYE323" s="13"/>
      <c r="FYF323" s="13"/>
      <c r="FYG323" s="13"/>
      <c r="FYH323" s="13"/>
      <c r="FYI323" s="13"/>
      <c r="FYJ323" s="13"/>
      <c r="FYK323" s="13"/>
      <c r="FYL323" s="13"/>
      <c r="FYM323" s="13"/>
      <c r="FYN323" s="13"/>
      <c r="FYO323" s="13"/>
      <c r="FYP323" s="13"/>
      <c r="FYQ323" s="13"/>
      <c r="FYR323" s="13"/>
      <c r="FYS323" s="13"/>
      <c r="FYT323" s="13"/>
      <c r="FYU323" s="13"/>
      <c r="FYV323" s="13"/>
      <c r="FYW323" s="13"/>
      <c r="FYX323" s="13"/>
      <c r="FYY323" s="13"/>
      <c r="FYZ323" s="13"/>
      <c r="FZA323" s="13"/>
      <c r="FZB323" s="13"/>
      <c r="FZC323" s="13"/>
      <c r="FZD323" s="13"/>
      <c r="FZE323" s="13"/>
      <c r="FZF323" s="13"/>
      <c r="FZG323" s="13"/>
      <c r="FZH323" s="13"/>
      <c r="FZI323" s="13"/>
      <c r="FZJ323" s="13"/>
      <c r="FZK323" s="13"/>
      <c r="FZL323" s="13"/>
      <c r="FZM323" s="13"/>
      <c r="FZN323" s="13"/>
      <c r="FZO323" s="13"/>
      <c r="FZP323" s="13"/>
      <c r="FZQ323" s="13"/>
      <c r="FZR323" s="13"/>
      <c r="FZS323" s="13"/>
      <c r="FZT323" s="13"/>
      <c r="FZU323" s="13"/>
      <c r="FZV323" s="13"/>
      <c r="FZW323" s="13"/>
      <c r="FZX323" s="13"/>
      <c r="FZY323" s="13"/>
      <c r="FZZ323" s="13"/>
      <c r="GAA323" s="13"/>
      <c r="GAB323" s="13"/>
      <c r="GAC323" s="13"/>
      <c r="GAD323" s="13"/>
      <c r="GAE323" s="13"/>
      <c r="GAF323" s="13"/>
      <c r="GAG323" s="13"/>
      <c r="GAH323" s="13"/>
      <c r="GAI323" s="13"/>
      <c r="GAJ323" s="13"/>
      <c r="GAK323" s="13"/>
      <c r="GAL323" s="13"/>
      <c r="GAM323" s="13"/>
      <c r="GAN323" s="13"/>
      <c r="GAO323" s="13"/>
      <c r="GAP323" s="13"/>
      <c r="GAQ323" s="13"/>
      <c r="GAR323" s="13"/>
      <c r="GAS323" s="13"/>
      <c r="GAT323" s="13"/>
      <c r="GAU323" s="13"/>
      <c r="GAV323" s="13"/>
      <c r="GAW323" s="13"/>
      <c r="GAX323" s="13"/>
      <c r="GAY323" s="13"/>
      <c r="GAZ323" s="13"/>
      <c r="GBA323" s="13"/>
      <c r="GBB323" s="13"/>
      <c r="GBC323" s="13"/>
      <c r="GBD323" s="13"/>
      <c r="GBE323" s="13"/>
      <c r="GBF323" s="13"/>
      <c r="GBG323" s="13"/>
      <c r="GBH323" s="13"/>
      <c r="GBI323" s="13"/>
      <c r="GBJ323" s="13"/>
      <c r="GBK323" s="13"/>
      <c r="GBL323" s="13"/>
      <c r="GBM323" s="13"/>
      <c r="GBN323" s="13"/>
      <c r="GBO323" s="13"/>
      <c r="GBP323" s="13"/>
      <c r="GBQ323" s="13"/>
      <c r="GBR323" s="13"/>
      <c r="GBS323" s="13"/>
      <c r="GBT323" s="13"/>
      <c r="GBU323" s="13"/>
      <c r="GBV323" s="13"/>
      <c r="GBW323" s="13"/>
      <c r="GBX323" s="13"/>
      <c r="GBY323" s="13"/>
      <c r="GBZ323" s="13"/>
      <c r="GCA323" s="13"/>
      <c r="GCB323" s="13"/>
      <c r="GCC323" s="13"/>
      <c r="GCD323" s="13"/>
      <c r="GCE323" s="13"/>
      <c r="GCF323" s="13"/>
      <c r="GCG323" s="13"/>
      <c r="GCH323" s="13"/>
      <c r="GCI323" s="13"/>
      <c r="GCJ323" s="13"/>
      <c r="GCK323" s="13"/>
      <c r="GCL323" s="13"/>
      <c r="GCM323" s="13"/>
      <c r="GCN323" s="13"/>
      <c r="GCO323" s="13"/>
      <c r="GCP323" s="13"/>
      <c r="GCQ323" s="13"/>
      <c r="GCR323" s="13"/>
      <c r="GCS323" s="13"/>
      <c r="GCT323" s="13"/>
      <c r="GCU323" s="13"/>
      <c r="GCV323" s="13"/>
      <c r="GCW323" s="13"/>
      <c r="GCX323" s="13"/>
      <c r="GCY323" s="13"/>
      <c r="GCZ323" s="13"/>
      <c r="GDA323" s="13"/>
      <c r="GDB323" s="13"/>
      <c r="GDC323" s="13"/>
      <c r="GDD323" s="13"/>
      <c r="GDE323" s="13"/>
      <c r="GDF323" s="13"/>
      <c r="GDG323" s="13"/>
      <c r="GDH323" s="13"/>
      <c r="GDI323" s="13"/>
      <c r="GDJ323" s="13"/>
      <c r="GDK323" s="13"/>
      <c r="GDL323" s="13"/>
      <c r="GDM323" s="13"/>
      <c r="GDN323" s="13"/>
      <c r="GDO323" s="13"/>
      <c r="GDP323" s="13"/>
      <c r="GDQ323" s="13"/>
      <c r="GDR323" s="13"/>
      <c r="GDS323" s="13"/>
      <c r="GDT323" s="13"/>
      <c r="GDU323" s="13"/>
      <c r="GDV323" s="13"/>
      <c r="GDW323" s="13"/>
      <c r="GDX323" s="13"/>
      <c r="GDY323" s="13"/>
      <c r="GDZ323" s="13"/>
      <c r="GEA323" s="13"/>
      <c r="GEB323" s="13"/>
      <c r="GEC323" s="13"/>
      <c r="GED323" s="13"/>
      <c r="GEE323" s="13"/>
      <c r="GEF323" s="13"/>
      <c r="GEG323" s="13"/>
      <c r="GEH323" s="13"/>
      <c r="GEI323" s="13"/>
      <c r="GEJ323" s="13"/>
      <c r="GEK323" s="13"/>
      <c r="GEL323" s="13"/>
      <c r="GEM323" s="13"/>
      <c r="GEN323" s="13"/>
      <c r="GEO323" s="13"/>
      <c r="GEP323" s="13"/>
      <c r="GEQ323" s="13"/>
      <c r="GER323" s="13"/>
      <c r="GES323" s="13"/>
      <c r="GET323" s="13"/>
      <c r="GEU323" s="13"/>
      <c r="GEV323" s="13"/>
      <c r="GEW323" s="13"/>
      <c r="GEX323" s="13"/>
      <c r="GEY323" s="13"/>
      <c r="GEZ323" s="13"/>
      <c r="GFA323" s="13"/>
      <c r="GFB323" s="13"/>
      <c r="GFC323" s="13"/>
      <c r="GFD323" s="13"/>
      <c r="GFE323" s="13"/>
      <c r="GFF323" s="13"/>
      <c r="GFG323" s="13"/>
      <c r="GFH323" s="13"/>
      <c r="GFI323" s="13"/>
      <c r="GFJ323" s="13"/>
      <c r="GFK323" s="13"/>
      <c r="GFL323" s="13"/>
      <c r="GFM323" s="13"/>
      <c r="GFN323" s="13"/>
      <c r="GFO323" s="13"/>
      <c r="GFP323" s="13"/>
      <c r="GFQ323" s="13"/>
      <c r="GFR323" s="13"/>
      <c r="GFS323" s="13"/>
      <c r="GFT323" s="13"/>
      <c r="GFU323" s="13"/>
      <c r="GFV323" s="13"/>
      <c r="GFW323" s="13"/>
      <c r="GFX323" s="13"/>
      <c r="GFY323" s="13"/>
      <c r="GFZ323" s="13"/>
      <c r="GGA323" s="13"/>
      <c r="GGB323" s="13"/>
      <c r="GGC323" s="13"/>
      <c r="GGD323" s="13"/>
      <c r="GGE323" s="13"/>
      <c r="GGF323" s="13"/>
      <c r="GGG323" s="13"/>
      <c r="GGH323" s="13"/>
      <c r="GGI323" s="13"/>
      <c r="GGJ323" s="13"/>
      <c r="GGK323" s="13"/>
      <c r="GGL323" s="13"/>
      <c r="GGM323" s="13"/>
      <c r="GGN323" s="13"/>
      <c r="GGO323" s="13"/>
      <c r="GGP323" s="13"/>
      <c r="GGQ323" s="13"/>
      <c r="GGR323" s="13"/>
      <c r="GGS323" s="13"/>
      <c r="GGT323" s="13"/>
      <c r="GGU323" s="13"/>
      <c r="GGV323" s="13"/>
      <c r="GGW323" s="13"/>
      <c r="GGX323" s="13"/>
      <c r="GGY323" s="13"/>
      <c r="GGZ323" s="13"/>
      <c r="GHA323" s="13"/>
      <c r="GHB323" s="13"/>
      <c r="GHC323" s="13"/>
      <c r="GHD323" s="13"/>
      <c r="GHE323" s="13"/>
      <c r="GHF323" s="13"/>
      <c r="GHG323" s="13"/>
      <c r="GHH323" s="13"/>
      <c r="GHI323" s="13"/>
      <c r="GHJ323" s="13"/>
      <c r="GHK323" s="13"/>
      <c r="GHL323" s="13"/>
      <c r="GHM323" s="13"/>
      <c r="GHN323" s="13"/>
      <c r="GHO323" s="13"/>
      <c r="GHP323" s="13"/>
      <c r="GHQ323" s="13"/>
      <c r="GHR323" s="13"/>
      <c r="GHS323" s="13"/>
      <c r="GHT323" s="13"/>
      <c r="GHU323" s="13"/>
      <c r="GHV323" s="13"/>
      <c r="GHW323" s="13"/>
      <c r="GHX323" s="13"/>
      <c r="GHY323" s="13"/>
      <c r="GHZ323" s="13"/>
      <c r="GIA323" s="13"/>
      <c r="GIB323" s="13"/>
      <c r="GIC323" s="13"/>
      <c r="GID323" s="13"/>
      <c r="GIE323" s="13"/>
      <c r="GIF323" s="13"/>
      <c r="GIG323" s="13"/>
      <c r="GIH323" s="13"/>
      <c r="GII323" s="13"/>
      <c r="GIJ323" s="13"/>
      <c r="GIK323" s="13"/>
      <c r="GIL323" s="13"/>
      <c r="GIM323" s="13"/>
      <c r="GIN323" s="13"/>
      <c r="GIO323" s="13"/>
      <c r="GIP323" s="13"/>
      <c r="GIQ323" s="13"/>
      <c r="GIR323" s="13"/>
      <c r="GIS323" s="13"/>
      <c r="GIT323" s="13"/>
      <c r="GIU323" s="13"/>
      <c r="GIV323" s="13"/>
      <c r="GIW323" s="13"/>
      <c r="GIX323" s="13"/>
      <c r="GIY323" s="13"/>
      <c r="GIZ323" s="13"/>
      <c r="GJA323" s="13"/>
      <c r="GJB323" s="13"/>
      <c r="GJC323" s="13"/>
      <c r="GJD323" s="13"/>
      <c r="GJE323" s="13"/>
      <c r="GJF323" s="13"/>
      <c r="GJG323" s="13"/>
      <c r="GJH323" s="13"/>
      <c r="GJI323" s="13"/>
      <c r="GJJ323" s="13"/>
      <c r="GJK323" s="13"/>
      <c r="GJL323" s="13"/>
      <c r="GJM323" s="13"/>
      <c r="GJN323" s="13"/>
      <c r="GJO323" s="13"/>
      <c r="GJP323" s="13"/>
      <c r="GJQ323" s="13"/>
      <c r="GJR323" s="13"/>
      <c r="GJS323" s="13"/>
      <c r="GJT323" s="13"/>
      <c r="GJU323" s="13"/>
      <c r="GJV323" s="13"/>
      <c r="GJW323" s="13"/>
      <c r="GJX323" s="13"/>
      <c r="GJY323" s="13"/>
      <c r="GJZ323" s="13"/>
      <c r="GKA323" s="13"/>
      <c r="GKB323" s="13"/>
      <c r="GKC323" s="13"/>
      <c r="GKD323" s="13"/>
      <c r="GKE323" s="13"/>
      <c r="GKF323" s="13"/>
      <c r="GKG323" s="13"/>
      <c r="GKH323" s="13"/>
      <c r="GKI323" s="13"/>
      <c r="GKJ323" s="13"/>
      <c r="GKK323" s="13"/>
      <c r="GKL323" s="13"/>
      <c r="GKM323" s="13"/>
      <c r="GKN323" s="13"/>
      <c r="GKO323" s="13"/>
      <c r="GKP323" s="13"/>
      <c r="GKQ323" s="13"/>
      <c r="GKR323" s="13"/>
      <c r="GKS323" s="13"/>
      <c r="GKT323" s="13"/>
      <c r="GKU323" s="13"/>
      <c r="GKV323" s="13"/>
      <c r="GKW323" s="13"/>
      <c r="GKX323" s="13"/>
      <c r="GKY323" s="13"/>
      <c r="GKZ323" s="13"/>
      <c r="GLA323" s="13"/>
      <c r="GLB323" s="13"/>
      <c r="GLC323" s="13"/>
      <c r="GLD323" s="13"/>
      <c r="GLE323" s="13"/>
      <c r="GLF323" s="13"/>
      <c r="GLG323" s="13"/>
      <c r="GLH323" s="13"/>
      <c r="GLI323" s="13"/>
      <c r="GLJ323" s="13"/>
      <c r="GLK323" s="13"/>
      <c r="GLL323" s="13"/>
      <c r="GLM323" s="13"/>
      <c r="GLN323" s="13"/>
      <c r="GLO323" s="13"/>
      <c r="GLP323" s="13"/>
      <c r="GLQ323" s="13"/>
      <c r="GLR323" s="13"/>
      <c r="GLS323" s="13"/>
      <c r="GLT323" s="13"/>
      <c r="GLU323" s="13"/>
      <c r="GLV323" s="13"/>
      <c r="GLW323" s="13"/>
      <c r="GLX323" s="13"/>
      <c r="GLY323" s="13"/>
      <c r="GLZ323" s="13"/>
      <c r="GMA323" s="13"/>
      <c r="GMB323" s="13"/>
      <c r="GMC323" s="13"/>
      <c r="GMD323" s="13"/>
      <c r="GME323" s="13"/>
      <c r="GMF323" s="13"/>
      <c r="GMG323" s="13"/>
      <c r="GMH323" s="13"/>
      <c r="GMI323" s="13"/>
      <c r="GMJ323" s="13"/>
      <c r="GMK323" s="13"/>
      <c r="GML323" s="13"/>
      <c r="GMM323" s="13"/>
      <c r="GMN323" s="13"/>
      <c r="GMO323" s="13"/>
      <c r="GMP323" s="13"/>
      <c r="GMQ323" s="13"/>
      <c r="GMR323" s="13"/>
      <c r="GMS323" s="13"/>
      <c r="GMT323" s="13"/>
      <c r="GMU323" s="13"/>
      <c r="GMV323" s="13"/>
      <c r="GMW323" s="13"/>
      <c r="GMX323" s="13"/>
      <c r="GMY323" s="13"/>
      <c r="GMZ323" s="13"/>
      <c r="GNA323" s="13"/>
      <c r="GNB323" s="13"/>
      <c r="GNC323" s="13"/>
      <c r="GND323" s="13"/>
      <c r="GNE323" s="13"/>
      <c r="GNF323" s="13"/>
      <c r="GNG323" s="13"/>
      <c r="GNH323" s="13"/>
      <c r="GNI323" s="13"/>
      <c r="GNJ323" s="13"/>
      <c r="GNK323" s="13"/>
      <c r="GNL323" s="13"/>
      <c r="GNM323" s="13"/>
      <c r="GNN323" s="13"/>
      <c r="GNO323" s="13"/>
      <c r="GNP323" s="13"/>
      <c r="GNQ323" s="13"/>
      <c r="GNR323" s="13"/>
      <c r="GNS323" s="13"/>
      <c r="GNT323" s="13"/>
      <c r="GNU323" s="13"/>
      <c r="GNV323" s="13"/>
      <c r="GNW323" s="13"/>
      <c r="GNX323" s="13"/>
      <c r="GNY323" s="13"/>
      <c r="GNZ323" s="13"/>
      <c r="GOA323" s="13"/>
      <c r="GOB323" s="13"/>
      <c r="GOC323" s="13"/>
      <c r="GOD323" s="13"/>
      <c r="GOE323" s="13"/>
      <c r="GOF323" s="13"/>
      <c r="GOG323" s="13"/>
      <c r="GOH323" s="13"/>
      <c r="GOI323" s="13"/>
      <c r="GOJ323" s="13"/>
      <c r="GOK323" s="13"/>
      <c r="GOL323" s="13"/>
      <c r="GOM323" s="13"/>
      <c r="GON323" s="13"/>
      <c r="GOO323" s="13"/>
      <c r="GOP323" s="13"/>
      <c r="GOQ323" s="13"/>
      <c r="GOR323" s="13"/>
      <c r="GOS323" s="13"/>
      <c r="GOT323" s="13"/>
      <c r="GOU323" s="13"/>
      <c r="GOV323" s="13"/>
      <c r="GOW323" s="13"/>
      <c r="GOX323" s="13"/>
      <c r="GOY323" s="13"/>
      <c r="GOZ323" s="13"/>
      <c r="GPA323" s="13"/>
      <c r="GPB323" s="13"/>
      <c r="GPC323" s="13"/>
      <c r="GPD323" s="13"/>
      <c r="GPE323" s="13"/>
      <c r="GPF323" s="13"/>
      <c r="GPG323" s="13"/>
      <c r="GPH323" s="13"/>
      <c r="GPI323" s="13"/>
      <c r="GPJ323" s="13"/>
      <c r="GPK323" s="13"/>
      <c r="GPL323" s="13"/>
      <c r="GPM323" s="13"/>
      <c r="GPN323" s="13"/>
      <c r="GPO323" s="13"/>
      <c r="GPP323" s="13"/>
      <c r="GPQ323" s="13"/>
      <c r="GPR323" s="13"/>
      <c r="GPS323" s="13"/>
      <c r="GPT323" s="13"/>
      <c r="GPU323" s="13"/>
      <c r="GPV323" s="13"/>
      <c r="GPW323" s="13"/>
      <c r="GPX323" s="13"/>
      <c r="GPY323" s="13"/>
      <c r="GPZ323" s="13"/>
      <c r="GQA323" s="13"/>
      <c r="GQB323" s="13"/>
      <c r="GQC323" s="13"/>
      <c r="GQD323" s="13"/>
      <c r="GQE323" s="13"/>
      <c r="GQF323" s="13"/>
      <c r="GQG323" s="13"/>
      <c r="GQH323" s="13"/>
      <c r="GQI323" s="13"/>
      <c r="GQJ323" s="13"/>
      <c r="GQK323" s="13"/>
      <c r="GQL323" s="13"/>
      <c r="GQM323" s="13"/>
      <c r="GQN323" s="13"/>
      <c r="GQO323" s="13"/>
      <c r="GQP323" s="13"/>
      <c r="GQQ323" s="13"/>
      <c r="GQR323" s="13"/>
      <c r="GQS323" s="13"/>
      <c r="GQT323" s="13"/>
      <c r="GQU323" s="13"/>
      <c r="GQV323" s="13"/>
      <c r="GQW323" s="13"/>
      <c r="GQX323" s="13"/>
      <c r="GQY323" s="13"/>
      <c r="GQZ323" s="13"/>
      <c r="GRA323" s="13"/>
      <c r="GRB323" s="13"/>
      <c r="GRC323" s="13"/>
      <c r="GRD323" s="13"/>
      <c r="GRE323" s="13"/>
      <c r="GRF323" s="13"/>
      <c r="GRG323" s="13"/>
      <c r="GRH323" s="13"/>
      <c r="GRI323" s="13"/>
      <c r="GRJ323" s="13"/>
      <c r="GRK323" s="13"/>
      <c r="GRL323" s="13"/>
      <c r="GRM323" s="13"/>
      <c r="GRN323" s="13"/>
      <c r="GRO323" s="13"/>
      <c r="GRP323" s="13"/>
      <c r="GRQ323" s="13"/>
      <c r="GRR323" s="13"/>
      <c r="GRS323" s="13"/>
      <c r="GRT323" s="13"/>
      <c r="GRU323" s="13"/>
      <c r="GRV323" s="13"/>
      <c r="GRW323" s="13"/>
      <c r="GRX323" s="13"/>
      <c r="GRY323" s="13"/>
      <c r="GRZ323" s="13"/>
      <c r="GSA323" s="13"/>
      <c r="GSB323" s="13"/>
      <c r="GSC323" s="13"/>
      <c r="GSD323" s="13"/>
      <c r="GSE323" s="13"/>
      <c r="GSF323" s="13"/>
      <c r="GSG323" s="13"/>
      <c r="GSH323" s="13"/>
      <c r="GSI323" s="13"/>
      <c r="GSJ323" s="13"/>
      <c r="GSK323" s="13"/>
      <c r="GSL323" s="13"/>
      <c r="GSM323" s="13"/>
      <c r="GSN323" s="13"/>
      <c r="GSO323" s="13"/>
      <c r="GSP323" s="13"/>
      <c r="GSQ323" s="13"/>
      <c r="GSR323" s="13"/>
      <c r="GSS323" s="13"/>
      <c r="GST323" s="13"/>
      <c r="GSU323" s="13"/>
      <c r="GSV323" s="13"/>
      <c r="GSW323" s="13"/>
      <c r="GSX323" s="13"/>
      <c r="GSY323" s="13"/>
      <c r="GSZ323" s="13"/>
      <c r="GTA323" s="13"/>
      <c r="GTB323" s="13"/>
      <c r="GTC323" s="13"/>
      <c r="GTD323" s="13"/>
      <c r="GTE323" s="13"/>
      <c r="GTF323" s="13"/>
      <c r="GTG323" s="13"/>
      <c r="GTH323" s="13"/>
      <c r="GTI323" s="13"/>
      <c r="GTJ323" s="13"/>
      <c r="GTK323" s="13"/>
      <c r="GTL323" s="13"/>
      <c r="GTM323" s="13"/>
      <c r="GTN323" s="13"/>
      <c r="GTO323" s="13"/>
      <c r="GTP323" s="13"/>
      <c r="GTQ323" s="13"/>
      <c r="GTR323" s="13"/>
      <c r="GTS323" s="13"/>
      <c r="GTT323" s="13"/>
      <c r="GTU323" s="13"/>
      <c r="GTV323" s="13"/>
      <c r="GTW323" s="13"/>
      <c r="GTX323" s="13"/>
      <c r="GTY323" s="13"/>
      <c r="GTZ323" s="13"/>
      <c r="GUA323" s="13"/>
      <c r="GUB323" s="13"/>
      <c r="GUC323" s="13"/>
      <c r="GUD323" s="13"/>
      <c r="GUE323" s="13"/>
      <c r="GUF323" s="13"/>
      <c r="GUG323" s="13"/>
      <c r="GUH323" s="13"/>
      <c r="GUI323" s="13"/>
      <c r="GUJ323" s="13"/>
      <c r="GUK323" s="13"/>
      <c r="GUL323" s="13"/>
      <c r="GUM323" s="13"/>
      <c r="GUN323" s="13"/>
      <c r="GUO323" s="13"/>
      <c r="GUP323" s="13"/>
      <c r="GUQ323" s="13"/>
      <c r="GUR323" s="13"/>
      <c r="GUS323" s="13"/>
      <c r="GUT323" s="13"/>
      <c r="GUU323" s="13"/>
      <c r="GUV323" s="13"/>
      <c r="GUW323" s="13"/>
      <c r="GUX323" s="13"/>
      <c r="GUY323" s="13"/>
      <c r="GUZ323" s="13"/>
      <c r="GVA323" s="13"/>
      <c r="GVB323" s="13"/>
      <c r="GVC323" s="13"/>
      <c r="GVD323" s="13"/>
      <c r="GVE323" s="13"/>
      <c r="GVF323" s="13"/>
      <c r="GVG323" s="13"/>
      <c r="GVH323" s="13"/>
      <c r="GVI323" s="13"/>
      <c r="GVJ323" s="13"/>
      <c r="GVK323" s="13"/>
      <c r="GVL323" s="13"/>
      <c r="GVM323" s="13"/>
      <c r="GVN323" s="13"/>
      <c r="GVO323" s="13"/>
      <c r="GVP323" s="13"/>
      <c r="GVQ323" s="13"/>
      <c r="GVR323" s="13"/>
      <c r="GVS323" s="13"/>
      <c r="GVT323" s="13"/>
      <c r="GVU323" s="13"/>
      <c r="GVV323" s="13"/>
      <c r="GVW323" s="13"/>
      <c r="GVX323" s="13"/>
      <c r="GVY323" s="13"/>
      <c r="GVZ323" s="13"/>
      <c r="GWA323" s="13"/>
      <c r="GWB323" s="13"/>
      <c r="GWC323" s="13"/>
      <c r="GWD323" s="13"/>
      <c r="GWE323" s="13"/>
      <c r="GWF323" s="13"/>
      <c r="GWG323" s="13"/>
      <c r="GWH323" s="13"/>
      <c r="GWI323" s="13"/>
      <c r="GWJ323" s="13"/>
      <c r="GWK323" s="13"/>
      <c r="GWL323" s="13"/>
      <c r="GWM323" s="13"/>
      <c r="GWN323" s="13"/>
      <c r="GWO323" s="13"/>
      <c r="GWP323" s="13"/>
      <c r="GWQ323" s="13"/>
      <c r="GWR323" s="13"/>
      <c r="GWS323" s="13"/>
      <c r="GWT323" s="13"/>
      <c r="GWU323" s="13"/>
      <c r="GWV323" s="13"/>
      <c r="GWW323" s="13"/>
      <c r="GWX323" s="13"/>
      <c r="GWY323" s="13"/>
      <c r="GWZ323" s="13"/>
      <c r="GXA323" s="13"/>
      <c r="GXB323" s="13"/>
      <c r="GXC323" s="13"/>
      <c r="GXD323" s="13"/>
      <c r="GXE323" s="13"/>
      <c r="GXF323" s="13"/>
      <c r="GXG323" s="13"/>
      <c r="GXH323" s="13"/>
      <c r="GXI323" s="13"/>
      <c r="GXJ323" s="13"/>
      <c r="GXK323" s="13"/>
      <c r="GXL323" s="13"/>
      <c r="GXM323" s="13"/>
      <c r="GXN323" s="13"/>
      <c r="GXO323" s="13"/>
      <c r="GXP323" s="13"/>
      <c r="GXQ323" s="13"/>
      <c r="GXR323" s="13"/>
      <c r="GXS323" s="13"/>
      <c r="GXT323" s="13"/>
      <c r="GXU323" s="13"/>
      <c r="GXV323" s="13"/>
      <c r="GXW323" s="13"/>
      <c r="GXX323" s="13"/>
      <c r="GXY323" s="13"/>
      <c r="GXZ323" s="13"/>
      <c r="GYA323" s="13"/>
      <c r="GYB323" s="13"/>
      <c r="GYC323" s="13"/>
      <c r="GYD323" s="13"/>
      <c r="GYE323" s="13"/>
      <c r="GYF323" s="13"/>
      <c r="GYG323" s="13"/>
      <c r="GYH323" s="13"/>
      <c r="GYI323" s="13"/>
      <c r="GYJ323" s="13"/>
      <c r="GYK323" s="13"/>
      <c r="GYL323" s="13"/>
      <c r="GYM323" s="13"/>
      <c r="GYN323" s="13"/>
      <c r="GYO323" s="13"/>
      <c r="GYP323" s="13"/>
      <c r="GYQ323" s="13"/>
      <c r="GYR323" s="13"/>
      <c r="GYS323" s="13"/>
      <c r="GYT323" s="13"/>
      <c r="GYU323" s="13"/>
      <c r="GYV323" s="13"/>
      <c r="GYW323" s="13"/>
      <c r="GYX323" s="13"/>
      <c r="GYY323" s="13"/>
      <c r="GYZ323" s="13"/>
      <c r="GZA323" s="13"/>
      <c r="GZB323" s="13"/>
      <c r="GZC323" s="13"/>
      <c r="GZD323" s="13"/>
      <c r="GZE323" s="13"/>
      <c r="GZF323" s="13"/>
      <c r="GZG323" s="13"/>
      <c r="GZH323" s="13"/>
      <c r="GZI323" s="13"/>
      <c r="GZJ323" s="13"/>
      <c r="GZK323" s="13"/>
      <c r="GZL323" s="13"/>
      <c r="GZM323" s="13"/>
      <c r="GZN323" s="13"/>
      <c r="GZO323" s="13"/>
      <c r="GZP323" s="13"/>
      <c r="GZQ323" s="13"/>
      <c r="GZR323" s="13"/>
      <c r="GZS323" s="13"/>
      <c r="GZT323" s="13"/>
      <c r="GZU323" s="13"/>
      <c r="GZV323" s="13"/>
      <c r="GZW323" s="13"/>
      <c r="GZX323" s="13"/>
      <c r="GZY323" s="13"/>
      <c r="GZZ323" s="13"/>
      <c r="HAA323" s="13"/>
      <c r="HAB323" s="13"/>
      <c r="HAC323" s="13"/>
      <c r="HAD323" s="13"/>
      <c r="HAE323" s="13"/>
      <c r="HAF323" s="13"/>
      <c r="HAG323" s="13"/>
      <c r="HAH323" s="13"/>
      <c r="HAI323" s="13"/>
      <c r="HAJ323" s="13"/>
      <c r="HAK323" s="13"/>
      <c r="HAL323" s="13"/>
      <c r="HAM323" s="13"/>
      <c r="HAN323" s="13"/>
      <c r="HAO323" s="13"/>
      <c r="HAP323" s="13"/>
      <c r="HAQ323" s="13"/>
      <c r="HAR323" s="13"/>
      <c r="HAS323" s="13"/>
      <c r="HAT323" s="13"/>
      <c r="HAU323" s="13"/>
      <c r="HAV323" s="13"/>
      <c r="HAW323" s="13"/>
      <c r="HAX323" s="13"/>
      <c r="HAY323" s="13"/>
      <c r="HAZ323" s="13"/>
      <c r="HBA323" s="13"/>
      <c r="HBB323" s="13"/>
      <c r="HBC323" s="13"/>
      <c r="HBD323" s="13"/>
      <c r="HBE323" s="13"/>
      <c r="HBF323" s="13"/>
      <c r="HBG323" s="13"/>
      <c r="HBH323" s="13"/>
      <c r="HBI323" s="13"/>
      <c r="HBJ323" s="13"/>
      <c r="HBK323" s="13"/>
      <c r="HBL323" s="13"/>
      <c r="HBM323" s="13"/>
      <c r="HBN323" s="13"/>
      <c r="HBO323" s="13"/>
      <c r="HBP323" s="13"/>
      <c r="HBQ323" s="13"/>
      <c r="HBR323" s="13"/>
      <c r="HBS323" s="13"/>
      <c r="HBT323" s="13"/>
      <c r="HBU323" s="13"/>
      <c r="HBV323" s="13"/>
      <c r="HBW323" s="13"/>
      <c r="HBX323" s="13"/>
      <c r="HBY323" s="13"/>
      <c r="HBZ323" s="13"/>
      <c r="HCA323" s="13"/>
      <c r="HCB323" s="13"/>
      <c r="HCC323" s="13"/>
      <c r="HCD323" s="13"/>
      <c r="HCE323" s="13"/>
      <c r="HCF323" s="13"/>
      <c r="HCG323" s="13"/>
      <c r="HCH323" s="13"/>
      <c r="HCI323" s="13"/>
      <c r="HCJ323" s="13"/>
      <c r="HCK323" s="13"/>
      <c r="HCL323" s="13"/>
      <c r="HCM323" s="13"/>
      <c r="HCN323" s="13"/>
      <c r="HCO323" s="13"/>
      <c r="HCP323" s="13"/>
      <c r="HCQ323" s="13"/>
      <c r="HCR323" s="13"/>
      <c r="HCS323" s="13"/>
      <c r="HCT323" s="13"/>
      <c r="HCU323" s="13"/>
      <c r="HCV323" s="13"/>
      <c r="HCW323" s="13"/>
      <c r="HCX323" s="13"/>
      <c r="HCY323" s="13"/>
      <c r="HCZ323" s="13"/>
      <c r="HDA323" s="13"/>
      <c r="HDB323" s="13"/>
      <c r="HDC323" s="13"/>
      <c r="HDD323" s="13"/>
      <c r="HDE323" s="13"/>
      <c r="HDF323" s="13"/>
      <c r="HDG323" s="13"/>
      <c r="HDH323" s="13"/>
      <c r="HDI323" s="13"/>
      <c r="HDJ323" s="13"/>
      <c r="HDK323" s="13"/>
      <c r="HDL323" s="13"/>
      <c r="HDM323" s="13"/>
      <c r="HDN323" s="13"/>
      <c r="HDO323" s="13"/>
      <c r="HDP323" s="13"/>
      <c r="HDQ323" s="13"/>
      <c r="HDR323" s="13"/>
      <c r="HDS323" s="13"/>
      <c r="HDT323" s="13"/>
      <c r="HDU323" s="13"/>
      <c r="HDV323" s="13"/>
      <c r="HDW323" s="13"/>
      <c r="HDX323" s="13"/>
      <c r="HDY323" s="13"/>
      <c r="HDZ323" s="13"/>
      <c r="HEA323" s="13"/>
      <c r="HEB323" s="13"/>
      <c r="HEC323" s="13"/>
      <c r="HED323" s="13"/>
      <c r="HEE323" s="13"/>
      <c r="HEF323" s="13"/>
      <c r="HEG323" s="13"/>
      <c r="HEH323" s="13"/>
      <c r="HEI323" s="13"/>
      <c r="HEJ323" s="13"/>
      <c r="HEK323" s="13"/>
      <c r="HEL323" s="13"/>
      <c r="HEM323" s="13"/>
      <c r="HEN323" s="13"/>
      <c r="HEO323" s="13"/>
      <c r="HEP323" s="13"/>
      <c r="HEQ323" s="13"/>
      <c r="HER323" s="13"/>
      <c r="HES323" s="13"/>
      <c r="HET323" s="13"/>
      <c r="HEU323" s="13"/>
      <c r="HEV323" s="13"/>
      <c r="HEW323" s="13"/>
      <c r="HEX323" s="13"/>
      <c r="HEY323" s="13"/>
      <c r="HEZ323" s="13"/>
      <c r="HFA323" s="13"/>
      <c r="HFB323" s="13"/>
      <c r="HFC323" s="13"/>
      <c r="HFD323" s="13"/>
      <c r="HFE323" s="13"/>
      <c r="HFF323" s="13"/>
      <c r="HFG323" s="13"/>
      <c r="HFH323" s="13"/>
      <c r="HFI323" s="13"/>
      <c r="HFJ323" s="13"/>
      <c r="HFK323" s="13"/>
      <c r="HFL323" s="13"/>
      <c r="HFM323" s="13"/>
      <c r="HFN323" s="13"/>
      <c r="HFO323" s="13"/>
      <c r="HFP323" s="13"/>
      <c r="HFQ323" s="13"/>
      <c r="HFR323" s="13"/>
      <c r="HFS323" s="13"/>
      <c r="HFT323" s="13"/>
      <c r="HFU323" s="13"/>
      <c r="HFV323" s="13"/>
      <c r="HFW323" s="13"/>
      <c r="HFX323" s="13"/>
      <c r="HFY323" s="13"/>
      <c r="HFZ323" s="13"/>
      <c r="HGA323" s="13"/>
      <c r="HGB323" s="13"/>
      <c r="HGC323" s="13"/>
      <c r="HGD323" s="13"/>
      <c r="HGE323" s="13"/>
      <c r="HGF323" s="13"/>
      <c r="HGG323" s="13"/>
      <c r="HGH323" s="13"/>
      <c r="HGI323" s="13"/>
      <c r="HGJ323" s="13"/>
      <c r="HGK323" s="13"/>
      <c r="HGL323" s="13"/>
      <c r="HGM323" s="13"/>
      <c r="HGN323" s="13"/>
      <c r="HGO323" s="13"/>
      <c r="HGP323" s="13"/>
      <c r="HGQ323" s="13"/>
      <c r="HGR323" s="13"/>
      <c r="HGS323" s="13"/>
      <c r="HGT323" s="13"/>
      <c r="HGU323" s="13"/>
      <c r="HGV323" s="13"/>
      <c r="HGW323" s="13"/>
      <c r="HGX323" s="13"/>
      <c r="HGY323" s="13"/>
      <c r="HGZ323" s="13"/>
      <c r="HHA323" s="13"/>
      <c r="HHB323" s="13"/>
      <c r="HHC323" s="13"/>
      <c r="HHD323" s="13"/>
      <c r="HHE323" s="13"/>
      <c r="HHF323" s="13"/>
      <c r="HHG323" s="13"/>
      <c r="HHH323" s="13"/>
      <c r="HHI323" s="13"/>
      <c r="HHJ323" s="13"/>
      <c r="HHK323" s="13"/>
      <c r="HHL323" s="13"/>
      <c r="HHM323" s="13"/>
      <c r="HHN323" s="13"/>
      <c r="HHO323" s="13"/>
      <c r="HHP323" s="13"/>
      <c r="HHQ323" s="13"/>
      <c r="HHR323" s="13"/>
      <c r="HHS323" s="13"/>
      <c r="HHT323" s="13"/>
      <c r="HHU323" s="13"/>
      <c r="HHV323" s="13"/>
      <c r="HHW323" s="13"/>
      <c r="HHX323" s="13"/>
      <c r="HHY323" s="13"/>
      <c r="HHZ323" s="13"/>
      <c r="HIA323" s="13"/>
      <c r="HIB323" s="13"/>
      <c r="HIC323" s="13"/>
      <c r="HID323" s="13"/>
      <c r="HIE323" s="13"/>
      <c r="HIF323" s="13"/>
      <c r="HIG323" s="13"/>
      <c r="HIH323" s="13"/>
      <c r="HII323" s="13"/>
      <c r="HIJ323" s="13"/>
      <c r="HIK323" s="13"/>
      <c r="HIL323" s="13"/>
      <c r="HIM323" s="13"/>
      <c r="HIN323" s="13"/>
      <c r="HIO323" s="13"/>
      <c r="HIP323" s="13"/>
      <c r="HIQ323" s="13"/>
      <c r="HIR323" s="13"/>
      <c r="HIS323" s="13"/>
      <c r="HIT323" s="13"/>
      <c r="HIU323" s="13"/>
      <c r="HIV323" s="13"/>
      <c r="HIW323" s="13"/>
      <c r="HIX323" s="13"/>
      <c r="HIY323" s="13"/>
      <c r="HIZ323" s="13"/>
      <c r="HJA323" s="13"/>
      <c r="HJB323" s="13"/>
      <c r="HJC323" s="13"/>
      <c r="HJD323" s="13"/>
      <c r="HJE323" s="13"/>
      <c r="HJF323" s="13"/>
      <c r="HJG323" s="13"/>
      <c r="HJH323" s="13"/>
      <c r="HJI323" s="13"/>
      <c r="HJJ323" s="13"/>
      <c r="HJK323" s="13"/>
      <c r="HJL323" s="13"/>
      <c r="HJM323" s="13"/>
      <c r="HJN323" s="13"/>
      <c r="HJO323" s="13"/>
      <c r="HJP323" s="13"/>
      <c r="HJQ323" s="13"/>
      <c r="HJR323" s="13"/>
      <c r="HJS323" s="13"/>
      <c r="HJT323" s="13"/>
      <c r="HJU323" s="13"/>
      <c r="HJV323" s="13"/>
      <c r="HJW323" s="13"/>
      <c r="HJX323" s="13"/>
      <c r="HJY323" s="13"/>
      <c r="HJZ323" s="13"/>
      <c r="HKA323" s="13"/>
      <c r="HKB323" s="13"/>
      <c r="HKC323" s="13"/>
      <c r="HKD323" s="13"/>
      <c r="HKE323" s="13"/>
      <c r="HKF323" s="13"/>
      <c r="HKG323" s="13"/>
      <c r="HKH323" s="13"/>
      <c r="HKI323" s="13"/>
      <c r="HKJ323" s="13"/>
      <c r="HKK323" s="13"/>
      <c r="HKL323" s="13"/>
      <c r="HKM323" s="13"/>
      <c r="HKN323" s="13"/>
      <c r="HKO323" s="13"/>
      <c r="HKP323" s="13"/>
      <c r="HKQ323" s="13"/>
      <c r="HKR323" s="13"/>
      <c r="HKS323" s="13"/>
      <c r="HKT323" s="13"/>
      <c r="HKU323" s="13"/>
      <c r="HKV323" s="13"/>
      <c r="HKW323" s="13"/>
      <c r="HKX323" s="13"/>
      <c r="HKY323" s="13"/>
      <c r="HKZ323" s="13"/>
      <c r="HLA323" s="13"/>
      <c r="HLB323" s="13"/>
      <c r="HLC323" s="13"/>
      <c r="HLD323" s="13"/>
      <c r="HLE323" s="13"/>
      <c r="HLF323" s="13"/>
      <c r="HLG323" s="13"/>
      <c r="HLH323" s="13"/>
      <c r="HLI323" s="13"/>
      <c r="HLJ323" s="13"/>
      <c r="HLK323" s="13"/>
      <c r="HLL323" s="13"/>
      <c r="HLM323" s="13"/>
      <c r="HLN323" s="13"/>
      <c r="HLO323" s="13"/>
      <c r="HLP323" s="13"/>
      <c r="HLQ323" s="13"/>
      <c r="HLR323" s="13"/>
      <c r="HLS323" s="13"/>
      <c r="HLT323" s="13"/>
      <c r="HLU323" s="13"/>
      <c r="HLV323" s="13"/>
      <c r="HLW323" s="13"/>
      <c r="HLX323" s="13"/>
      <c r="HLY323" s="13"/>
      <c r="HLZ323" s="13"/>
      <c r="HMA323" s="13"/>
      <c r="HMB323" s="13"/>
      <c r="HMC323" s="13"/>
      <c r="HMD323" s="13"/>
      <c r="HME323" s="13"/>
      <c r="HMF323" s="13"/>
      <c r="HMG323" s="13"/>
      <c r="HMH323" s="13"/>
      <c r="HMI323" s="13"/>
      <c r="HMJ323" s="13"/>
      <c r="HMK323" s="13"/>
      <c r="HML323" s="13"/>
      <c r="HMM323" s="13"/>
      <c r="HMN323" s="13"/>
      <c r="HMO323" s="13"/>
      <c r="HMP323" s="13"/>
      <c r="HMQ323" s="13"/>
      <c r="HMR323" s="13"/>
      <c r="HMS323" s="13"/>
      <c r="HMT323" s="13"/>
      <c r="HMU323" s="13"/>
      <c r="HMV323" s="13"/>
      <c r="HMW323" s="13"/>
      <c r="HMX323" s="13"/>
      <c r="HMY323" s="13"/>
      <c r="HMZ323" s="13"/>
      <c r="HNA323" s="13"/>
      <c r="HNB323" s="13"/>
      <c r="HNC323" s="13"/>
      <c r="HND323" s="13"/>
      <c r="HNE323" s="13"/>
      <c r="HNF323" s="13"/>
      <c r="HNG323" s="13"/>
      <c r="HNH323" s="13"/>
      <c r="HNI323" s="13"/>
      <c r="HNJ323" s="13"/>
      <c r="HNK323" s="13"/>
      <c r="HNL323" s="13"/>
      <c r="HNM323" s="13"/>
      <c r="HNN323" s="13"/>
      <c r="HNO323" s="13"/>
      <c r="HNP323" s="13"/>
      <c r="HNQ323" s="13"/>
      <c r="HNR323" s="13"/>
      <c r="HNS323" s="13"/>
      <c r="HNT323" s="13"/>
      <c r="HNU323" s="13"/>
      <c r="HNV323" s="13"/>
      <c r="HNW323" s="13"/>
      <c r="HNX323" s="13"/>
      <c r="HNY323" s="13"/>
      <c r="HNZ323" s="13"/>
      <c r="HOA323" s="13"/>
      <c r="HOB323" s="13"/>
      <c r="HOC323" s="13"/>
      <c r="HOD323" s="13"/>
      <c r="HOE323" s="13"/>
      <c r="HOF323" s="13"/>
      <c r="HOG323" s="13"/>
      <c r="HOH323" s="13"/>
      <c r="HOI323" s="13"/>
      <c r="HOJ323" s="13"/>
      <c r="HOK323" s="13"/>
      <c r="HOL323" s="13"/>
      <c r="HOM323" s="13"/>
      <c r="HON323" s="13"/>
      <c r="HOO323" s="13"/>
      <c r="HOP323" s="13"/>
      <c r="HOQ323" s="13"/>
      <c r="HOR323" s="13"/>
      <c r="HOS323" s="13"/>
      <c r="HOT323" s="13"/>
      <c r="HOU323" s="13"/>
      <c r="HOV323" s="13"/>
      <c r="HOW323" s="13"/>
      <c r="HOX323" s="13"/>
      <c r="HOY323" s="13"/>
      <c r="HOZ323" s="13"/>
      <c r="HPA323" s="13"/>
      <c r="HPB323" s="13"/>
      <c r="HPC323" s="13"/>
      <c r="HPD323" s="13"/>
      <c r="HPE323" s="13"/>
      <c r="HPF323" s="13"/>
      <c r="HPG323" s="13"/>
      <c r="HPH323" s="13"/>
      <c r="HPI323" s="13"/>
      <c r="HPJ323" s="13"/>
      <c r="HPK323" s="13"/>
      <c r="HPL323" s="13"/>
      <c r="HPM323" s="13"/>
      <c r="HPN323" s="13"/>
      <c r="HPO323" s="13"/>
      <c r="HPP323" s="13"/>
      <c r="HPQ323" s="13"/>
      <c r="HPR323" s="13"/>
      <c r="HPS323" s="13"/>
      <c r="HPT323" s="13"/>
      <c r="HPU323" s="13"/>
      <c r="HPV323" s="13"/>
      <c r="HPW323" s="13"/>
      <c r="HPX323" s="13"/>
      <c r="HPY323" s="13"/>
      <c r="HPZ323" s="13"/>
      <c r="HQA323" s="13"/>
      <c r="HQB323" s="13"/>
      <c r="HQC323" s="13"/>
      <c r="HQD323" s="13"/>
      <c r="HQE323" s="13"/>
      <c r="HQF323" s="13"/>
      <c r="HQG323" s="13"/>
      <c r="HQH323" s="13"/>
      <c r="HQI323" s="13"/>
      <c r="HQJ323" s="13"/>
      <c r="HQK323" s="13"/>
      <c r="HQL323" s="13"/>
      <c r="HQM323" s="13"/>
      <c r="HQN323" s="13"/>
      <c r="HQO323" s="13"/>
      <c r="HQP323" s="13"/>
      <c r="HQQ323" s="13"/>
      <c r="HQR323" s="13"/>
      <c r="HQS323" s="13"/>
      <c r="HQT323" s="13"/>
      <c r="HQU323" s="13"/>
      <c r="HQV323" s="13"/>
      <c r="HQW323" s="13"/>
      <c r="HQX323" s="13"/>
      <c r="HQY323" s="13"/>
      <c r="HQZ323" s="13"/>
      <c r="HRA323" s="13"/>
      <c r="HRB323" s="13"/>
      <c r="HRC323" s="13"/>
      <c r="HRD323" s="13"/>
      <c r="HRE323" s="13"/>
      <c r="HRF323" s="13"/>
      <c r="HRG323" s="13"/>
      <c r="HRH323" s="13"/>
      <c r="HRI323" s="13"/>
      <c r="HRJ323" s="13"/>
      <c r="HRK323" s="13"/>
      <c r="HRL323" s="13"/>
      <c r="HRM323" s="13"/>
      <c r="HRN323" s="13"/>
      <c r="HRO323" s="13"/>
      <c r="HRP323" s="13"/>
      <c r="HRQ323" s="13"/>
      <c r="HRR323" s="13"/>
      <c r="HRS323" s="13"/>
      <c r="HRT323" s="13"/>
      <c r="HRU323" s="13"/>
      <c r="HRV323" s="13"/>
      <c r="HRW323" s="13"/>
      <c r="HRX323" s="13"/>
      <c r="HRY323" s="13"/>
      <c r="HRZ323" s="13"/>
      <c r="HSA323" s="13"/>
      <c r="HSB323" s="13"/>
      <c r="HSC323" s="13"/>
      <c r="HSD323" s="13"/>
      <c r="HSE323" s="13"/>
      <c r="HSF323" s="13"/>
      <c r="HSG323" s="13"/>
      <c r="HSH323" s="13"/>
      <c r="HSI323" s="13"/>
      <c r="HSJ323" s="13"/>
      <c r="HSK323" s="13"/>
      <c r="HSL323" s="13"/>
      <c r="HSM323" s="13"/>
      <c r="HSN323" s="13"/>
      <c r="HSO323" s="13"/>
      <c r="HSP323" s="13"/>
      <c r="HSQ323" s="13"/>
      <c r="HSR323" s="13"/>
      <c r="HSS323" s="13"/>
      <c r="HST323" s="13"/>
      <c r="HSU323" s="13"/>
      <c r="HSV323" s="13"/>
      <c r="HSW323" s="13"/>
      <c r="HSX323" s="13"/>
      <c r="HSY323" s="13"/>
      <c r="HSZ323" s="13"/>
      <c r="HTA323" s="13"/>
      <c r="HTB323" s="13"/>
      <c r="HTC323" s="13"/>
      <c r="HTD323" s="13"/>
      <c r="HTE323" s="13"/>
      <c r="HTF323" s="13"/>
      <c r="HTG323" s="13"/>
      <c r="HTH323" s="13"/>
      <c r="HTI323" s="13"/>
      <c r="HTJ323" s="13"/>
      <c r="HTK323" s="13"/>
      <c r="HTL323" s="13"/>
      <c r="HTM323" s="13"/>
      <c r="HTN323" s="13"/>
      <c r="HTO323" s="13"/>
      <c r="HTP323" s="13"/>
      <c r="HTQ323" s="13"/>
      <c r="HTR323" s="13"/>
      <c r="HTS323" s="13"/>
      <c r="HTT323" s="13"/>
      <c r="HTU323" s="13"/>
      <c r="HTV323" s="13"/>
      <c r="HTW323" s="13"/>
      <c r="HTX323" s="13"/>
      <c r="HTY323" s="13"/>
      <c r="HTZ323" s="13"/>
      <c r="HUA323" s="13"/>
      <c r="HUB323" s="13"/>
      <c r="HUC323" s="13"/>
      <c r="HUD323" s="13"/>
      <c r="HUE323" s="13"/>
      <c r="HUF323" s="13"/>
      <c r="HUG323" s="13"/>
      <c r="HUH323" s="13"/>
      <c r="HUI323" s="13"/>
      <c r="HUJ323" s="13"/>
      <c r="HUK323" s="13"/>
      <c r="HUL323" s="13"/>
      <c r="HUM323" s="13"/>
      <c r="HUN323" s="13"/>
      <c r="HUO323" s="13"/>
      <c r="HUP323" s="13"/>
      <c r="HUQ323" s="13"/>
      <c r="HUR323" s="13"/>
      <c r="HUS323" s="13"/>
      <c r="HUT323" s="13"/>
      <c r="HUU323" s="13"/>
      <c r="HUV323" s="13"/>
      <c r="HUW323" s="13"/>
      <c r="HUX323" s="13"/>
      <c r="HUY323" s="13"/>
      <c r="HUZ323" s="13"/>
      <c r="HVA323" s="13"/>
      <c r="HVB323" s="13"/>
      <c r="HVC323" s="13"/>
      <c r="HVD323" s="13"/>
      <c r="HVE323" s="13"/>
      <c r="HVF323" s="13"/>
      <c r="HVG323" s="13"/>
      <c r="HVH323" s="13"/>
      <c r="HVI323" s="13"/>
      <c r="HVJ323" s="13"/>
      <c r="HVK323" s="13"/>
      <c r="HVL323" s="13"/>
      <c r="HVM323" s="13"/>
      <c r="HVN323" s="13"/>
      <c r="HVO323" s="13"/>
      <c r="HVP323" s="13"/>
      <c r="HVQ323" s="13"/>
      <c r="HVR323" s="13"/>
      <c r="HVS323" s="13"/>
      <c r="HVT323" s="13"/>
      <c r="HVU323" s="13"/>
      <c r="HVV323" s="13"/>
      <c r="HVW323" s="13"/>
      <c r="HVX323" s="13"/>
      <c r="HVY323" s="13"/>
      <c r="HVZ323" s="13"/>
      <c r="HWA323" s="13"/>
      <c r="HWB323" s="13"/>
      <c r="HWC323" s="13"/>
      <c r="HWD323" s="13"/>
      <c r="HWE323" s="13"/>
      <c r="HWF323" s="13"/>
      <c r="HWG323" s="13"/>
      <c r="HWH323" s="13"/>
      <c r="HWI323" s="13"/>
      <c r="HWJ323" s="13"/>
      <c r="HWK323" s="13"/>
      <c r="HWL323" s="13"/>
      <c r="HWM323" s="13"/>
      <c r="HWN323" s="13"/>
      <c r="HWO323" s="13"/>
      <c r="HWP323" s="13"/>
      <c r="HWQ323" s="13"/>
      <c r="HWR323" s="13"/>
      <c r="HWS323" s="13"/>
      <c r="HWT323" s="13"/>
      <c r="HWU323" s="13"/>
      <c r="HWV323" s="13"/>
      <c r="HWW323" s="13"/>
      <c r="HWX323" s="13"/>
      <c r="HWY323" s="13"/>
      <c r="HWZ323" s="13"/>
      <c r="HXA323" s="13"/>
      <c r="HXB323" s="13"/>
      <c r="HXC323" s="13"/>
      <c r="HXD323" s="13"/>
      <c r="HXE323" s="13"/>
      <c r="HXF323" s="13"/>
      <c r="HXG323" s="13"/>
      <c r="HXH323" s="13"/>
      <c r="HXI323" s="13"/>
      <c r="HXJ323" s="13"/>
      <c r="HXK323" s="13"/>
      <c r="HXL323" s="13"/>
      <c r="HXM323" s="13"/>
      <c r="HXN323" s="13"/>
      <c r="HXO323" s="13"/>
      <c r="HXP323" s="13"/>
      <c r="HXQ323" s="13"/>
      <c r="HXR323" s="13"/>
      <c r="HXS323" s="13"/>
      <c r="HXT323" s="13"/>
      <c r="HXU323" s="13"/>
      <c r="HXV323" s="13"/>
      <c r="HXW323" s="13"/>
      <c r="HXX323" s="13"/>
      <c r="HXY323" s="13"/>
      <c r="HXZ323" s="13"/>
      <c r="HYA323" s="13"/>
      <c r="HYB323" s="13"/>
      <c r="HYC323" s="13"/>
      <c r="HYD323" s="13"/>
      <c r="HYE323" s="13"/>
      <c r="HYF323" s="13"/>
      <c r="HYG323" s="13"/>
      <c r="HYH323" s="13"/>
      <c r="HYI323" s="13"/>
      <c r="HYJ323" s="13"/>
      <c r="HYK323" s="13"/>
      <c r="HYL323" s="13"/>
      <c r="HYM323" s="13"/>
      <c r="HYN323" s="13"/>
      <c r="HYO323" s="13"/>
      <c r="HYP323" s="13"/>
      <c r="HYQ323" s="13"/>
      <c r="HYR323" s="13"/>
      <c r="HYS323" s="13"/>
      <c r="HYT323" s="13"/>
      <c r="HYU323" s="13"/>
      <c r="HYV323" s="13"/>
      <c r="HYW323" s="13"/>
      <c r="HYX323" s="13"/>
      <c r="HYY323" s="13"/>
      <c r="HYZ323" s="13"/>
      <c r="HZA323" s="13"/>
      <c r="HZB323" s="13"/>
      <c r="HZC323" s="13"/>
      <c r="HZD323" s="13"/>
      <c r="HZE323" s="13"/>
      <c r="HZF323" s="13"/>
      <c r="HZG323" s="13"/>
      <c r="HZH323" s="13"/>
      <c r="HZI323" s="13"/>
      <c r="HZJ323" s="13"/>
      <c r="HZK323" s="13"/>
      <c r="HZL323" s="13"/>
      <c r="HZM323" s="13"/>
      <c r="HZN323" s="13"/>
      <c r="HZO323" s="13"/>
      <c r="HZP323" s="13"/>
      <c r="HZQ323" s="13"/>
      <c r="HZR323" s="13"/>
      <c r="HZS323" s="13"/>
      <c r="HZT323" s="13"/>
      <c r="HZU323" s="13"/>
      <c r="HZV323" s="13"/>
      <c r="HZW323" s="13"/>
      <c r="HZX323" s="13"/>
      <c r="HZY323" s="13"/>
      <c r="HZZ323" s="13"/>
      <c r="IAA323" s="13"/>
      <c r="IAB323" s="13"/>
      <c r="IAC323" s="13"/>
      <c r="IAD323" s="13"/>
      <c r="IAE323" s="13"/>
      <c r="IAF323" s="13"/>
      <c r="IAG323" s="13"/>
      <c r="IAH323" s="13"/>
      <c r="IAI323" s="13"/>
      <c r="IAJ323" s="13"/>
      <c r="IAK323" s="13"/>
      <c r="IAL323" s="13"/>
      <c r="IAM323" s="13"/>
      <c r="IAN323" s="13"/>
      <c r="IAO323" s="13"/>
      <c r="IAP323" s="13"/>
      <c r="IAQ323" s="13"/>
      <c r="IAR323" s="13"/>
      <c r="IAS323" s="13"/>
      <c r="IAT323" s="13"/>
      <c r="IAU323" s="13"/>
      <c r="IAV323" s="13"/>
      <c r="IAW323" s="13"/>
      <c r="IAX323" s="13"/>
      <c r="IAY323" s="13"/>
      <c r="IAZ323" s="13"/>
      <c r="IBA323" s="13"/>
      <c r="IBB323" s="13"/>
      <c r="IBC323" s="13"/>
      <c r="IBD323" s="13"/>
      <c r="IBE323" s="13"/>
      <c r="IBF323" s="13"/>
      <c r="IBG323" s="13"/>
      <c r="IBH323" s="13"/>
      <c r="IBI323" s="13"/>
      <c r="IBJ323" s="13"/>
      <c r="IBK323" s="13"/>
      <c r="IBL323" s="13"/>
      <c r="IBM323" s="13"/>
      <c r="IBN323" s="13"/>
      <c r="IBO323" s="13"/>
      <c r="IBP323" s="13"/>
      <c r="IBQ323" s="13"/>
      <c r="IBR323" s="13"/>
      <c r="IBS323" s="13"/>
      <c r="IBT323" s="13"/>
      <c r="IBU323" s="13"/>
      <c r="IBV323" s="13"/>
      <c r="IBW323" s="13"/>
      <c r="IBX323" s="13"/>
      <c r="IBY323" s="13"/>
      <c r="IBZ323" s="13"/>
      <c r="ICA323" s="13"/>
      <c r="ICB323" s="13"/>
      <c r="ICC323" s="13"/>
      <c r="ICD323" s="13"/>
      <c r="ICE323" s="13"/>
      <c r="ICF323" s="13"/>
      <c r="ICG323" s="13"/>
      <c r="ICH323" s="13"/>
      <c r="ICI323" s="13"/>
      <c r="ICJ323" s="13"/>
      <c r="ICK323" s="13"/>
      <c r="ICL323" s="13"/>
      <c r="ICM323" s="13"/>
      <c r="ICN323" s="13"/>
      <c r="ICO323" s="13"/>
      <c r="ICP323" s="13"/>
      <c r="ICQ323" s="13"/>
      <c r="ICR323" s="13"/>
      <c r="ICS323" s="13"/>
      <c r="ICT323" s="13"/>
      <c r="ICU323" s="13"/>
      <c r="ICV323" s="13"/>
      <c r="ICW323" s="13"/>
      <c r="ICX323" s="13"/>
      <c r="ICY323" s="13"/>
      <c r="ICZ323" s="13"/>
      <c r="IDA323" s="13"/>
      <c r="IDB323" s="13"/>
      <c r="IDC323" s="13"/>
      <c r="IDD323" s="13"/>
      <c r="IDE323" s="13"/>
      <c r="IDF323" s="13"/>
      <c r="IDG323" s="13"/>
      <c r="IDH323" s="13"/>
      <c r="IDI323" s="13"/>
      <c r="IDJ323" s="13"/>
      <c r="IDK323" s="13"/>
      <c r="IDL323" s="13"/>
      <c r="IDM323" s="13"/>
      <c r="IDN323" s="13"/>
      <c r="IDO323" s="13"/>
      <c r="IDP323" s="13"/>
      <c r="IDQ323" s="13"/>
      <c r="IDR323" s="13"/>
      <c r="IDS323" s="13"/>
      <c r="IDT323" s="13"/>
      <c r="IDU323" s="13"/>
      <c r="IDV323" s="13"/>
      <c r="IDW323" s="13"/>
      <c r="IDX323" s="13"/>
      <c r="IDY323" s="13"/>
      <c r="IDZ323" s="13"/>
      <c r="IEA323" s="13"/>
      <c r="IEB323" s="13"/>
      <c r="IEC323" s="13"/>
      <c r="IED323" s="13"/>
      <c r="IEE323" s="13"/>
      <c r="IEF323" s="13"/>
      <c r="IEG323" s="13"/>
      <c r="IEH323" s="13"/>
      <c r="IEI323" s="13"/>
      <c r="IEJ323" s="13"/>
      <c r="IEK323" s="13"/>
      <c r="IEL323" s="13"/>
      <c r="IEM323" s="13"/>
      <c r="IEN323" s="13"/>
      <c r="IEO323" s="13"/>
      <c r="IEP323" s="13"/>
      <c r="IEQ323" s="13"/>
      <c r="IER323" s="13"/>
      <c r="IES323" s="13"/>
      <c r="IET323" s="13"/>
      <c r="IEU323" s="13"/>
      <c r="IEV323" s="13"/>
      <c r="IEW323" s="13"/>
      <c r="IEX323" s="13"/>
      <c r="IEY323" s="13"/>
      <c r="IEZ323" s="13"/>
      <c r="IFA323" s="13"/>
      <c r="IFB323" s="13"/>
      <c r="IFC323" s="13"/>
      <c r="IFD323" s="13"/>
      <c r="IFE323" s="13"/>
      <c r="IFF323" s="13"/>
      <c r="IFG323" s="13"/>
      <c r="IFH323" s="13"/>
      <c r="IFI323" s="13"/>
      <c r="IFJ323" s="13"/>
      <c r="IFK323" s="13"/>
      <c r="IFL323" s="13"/>
      <c r="IFM323" s="13"/>
      <c r="IFN323" s="13"/>
      <c r="IFO323" s="13"/>
      <c r="IFP323" s="13"/>
      <c r="IFQ323" s="13"/>
      <c r="IFR323" s="13"/>
      <c r="IFS323" s="13"/>
      <c r="IFT323" s="13"/>
      <c r="IFU323" s="13"/>
      <c r="IFV323" s="13"/>
      <c r="IFW323" s="13"/>
      <c r="IFX323" s="13"/>
      <c r="IFY323" s="13"/>
      <c r="IFZ323" s="13"/>
      <c r="IGA323" s="13"/>
      <c r="IGB323" s="13"/>
      <c r="IGC323" s="13"/>
      <c r="IGD323" s="13"/>
      <c r="IGE323" s="13"/>
      <c r="IGF323" s="13"/>
      <c r="IGG323" s="13"/>
      <c r="IGH323" s="13"/>
      <c r="IGI323" s="13"/>
      <c r="IGJ323" s="13"/>
      <c r="IGK323" s="13"/>
      <c r="IGL323" s="13"/>
      <c r="IGM323" s="13"/>
      <c r="IGN323" s="13"/>
      <c r="IGO323" s="13"/>
      <c r="IGP323" s="13"/>
      <c r="IGQ323" s="13"/>
      <c r="IGR323" s="13"/>
      <c r="IGS323" s="13"/>
      <c r="IGT323" s="13"/>
      <c r="IGU323" s="13"/>
      <c r="IGV323" s="13"/>
      <c r="IGW323" s="13"/>
      <c r="IGX323" s="13"/>
      <c r="IGY323" s="13"/>
      <c r="IGZ323" s="13"/>
      <c r="IHA323" s="13"/>
      <c r="IHB323" s="13"/>
      <c r="IHC323" s="13"/>
      <c r="IHD323" s="13"/>
      <c r="IHE323" s="13"/>
      <c r="IHF323" s="13"/>
      <c r="IHG323" s="13"/>
      <c r="IHH323" s="13"/>
      <c r="IHI323" s="13"/>
      <c r="IHJ323" s="13"/>
      <c r="IHK323" s="13"/>
      <c r="IHL323" s="13"/>
      <c r="IHM323" s="13"/>
      <c r="IHN323" s="13"/>
      <c r="IHO323" s="13"/>
      <c r="IHP323" s="13"/>
      <c r="IHQ323" s="13"/>
      <c r="IHR323" s="13"/>
      <c r="IHS323" s="13"/>
      <c r="IHT323" s="13"/>
      <c r="IHU323" s="13"/>
      <c r="IHV323" s="13"/>
      <c r="IHW323" s="13"/>
      <c r="IHX323" s="13"/>
      <c r="IHY323" s="13"/>
      <c r="IHZ323" s="13"/>
      <c r="IIA323" s="13"/>
      <c r="IIB323" s="13"/>
      <c r="IIC323" s="13"/>
      <c r="IID323" s="13"/>
      <c r="IIE323" s="13"/>
      <c r="IIF323" s="13"/>
      <c r="IIG323" s="13"/>
      <c r="IIH323" s="13"/>
      <c r="III323" s="13"/>
      <c r="IIJ323" s="13"/>
      <c r="IIK323" s="13"/>
      <c r="IIL323" s="13"/>
      <c r="IIM323" s="13"/>
      <c r="IIN323" s="13"/>
      <c r="IIO323" s="13"/>
      <c r="IIP323" s="13"/>
      <c r="IIQ323" s="13"/>
      <c r="IIR323" s="13"/>
      <c r="IIS323" s="13"/>
      <c r="IIT323" s="13"/>
      <c r="IIU323" s="13"/>
      <c r="IIV323" s="13"/>
      <c r="IIW323" s="13"/>
      <c r="IIX323" s="13"/>
      <c r="IIY323" s="13"/>
      <c r="IIZ323" s="13"/>
      <c r="IJA323" s="13"/>
      <c r="IJB323" s="13"/>
      <c r="IJC323" s="13"/>
      <c r="IJD323" s="13"/>
      <c r="IJE323" s="13"/>
      <c r="IJF323" s="13"/>
      <c r="IJG323" s="13"/>
      <c r="IJH323" s="13"/>
      <c r="IJI323" s="13"/>
      <c r="IJJ323" s="13"/>
      <c r="IJK323" s="13"/>
      <c r="IJL323" s="13"/>
      <c r="IJM323" s="13"/>
      <c r="IJN323" s="13"/>
      <c r="IJO323" s="13"/>
      <c r="IJP323" s="13"/>
      <c r="IJQ323" s="13"/>
      <c r="IJR323" s="13"/>
      <c r="IJS323" s="13"/>
      <c r="IJT323" s="13"/>
      <c r="IJU323" s="13"/>
      <c r="IJV323" s="13"/>
      <c r="IJW323" s="13"/>
      <c r="IJX323" s="13"/>
      <c r="IJY323" s="13"/>
      <c r="IJZ323" s="13"/>
      <c r="IKA323" s="13"/>
      <c r="IKB323" s="13"/>
      <c r="IKC323" s="13"/>
      <c r="IKD323" s="13"/>
      <c r="IKE323" s="13"/>
      <c r="IKF323" s="13"/>
      <c r="IKG323" s="13"/>
      <c r="IKH323" s="13"/>
      <c r="IKI323" s="13"/>
      <c r="IKJ323" s="13"/>
      <c r="IKK323" s="13"/>
      <c r="IKL323" s="13"/>
      <c r="IKM323" s="13"/>
      <c r="IKN323" s="13"/>
      <c r="IKO323" s="13"/>
      <c r="IKP323" s="13"/>
      <c r="IKQ323" s="13"/>
      <c r="IKR323" s="13"/>
      <c r="IKS323" s="13"/>
      <c r="IKT323" s="13"/>
      <c r="IKU323" s="13"/>
      <c r="IKV323" s="13"/>
      <c r="IKW323" s="13"/>
      <c r="IKX323" s="13"/>
      <c r="IKY323" s="13"/>
      <c r="IKZ323" s="13"/>
      <c r="ILA323" s="13"/>
      <c r="ILB323" s="13"/>
      <c r="ILC323" s="13"/>
      <c r="ILD323" s="13"/>
      <c r="ILE323" s="13"/>
      <c r="ILF323" s="13"/>
      <c r="ILG323" s="13"/>
      <c r="ILH323" s="13"/>
      <c r="ILI323" s="13"/>
      <c r="ILJ323" s="13"/>
      <c r="ILK323" s="13"/>
      <c r="ILL323" s="13"/>
      <c r="ILM323" s="13"/>
      <c r="ILN323" s="13"/>
      <c r="ILO323" s="13"/>
      <c r="ILP323" s="13"/>
      <c r="ILQ323" s="13"/>
      <c r="ILR323" s="13"/>
      <c r="ILS323" s="13"/>
      <c r="ILT323" s="13"/>
      <c r="ILU323" s="13"/>
      <c r="ILV323" s="13"/>
      <c r="ILW323" s="13"/>
      <c r="ILX323" s="13"/>
      <c r="ILY323" s="13"/>
      <c r="ILZ323" s="13"/>
      <c r="IMA323" s="13"/>
      <c r="IMB323" s="13"/>
      <c r="IMC323" s="13"/>
      <c r="IMD323" s="13"/>
      <c r="IME323" s="13"/>
      <c r="IMF323" s="13"/>
      <c r="IMG323" s="13"/>
      <c r="IMH323" s="13"/>
      <c r="IMI323" s="13"/>
      <c r="IMJ323" s="13"/>
      <c r="IMK323" s="13"/>
      <c r="IML323" s="13"/>
      <c r="IMM323" s="13"/>
      <c r="IMN323" s="13"/>
      <c r="IMO323" s="13"/>
      <c r="IMP323" s="13"/>
      <c r="IMQ323" s="13"/>
      <c r="IMR323" s="13"/>
      <c r="IMS323" s="13"/>
      <c r="IMT323" s="13"/>
      <c r="IMU323" s="13"/>
      <c r="IMV323" s="13"/>
      <c r="IMW323" s="13"/>
      <c r="IMX323" s="13"/>
      <c r="IMY323" s="13"/>
      <c r="IMZ323" s="13"/>
      <c r="INA323" s="13"/>
      <c r="INB323" s="13"/>
      <c r="INC323" s="13"/>
      <c r="IND323" s="13"/>
      <c r="INE323" s="13"/>
      <c r="INF323" s="13"/>
      <c r="ING323" s="13"/>
      <c r="INH323" s="13"/>
      <c r="INI323" s="13"/>
      <c r="INJ323" s="13"/>
      <c r="INK323" s="13"/>
      <c r="INL323" s="13"/>
      <c r="INM323" s="13"/>
      <c r="INN323" s="13"/>
      <c r="INO323" s="13"/>
      <c r="INP323" s="13"/>
      <c r="INQ323" s="13"/>
      <c r="INR323" s="13"/>
      <c r="INS323" s="13"/>
      <c r="INT323" s="13"/>
      <c r="INU323" s="13"/>
      <c r="INV323" s="13"/>
      <c r="INW323" s="13"/>
      <c r="INX323" s="13"/>
      <c r="INY323" s="13"/>
      <c r="INZ323" s="13"/>
      <c r="IOA323" s="13"/>
      <c r="IOB323" s="13"/>
      <c r="IOC323" s="13"/>
      <c r="IOD323" s="13"/>
      <c r="IOE323" s="13"/>
      <c r="IOF323" s="13"/>
      <c r="IOG323" s="13"/>
      <c r="IOH323" s="13"/>
      <c r="IOI323" s="13"/>
      <c r="IOJ323" s="13"/>
      <c r="IOK323" s="13"/>
      <c r="IOL323" s="13"/>
      <c r="IOM323" s="13"/>
      <c r="ION323" s="13"/>
      <c r="IOO323" s="13"/>
      <c r="IOP323" s="13"/>
      <c r="IOQ323" s="13"/>
      <c r="IOR323" s="13"/>
      <c r="IOS323" s="13"/>
      <c r="IOT323" s="13"/>
      <c r="IOU323" s="13"/>
      <c r="IOV323" s="13"/>
      <c r="IOW323" s="13"/>
      <c r="IOX323" s="13"/>
      <c r="IOY323" s="13"/>
      <c r="IOZ323" s="13"/>
      <c r="IPA323" s="13"/>
      <c r="IPB323" s="13"/>
      <c r="IPC323" s="13"/>
      <c r="IPD323" s="13"/>
      <c r="IPE323" s="13"/>
      <c r="IPF323" s="13"/>
      <c r="IPG323" s="13"/>
      <c r="IPH323" s="13"/>
      <c r="IPI323" s="13"/>
      <c r="IPJ323" s="13"/>
      <c r="IPK323" s="13"/>
      <c r="IPL323" s="13"/>
      <c r="IPM323" s="13"/>
      <c r="IPN323" s="13"/>
      <c r="IPO323" s="13"/>
      <c r="IPP323" s="13"/>
      <c r="IPQ323" s="13"/>
      <c r="IPR323" s="13"/>
      <c r="IPS323" s="13"/>
      <c r="IPT323" s="13"/>
      <c r="IPU323" s="13"/>
      <c r="IPV323" s="13"/>
      <c r="IPW323" s="13"/>
      <c r="IPX323" s="13"/>
      <c r="IPY323" s="13"/>
      <c r="IPZ323" s="13"/>
      <c r="IQA323" s="13"/>
      <c r="IQB323" s="13"/>
      <c r="IQC323" s="13"/>
      <c r="IQD323" s="13"/>
      <c r="IQE323" s="13"/>
      <c r="IQF323" s="13"/>
      <c r="IQG323" s="13"/>
      <c r="IQH323" s="13"/>
      <c r="IQI323" s="13"/>
      <c r="IQJ323" s="13"/>
      <c r="IQK323" s="13"/>
      <c r="IQL323" s="13"/>
      <c r="IQM323" s="13"/>
      <c r="IQN323" s="13"/>
      <c r="IQO323" s="13"/>
      <c r="IQP323" s="13"/>
      <c r="IQQ323" s="13"/>
      <c r="IQR323" s="13"/>
      <c r="IQS323" s="13"/>
      <c r="IQT323" s="13"/>
      <c r="IQU323" s="13"/>
      <c r="IQV323" s="13"/>
      <c r="IQW323" s="13"/>
      <c r="IQX323" s="13"/>
      <c r="IQY323" s="13"/>
      <c r="IQZ323" s="13"/>
      <c r="IRA323" s="13"/>
      <c r="IRB323" s="13"/>
      <c r="IRC323" s="13"/>
      <c r="IRD323" s="13"/>
      <c r="IRE323" s="13"/>
      <c r="IRF323" s="13"/>
      <c r="IRG323" s="13"/>
      <c r="IRH323" s="13"/>
      <c r="IRI323" s="13"/>
      <c r="IRJ323" s="13"/>
      <c r="IRK323" s="13"/>
      <c r="IRL323" s="13"/>
      <c r="IRM323" s="13"/>
      <c r="IRN323" s="13"/>
      <c r="IRO323" s="13"/>
      <c r="IRP323" s="13"/>
      <c r="IRQ323" s="13"/>
      <c r="IRR323" s="13"/>
      <c r="IRS323" s="13"/>
      <c r="IRT323" s="13"/>
      <c r="IRU323" s="13"/>
      <c r="IRV323" s="13"/>
      <c r="IRW323" s="13"/>
      <c r="IRX323" s="13"/>
      <c r="IRY323" s="13"/>
      <c r="IRZ323" s="13"/>
      <c r="ISA323" s="13"/>
      <c r="ISB323" s="13"/>
      <c r="ISC323" s="13"/>
      <c r="ISD323" s="13"/>
      <c r="ISE323" s="13"/>
      <c r="ISF323" s="13"/>
      <c r="ISG323" s="13"/>
      <c r="ISH323" s="13"/>
      <c r="ISI323" s="13"/>
      <c r="ISJ323" s="13"/>
      <c r="ISK323" s="13"/>
      <c r="ISL323" s="13"/>
      <c r="ISM323" s="13"/>
      <c r="ISN323" s="13"/>
      <c r="ISO323" s="13"/>
      <c r="ISP323" s="13"/>
      <c r="ISQ323" s="13"/>
      <c r="ISR323" s="13"/>
      <c r="ISS323" s="13"/>
      <c r="IST323" s="13"/>
      <c r="ISU323" s="13"/>
      <c r="ISV323" s="13"/>
      <c r="ISW323" s="13"/>
      <c r="ISX323" s="13"/>
      <c r="ISY323" s="13"/>
      <c r="ISZ323" s="13"/>
      <c r="ITA323" s="13"/>
      <c r="ITB323" s="13"/>
      <c r="ITC323" s="13"/>
      <c r="ITD323" s="13"/>
      <c r="ITE323" s="13"/>
      <c r="ITF323" s="13"/>
      <c r="ITG323" s="13"/>
      <c r="ITH323" s="13"/>
      <c r="ITI323" s="13"/>
      <c r="ITJ323" s="13"/>
      <c r="ITK323" s="13"/>
      <c r="ITL323" s="13"/>
      <c r="ITM323" s="13"/>
      <c r="ITN323" s="13"/>
      <c r="ITO323" s="13"/>
      <c r="ITP323" s="13"/>
      <c r="ITQ323" s="13"/>
      <c r="ITR323" s="13"/>
      <c r="ITS323" s="13"/>
      <c r="ITT323" s="13"/>
      <c r="ITU323" s="13"/>
      <c r="ITV323" s="13"/>
      <c r="ITW323" s="13"/>
      <c r="ITX323" s="13"/>
      <c r="ITY323" s="13"/>
      <c r="ITZ323" s="13"/>
      <c r="IUA323" s="13"/>
      <c r="IUB323" s="13"/>
      <c r="IUC323" s="13"/>
      <c r="IUD323" s="13"/>
      <c r="IUE323" s="13"/>
      <c r="IUF323" s="13"/>
      <c r="IUG323" s="13"/>
      <c r="IUH323" s="13"/>
      <c r="IUI323" s="13"/>
      <c r="IUJ323" s="13"/>
      <c r="IUK323" s="13"/>
      <c r="IUL323" s="13"/>
      <c r="IUM323" s="13"/>
      <c r="IUN323" s="13"/>
      <c r="IUO323" s="13"/>
      <c r="IUP323" s="13"/>
      <c r="IUQ323" s="13"/>
      <c r="IUR323" s="13"/>
      <c r="IUS323" s="13"/>
      <c r="IUT323" s="13"/>
      <c r="IUU323" s="13"/>
      <c r="IUV323" s="13"/>
      <c r="IUW323" s="13"/>
      <c r="IUX323" s="13"/>
      <c r="IUY323" s="13"/>
      <c r="IUZ323" s="13"/>
      <c r="IVA323" s="13"/>
      <c r="IVB323" s="13"/>
      <c r="IVC323" s="13"/>
      <c r="IVD323" s="13"/>
      <c r="IVE323" s="13"/>
      <c r="IVF323" s="13"/>
      <c r="IVG323" s="13"/>
      <c r="IVH323" s="13"/>
      <c r="IVI323" s="13"/>
      <c r="IVJ323" s="13"/>
      <c r="IVK323" s="13"/>
      <c r="IVL323" s="13"/>
      <c r="IVM323" s="13"/>
      <c r="IVN323" s="13"/>
      <c r="IVO323" s="13"/>
      <c r="IVP323" s="13"/>
      <c r="IVQ323" s="13"/>
      <c r="IVR323" s="13"/>
      <c r="IVS323" s="13"/>
      <c r="IVT323" s="13"/>
      <c r="IVU323" s="13"/>
      <c r="IVV323" s="13"/>
      <c r="IVW323" s="13"/>
      <c r="IVX323" s="13"/>
      <c r="IVY323" s="13"/>
      <c r="IVZ323" s="13"/>
      <c r="IWA323" s="13"/>
      <c r="IWB323" s="13"/>
      <c r="IWC323" s="13"/>
      <c r="IWD323" s="13"/>
      <c r="IWE323" s="13"/>
      <c r="IWF323" s="13"/>
      <c r="IWG323" s="13"/>
      <c r="IWH323" s="13"/>
      <c r="IWI323" s="13"/>
      <c r="IWJ323" s="13"/>
      <c r="IWK323" s="13"/>
      <c r="IWL323" s="13"/>
      <c r="IWM323" s="13"/>
      <c r="IWN323" s="13"/>
      <c r="IWO323" s="13"/>
      <c r="IWP323" s="13"/>
      <c r="IWQ323" s="13"/>
      <c r="IWR323" s="13"/>
      <c r="IWS323" s="13"/>
      <c r="IWT323" s="13"/>
      <c r="IWU323" s="13"/>
      <c r="IWV323" s="13"/>
      <c r="IWW323" s="13"/>
      <c r="IWX323" s="13"/>
      <c r="IWY323" s="13"/>
      <c r="IWZ323" s="13"/>
      <c r="IXA323" s="13"/>
      <c r="IXB323" s="13"/>
      <c r="IXC323" s="13"/>
      <c r="IXD323" s="13"/>
      <c r="IXE323" s="13"/>
      <c r="IXF323" s="13"/>
      <c r="IXG323" s="13"/>
      <c r="IXH323" s="13"/>
      <c r="IXI323" s="13"/>
      <c r="IXJ323" s="13"/>
      <c r="IXK323" s="13"/>
      <c r="IXL323" s="13"/>
      <c r="IXM323" s="13"/>
      <c r="IXN323" s="13"/>
      <c r="IXO323" s="13"/>
      <c r="IXP323" s="13"/>
      <c r="IXQ323" s="13"/>
      <c r="IXR323" s="13"/>
      <c r="IXS323" s="13"/>
      <c r="IXT323" s="13"/>
      <c r="IXU323" s="13"/>
      <c r="IXV323" s="13"/>
      <c r="IXW323" s="13"/>
      <c r="IXX323" s="13"/>
      <c r="IXY323" s="13"/>
      <c r="IXZ323" s="13"/>
      <c r="IYA323" s="13"/>
      <c r="IYB323" s="13"/>
      <c r="IYC323" s="13"/>
      <c r="IYD323" s="13"/>
      <c r="IYE323" s="13"/>
      <c r="IYF323" s="13"/>
      <c r="IYG323" s="13"/>
      <c r="IYH323" s="13"/>
      <c r="IYI323" s="13"/>
      <c r="IYJ323" s="13"/>
      <c r="IYK323" s="13"/>
      <c r="IYL323" s="13"/>
      <c r="IYM323" s="13"/>
      <c r="IYN323" s="13"/>
      <c r="IYO323" s="13"/>
      <c r="IYP323" s="13"/>
      <c r="IYQ323" s="13"/>
      <c r="IYR323" s="13"/>
      <c r="IYS323" s="13"/>
      <c r="IYT323" s="13"/>
      <c r="IYU323" s="13"/>
      <c r="IYV323" s="13"/>
      <c r="IYW323" s="13"/>
      <c r="IYX323" s="13"/>
      <c r="IYY323" s="13"/>
      <c r="IYZ323" s="13"/>
      <c r="IZA323" s="13"/>
      <c r="IZB323" s="13"/>
      <c r="IZC323" s="13"/>
      <c r="IZD323" s="13"/>
      <c r="IZE323" s="13"/>
      <c r="IZF323" s="13"/>
      <c r="IZG323" s="13"/>
      <c r="IZH323" s="13"/>
      <c r="IZI323" s="13"/>
      <c r="IZJ323" s="13"/>
      <c r="IZK323" s="13"/>
      <c r="IZL323" s="13"/>
      <c r="IZM323" s="13"/>
      <c r="IZN323" s="13"/>
      <c r="IZO323" s="13"/>
      <c r="IZP323" s="13"/>
      <c r="IZQ323" s="13"/>
      <c r="IZR323" s="13"/>
      <c r="IZS323" s="13"/>
      <c r="IZT323" s="13"/>
      <c r="IZU323" s="13"/>
      <c r="IZV323" s="13"/>
      <c r="IZW323" s="13"/>
      <c r="IZX323" s="13"/>
      <c r="IZY323" s="13"/>
      <c r="IZZ323" s="13"/>
      <c r="JAA323" s="13"/>
      <c r="JAB323" s="13"/>
      <c r="JAC323" s="13"/>
      <c r="JAD323" s="13"/>
      <c r="JAE323" s="13"/>
      <c r="JAF323" s="13"/>
      <c r="JAG323" s="13"/>
      <c r="JAH323" s="13"/>
      <c r="JAI323" s="13"/>
      <c r="JAJ323" s="13"/>
      <c r="JAK323" s="13"/>
      <c r="JAL323" s="13"/>
      <c r="JAM323" s="13"/>
      <c r="JAN323" s="13"/>
      <c r="JAO323" s="13"/>
      <c r="JAP323" s="13"/>
      <c r="JAQ323" s="13"/>
      <c r="JAR323" s="13"/>
      <c r="JAS323" s="13"/>
      <c r="JAT323" s="13"/>
      <c r="JAU323" s="13"/>
      <c r="JAV323" s="13"/>
      <c r="JAW323" s="13"/>
      <c r="JAX323" s="13"/>
      <c r="JAY323" s="13"/>
      <c r="JAZ323" s="13"/>
      <c r="JBA323" s="13"/>
      <c r="JBB323" s="13"/>
      <c r="JBC323" s="13"/>
      <c r="JBD323" s="13"/>
      <c r="JBE323" s="13"/>
      <c r="JBF323" s="13"/>
      <c r="JBG323" s="13"/>
      <c r="JBH323" s="13"/>
      <c r="JBI323" s="13"/>
      <c r="JBJ323" s="13"/>
      <c r="JBK323" s="13"/>
      <c r="JBL323" s="13"/>
      <c r="JBM323" s="13"/>
      <c r="JBN323" s="13"/>
      <c r="JBO323" s="13"/>
      <c r="JBP323" s="13"/>
      <c r="JBQ323" s="13"/>
      <c r="JBR323" s="13"/>
      <c r="JBS323" s="13"/>
      <c r="JBT323" s="13"/>
      <c r="JBU323" s="13"/>
      <c r="JBV323" s="13"/>
      <c r="JBW323" s="13"/>
      <c r="JBX323" s="13"/>
      <c r="JBY323" s="13"/>
      <c r="JBZ323" s="13"/>
      <c r="JCA323" s="13"/>
      <c r="JCB323" s="13"/>
      <c r="JCC323" s="13"/>
      <c r="JCD323" s="13"/>
      <c r="JCE323" s="13"/>
      <c r="JCF323" s="13"/>
      <c r="JCG323" s="13"/>
      <c r="JCH323" s="13"/>
      <c r="JCI323" s="13"/>
      <c r="JCJ323" s="13"/>
      <c r="JCK323" s="13"/>
      <c r="JCL323" s="13"/>
      <c r="JCM323" s="13"/>
      <c r="JCN323" s="13"/>
      <c r="JCO323" s="13"/>
      <c r="JCP323" s="13"/>
      <c r="JCQ323" s="13"/>
      <c r="JCR323" s="13"/>
      <c r="JCS323" s="13"/>
      <c r="JCT323" s="13"/>
      <c r="JCU323" s="13"/>
      <c r="JCV323" s="13"/>
      <c r="JCW323" s="13"/>
      <c r="JCX323" s="13"/>
      <c r="JCY323" s="13"/>
      <c r="JCZ323" s="13"/>
      <c r="JDA323" s="13"/>
      <c r="JDB323" s="13"/>
      <c r="JDC323" s="13"/>
      <c r="JDD323" s="13"/>
      <c r="JDE323" s="13"/>
      <c r="JDF323" s="13"/>
      <c r="JDG323" s="13"/>
      <c r="JDH323" s="13"/>
      <c r="JDI323" s="13"/>
      <c r="JDJ323" s="13"/>
      <c r="JDK323" s="13"/>
      <c r="JDL323" s="13"/>
      <c r="JDM323" s="13"/>
      <c r="JDN323" s="13"/>
      <c r="JDO323" s="13"/>
      <c r="JDP323" s="13"/>
      <c r="JDQ323" s="13"/>
      <c r="JDR323" s="13"/>
      <c r="JDS323" s="13"/>
      <c r="JDT323" s="13"/>
      <c r="JDU323" s="13"/>
      <c r="JDV323" s="13"/>
      <c r="JDW323" s="13"/>
      <c r="JDX323" s="13"/>
      <c r="JDY323" s="13"/>
      <c r="JDZ323" s="13"/>
      <c r="JEA323" s="13"/>
      <c r="JEB323" s="13"/>
      <c r="JEC323" s="13"/>
      <c r="JED323" s="13"/>
      <c r="JEE323" s="13"/>
      <c r="JEF323" s="13"/>
      <c r="JEG323" s="13"/>
      <c r="JEH323" s="13"/>
      <c r="JEI323" s="13"/>
      <c r="JEJ323" s="13"/>
      <c r="JEK323" s="13"/>
      <c r="JEL323" s="13"/>
      <c r="JEM323" s="13"/>
      <c r="JEN323" s="13"/>
      <c r="JEO323" s="13"/>
      <c r="JEP323" s="13"/>
      <c r="JEQ323" s="13"/>
      <c r="JER323" s="13"/>
      <c r="JES323" s="13"/>
      <c r="JET323" s="13"/>
      <c r="JEU323" s="13"/>
      <c r="JEV323" s="13"/>
      <c r="JEW323" s="13"/>
      <c r="JEX323" s="13"/>
      <c r="JEY323" s="13"/>
      <c r="JEZ323" s="13"/>
      <c r="JFA323" s="13"/>
      <c r="JFB323" s="13"/>
      <c r="JFC323" s="13"/>
      <c r="JFD323" s="13"/>
      <c r="JFE323" s="13"/>
      <c r="JFF323" s="13"/>
      <c r="JFG323" s="13"/>
      <c r="JFH323" s="13"/>
      <c r="JFI323" s="13"/>
      <c r="JFJ323" s="13"/>
      <c r="JFK323" s="13"/>
      <c r="JFL323" s="13"/>
      <c r="JFM323" s="13"/>
      <c r="JFN323" s="13"/>
      <c r="JFO323" s="13"/>
      <c r="JFP323" s="13"/>
      <c r="JFQ323" s="13"/>
      <c r="JFR323" s="13"/>
      <c r="JFS323" s="13"/>
      <c r="JFT323" s="13"/>
      <c r="JFU323" s="13"/>
      <c r="JFV323" s="13"/>
      <c r="JFW323" s="13"/>
      <c r="JFX323" s="13"/>
      <c r="JFY323" s="13"/>
      <c r="JFZ323" s="13"/>
      <c r="JGA323" s="13"/>
      <c r="JGB323" s="13"/>
      <c r="JGC323" s="13"/>
      <c r="JGD323" s="13"/>
      <c r="JGE323" s="13"/>
      <c r="JGF323" s="13"/>
      <c r="JGG323" s="13"/>
      <c r="JGH323" s="13"/>
      <c r="JGI323" s="13"/>
      <c r="JGJ323" s="13"/>
      <c r="JGK323" s="13"/>
      <c r="JGL323" s="13"/>
      <c r="JGM323" s="13"/>
      <c r="JGN323" s="13"/>
      <c r="JGO323" s="13"/>
      <c r="JGP323" s="13"/>
      <c r="JGQ323" s="13"/>
      <c r="JGR323" s="13"/>
      <c r="JGS323" s="13"/>
      <c r="JGT323" s="13"/>
      <c r="JGU323" s="13"/>
      <c r="JGV323" s="13"/>
      <c r="JGW323" s="13"/>
      <c r="JGX323" s="13"/>
      <c r="JGY323" s="13"/>
      <c r="JGZ323" s="13"/>
      <c r="JHA323" s="13"/>
      <c r="JHB323" s="13"/>
      <c r="JHC323" s="13"/>
      <c r="JHD323" s="13"/>
      <c r="JHE323" s="13"/>
      <c r="JHF323" s="13"/>
      <c r="JHG323" s="13"/>
      <c r="JHH323" s="13"/>
      <c r="JHI323" s="13"/>
      <c r="JHJ323" s="13"/>
      <c r="JHK323" s="13"/>
      <c r="JHL323" s="13"/>
      <c r="JHM323" s="13"/>
      <c r="JHN323" s="13"/>
      <c r="JHO323" s="13"/>
      <c r="JHP323" s="13"/>
      <c r="JHQ323" s="13"/>
      <c r="JHR323" s="13"/>
      <c r="JHS323" s="13"/>
      <c r="JHT323" s="13"/>
      <c r="JHU323" s="13"/>
      <c r="JHV323" s="13"/>
      <c r="JHW323" s="13"/>
      <c r="JHX323" s="13"/>
      <c r="JHY323" s="13"/>
      <c r="JHZ323" s="13"/>
      <c r="JIA323" s="13"/>
      <c r="JIB323" s="13"/>
      <c r="JIC323" s="13"/>
      <c r="JID323" s="13"/>
      <c r="JIE323" s="13"/>
      <c r="JIF323" s="13"/>
      <c r="JIG323" s="13"/>
      <c r="JIH323" s="13"/>
      <c r="JII323" s="13"/>
      <c r="JIJ323" s="13"/>
      <c r="JIK323" s="13"/>
      <c r="JIL323" s="13"/>
      <c r="JIM323" s="13"/>
      <c r="JIN323" s="13"/>
      <c r="JIO323" s="13"/>
      <c r="JIP323" s="13"/>
      <c r="JIQ323" s="13"/>
      <c r="JIR323" s="13"/>
      <c r="JIS323" s="13"/>
      <c r="JIT323" s="13"/>
      <c r="JIU323" s="13"/>
      <c r="JIV323" s="13"/>
      <c r="JIW323" s="13"/>
      <c r="JIX323" s="13"/>
      <c r="JIY323" s="13"/>
      <c r="JIZ323" s="13"/>
      <c r="JJA323" s="13"/>
      <c r="JJB323" s="13"/>
      <c r="JJC323" s="13"/>
      <c r="JJD323" s="13"/>
      <c r="JJE323" s="13"/>
      <c r="JJF323" s="13"/>
      <c r="JJG323" s="13"/>
      <c r="JJH323" s="13"/>
      <c r="JJI323" s="13"/>
      <c r="JJJ323" s="13"/>
      <c r="JJK323" s="13"/>
      <c r="JJL323" s="13"/>
      <c r="JJM323" s="13"/>
      <c r="JJN323" s="13"/>
      <c r="JJO323" s="13"/>
      <c r="JJP323" s="13"/>
      <c r="JJQ323" s="13"/>
      <c r="JJR323" s="13"/>
      <c r="JJS323" s="13"/>
      <c r="JJT323" s="13"/>
      <c r="JJU323" s="13"/>
      <c r="JJV323" s="13"/>
      <c r="JJW323" s="13"/>
      <c r="JJX323" s="13"/>
      <c r="JJY323" s="13"/>
      <c r="JJZ323" s="13"/>
      <c r="JKA323" s="13"/>
      <c r="JKB323" s="13"/>
      <c r="JKC323" s="13"/>
      <c r="JKD323" s="13"/>
      <c r="JKE323" s="13"/>
      <c r="JKF323" s="13"/>
      <c r="JKG323" s="13"/>
      <c r="JKH323" s="13"/>
      <c r="JKI323" s="13"/>
      <c r="JKJ323" s="13"/>
      <c r="JKK323" s="13"/>
      <c r="JKL323" s="13"/>
      <c r="JKM323" s="13"/>
      <c r="JKN323" s="13"/>
      <c r="JKO323" s="13"/>
      <c r="JKP323" s="13"/>
      <c r="JKQ323" s="13"/>
      <c r="JKR323" s="13"/>
      <c r="JKS323" s="13"/>
      <c r="JKT323" s="13"/>
      <c r="JKU323" s="13"/>
      <c r="JKV323" s="13"/>
      <c r="JKW323" s="13"/>
      <c r="JKX323" s="13"/>
      <c r="JKY323" s="13"/>
      <c r="JKZ323" s="13"/>
      <c r="JLA323" s="13"/>
      <c r="JLB323" s="13"/>
      <c r="JLC323" s="13"/>
      <c r="JLD323" s="13"/>
      <c r="JLE323" s="13"/>
      <c r="JLF323" s="13"/>
      <c r="JLG323" s="13"/>
      <c r="JLH323" s="13"/>
      <c r="JLI323" s="13"/>
      <c r="JLJ323" s="13"/>
      <c r="JLK323" s="13"/>
      <c r="JLL323" s="13"/>
      <c r="JLM323" s="13"/>
      <c r="JLN323" s="13"/>
      <c r="JLO323" s="13"/>
      <c r="JLP323" s="13"/>
      <c r="JLQ323" s="13"/>
      <c r="JLR323" s="13"/>
      <c r="JLS323" s="13"/>
      <c r="JLT323" s="13"/>
      <c r="JLU323" s="13"/>
      <c r="JLV323" s="13"/>
      <c r="JLW323" s="13"/>
      <c r="JLX323" s="13"/>
      <c r="JLY323" s="13"/>
      <c r="JLZ323" s="13"/>
      <c r="JMA323" s="13"/>
      <c r="JMB323" s="13"/>
      <c r="JMC323" s="13"/>
      <c r="JMD323" s="13"/>
      <c r="JME323" s="13"/>
      <c r="JMF323" s="13"/>
      <c r="JMG323" s="13"/>
      <c r="JMH323" s="13"/>
      <c r="JMI323" s="13"/>
      <c r="JMJ323" s="13"/>
      <c r="JMK323" s="13"/>
      <c r="JML323" s="13"/>
      <c r="JMM323" s="13"/>
      <c r="JMN323" s="13"/>
      <c r="JMO323" s="13"/>
      <c r="JMP323" s="13"/>
      <c r="JMQ323" s="13"/>
      <c r="JMR323" s="13"/>
      <c r="JMS323" s="13"/>
      <c r="JMT323" s="13"/>
      <c r="JMU323" s="13"/>
      <c r="JMV323" s="13"/>
      <c r="JMW323" s="13"/>
      <c r="JMX323" s="13"/>
      <c r="JMY323" s="13"/>
      <c r="JMZ323" s="13"/>
      <c r="JNA323" s="13"/>
      <c r="JNB323" s="13"/>
      <c r="JNC323" s="13"/>
      <c r="JND323" s="13"/>
      <c r="JNE323" s="13"/>
      <c r="JNF323" s="13"/>
      <c r="JNG323" s="13"/>
      <c r="JNH323" s="13"/>
      <c r="JNI323" s="13"/>
      <c r="JNJ323" s="13"/>
      <c r="JNK323" s="13"/>
      <c r="JNL323" s="13"/>
      <c r="JNM323" s="13"/>
      <c r="JNN323" s="13"/>
      <c r="JNO323" s="13"/>
      <c r="JNP323" s="13"/>
      <c r="JNQ323" s="13"/>
      <c r="JNR323" s="13"/>
      <c r="JNS323" s="13"/>
      <c r="JNT323" s="13"/>
      <c r="JNU323" s="13"/>
      <c r="JNV323" s="13"/>
      <c r="JNW323" s="13"/>
      <c r="JNX323" s="13"/>
      <c r="JNY323" s="13"/>
      <c r="JNZ323" s="13"/>
      <c r="JOA323" s="13"/>
      <c r="JOB323" s="13"/>
      <c r="JOC323" s="13"/>
      <c r="JOD323" s="13"/>
      <c r="JOE323" s="13"/>
      <c r="JOF323" s="13"/>
      <c r="JOG323" s="13"/>
      <c r="JOH323" s="13"/>
      <c r="JOI323" s="13"/>
      <c r="JOJ323" s="13"/>
      <c r="JOK323" s="13"/>
      <c r="JOL323" s="13"/>
      <c r="JOM323" s="13"/>
      <c r="JON323" s="13"/>
      <c r="JOO323" s="13"/>
      <c r="JOP323" s="13"/>
      <c r="JOQ323" s="13"/>
      <c r="JOR323" s="13"/>
      <c r="JOS323" s="13"/>
      <c r="JOT323" s="13"/>
      <c r="JOU323" s="13"/>
      <c r="JOV323" s="13"/>
      <c r="JOW323" s="13"/>
      <c r="JOX323" s="13"/>
      <c r="JOY323" s="13"/>
      <c r="JOZ323" s="13"/>
      <c r="JPA323" s="13"/>
      <c r="JPB323" s="13"/>
      <c r="JPC323" s="13"/>
      <c r="JPD323" s="13"/>
      <c r="JPE323" s="13"/>
      <c r="JPF323" s="13"/>
      <c r="JPG323" s="13"/>
      <c r="JPH323" s="13"/>
      <c r="JPI323" s="13"/>
      <c r="JPJ323" s="13"/>
      <c r="JPK323" s="13"/>
      <c r="JPL323" s="13"/>
      <c r="JPM323" s="13"/>
      <c r="JPN323" s="13"/>
      <c r="JPO323" s="13"/>
      <c r="JPP323" s="13"/>
      <c r="JPQ323" s="13"/>
      <c r="JPR323" s="13"/>
      <c r="JPS323" s="13"/>
      <c r="JPT323" s="13"/>
      <c r="JPU323" s="13"/>
      <c r="JPV323" s="13"/>
      <c r="JPW323" s="13"/>
      <c r="JPX323" s="13"/>
      <c r="JPY323" s="13"/>
      <c r="JPZ323" s="13"/>
      <c r="JQA323" s="13"/>
      <c r="JQB323" s="13"/>
      <c r="JQC323" s="13"/>
      <c r="JQD323" s="13"/>
      <c r="JQE323" s="13"/>
      <c r="JQF323" s="13"/>
      <c r="JQG323" s="13"/>
      <c r="JQH323" s="13"/>
      <c r="JQI323" s="13"/>
      <c r="JQJ323" s="13"/>
      <c r="JQK323" s="13"/>
      <c r="JQL323" s="13"/>
      <c r="JQM323" s="13"/>
      <c r="JQN323" s="13"/>
      <c r="JQO323" s="13"/>
      <c r="JQP323" s="13"/>
      <c r="JQQ323" s="13"/>
      <c r="JQR323" s="13"/>
      <c r="JQS323" s="13"/>
      <c r="JQT323" s="13"/>
      <c r="JQU323" s="13"/>
      <c r="JQV323" s="13"/>
      <c r="JQW323" s="13"/>
      <c r="JQX323" s="13"/>
      <c r="JQY323" s="13"/>
      <c r="JQZ323" s="13"/>
      <c r="JRA323" s="13"/>
      <c r="JRB323" s="13"/>
      <c r="JRC323" s="13"/>
      <c r="JRD323" s="13"/>
      <c r="JRE323" s="13"/>
      <c r="JRF323" s="13"/>
      <c r="JRG323" s="13"/>
      <c r="JRH323" s="13"/>
      <c r="JRI323" s="13"/>
      <c r="JRJ323" s="13"/>
      <c r="JRK323" s="13"/>
      <c r="JRL323" s="13"/>
      <c r="JRM323" s="13"/>
      <c r="JRN323" s="13"/>
      <c r="JRO323" s="13"/>
      <c r="JRP323" s="13"/>
      <c r="JRQ323" s="13"/>
      <c r="JRR323" s="13"/>
      <c r="JRS323" s="13"/>
      <c r="JRT323" s="13"/>
      <c r="JRU323" s="13"/>
      <c r="JRV323" s="13"/>
      <c r="JRW323" s="13"/>
      <c r="JRX323" s="13"/>
      <c r="JRY323" s="13"/>
      <c r="JRZ323" s="13"/>
      <c r="JSA323" s="13"/>
      <c r="JSB323" s="13"/>
      <c r="JSC323" s="13"/>
      <c r="JSD323" s="13"/>
      <c r="JSE323" s="13"/>
      <c r="JSF323" s="13"/>
      <c r="JSG323" s="13"/>
      <c r="JSH323" s="13"/>
      <c r="JSI323" s="13"/>
      <c r="JSJ323" s="13"/>
      <c r="JSK323" s="13"/>
      <c r="JSL323" s="13"/>
      <c r="JSM323" s="13"/>
      <c r="JSN323" s="13"/>
      <c r="JSO323" s="13"/>
      <c r="JSP323" s="13"/>
      <c r="JSQ323" s="13"/>
      <c r="JSR323" s="13"/>
      <c r="JSS323" s="13"/>
      <c r="JST323" s="13"/>
      <c r="JSU323" s="13"/>
      <c r="JSV323" s="13"/>
      <c r="JSW323" s="13"/>
      <c r="JSX323" s="13"/>
      <c r="JSY323" s="13"/>
      <c r="JSZ323" s="13"/>
      <c r="JTA323" s="13"/>
      <c r="JTB323" s="13"/>
      <c r="JTC323" s="13"/>
      <c r="JTD323" s="13"/>
      <c r="JTE323" s="13"/>
      <c r="JTF323" s="13"/>
      <c r="JTG323" s="13"/>
      <c r="JTH323" s="13"/>
      <c r="JTI323" s="13"/>
      <c r="JTJ323" s="13"/>
      <c r="JTK323" s="13"/>
      <c r="JTL323" s="13"/>
      <c r="JTM323" s="13"/>
      <c r="JTN323" s="13"/>
      <c r="JTO323" s="13"/>
      <c r="JTP323" s="13"/>
      <c r="JTQ323" s="13"/>
      <c r="JTR323" s="13"/>
      <c r="JTS323" s="13"/>
      <c r="JTT323" s="13"/>
      <c r="JTU323" s="13"/>
      <c r="JTV323" s="13"/>
      <c r="JTW323" s="13"/>
      <c r="JTX323" s="13"/>
      <c r="JTY323" s="13"/>
      <c r="JTZ323" s="13"/>
      <c r="JUA323" s="13"/>
      <c r="JUB323" s="13"/>
      <c r="JUC323" s="13"/>
      <c r="JUD323" s="13"/>
      <c r="JUE323" s="13"/>
      <c r="JUF323" s="13"/>
      <c r="JUG323" s="13"/>
      <c r="JUH323" s="13"/>
      <c r="JUI323" s="13"/>
      <c r="JUJ323" s="13"/>
      <c r="JUK323" s="13"/>
      <c r="JUL323" s="13"/>
      <c r="JUM323" s="13"/>
      <c r="JUN323" s="13"/>
      <c r="JUO323" s="13"/>
      <c r="JUP323" s="13"/>
      <c r="JUQ323" s="13"/>
      <c r="JUR323" s="13"/>
      <c r="JUS323" s="13"/>
      <c r="JUT323" s="13"/>
      <c r="JUU323" s="13"/>
      <c r="JUV323" s="13"/>
      <c r="JUW323" s="13"/>
      <c r="JUX323" s="13"/>
      <c r="JUY323" s="13"/>
      <c r="JUZ323" s="13"/>
      <c r="JVA323" s="13"/>
      <c r="JVB323" s="13"/>
      <c r="JVC323" s="13"/>
      <c r="JVD323" s="13"/>
      <c r="JVE323" s="13"/>
      <c r="JVF323" s="13"/>
      <c r="JVG323" s="13"/>
      <c r="JVH323" s="13"/>
      <c r="JVI323" s="13"/>
      <c r="JVJ323" s="13"/>
      <c r="JVK323" s="13"/>
      <c r="JVL323" s="13"/>
      <c r="JVM323" s="13"/>
      <c r="JVN323" s="13"/>
      <c r="JVO323" s="13"/>
      <c r="JVP323" s="13"/>
      <c r="JVQ323" s="13"/>
      <c r="JVR323" s="13"/>
      <c r="JVS323" s="13"/>
      <c r="JVT323" s="13"/>
      <c r="JVU323" s="13"/>
      <c r="JVV323" s="13"/>
      <c r="JVW323" s="13"/>
      <c r="JVX323" s="13"/>
      <c r="JVY323" s="13"/>
      <c r="JVZ323" s="13"/>
      <c r="JWA323" s="13"/>
      <c r="JWB323" s="13"/>
      <c r="JWC323" s="13"/>
      <c r="JWD323" s="13"/>
      <c r="JWE323" s="13"/>
      <c r="JWF323" s="13"/>
      <c r="JWG323" s="13"/>
      <c r="JWH323" s="13"/>
      <c r="JWI323" s="13"/>
      <c r="JWJ323" s="13"/>
      <c r="JWK323" s="13"/>
      <c r="JWL323" s="13"/>
      <c r="JWM323" s="13"/>
      <c r="JWN323" s="13"/>
      <c r="JWO323" s="13"/>
      <c r="JWP323" s="13"/>
      <c r="JWQ323" s="13"/>
      <c r="JWR323" s="13"/>
      <c r="JWS323" s="13"/>
      <c r="JWT323" s="13"/>
      <c r="JWU323" s="13"/>
      <c r="JWV323" s="13"/>
      <c r="JWW323" s="13"/>
      <c r="JWX323" s="13"/>
      <c r="JWY323" s="13"/>
      <c r="JWZ323" s="13"/>
      <c r="JXA323" s="13"/>
      <c r="JXB323" s="13"/>
      <c r="JXC323" s="13"/>
      <c r="JXD323" s="13"/>
      <c r="JXE323" s="13"/>
      <c r="JXF323" s="13"/>
      <c r="JXG323" s="13"/>
      <c r="JXH323" s="13"/>
      <c r="JXI323" s="13"/>
      <c r="JXJ323" s="13"/>
      <c r="JXK323" s="13"/>
      <c r="JXL323" s="13"/>
      <c r="JXM323" s="13"/>
      <c r="JXN323" s="13"/>
      <c r="JXO323" s="13"/>
      <c r="JXP323" s="13"/>
      <c r="JXQ323" s="13"/>
      <c r="JXR323" s="13"/>
      <c r="JXS323" s="13"/>
      <c r="JXT323" s="13"/>
      <c r="JXU323" s="13"/>
      <c r="JXV323" s="13"/>
      <c r="JXW323" s="13"/>
      <c r="JXX323" s="13"/>
      <c r="JXY323" s="13"/>
      <c r="JXZ323" s="13"/>
      <c r="JYA323" s="13"/>
      <c r="JYB323" s="13"/>
      <c r="JYC323" s="13"/>
      <c r="JYD323" s="13"/>
      <c r="JYE323" s="13"/>
      <c r="JYF323" s="13"/>
      <c r="JYG323" s="13"/>
      <c r="JYH323" s="13"/>
      <c r="JYI323" s="13"/>
      <c r="JYJ323" s="13"/>
      <c r="JYK323" s="13"/>
      <c r="JYL323" s="13"/>
      <c r="JYM323" s="13"/>
      <c r="JYN323" s="13"/>
      <c r="JYO323" s="13"/>
      <c r="JYP323" s="13"/>
      <c r="JYQ323" s="13"/>
      <c r="JYR323" s="13"/>
      <c r="JYS323" s="13"/>
      <c r="JYT323" s="13"/>
      <c r="JYU323" s="13"/>
      <c r="JYV323" s="13"/>
      <c r="JYW323" s="13"/>
      <c r="JYX323" s="13"/>
      <c r="JYY323" s="13"/>
      <c r="JYZ323" s="13"/>
      <c r="JZA323" s="13"/>
      <c r="JZB323" s="13"/>
      <c r="JZC323" s="13"/>
      <c r="JZD323" s="13"/>
      <c r="JZE323" s="13"/>
      <c r="JZF323" s="13"/>
      <c r="JZG323" s="13"/>
      <c r="JZH323" s="13"/>
      <c r="JZI323" s="13"/>
      <c r="JZJ323" s="13"/>
      <c r="JZK323" s="13"/>
      <c r="JZL323" s="13"/>
      <c r="JZM323" s="13"/>
      <c r="JZN323" s="13"/>
      <c r="JZO323" s="13"/>
      <c r="JZP323" s="13"/>
      <c r="JZQ323" s="13"/>
      <c r="JZR323" s="13"/>
      <c r="JZS323" s="13"/>
      <c r="JZT323" s="13"/>
      <c r="JZU323" s="13"/>
      <c r="JZV323" s="13"/>
      <c r="JZW323" s="13"/>
      <c r="JZX323" s="13"/>
      <c r="JZY323" s="13"/>
      <c r="JZZ323" s="13"/>
      <c r="KAA323" s="13"/>
      <c r="KAB323" s="13"/>
      <c r="KAC323" s="13"/>
      <c r="KAD323" s="13"/>
      <c r="KAE323" s="13"/>
      <c r="KAF323" s="13"/>
      <c r="KAG323" s="13"/>
      <c r="KAH323" s="13"/>
      <c r="KAI323" s="13"/>
      <c r="KAJ323" s="13"/>
      <c r="KAK323" s="13"/>
      <c r="KAL323" s="13"/>
      <c r="KAM323" s="13"/>
      <c r="KAN323" s="13"/>
      <c r="KAO323" s="13"/>
      <c r="KAP323" s="13"/>
      <c r="KAQ323" s="13"/>
      <c r="KAR323" s="13"/>
      <c r="KAS323" s="13"/>
      <c r="KAT323" s="13"/>
      <c r="KAU323" s="13"/>
      <c r="KAV323" s="13"/>
      <c r="KAW323" s="13"/>
      <c r="KAX323" s="13"/>
      <c r="KAY323" s="13"/>
      <c r="KAZ323" s="13"/>
      <c r="KBA323" s="13"/>
      <c r="KBB323" s="13"/>
      <c r="KBC323" s="13"/>
      <c r="KBD323" s="13"/>
      <c r="KBE323" s="13"/>
      <c r="KBF323" s="13"/>
      <c r="KBG323" s="13"/>
      <c r="KBH323" s="13"/>
      <c r="KBI323" s="13"/>
      <c r="KBJ323" s="13"/>
      <c r="KBK323" s="13"/>
      <c r="KBL323" s="13"/>
      <c r="KBM323" s="13"/>
      <c r="KBN323" s="13"/>
      <c r="KBO323" s="13"/>
      <c r="KBP323" s="13"/>
      <c r="KBQ323" s="13"/>
      <c r="KBR323" s="13"/>
      <c r="KBS323" s="13"/>
      <c r="KBT323" s="13"/>
      <c r="KBU323" s="13"/>
      <c r="KBV323" s="13"/>
      <c r="KBW323" s="13"/>
      <c r="KBX323" s="13"/>
      <c r="KBY323" s="13"/>
      <c r="KBZ323" s="13"/>
      <c r="KCA323" s="13"/>
      <c r="KCB323" s="13"/>
      <c r="KCC323" s="13"/>
      <c r="KCD323" s="13"/>
      <c r="KCE323" s="13"/>
      <c r="KCF323" s="13"/>
      <c r="KCG323" s="13"/>
      <c r="KCH323" s="13"/>
      <c r="KCI323" s="13"/>
      <c r="KCJ323" s="13"/>
      <c r="KCK323" s="13"/>
      <c r="KCL323" s="13"/>
      <c r="KCM323" s="13"/>
      <c r="KCN323" s="13"/>
      <c r="KCO323" s="13"/>
      <c r="KCP323" s="13"/>
      <c r="KCQ323" s="13"/>
      <c r="KCR323" s="13"/>
      <c r="KCS323" s="13"/>
      <c r="KCT323" s="13"/>
      <c r="KCU323" s="13"/>
      <c r="KCV323" s="13"/>
      <c r="KCW323" s="13"/>
      <c r="KCX323" s="13"/>
      <c r="KCY323" s="13"/>
      <c r="KCZ323" s="13"/>
      <c r="KDA323" s="13"/>
      <c r="KDB323" s="13"/>
      <c r="KDC323" s="13"/>
      <c r="KDD323" s="13"/>
      <c r="KDE323" s="13"/>
      <c r="KDF323" s="13"/>
      <c r="KDG323" s="13"/>
      <c r="KDH323" s="13"/>
      <c r="KDI323" s="13"/>
      <c r="KDJ323" s="13"/>
      <c r="KDK323" s="13"/>
      <c r="KDL323" s="13"/>
      <c r="KDM323" s="13"/>
      <c r="KDN323" s="13"/>
      <c r="KDO323" s="13"/>
      <c r="KDP323" s="13"/>
      <c r="KDQ323" s="13"/>
      <c r="KDR323" s="13"/>
      <c r="KDS323" s="13"/>
      <c r="KDT323" s="13"/>
      <c r="KDU323" s="13"/>
      <c r="KDV323" s="13"/>
      <c r="KDW323" s="13"/>
      <c r="KDX323" s="13"/>
      <c r="KDY323" s="13"/>
      <c r="KDZ323" s="13"/>
      <c r="KEA323" s="13"/>
      <c r="KEB323" s="13"/>
      <c r="KEC323" s="13"/>
      <c r="KED323" s="13"/>
      <c r="KEE323" s="13"/>
      <c r="KEF323" s="13"/>
      <c r="KEG323" s="13"/>
      <c r="KEH323" s="13"/>
      <c r="KEI323" s="13"/>
      <c r="KEJ323" s="13"/>
      <c r="KEK323" s="13"/>
      <c r="KEL323" s="13"/>
      <c r="KEM323" s="13"/>
      <c r="KEN323" s="13"/>
      <c r="KEO323" s="13"/>
      <c r="KEP323" s="13"/>
      <c r="KEQ323" s="13"/>
      <c r="KER323" s="13"/>
      <c r="KES323" s="13"/>
      <c r="KET323" s="13"/>
      <c r="KEU323" s="13"/>
      <c r="KEV323" s="13"/>
      <c r="KEW323" s="13"/>
      <c r="KEX323" s="13"/>
      <c r="KEY323" s="13"/>
      <c r="KEZ323" s="13"/>
      <c r="KFA323" s="13"/>
      <c r="KFB323" s="13"/>
      <c r="KFC323" s="13"/>
      <c r="KFD323" s="13"/>
      <c r="KFE323" s="13"/>
      <c r="KFF323" s="13"/>
      <c r="KFG323" s="13"/>
      <c r="KFH323" s="13"/>
      <c r="KFI323" s="13"/>
      <c r="KFJ323" s="13"/>
      <c r="KFK323" s="13"/>
      <c r="KFL323" s="13"/>
      <c r="KFM323" s="13"/>
      <c r="KFN323" s="13"/>
      <c r="KFO323" s="13"/>
      <c r="KFP323" s="13"/>
      <c r="KFQ323" s="13"/>
      <c r="KFR323" s="13"/>
      <c r="KFS323" s="13"/>
      <c r="KFT323" s="13"/>
      <c r="KFU323" s="13"/>
      <c r="KFV323" s="13"/>
      <c r="KFW323" s="13"/>
      <c r="KFX323" s="13"/>
      <c r="KFY323" s="13"/>
      <c r="KFZ323" s="13"/>
      <c r="KGA323" s="13"/>
      <c r="KGB323" s="13"/>
      <c r="KGC323" s="13"/>
      <c r="KGD323" s="13"/>
      <c r="KGE323" s="13"/>
      <c r="KGF323" s="13"/>
      <c r="KGG323" s="13"/>
      <c r="KGH323" s="13"/>
      <c r="KGI323" s="13"/>
      <c r="KGJ323" s="13"/>
      <c r="KGK323" s="13"/>
      <c r="KGL323" s="13"/>
      <c r="KGM323" s="13"/>
      <c r="KGN323" s="13"/>
      <c r="KGO323" s="13"/>
      <c r="KGP323" s="13"/>
      <c r="KGQ323" s="13"/>
      <c r="KGR323" s="13"/>
      <c r="KGS323" s="13"/>
      <c r="KGT323" s="13"/>
      <c r="KGU323" s="13"/>
      <c r="KGV323" s="13"/>
      <c r="KGW323" s="13"/>
      <c r="KGX323" s="13"/>
      <c r="KGY323" s="13"/>
      <c r="KGZ323" s="13"/>
      <c r="KHA323" s="13"/>
      <c r="KHB323" s="13"/>
      <c r="KHC323" s="13"/>
      <c r="KHD323" s="13"/>
      <c r="KHE323" s="13"/>
      <c r="KHF323" s="13"/>
      <c r="KHG323" s="13"/>
      <c r="KHH323" s="13"/>
      <c r="KHI323" s="13"/>
      <c r="KHJ323" s="13"/>
      <c r="KHK323" s="13"/>
      <c r="KHL323" s="13"/>
      <c r="KHM323" s="13"/>
      <c r="KHN323" s="13"/>
      <c r="KHO323" s="13"/>
      <c r="KHP323" s="13"/>
      <c r="KHQ323" s="13"/>
      <c r="KHR323" s="13"/>
      <c r="KHS323" s="13"/>
      <c r="KHT323" s="13"/>
      <c r="KHU323" s="13"/>
      <c r="KHV323" s="13"/>
      <c r="KHW323" s="13"/>
      <c r="KHX323" s="13"/>
      <c r="KHY323" s="13"/>
      <c r="KHZ323" s="13"/>
      <c r="KIA323" s="13"/>
      <c r="KIB323" s="13"/>
      <c r="KIC323" s="13"/>
      <c r="KID323" s="13"/>
      <c r="KIE323" s="13"/>
      <c r="KIF323" s="13"/>
      <c r="KIG323" s="13"/>
      <c r="KIH323" s="13"/>
      <c r="KII323" s="13"/>
      <c r="KIJ323" s="13"/>
      <c r="KIK323" s="13"/>
      <c r="KIL323" s="13"/>
      <c r="KIM323" s="13"/>
      <c r="KIN323" s="13"/>
      <c r="KIO323" s="13"/>
      <c r="KIP323" s="13"/>
      <c r="KIQ323" s="13"/>
      <c r="KIR323" s="13"/>
      <c r="KIS323" s="13"/>
      <c r="KIT323" s="13"/>
      <c r="KIU323" s="13"/>
      <c r="KIV323" s="13"/>
      <c r="KIW323" s="13"/>
      <c r="KIX323" s="13"/>
      <c r="KIY323" s="13"/>
      <c r="KIZ323" s="13"/>
      <c r="KJA323" s="13"/>
      <c r="KJB323" s="13"/>
      <c r="KJC323" s="13"/>
      <c r="KJD323" s="13"/>
      <c r="KJE323" s="13"/>
      <c r="KJF323" s="13"/>
      <c r="KJG323" s="13"/>
      <c r="KJH323" s="13"/>
      <c r="KJI323" s="13"/>
      <c r="KJJ323" s="13"/>
      <c r="KJK323" s="13"/>
      <c r="KJL323" s="13"/>
      <c r="KJM323" s="13"/>
      <c r="KJN323" s="13"/>
      <c r="KJO323" s="13"/>
      <c r="KJP323" s="13"/>
      <c r="KJQ323" s="13"/>
      <c r="KJR323" s="13"/>
      <c r="KJS323" s="13"/>
      <c r="KJT323" s="13"/>
      <c r="KJU323" s="13"/>
      <c r="KJV323" s="13"/>
      <c r="KJW323" s="13"/>
      <c r="KJX323" s="13"/>
      <c r="KJY323" s="13"/>
      <c r="KJZ323" s="13"/>
      <c r="KKA323" s="13"/>
      <c r="KKB323" s="13"/>
      <c r="KKC323" s="13"/>
      <c r="KKD323" s="13"/>
      <c r="KKE323" s="13"/>
      <c r="KKF323" s="13"/>
      <c r="KKG323" s="13"/>
      <c r="KKH323" s="13"/>
      <c r="KKI323" s="13"/>
      <c r="KKJ323" s="13"/>
      <c r="KKK323" s="13"/>
      <c r="KKL323" s="13"/>
      <c r="KKM323" s="13"/>
      <c r="KKN323" s="13"/>
      <c r="KKO323" s="13"/>
      <c r="KKP323" s="13"/>
      <c r="KKQ323" s="13"/>
      <c r="KKR323" s="13"/>
      <c r="KKS323" s="13"/>
      <c r="KKT323" s="13"/>
      <c r="KKU323" s="13"/>
      <c r="KKV323" s="13"/>
      <c r="KKW323" s="13"/>
      <c r="KKX323" s="13"/>
      <c r="KKY323" s="13"/>
      <c r="KKZ323" s="13"/>
      <c r="KLA323" s="13"/>
      <c r="KLB323" s="13"/>
      <c r="KLC323" s="13"/>
      <c r="KLD323" s="13"/>
      <c r="KLE323" s="13"/>
      <c r="KLF323" s="13"/>
      <c r="KLG323" s="13"/>
      <c r="KLH323" s="13"/>
      <c r="KLI323" s="13"/>
      <c r="KLJ323" s="13"/>
      <c r="KLK323" s="13"/>
      <c r="KLL323" s="13"/>
      <c r="KLM323" s="13"/>
      <c r="KLN323" s="13"/>
      <c r="KLO323" s="13"/>
      <c r="KLP323" s="13"/>
      <c r="KLQ323" s="13"/>
      <c r="KLR323" s="13"/>
      <c r="KLS323" s="13"/>
      <c r="KLT323" s="13"/>
      <c r="KLU323" s="13"/>
      <c r="KLV323" s="13"/>
      <c r="KLW323" s="13"/>
      <c r="KLX323" s="13"/>
      <c r="KLY323" s="13"/>
      <c r="KLZ323" s="13"/>
      <c r="KMA323" s="13"/>
      <c r="KMB323" s="13"/>
      <c r="KMC323" s="13"/>
      <c r="KMD323" s="13"/>
      <c r="KME323" s="13"/>
      <c r="KMF323" s="13"/>
      <c r="KMG323" s="13"/>
      <c r="KMH323" s="13"/>
      <c r="KMI323" s="13"/>
      <c r="KMJ323" s="13"/>
      <c r="KMK323" s="13"/>
      <c r="KML323" s="13"/>
      <c r="KMM323" s="13"/>
      <c r="KMN323" s="13"/>
      <c r="KMO323" s="13"/>
      <c r="KMP323" s="13"/>
      <c r="KMQ323" s="13"/>
      <c r="KMR323" s="13"/>
      <c r="KMS323" s="13"/>
      <c r="KMT323" s="13"/>
      <c r="KMU323" s="13"/>
      <c r="KMV323" s="13"/>
      <c r="KMW323" s="13"/>
      <c r="KMX323" s="13"/>
      <c r="KMY323" s="13"/>
      <c r="KMZ323" s="13"/>
      <c r="KNA323" s="13"/>
      <c r="KNB323" s="13"/>
      <c r="KNC323" s="13"/>
      <c r="KND323" s="13"/>
      <c r="KNE323" s="13"/>
      <c r="KNF323" s="13"/>
      <c r="KNG323" s="13"/>
      <c r="KNH323" s="13"/>
      <c r="KNI323" s="13"/>
      <c r="KNJ323" s="13"/>
      <c r="KNK323" s="13"/>
      <c r="KNL323" s="13"/>
      <c r="KNM323" s="13"/>
      <c r="KNN323" s="13"/>
      <c r="KNO323" s="13"/>
      <c r="KNP323" s="13"/>
      <c r="KNQ323" s="13"/>
      <c r="KNR323" s="13"/>
      <c r="KNS323" s="13"/>
      <c r="KNT323" s="13"/>
      <c r="KNU323" s="13"/>
      <c r="KNV323" s="13"/>
      <c r="KNW323" s="13"/>
      <c r="KNX323" s="13"/>
      <c r="KNY323" s="13"/>
      <c r="KNZ323" s="13"/>
      <c r="KOA323" s="13"/>
      <c r="KOB323" s="13"/>
      <c r="KOC323" s="13"/>
      <c r="KOD323" s="13"/>
      <c r="KOE323" s="13"/>
      <c r="KOF323" s="13"/>
      <c r="KOG323" s="13"/>
      <c r="KOH323" s="13"/>
      <c r="KOI323" s="13"/>
      <c r="KOJ323" s="13"/>
      <c r="KOK323" s="13"/>
      <c r="KOL323" s="13"/>
      <c r="KOM323" s="13"/>
      <c r="KON323" s="13"/>
      <c r="KOO323" s="13"/>
      <c r="KOP323" s="13"/>
      <c r="KOQ323" s="13"/>
      <c r="KOR323" s="13"/>
      <c r="KOS323" s="13"/>
      <c r="KOT323" s="13"/>
      <c r="KOU323" s="13"/>
      <c r="KOV323" s="13"/>
      <c r="KOW323" s="13"/>
      <c r="KOX323" s="13"/>
      <c r="KOY323" s="13"/>
      <c r="KOZ323" s="13"/>
      <c r="KPA323" s="13"/>
      <c r="KPB323" s="13"/>
      <c r="KPC323" s="13"/>
      <c r="KPD323" s="13"/>
      <c r="KPE323" s="13"/>
      <c r="KPF323" s="13"/>
      <c r="KPG323" s="13"/>
      <c r="KPH323" s="13"/>
      <c r="KPI323" s="13"/>
      <c r="KPJ323" s="13"/>
      <c r="KPK323" s="13"/>
      <c r="KPL323" s="13"/>
      <c r="KPM323" s="13"/>
      <c r="KPN323" s="13"/>
      <c r="KPO323" s="13"/>
      <c r="KPP323" s="13"/>
      <c r="KPQ323" s="13"/>
      <c r="KPR323" s="13"/>
      <c r="KPS323" s="13"/>
      <c r="KPT323" s="13"/>
      <c r="KPU323" s="13"/>
      <c r="KPV323" s="13"/>
      <c r="KPW323" s="13"/>
      <c r="KPX323" s="13"/>
      <c r="KPY323" s="13"/>
      <c r="KPZ323" s="13"/>
      <c r="KQA323" s="13"/>
      <c r="KQB323" s="13"/>
      <c r="KQC323" s="13"/>
      <c r="KQD323" s="13"/>
      <c r="KQE323" s="13"/>
      <c r="KQF323" s="13"/>
      <c r="KQG323" s="13"/>
      <c r="KQH323" s="13"/>
      <c r="KQI323" s="13"/>
      <c r="KQJ323" s="13"/>
      <c r="KQK323" s="13"/>
      <c r="KQL323" s="13"/>
      <c r="KQM323" s="13"/>
      <c r="KQN323" s="13"/>
      <c r="KQO323" s="13"/>
      <c r="KQP323" s="13"/>
      <c r="KQQ323" s="13"/>
      <c r="KQR323" s="13"/>
      <c r="KQS323" s="13"/>
      <c r="KQT323" s="13"/>
      <c r="KQU323" s="13"/>
      <c r="KQV323" s="13"/>
      <c r="KQW323" s="13"/>
      <c r="KQX323" s="13"/>
      <c r="KQY323" s="13"/>
      <c r="KQZ323" s="13"/>
      <c r="KRA323" s="13"/>
      <c r="KRB323" s="13"/>
      <c r="KRC323" s="13"/>
      <c r="KRD323" s="13"/>
      <c r="KRE323" s="13"/>
      <c r="KRF323" s="13"/>
      <c r="KRG323" s="13"/>
      <c r="KRH323" s="13"/>
      <c r="KRI323" s="13"/>
      <c r="KRJ323" s="13"/>
      <c r="KRK323" s="13"/>
      <c r="KRL323" s="13"/>
      <c r="KRM323" s="13"/>
      <c r="KRN323" s="13"/>
      <c r="KRO323" s="13"/>
      <c r="KRP323" s="13"/>
      <c r="KRQ323" s="13"/>
      <c r="KRR323" s="13"/>
      <c r="KRS323" s="13"/>
      <c r="KRT323" s="13"/>
      <c r="KRU323" s="13"/>
      <c r="KRV323" s="13"/>
      <c r="KRW323" s="13"/>
      <c r="KRX323" s="13"/>
      <c r="KRY323" s="13"/>
      <c r="KRZ323" s="13"/>
      <c r="KSA323" s="13"/>
      <c r="KSB323" s="13"/>
      <c r="KSC323" s="13"/>
      <c r="KSD323" s="13"/>
      <c r="KSE323" s="13"/>
      <c r="KSF323" s="13"/>
      <c r="KSG323" s="13"/>
      <c r="KSH323" s="13"/>
      <c r="KSI323" s="13"/>
      <c r="KSJ323" s="13"/>
      <c r="KSK323" s="13"/>
      <c r="KSL323" s="13"/>
      <c r="KSM323" s="13"/>
      <c r="KSN323" s="13"/>
      <c r="KSO323" s="13"/>
      <c r="KSP323" s="13"/>
      <c r="KSQ323" s="13"/>
      <c r="KSR323" s="13"/>
      <c r="KSS323" s="13"/>
      <c r="KST323" s="13"/>
      <c r="KSU323" s="13"/>
      <c r="KSV323" s="13"/>
      <c r="KSW323" s="13"/>
      <c r="KSX323" s="13"/>
      <c r="KSY323" s="13"/>
      <c r="KSZ323" s="13"/>
      <c r="KTA323" s="13"/>
      <c r="KTB323" s="13"/>
      <c r="KTC323" s="13"/>
      <c r="KTD323" s="13"/>
      <c r="KTE323" s="13"/>
      <c r="KTF323" s="13"/>
      <c r="KTG323" s="13"/>
      <c r="KTH323" s="13"/>
      <c r="KTI323" s="13"/>
      <c r="KTJ323" s="13"/>
      <c r="KTK323" s="13"/>
      <c r="KTL323" s="13"/>
      <c r="KTM323" s="13"/>
      <c r="KTN323" s="13"/>
      <c r="KTO323" s="13"/>
      <c r="KTP323" s="13"/>
      <c r="KTQ323" s="13"/>
      <c r="KTR323" s="13"/>
      <c r="KTS323" s="13"/>
      <c r="KTT323" s="13"/>
      <c r="KTU323" s="13"/>
      <c r="KTV323" s="13"/>
      <c r="KTW323" s="13"/>
      <c r="KTX323" s="13"/>
      <c r="KTY323" s="13"/>
      <c r="KTZ323" s="13"/>
      <c r="KUA323" s="13"/>
      <c r="KUB323" s="13"/>
      <c r="KUC323" s="13"/>
      <c r="KUD323" s="13"/>
      <c r="KUE323" s="13"/>
      <c r="KUF323" s="13"/>
      <c r="KUG323" s="13"/>
      <c r="KUH323" s="13"/>
      <c r="KUI323" s="13"/>
      <c r="KUJ323" s="13"/>
      <c r="KUK323" s="13"/>
      <c r="KUL323" s="13"/>
      <c r="KUM323" s="13"/>
      <c r="KUN323" s="13"/>
      <c r="KUO323" s="13"/>
      <c r="KUP323" s="13"/>
      <c r="KUQ323" s="13"/>
      <c r="KUR323" s="13"/>
      <c r="KUS323" s="13"/>
      <c r="KUT323" s="13"/>
      <c r="KUU323" s="13"/>
      <c r="KUV323" s="13"/>
      <c r="KUW323" s="13"/>
      <c r="KUX323" s="13"/>
      <c r="KUY323" s="13"/>
      <c r="KUZ323" s="13"/>
      <c r="KVA323" s="13"/>
      <c r="KVB323" s="13"/>
      <c r="KVC323" s="13"/>
      <c r="KVD323" s="13"/>
      <c r="KVE323" s="13"/>
      <c r="KVF323" s="13"/>
      <c r="KVG323" s="13"/>
      <c r="KVH323" s="13"/>
      <c r="KVI323" s="13"/>
      <c r="KVJ323" s="13"/>
      <c r="KVK323" s="13"/>
      <c r="KVL323" s="13"/>
      <c r="KVM323" s="13"/>
      <c r="KVN323" s="13"/>
      <c r="KVO323" s="13"/>
      <c r="KVP323" s="13"/>
      <c r="KVQ323" s="13"/>
      <c r="KVR323" s="13"/>
      <c r="KVS323" s="13"/>
      <c r="KVT323" s="13"/>
      <c r="KVU323" s="13"/>
      <c r="KVV323" s="13"/>
      <c r="KVW323" s="13"/>
      <c r="KVX323" s="13"/>
      <c r="KVY323" s="13"/>
      <c r="KVZ323" s="13"/>
      <c r="KWA323" s="13"/>
      <c r="KWB323" s="13"/>
      <c r="KWC323" s="13"/>
      <c r="KWD323" s="13"/>
      <c r="KWE323" s="13"/>
      <c r="KWF323" s="13"/>
      <c r="KWG323" s="13"/>
      <c r="KWH323" s="13"/>
      <c r="KWI323" s="13"/>
      <c r="KWJ323" s="13"/>
      <c r="KWK323" s="13"/>
      <c r="KWL323" s="13"/>
      <c r="KWM323" s="13"/>
      <c r="KWN323" s="13"/>
      <c r="KWO323" s="13"/>
      <c r="KWP323" s="13"/>
      <c r="KWQ323" s="13"/>
      <c r="KWR323" s="13"/>
      <c r="KWS323" s="13"/>
      <c r="KWT323" s="13"/>
      <c r="KWU323" s="13"/>
      <c r="KWV323" s="13"/>
      <c r="KWW323" s="13"/>
      <c r="KWX323" s="13"/>
      <c r="KWY323" s="13"/>
      <c r="KWZ323" s="13"/>
      <c r="KXA323" s="13"/>
      <c r="KXB323" s="13"/>
      <c r="KXC323" s="13"/>
      <c r="KXD323" s="13"/>
      <c r="KXE323" s="13"/>
      <c r="KXF323" s="13"/>
      <c r="KXG323" s="13"/>
      <c r="KXH323" s="13"/>
      <c r="KXI323" s="13"/>
      <c r="KXJ323" s="13"/>
      <c r="KXK323" s="13"/>
      <c r="KXL323" s="13"/>
      <c r="KXM323" s="13"/>
      <c r="KXN323" s="13"/>
      <c r="KXO323" s="13"/>
      <c r="KXP323" s="13"/>
      <c r="KXQ323" s="13"/>
      <c r="KXR323" s="13"/>
      <c r="KXS323" s="13"/>
      <c r="KXT323" s="13"/>
      <c r="KXU323" s="13"/>
      <c r="KXV323" s="13"/>
      <c r="KXW323" s="13"/>
      <c r="KXX323" s="13"/>
      <c r="KXY323" s="13"/>
      <c r="KXZ323" s="13"/>
      <c r="KYA323" s="13"/>
      <c r="KYB323" s="13"/>
      <c r="KYC323" s="13"/>
      <c r="KYD323" s="13"/>
      <c r="KYE323" s="13"/>
      <c r="KYF323" s="13"/>
      <c r="KYG323" s="13"/>
      <c r="KYH323" s="13"/>
      <c r="KYI323" s="13"/>
      <c r="KYJ323" s="13"/>
      <c r="KYK323" s="13"/>
      <c r="KYL323" s="13"/>
      <c r="KYM323" s="13"/>
      <c r="KYN323" s="13"/>
      <c r="KYO323" s="13"/>
      <c r="KYP323" s="13"/>
      <c r="KYQ323" s="13"/>
      <c r="KYR323" s="13"/>
      <c r="KYS323" s="13"/>
      <c r="KYT323" s="13"/>
      <c r="KYU323" s="13"/>
      <c r="KYV323" s="13"/>
      <c r="KYW323" s="13"/>
      <c r="KYX323" s="13"/>
      <c r="KYY323" s="13"/>
      <c r="KYZ323" s="13"/>
      <c r="KZA323" s="13"/>
      <c r="KZB323" s="13"/>
      <c r="KZC323" s="13"/>
      <c r="KZD323" s="13"/>
      <c r="KZE323" s="13"/>
      <c r="KZF323" s="13"/>
      <c r="KZG323" s="13"/>
      <c r="KZH323" s="13"/>
      <c r="KZI323" s="13"/>
      <c r="KZJ323" s="13"/>
      <c r="KZK323" s="13"/>
      <c r="KZL323" s="13"/>
      <c r="KZM323" s="13"/>
      <c r="KZN323" s="13"/>
      <c r="KZO323" s="13"/>
      <c r="KZP323" s="13"/>
      <c r="KZQ323" s="13"/>
      <c r="KZR323" s="13"/>
      <c r="KZS323" s="13"/>
      <c r="KZT323" s="13"/>
      <c r="KZU323" s="13"/>
      <c r="KZV323" s="13"/>
      <c r="KZW323" s="13"/>
      <c r="KZX323" s="13"/>
      <c r="KZY323" s="13"/>
      <c r="KZZ323" s="13"/>
      <c r="LAA323" s="13"/>
      <c r="LAB323" s="13"/>
      <c r="LAC323" s="13"/>
      <c r="LAD323" s="13"/>
      <c r="LAE323" s="13"/>
      <c r="LAF323" s="13"/>
      <c r="LAG323" s="13"/>
      <c r="LAH323" s="13"/>
      <c r="LAI323" s="13"/>
      <c r="LAJ323" s="13"/>
      <c r="LAK323" s="13"/>
      <c r="LAL323" s="13"/>
      <c r="LAM323" s="13"/>
      <c r="LAN323" s="13"/>
      <c r="LAO323" s="13"/>
      <c r="LAP323" s="13"/>
      <c r="LAQ323" s="13"/>
      <c r="LAR323" s="13"/>
      <c r="LAS323" s="13"/>
      <c r="LAT323" s="13"/>
      <c r="LAU323" s="13"/>
      <c r="LAV323" s="13"/>
      <c r="LAW323" s="13"/>
      <c r="LAX323" s="13"/>
      <c r="LAY323" s="13"/>
      <c r="LAZ323" s="13"/>
      <c r="LBA323" s="13"/>
      <c r="LBB323" s="13"/>
      <c r="LBC323" s="13"/>
      <c r="LBD323" s="13"/>
      <c r="LBE323" s="13"/>
      <c r="LBF323" s="13"/>
      <c r="LBG323" s="13"/>
      <c r="LBH323" s="13"/>
      <c r="LBI323" s="13"/>
      <c r="LBJ323" s="13"/>
      <c r="LBK323" s="13"/>
      <c r="LBL323" s="13"/>
      <c r="LBM323" s="13"/>
      <c r="LBN323" s="13"/>
      <c r="LBO323" s="13"/>
      <c r="LBP323" s="13"/>
      <c r="LBQ323" s="13"/>
      <c r="LBR323" s="13"/>
      <c r="LBS323" s="13"/>
      <c r="LBT323" s="13"/>
      <c r="LBU323" s="13"/>
      <c r="LBV323" s="13"/>
      <c r="LBW323" s="13"/>
      <c r="LBX323" s="13"/>
      <c r="LBY323" s="13"/>
      <c r="LBZ323" s="13"/>
      <c r="LCA323" s="13"/>
      <c r="LCB323" s="13"/>
      <c r="LCC323" s="13"/>
      <c r="LCD323" s="13"/>
      <c r="LCE323" s="13"/>
      <c r="LCF323" s="13"/>
      <c r="LCG323" s="13"/>
      <c r="LCH323" s="13"/>
      <c r="LCI323" s="13"/>
      <c r="LCJ323" s="13"/>
      <c r="LCK323" s="13"/>
      <c r="LCL323" s="13"/>
      <c r="LCM323" s="13"/>
      <c r="LCN323" s="13"/>
      <c r="LCO323" s="13"/>
      <c r="LCP323" s="13"/>
      <c r="LCQ323" s="13"/>
      <c r="LCR323" s="13"/>
      <c r="LCS323" s="13"/>
      <c r="LCT323" s="13"/>
      <c r="LCU323" s="13"/>
      <c r="LCV323" s="13"/>
      <c r="LCW323" s="13"/>
      <c r="LCX323" s="13"/>
      <c r="LCY323" s="13"/>
      <c r="LCZ323" s="13"/>
      <c r="LDA323" s="13"/>
      <c r="LDB323" s="13"/>
      <c r="LDC323" s="13"/>
      <c r="LDD323" s="13"/>
      <c r="LDE323" s="13"/>
      <c r="LDF323" s="13"/>
      <c r="LDG323" s="13"/>
      <c r="LDH323" s="13"/>
      <c r="LDI323" s="13"/>
      <c r="LDJ323" s="13"/>
      <c r="LDK323" s="13"/>
      <c r="LDL323" s="13"/>
      <c r="LDM323" s="13"/>
      <c r="LDN323" s="13"/>
      <c r="LDO323" s="13"/>
      <c r="LDP323" s="13"/>
      <c r="LDQ323" s="13"/>
      <c r="LDR323" s="13"/>
      <c r="LDS323" s="13"/>
      <c r="LDT323" s="13"/>
      <c r="LDU323" s="13"/>
      <c r="LDV323" s="13"/>
      <c r="LDW323" s="13"/>
      <c r="LDX323" s="13"/>
      <c r="LDY323" s="13"/>
      <c r="LDZ323" s="13"/>
      <c r="LEA323" s="13"/>
      <c r="LEB323" s="13"/>
      <c r="LEC323" s="13"/>
      <c r="LED323" s="13"/>
      <c r="LEE323" s="13"/>
      <c r="LEF323" s="13"/>
      <c r="LEG323" s="13"/>
      <c r="LEH323" s="13"/>
      <c r="LEI323" s="13"/>
      <c r="LEJ323" s="13"/>
      <c r="LEK323" s="13"/>
      <c r="LEL323" s="13"/>
      <c r="LEM323" s="13"/>
      <c r="LEN323" s="13"/>
      <c r="LEO323" s="13"/>
      <c r="LEP323" s="13"/>
      <c r="LEQ323" s="13"/>
      <c r="LER323" s="13"/>
      <c r="LES323" s="13"/>
      <c r="LET323" s="13"/>
      <c r="LEU323" s="13"/>
      <c r="LEV323" s="13"/>
      <c r="LEW323" s="13"/>
      <c r="LEX323" s="13"/>
      <c r="LEY323" s="13"/>
      <c r="LEZ323" s="13"/>
      <c r="LFA323" s="13"/>
      <c r="LFB323" s="13"/>
      <c r="LFC323" s="13"/>
      <c r="LFD323" s="13"/>
      <c r="LFE323" s="13"/>
      <c r="LFF323" s="13"/>
      <c r="LFG323" s="13"/>
      <c r="LFH323" s="13"/>
      <c r="LFI323" s="13"/>
      <c r="LFJ323" s="13"/>
      <c r="LFK323" s="13"/>
      <c r="LFL323" s="13"/>
      <c r="LFM323" s="13"/>
      <c r="LFN323" s="13"/>
      <c r="LFO323" s="13"/>
      <c r="LFP323" s="13"/>
      <c r="LFQ323" s="13"/>
      <c r="LFR323" s="13"/>
      <c r="LFS323" s="13"/>
      <c r="LFT323" s="13"/>
      <c r="LFU323" s="13"/>
      <c r="LFV323" s="13"/>
      <c r="LFW323" s="13"/>
      <c r="LFX323" s="13"/>
      <c r="LFY323" s="13"/>
      <c r="LFZ323" s="13"/>
      <c r="LGA323" s="13"/>
      <c r="LGB323" s="13"/>
      <c r="LGC323" s="13"/>
      <c r="LGD323" s="13"/>
      <c r="LGE323" s="13"/>
      <c r="LGF323" s="13"/>
      <c r="LGG323" s="13"/>
      <c r="LGH323" s="13"/>
      <c r="LGI323" s="13"/>
      <c r="LGJ323" s="13"/>
      <c r="LGK323" s="13"/>
      <c r="LGL323" s="13"/>
      <c r="LGM323" s="13"/>
      <c r="LGN323" s="13"/>
      <c r="LGO323" s="13"/>
      <c r="LGP323" s="13"/>
      <c r="LGQ323" s="13"/>
      <c r="LGR323" s="13"/>
      <c r="LGS323" s="13"/>
      <c r="LGT323" s="13"/>
      <c r="LGU323" s="13"/>
      <c r="LGV323" s="13"/>
      <c r="LGW323" s="13"/>
      <c r="LGX323" s="13"/>
      <c r="LGY323" s="13"/>
      <c r="LGZ323" s="13"/>
      <c r="LHA323" s="13"/>
      <c r="LHB323" s="13"/>
      <c r="LHC323" s="13"/>
      <c r="LHD323" s="13"/>
      <c r="LHE323" s="13"/>
      <c r="LHF323" s="13"/>
      <c r="LHG323" s="13"/>
      <c r="LHH323" s="13"/>
      <c r="LHI323" s="13"/>
      <c r="LHJ323" s="13"/>
      <c r="LHK323" s="13"/>
      <c r="LHL323" s="13"/>
      <c r="LHM323" s="13"/>
      <c r="LHN323" s="13"/>
      <c r="LHO323" s="13"/>
      <c r="LHP323" s="13"/>
      <c r="LHQ323" s="13"/>
      <c r="LHR323" s="13"/>
      <c r="LHS323" s="13"/>
      <c r="LHT323" s="13"/>
      <c r="LHU323" s="13"/>
      <c r="LHV323" s="13"/>
      <c r="LHW323" s="13"/>
      <c r="LHX323" s="13"/>
      <c r="LHY323" s="13"/>
      <c r="LHZ323" s="13"/>
      <c r="LIA323" s="13"/>
      <c r="LIB323" s="13"/>
      <c r="LIC323" s="13"/>
      <c r="LID323" s="13"/>
      <c r="LIE323" s="13"/>
      <c r="LIF323" s="13"/>
      <c r="LIG323" s="13"/>
      <c r="LIH323" s="13"/>
      <c r="LII323" s="13"/>
      <c r="LIJ323" s="13"/>
      <c r="LIK323" s="13"/>
      <c r="LIL323" s="13"/>
      <c r="LIM323" s="13"/>
      <c r="LIN323" s="13"/>
      <c r="LIO323" s="13"/>
      <c r="LIP323" s="13"/>
      <c r="LIQ323" s="13"/>
      <c r="LIR323" s="13"/>
      <c r="LIS323" s="13"/>
      <c r="LIT323" s="13"/>
      <c r="LIU323" s="13"/>
      <c r="LIV323" s="13"/>
      <c r="LIW323" s="13"/>
      <c r="LIX323" s="13"/>
      <c r="LIY323" s="13"/>
      <c r="LIZ323" s="13"/>
      <c r="LJA323" s="13"/>
      <c r="LJB323" s="13"/>
      <c r="LJC323" s="13"/>
      <c r="LJD323" s="13"/>
      <c r="LJE323" s="13"/>
      <c r="LJF323" s="13"/>
      <c r="LJG323" s="13"/>
      <c r="LJH323" s="13"/>
      <c r="LJI323" s="13"/>
      <c r="LJJ323" s="13"/>
      <c r="LJK323" s="13"/>
      <c r="LJL323" s="13"/>
      <c r="LJM323" s="13"/>
      <c r="LJN323" s="13"/>
      <c r="LJO323" s="13"/>
      <c r="LJP323" s="13"/>
      <c r="LJQ323" s="13"/>
      <c r="LJR323" s="13"/>
      <c r="LJS323" s="13"/>
      <c r="LJT323" s="13"/>
      <c r="LJU323" s="13"/>
      <c r="LJV323" s="13"/>
      <c r="LJW323" s="13"/>
      <c r="LJX323" s="13"/>
      <c r="LJY323" s="13"/>
      <c r="LJZ323" s="13"/>
      <c r="LKA323" s="13"/>
      <c r="LKB323" s="13"/>
      <c r="LKC323" s="13"/>
      <c r="LKD323" s="13"/>
      <c r="LKE323" s="13"/>
      <c r="LKF323" s="13"/>
      <c r="LKG323" s="13"/>
      <c r="LKH323" s="13"/>
      <c r="LKI323" s="13"/>
      <c r="LKJ323" s="13"/>
      <c r="LKK323" s="13"/>
      <c r="LKL323" s="13"/>
      <c r="LKM323" s="13"/>
      <c r="LKN323" s="13"/>
      <c r="LKO323" s="13"/>
      <c r="LKP323" s="13"/>
      <c r="LKQ323" s="13"/>
      <c r="LKR323" s="13"/>
      <c r="LKS323" s="13"/>
      <c r="LKT323" s="13"/>
      <c r="LKU323" s="13"/>
      <c r="LKV323" s="13"/>
      <c r="LKW323" s="13"/>
      <c r="LKX323" s="13"/>
      <c r="LKY323" s="13"/>
      <c r="LKZ323" s="13"/>
      <c r="LLA323" s="13"/>
      <c r="LLB323" s="13"/>
      <c r="LLC323" s="13"/>
      <c r="LLD323" s="13"/>
      <c r="LLE323" s="13"/>
      <c r="LLF323" s="13"/>
      <c r="LLG323" s="13"/>
      <c r="LLH323" s="13"/>
      <c r="LLI323" s="13"/>
      <c r="LLJ323" s="13"/>
      <c r="LLK323" s="13"/>
      <c r="LLL323" s="13"/>
      <c r="LLM323" s="13"/>
      <c r="LLN323" s="13"/>
      <c r="LLO323" s="13"/>
      <c r="LLP323" s="13"/>
      <c r="LLQ323" s="13"/>
      <c r="LLR323" s="13"/>
      <c r="LLS323" s="13"/>
      <c r="LLT323" s="13"/>
      <c r="LLU323" s="13"/>
      <c r="LLV323" s="13"/>
      <c r="LLW323" s="13"/>
      <c r="LLX323" s="13"/>
      <c r="LLY323" s="13"/>
      <c r="LLZ323" s="13"/>
      <c r="LMA323" s="13"/>
      <c r="LMB323" s="13"/>
      <c r="LMC323" s="13"/>
      <c r="LMD323" s="13"/>
      <c r="LME323" s="13"/>
      <c r="LMF323" s="13"/>
      <c r="LMG323" s="13"/>
      <c r="LMH323" s="13"/>
      <c r="LMI323" s="13"/>
      <c r="LMJ323" s="13"/>
      <c r="LMK323" s="13"/>
      <c r="LML323" s="13"/>
      <c r="LMM323" s="13"/>
      <c r="LMN323" s="13"/>
      <c r="LMO323" s="13"/>
      <c r="LMP323" s="13"/>
      <c r="LMQ323" s="13"/>
      <c r="LMR323" s="13"/>
      <c r="LMS323" s="13"/>
      <c r="LMT323" s="13"/>
      <c r="LMU323" s="13"/>
      <c r="LMV323" s="13"/>
      <c r="LMW323" s="13"/>
      <c r="LMX323" s="13"/>
      <c r="LMY323" s="13"/>
      <c r="LMZ323" s="13"/>
      <c r="LNA323" s="13"/>
      <c r="LNB323" s="13"/>
      <c r="LNC323" s="13"/>
      <c r="LND323" s="13"/>
      <c r="LNE323" s="13"/>
      <c r="LNF323" s="13"/>
      <c r="LNG323" s="13"/>
      <c r="LNH323" s="13"/>
      <c r="LNI323" s="13"/>
      <c r="LNJ323" s="13"/>
      <c r="LNK323" s="13"/>
      <c r="LNL323" s="13"/>
      <c r="LNM323" s="13"/>
      <c r="LNN323" s="13"/>
      <c r="LNO323" s="13"/>
      <c r="LNP323" s="13"/>
      <c r="LNQ323" s="13"/>
      <c r="LNR323" s="13"/>
      <c r="LNS323" s="13"/>
      <c r="LNT323" s="13"/>
      <c r="LNU323" s="13"/>
      <c r="LNV323" s="13"/>
      <c r="LNW323" s="13"/>
      <c r="LNX323" s="13"/>
      <c r="LNY323" s="13"/>
      <c r="LNZ323" s="13"/>
      <c r="LOA323" s="13"/>
      <c r="LOB323" s="13"/>
      <c r="LOC323" s="13"/>
      <c r="LOD323" s="13"/>
      <c r="LOE323" s="13"/>
      <c r="LOF323" s="13"/>
      <c r="LOG323" s="13"/>
      <c r="LOH323" s="13"/>
      <c r="LOI323" s="13"/>
      <c r="LOJ323" s="13"/>
      <c r="LOK323" s="13"/>
      <c r="LOL323" s="13"/>
      <c r="LOM323" s="13"/>
      <c r="LON323" s="13"/>
      <c r="LOO323" s="13"/>
      <c r="LOP323" s="13"/>
      <c r="LOQ323" s="13"/>
      <c r="LOR323" s="13"/>
      <c r="LOS323" s="13"/>
      <c r="LOT323" s="13"/>
      <c r="LOU323" s="13"/>
      <c r="LOV323" s="13"/>
      <c r="LOW323" s="13"/>
      <c r="LOX323" s="13"/>
      <c r="LOY323" s="13"/>
      <c r="LOZ323" s="13"/>
      <c r="LPA323" s="13"/>
      <c r="LPB323" s="13"/>
      <c r="LPC323" s="13"/>
      <c r="LPD323" s="13"/>
      <c r="LPE323" s="13"/>
      <c r="LPF323" s="13"/>
      <c r="LPG323" s="13"/>
      <c r="LPH323" s="13"/>
      <c r="LPI323" s="13"/>
      <c r="LPJ323" s="13"/>
      <c r="LPK323" s="13"/>
      <c r="LPL323" s="13"/>
      <c r="LPM323" s="13"/>
      <c r="LPN323" s="13"/>
      <c r="LPO323" s="13"/>
      <c r="LPP323" s="13"/>
      <c r="LPQ323" s="13"/>
      <c r="LPR323" s="13"/>
      <c r="LPS323" s="13"/>
      <c r="LPT323" s="13"/>
      <c r="LPU323" s="13"/>
      <c r="LPV323" s="13"/>
      <c r="LPW323" s="13"/>
      <c r="LPX323" s="13"/>
      <c r="LPY323" s="13"/>
      <c r="LPZ323" s="13"/>
      <c r="LQA323" s="13"/>
      <c r="LQB323" s="13"/>
      <c r="LQC323" s="13"/>
      <c r="LQD323" s="13"/>
      <c r="LQE323" s="13"/>
      <c r="LQF323" s="13"/>
      <c r="LQG323" s="13"/>
      <c r="LQH323" s="13"/>
      <c r="LQI323" s="13"/>
      <c r="LQJ323" s="13"/>
      <c r="LQK323" s="13"/>
      <c r="LQL323" s="13"/>
      <c r="LQM323" s="13"/>
      <c r="LQN323" s="13"/>
      <c r="LQO323" s="13"/>
      <c r="LQP323" s="13"/>
      <c r="LQQ323" s="13"/>
      <c r="LQR323" s="13"/>
      <c r="LQS323" s="13"/>
      <c r="LQT323" s="13"/>
      <c r="LQU323" s="13"/>
      <c r="LQV323" s="13"/>
      <c r="LQW323" s="13"/>
      <c r="LQX323" s="13"/>
      <c r="LQY323" s="13"/>
      <c r="LQZ323" s="13"/>
      <c r="LRA323" s="13"/>
      <c r="LRB323" s="13"/>
      <c r="LRC323" s="13"/>
      <c r="LRD323" s="13"/>
      <c r="LRE323" s="13"/>
      <c r="LRF323" s="13"/>
      <c r="LRG323" s="13"/>
      <c r="LRH323" s="13"/>
      <c r="LRI323" s="13"/>
      <c r="LRJ323" s="13"/>
      <c r="LRK323" s="13"/>
      <c r="LRL323" s="13"/>
      <c r="LRM323" s="13"/>
      <c r="LRN323" s="13"/>
      <c r="LRO323" s="13"/>
      <c r="LRP323" s="13"/>
      <c r="LRQ323" s="13"/>
      <c r="LRR323" s="13"/>
      <c r="LRS323" s="13"/>
      <c r="LRT323" s="13"/>
      <c r="LRU323" s="13"/>
      <c r="LRV323" s="13"/>
      <c r="LRW323" s="13"/>
      <c r="LRX323" s="13"/>
      <c r="LRY323" s="13"/>
      <c r="LRZ323" s="13"/>
      <c r="LSA323" s="13"/>
      <c r="LSB323" s="13"/>
      <c r="LSC323" s="13"/>
      <c r="LSD323" s="13"/>
      <c r="LSE323" s="13"/>
      <c r="LSF323" s="13"/>
      <c r="LSG323" s="13"/>
      <c r="LSH323" s="13"/>
      <c r="LSI323" s="13"/>
      <c r="LSJ323" s="13"/>
      <c r="LSK323" s="13"/>
      <c r="LSL323" s="13"/>
      <c r="LSM323" s="13"/>
      <c r="LSN323" s="13"/>
      <c r="LSO323" s="13"/>
      <c r="LSP323" s="13"/>
      <c r="LSQ323" s="13"/>
      <c r="LSR323" s="13"/>
      <c r="LSS323" s="13"/>
      <c r="LST323" s="13"/>
      <c r="LSU323" s="13"/>
      <c r="LSV323" s="13"/>
      <c r="LSW323" s="13"/>
      <c r="LSX323" s="13"/>
      <c r="LSY323" s="13"/>
      <c r="LSZ323" s="13"/>
      <c r="LTA323" s="13"/>
      <c r="LTB323" s="13"/>
      <c r="LTC323" s="13"/>
      <c r="LTD323" s="13"/>
      <c r="LTE323" s="13"/>
      <c r="LTF323" s="13"/>
      <c r="LTG323" s="13"/>
      <c r="LTH323" s="13"/>
      <c r="LTI323" s="13"/>
      <c r="LTJ323" s="13"/>
      <c r="LTK323" s="13"/>
      <c r="LTL323" s="13"/>
      <c r="LTM323" s="13"/>
      <c r="LTN323" s="13"/>
      <c r="LTO323" s="13"/>
      <c r="LTP323" s="13"/>
      <c r="LTQ323" s="13"/>
      <c r="LTR323" s="13"/>
      <c r="LTS323" s="13"/>
      <c r="LTT323" s="13"/>
      <c r="LTU323" s="13"/>
      <c r="LTV323" s="13"/>
      <c r="LTW323" s="13"/>
      <c r="LTX323" s="13"/>
      <c r="LTY323" s="13"/>
      <c r="LTZ323" s="13"/>
      <c r="LUA323" s="13"/>
      <c r="LUB323" s="13"/>
      <c r="LUC323" s="13"/>
      <c r="LUD323" s="13"/>
      <c r="LUE323" s="13"/>
      <c r="LUF323" s="13"/>
      <c r="LUG323" s="13"/>
      <c r="LUH323" s="13"/>
      <c r="LUI323" s="13"/>
      <c r="LUJ323" s="13"/>
      <c r="LUK323" s="13"/>
      <c r="LUL323" s="13"/>
      <c r="LUM323" s="13"/>
      <c r="LUN323" s="13"/>
      <c r="LUO323" s="13"/>
      <c r="LUP323" s="13"/>
      <c r="LUQ323" s="13"/>
      <c r="LUR323" s="13"/>
      <c r="LUS323" s="13"/>
      <c r="LUT323" s="13"/>
      <c r="LUU323" s="13"/>
      <c r="LUV323" s="13"/>
      <c r="LUW323" s="13"/>
      <c r="LUX323" s="13"/>
      <c r="LUY323" s="13"/>
      <c r="LUZ323" s="13"/>
      <c r="LVA323" s="13"/>
      <c r="LVB323" s="13"/>
      <c r="LVC323" s="13"/>
      <c r="LVD323" s="13"/>
      <c r="LVE323" s="13"/>
      <c r="LVF323" s="13"/>
      <c r="LVG323" s="13"/>
      <c r="LVH323" s="13"/>
      <c r="LVI323" s="13"/>
      <c r="LVJ323" s="13"/>
      <c r="LVK323" s="13"/>
      <c r="LVL323" s="13"/>
      <c r="LVM323" s="13"/>
      <c r="LVN323" s="13"/>
      <c r="LVO323" s="13"/>
      <c r="LVP323" s="13"/>
      <c r="LVQ323" s="13"/>
      <c r="LVR323" s="13"/>
      <c r="LVS323" s="13"/>
      <c r="LVT323" s="13"/>
      <c r="LVU323" s="13"/>
      <c r="LVV323" s="13"/>
      <c r="LVW323" s="13"/>
      <c r="LVX323" s="13"/>
      <c r="LVY323" s="13"/>
      <c r="LVZ323" s="13"/>
      <c r="LWA323" s="13"/>
      <c r="LWB323" s="13"/>
      <c r="LWC323" s="13"/>
      <c r="LWD323" s="13"/>
      <c r="LWE323" s="13"/>
      <c r="LWF323" s="13"/>
      <c r="LWG323" s="13"/>
      <c r="LWH323" s="13"/>
      <c r="LWI323" s="13"/>
      <c r="LWJ323" s="13"/>
      <c r="LWK323" s="13"/>
      <c r="LWL323" s="13"/>
      <c r="LWM323" s="13"/>
      <c r="LWN323" s="13"/>
      <c r="LWO323" s="13"/>
      <c r="LWP323" s="13"/>
      <c r="LWQ323" s="13"/>
      <c r="LWR323" s="13"/>
      <c r="LWS323" s="13"/>
      <c r="LWT323" s="13"/>
      <c r="LWU323" s="13"/>
      <c r="LWV323" s="13"/>
      <c r="LWW323" s="13"/>
      <c r="LWX323" s="13"/>
      <c r="LWY323" s="13"/>
      <c r="LWZ323" s="13"/>
      <c r="LXA323" s="13"/>
      <c r="LXB323" s="13"/>
      <c r="LXC323" s="13"/>
      <c r="LXD323" s="13"/>
      <c r="LXE323" s="13"/>
      <c r="LXF323" s="13"/>
      <c r="LXG323" s="13"/>
      <c r="LXH323" s="13"/>
      <c r="LXI323" s="13"/>
      <c r="LXJ323" s="13"/>
      <c r="LXK323" s="13"/>
      <c r="LXL323" s="13"/>
      <c r="LXM323" s="13"/>
      <c r="LXN323" s="13"/>
      <c r="LXO323" s="13"/>
      <c r="LXP323" s="13"/>
      <c r="LXQ323" s="13"/>
      <c r="LXR323" s="13"/>
      <c r="LXS323" s="13"/>
      <c r="LXT323" s="13"/>
      <c r="LXU323" s="13"/>
      <c r="LXV323" s="13"/>
      <c r="LXW323" s="13"/>
      <c r="LXX323" s="13"/>
      <c r="LXY323" s="13"/>
      <c r="LXZ323" s="13"/>
      <c r="LYA323" s="13"/>
      <c r="LYB323" s="13"/>
      <c r="LYC323" s="13"/>
      <c r="LYD323" s="13"/>
      <c r="LYE323" s="13"/>
      <c r="LYF323" s="13"/>
      <c r="LYG323" s="13"/>
      <c r="LYH323" s="13"/>
      <c r="LYI323" s="13"/>
      <c r="LYJ323" s="13"/>
      <c r="LYK323" s="13"/>
      <c r="LYL323" s="13"/>
      <c r="LYM323" s="13"/>
      <c r="LYN323" s="13"/>
      <c r="LYO323" s="13"/>
      <c r="LYP323" s="13"/>
      <c r="LYQ323" s="13"/>
      <c r="LYR323" s="13"/>
      <c r="LYS323" s="13"/>
      <c r="LYT323" s="13"/>
      <c r="LYU323" s="13"/>
      <c r="LYV323" s="13"/>
      <c r="LYW323" s="13"/>
      <c r="LYX323" s="13"/>
      <c r="LYY323" s="13"/>
      <c r="LYZ323" s="13"/>
      <c r="LZA323" s="13"/>
      <c r="LZB323" s="13"/>
      <c r="LZC323" s="13"/>
      <c r="LZD323" s="13"/>
      <c r="LZE323" s="13"/>
      <c r="LZF323" s="13"/>
      <c r="LZG323" s="13"/>
      <c r="LZH323" s="13"/>
      <c r="LZI323" s="13"/>
      <c r="LZJ323" s="13"/>
      <c r="LZK323" s="13"/>
      <c r="LZL323" s="13"/>
      <c r="LZM323" s="13"/>
      <c r="LZN323" s="13"/>
      <c r="LZO323" s="13"/>
      <c r="LZP323" s="13"/>
      <c r="LZQ323" s="13"/>
      <c r="LZR323" s="13"/>
      <c r="LZS323" s="13"/>
      <c r="LZT323" s="13"/>
      <c r="LZU323" s="13"/>
      <c r="LZV323" s="13"/>
      <c r="LZW323" s="13"/>
      <c r="LZX323" s="13"/>
      <c r="LZY323" s="13"/>
      <c r="LZZ323" s="13"/>
      <c r="MAA323" s="13"/>
      <c r="MAB323" s="13"/>
      <c r="MAC323" s="13"/>
      <c r="MAD323" s="13"/>
      <c r="MAE323" s="13"/>
      <c r="MAF323" s="13"/>
      <c r="MAG323" s="13"/>
      <c r="MAH323" s="13"/>
      <c r="MAI323" s="13"/>
      <c r="MAJ323" s="13"/>
      <c r="MAK323" s="13"/>
      <c r="MAL323" s="13"/>
      <c r="MAM323" s="13"/>
      <c r="MAN323" s="13"/>
      <c r="MAO323" s="13"/>
      <c r="MAP323" s="13"/>
      <c r="MAQ323" s="13"/>
      <c r="MAR323" s="13"/>
      <c r="MAS323" s="13"/>
      <c r="MAT323" s="13"/>
      <c r="MAU323" s="13"/>
      <c r="MAV323" s="13"/>
      <c r="MAW323" s="13"/>
      <c r="MAX323" s="13"/>
      <c r="MAY323" s="13"/>
      <c r="MAZ323" s="13"/>
      <c r="MBA323" s="13"/>
      <c r="MBB323" s="13"/>
      <c r="MBC323" s="13"/>
      <c r="MBD323" s="13"/>
      <c r="MBE323" s="13"/>
      <c r="MBF323" s="13"/>
      <c r="MBG323" s="13"/>
      <c r="MBH323" s="13"/>
      <c r="MBI323" s="13"/>
      <c r="MBJ323" s="13"/>
      <c r="MBK323" s="13"/>
      <c r="MBL323" s="13"/>
      <c r="MBM323" s="13"/>
      <c r="MBN323" s="13"/>
      <c r="MBO323" s="13"/>
      <c r="MBP323" s="13"/>
      <c r="MBQ323" s="13"/>
      <c r="MBR323" s="13"/>
      <c r="MBS323" s="13"/>
      <c r="MBT323" s="13"/>
      <c r="MBU323" s="13"/>
      <c r="MBV323" s="13"/>
      <c r="MBW323" s="13"/>
      <c r="MBX323" s="13"/>
      <c r="MBY323" s="13"/>
      <c r="MBZ323" s="13"/>
      <c r="MCA323" s="13"/>
      <c r="MCB323" s="13"/>
      <c r="MCC323" s="13"/>
      <c r="MCD323" s="13"/>
      <c r="MCE323" s="13"/>
      <c r="MCF323" s="13"/>
      <c r="MCG323" s="13"/>
      <c r="MCH323" s="13"/>
      <c r="MCI323" s="13"/>
      <c r="MCJ323" s="13"/>
      <c r="MCK323" s="13"/>
      <c r="MCL323" s="13"/>
      <c r="MCM323" s="13"/>
      <c r="MCN323" s="13"/>
      <c r="MCO323" s="13"/>
      <c r="MCP323" s="13"/>
      <c r="MCQ323" s="13"/>
      <c r="MCR323" s="13"/>
      <c r="MCS323" s="13"/>
      <c r="MCT323" s="13"/>
      <c r="MCU323" s="13"/>
      <c r="MCV323" s="13"/>
      <c r="MCW323" s="13"/>
      <c r="MCX323" s="13"/>
      <c r="MCY323" s="13"/>
      <c r="MCZ323" s="13"/>
      <c r="MDA323" s="13"/>
      <c r="MDB323" s="13"/>
      <c r="MDC323" s="13"/>
      <c r="MDD323" s="13"/>
      <c r="MDE323" s="13"/>
      <c r="MDF323" s="13"/>
      <c r="MDG323" s="13"/>
      <c r="MDH323" s="13"/>
      <c r="MDI323" s="13"/>
      <c r="MDJ323" s="13"/>
      <c r="MDK323" s="13"/>
      <c r="MDL323" s="13"/>
      <c r="MDM323" s="13"/>
      <c r="MDN323" s="13"/>
      <c r="MDO323" s="13"/>
      <c r="MDP323" s="13"/>
      <c r="MDQ323" s="13"/>
      <c r="MDR323" s="13"/>
      <c r="MDS323" s="13"/>
      <c r="MDT323" s="13"/>
      <c r="MDU323" s="13"/>
      <c r="MDV323" s="13"/>
      <c r="MDW323" s="13"/>
      <c r="MDX323" s="13"/>
      <c r="MDY323" s="13"/>
      <c r="MDZ323" s="13"/>
      <c r="MEA323" s="13"/>
      <c r="MEB323" s="13"/>
      <c r="MEC323" s="13"/>
      <c r="MED323" s="13"/>
      <c r="MEE323" s="13"/>
      <c r="MEF323" s="13"/>
      <c r="MEG323" s="13"/>
      <c r="MEH323" s="13"/>
      <c r="MEI323" s="13"/>
      <c r="MEJ323" s="13"/>
      <c r="MEK323" s="13"/>
      <c r="MEL323" s="13"/>
      <c r="MEM323" s="13"/>
      <c r="MEN323" s="13"/>
      <c r="MEO323" s="13"/>
      <c r="MEP323" s="13"/>
      <c r="MEQ323" s="13"/>
      <c r="MER323" s="13"/>
      <c r="MES323" s="13"/>
      <c r="MET323" s="13"/>
      <c r="MEU323" s="13"/>
      <c r="MEV323" s="13"/>
      <c r="MEW323" s="13"/>
      <c r="MEX323" s="13"/>
      <c r="MEY323" s="13"/>
      <c r="MEZ323" s="13"/>
      <c r="MFA323" s="13"/>
      <c r="MFB323" s="13"/>
      <c r="MFC323" s="13"/>
      <c r="MFD323" s="13"/>
      <c r="MFE323" s="13"/>
      <c r="MFF323" s="13"/>
      <c r="MFG323" s="13"/>
      <c r="MFH323" s="13"/>
      <c r="MFI323" s="13"/>
      <c r="MFJ323" s="13"/>
      <c r="MFK323" s="13"/>
      <c r="MFL323" s="13"/>
      <c r="MFM323" s="13"/>
      <c r="MFN323" s="13"/>
      <c r="MFO323" s="13"/>
      <c r="MFP323" s="13"/>
      <c r="MFQ323" s="13"/>
      <c r="MFR323" s="13"/>
      <c r="MFS323" s="13"/>
      <c r="MFT323" s="13"/>
      <c r="MFU323" s="13"/>
      <c r="MFV323" s="13"/>
      <c r="MFW323" s="13"/>
      <c r="MFX323" s="13"/>
      <c r="MFY323" s="13"/>
      <c r="MFZ323" s="13"/>
      <c r="MGA323" s="13"/>
      <c r="MGB323" s="13"/>
      <c r="MGC323" s="13"/>
      <c r="MGD323" s="13"/>
      <c r="MGE323" s="13"/>
      <c r="MGF323" s="13"/>
      <c r="MGG323" s="13"/>
      <c r="MGH323" s="13"/>
      <c r="MGI323" s="13"/>
      <c r="MGJ323" s="13"/>
      <c r="MGK323" s="13"/>
      <c r="MGL323" s="13"/>
      <c r="MGM323" s="13"/>
      <c r="MGN323" s="13"/>
      <c r="MGO323" s="13"/>
      <c r="MGP323" s="13"/>
      <c r="MGQ323" s="13"/>
      <c r="MGR323" s="13"/>
      <c r="MGS323" s="13"/>
      <c r="MGT323" s="13"/>
      <c r="MGU323" s="13"/>
      <c r="MGV323" s="13"/>
      <c r="MGW323" s="13"/>
      <c r="MGX323" s="13"/>
      <c r="MGY323" s="13"/>
      <c r="MGZ323" s="13"/>
      <c r="MHA323" s="13"/>
      <c r="MHB323" s="13"/>
      <c r="MHC323" s="13"/>
      <c r="MHD323" s="13"/>
      <c r="MHE323" s="13"/>
      <c r="MHF323" s="13"/>
      <c r="MHG323" s="13"/>
      <c r="MHH323" s="13"/>
      <c r="MHI323" s="13"/>
      <c r="MHJ323" s="13"/>
      <c r="MHK323" s="13"/>
      <c r="MHL323" s="13"/>
      <c r="MHM323" s="13"/>
      <c r="MHN323" s="13"/>
      <c r="MHO323" s="13"/>
      <c r="MHP323" s="13"/>
      <c r="MHQ323" s="13"/>
      <c r="MHR323" s="13"/>
      <c r="MHS323" s="13"/>
      <c r="MHT323" s="13"/>
      <c r="MHU323" s="13"/>
      <c r="MHV323" s="13"/>
      <c r="MHW323" s="13"/>
      <c r="MHX323" s="13"/>
      <c r="MHY323" s="13"/>
      <c r="MHZ323" s="13"/>
      <c r="MIA323" s="13"/>
      <c r="MIB323" s="13"/>
      <c r="MIC323" s="13"/>
      <c r="MID323" s="13"/>
      <c r="MIE323" s="13"/>
      <c r="MIF323" s="13"/>
      <c r="MIG323" s="13"/>
      <c r="MIH323" s="13"/>
      <c r="MII323" s="13"/>
      <c r="MIJ323" s="13"/>
      <c r="MIK323" s="13"/>
      <c r="MIL323" s="13"/>
      <c r="MIM323" s="13"/>
      <c r="MIN323" s="13"/>
      <c r="MIO323" s="13"/>
      <c r="MIP323" s="13"/>
      <c r="MIQ323" s="13"/>
      <c r="MIR323" s="13"/>
      <c r="MIS323" s="13"/>
      <c r="MIT323" s="13"/>
      <c r="MIU323" s="13"/>
      <c r="MIV323" s="13"/>
      <c r="MIW323" s="13"/>
      <c r="MIX323" s="13"/>
      <c r="MIY323" s="13"/>
      <c r="MIZ323" s="13"/>
      <c r="MJA323" s="13"/>
      <c r="MJB323" s="13"/>
      <c r="MJC323" s="13"/>
      <c r="MJD323" s="13"/>
      <c r="MJE323" s="13"/>
      <c r="MJF323" s="13"/>
      <c r="MJG323" s="13"/>
      <c r="MJH323" s="13"/>
      <c r="MJI323" s="13"/>
      <c r="MJJ323" s="13"/>
      <c r="MJK323" s="13"/>
      <c r="MJL323" s="13"/>
      <c r="MJM323" s="13"/>
      <c r="MJN323" s="13"/>
      <c r="MJO323" s="13"/>
      <c r="MJP323" s="13"/>
      <c r="MJQ323" s="13"/>
      <c r="MJR323" s="13"/>
      <c r="MJS323" s="13"/>
      <c r="MJT323" s="13"/>
      <c r="MJU323" s="13"/>
      <c r="MJV323" s="13"/>
      <c r="MJW323" s="13"/>
      <c r="MJX323" s="13"/>
      <c r="MJY323" s="13"/>
      <c r="MJZ323" s="13"/>
      <c r="MKA323" s="13"/>
      <c r="MKB323" s="13"/>
      <c r="MKC323" s="13"/>
      <c r="MKD323" s="13"/>
      <c r="MKE323" s="13"/>
      <c r="MKF323" s="13"/>
      <c r="MKG323" s="13"/>
      <c r="MKH323" s="13"/>
      <c r="MKI323" s="13"/>
      <c r="MKJ323" s="13"/>
      <c r="MKK323" s="13"/>
      <c r="MKL323" s="13"/>
      <c r="MKM323" s="13"/>
      <c r="MKN323" s="13"/>
      <c r="MKO323" s="13"/>
      <c r="MKP323" s="13"/>
      <c r="MKQ323" s="13"/>
      <c r="MKR323" s="13"/>
      <c r="MKS323" s="13"/>
      <c r="MKT323" s="13"/>
      <c r="MKU323" s="13"/>
      <c r="MKV323" s="13"/>
      <c r="MKW323" s="13"/>
      <c r="MKX323" s="13"/>
      <c r="MKY323" s="13"/>
      <c r="MKZ323" s="13"/>
      <c r="MLA323" s="13"/>
      <c r="MLB323" s="13"/>
      <c r="MLC323" s="13"/>
      <c r="MLD323" s="13"/>
      <c r="MLE323" s="13"/>
      <c r="MLF323" s="13"/>
      <c r="MLG323" s="13"/>
      <c r="MLH323" s="13"/>
      <c r="MLI323" s="13"/>
      <c r="MLJ323" s="13"/>
      <c r="MLK323" s="13"/>
      <c r="MLL323" s="13"/>
      <c r="MLM323" s="13"/>
      <c r="MLN323" s="13"/>
      <c r="MLO323" s="13"/>
      <c r="MLP323" s="13"/>
      <c r="MLQ323" s="13"/>
      <c r="MLR323" s="13"/>
      <c r="MLS323" s="13"/>
      <c r="MLT323" s="13"/>
      <c r="MLU323" s="13"/>
      <c r="MLV323" s="13"/>
      <c r="MLW323" s="13"/>
      <c r="MLX323" s="13"/>
      <c r="MLY323" s="13"/>
      <c r="MLZ323" s="13"/>
      <c r="MMA323" s="13"/>
      <c r="MMB323" s="13"/>
      <c r="MMC323" s="13"/>
      <c r="MMD323" s="13"/>
      <c r="MME323" s="13"/>
      <c r="MMF323" s="13"/>
      <c r="MMG323" s="13"/>
      <c r="MMH323" s="13"/>
      <c r="MMI323" s="13"/>
      <c r="MMJ323" s="13"/>
      <c r="MMK323" s="13"/>
      <c r="MML323" s="13"/>
      <c r="MMM323" s="13"/>
      <c r="MMN323" s="13"/>
      <c r="MMO323" s="13"/>
      <c r="MMP323" s="13"/>
      <c r="MMQ323" s="13"/>
      <c r="MMR323" s="13"/>
      <c r="MMS323" s="13"/>
      <c r="MMT323" s="13"/>
      <c r="MMU323" s="13"/>
      <c r="MMV323" s="13"/>
      <c r="MMW323" s="13"/>
      <c r="MMX323" s="13"/>
      <c r="MMY323" s="13"/>
      <c r="MMZ323" s="13"/>
      <c r="MNA323" s="13"/>
      <c r="MNB323" s="13"/>
      <c r="MNC323" s="13"/>
      <c r="MND323" s="13"/>
      <c r="MNE323" s="13"/>
      <c r="MNF323" s="13"/>
      <c r="MNG323" s="13"/>
      <c r="MNH323" s="13"/>
      <c r="MNI323" s="13"/>
      <c r="MNJ323" s="13"/>
      <c r="MNK323" s="13"/>
      <c r="MNL323" s="13"/>
      <c r="MNM323" s="13"/>
      <c r="MNN323" s="13"/>
      <c r="MNO323" s="13"/>
      <c r="MNP323" s="13"/>
      <c r="MNQ323" s="13"/>
      <c r="MNR323" s="13"/>
      <c r="MNS323" s="13"/>
      <c r="MNT323" s="13"/>
      <c r="MNU323" s="13"/>
      <c r="MNV323" s="13"/>
      <c r="MNW323" s="13"/>
      <c r="MNX323" s="13"/>
      <c r="MNY323" s="13"/>
      <c r="MNZ323" s="13"/>
      <c r="MOA323" s="13"/>
      <c r="MOB323" s="13"/>
      <c r="MOC323" s="13"/>
      <c r="MOD323" s="13"/>
      <c r="MOE323" s="13"/>
      <c r="MOF323" s="13"/>
      <c r="MOG323" s="13"/>
      <c r="MOH323" s="13"/>
      <c r="MOI323" s="13"/>
      <c r="MOJ323" s="13"/>
      <c r="MOK323" s="13"/>
      <c r="MOL323" s="13"/>
      <c r="MOM323" s="13"/>
      <c r="MON323" s="13"/>
      <c r="MOO323" s="13"/>
      <c r="MOP323" s="13"/>
      <c r="MOQ323" s="13"/>
      <c r="MOR323" s="13"/>
      <c r="MOS323" s="13"/>
      <c r="MOT323" s="13"/>
      <c r="MOU323" s="13"/>
      <c r="MOV323" s="13"/>
      <c r="MOW323" s="13"/>
      <c r="MOX323" s="13"/>
      <c r="MOY323" s="13"/>
      <c r="MOZ323" s="13"/>
      <c r="MPA323" s="13"/>
      <c r="MPB323" s="13"/>
      <c r="MPC323" s="13"/>
      <c r="MPD323" s="13"/>
      <c r="MPE323" s="13"/>
      <c r="MPF323" s="13"/>
      <c r="MPG323" s="13"/>
      <c r="MPH323" s="13"/>
      <c r="MPI323" s="13"/>
      <c r="MPJ323" s="13"/>
      <c r="MPK323" s="13"/>
      <c r="MPL323" s="13"/>
      <c r="MPM323" s="13"/>
      <c r="MPN323" s="13"/>
      <c r="MPO323" s="13"/>
      <c r="MPP323" s="13"/>
      <c r="MPQ323" s="13"/>
      <c r="MPR323" s="13"/>
      <c r="MPS323" s="13"/>
      <c r="MPT323" s="13"/>
      <c r="MPU323" s="13"/>
      <c r="MPV323" s="13"/>
      <c r="MPW323" s="13"/>
      <c r="MPX323" s="13"/>
      <c r="MPY323" s="13"/>
      <c r="MPZ323" s="13"/>
      <c r="MQA323" s="13"/>
      <c r="MQB323" s="13"/>
      <c r="MQC323" s="13"/>
      <c r="MQD323" s="13"/>
      <c r="MQE323" s="13"/>
      <c r="MQF323" s="13"/>
      <c r="MQG323" s="13"/>
      <c r="MQH323" s="13"/>
      <c r="MQI323" s="13"/>
      <c r="MQJ323" s="13"/>
      <c r="MQK323" s="13"/>
      <c r="MQL323" s="13"/>
      <c r="MQM323" s="13"/>
      <c r="MQN323" s="13"/>
      <c r="MQO323" s="13"/>
      <c r="MQP323" s="13"/>
      <c r="MQQ323" s="13"/>
      <c r="MQR323" s="13"/>
      <c r="MQS323" s="13"/>
      <c r="MQT323" s="13"/>
      <c r="MQU323" s="13"/>
      <c r="MQV323" s="13"/>
      <c r="MQW323" s="13"/>
      <c r="MQX323" s="13"/>
      <c r="MQY323" s="13"/>
      <c r="MQZ323" s="13"/>
      <c r="MRA323" s="13"/>
      <c r="MRB323" s="13"/>
      <c r="MRC323" s="13"/>
      <c r="MRD323" s="13"/>
      <c r="MRE323" s="13"/>
      <c r="MRF323" s="13"/>
      <c r="MRG323" s="13"/>
      <c r="MRH323" s="13"/>
      <c r="MRI323" s="13"/>
      <c r="MRJ323" s="13"/>
      <c r="MRK323" s="13"/>
      <c r="MRL323" s="13"/>
      <c r="MRM323" s="13"/>
      <c r="MRN323" s="13"/>
      <c r="MRO323" s="13"/>
      <c r="MRP323" s="13"/>
      <c r="MRQ323" s="13"/>
      <c r="MRR323" s="13"/>
      <c r="MRS323" s="13"/>
      <c r="MRT323" s="13"/>
      <c r="MRU323" s="13"/>
      <c r="MRV323" s="13"/>
      <c r="MRW323" s="13"/>
      <c r="MRX323" s="13"/>
      <c r="MRY323" s="13"/>
      <c r="MRZ323" s="13"/>
      <c r="MSA323" s="13"/>
      <c r="MSB323" s="13"/>
      <c r="MSC323" s="13"/>
      <c r="MSD323" s="13"/>
      <c r="MSE323" s="13"/>
      <c r="MSF323" s="13"/>
      <c r="MSG323" s="13"/>
      <c r="MSH323" s="13"/>
      <c r="MSI323" s="13"/>
      <c r="MSJ323" s="13"/>
      <c r="MSK323" s="13"/>
      <c r="MSL323" s="13"/>
      <c r="MSM323" s="13"/>
      <c r="MSN323" s="13"/>
      <c r="MSO323" s="13"/>
      <c r="MSP323" s="13"/>
      <c r="MSQ323" s="13"/>
      <c r="MSR323" s="13"/>
      <c r="MSS323" s="13"/>
      <c r="MST323" s="13"/>
      <c r="MSU323" s="13"/>
      <c r="MSV323" s="13"/>
      <c r="MSW323" s="13"/>
      <c r="MSX323" s="13"/>
      <c r="MSY323" s="13"/>
      <c r="MSZ323" s="13"/>
      <c r="MTA323" s="13"/>
      <c r="MTB323" s="13"/>
      <c r="MTC323" s="13"/>
      <c r="MTD323" s="13"/>
      <c r="MTE323" s="13"/>
      <c r="MTF323" s="13"/>
      <c r="MTG323" s="13"/>
      <c r="MTH323" s="13"/>
      <c r="MTI323" s="13"/>
      <c r="MTJ323" s="13"/>
      <c r="MTK323" s="13"/>
      <c r="MTL323" s="13"/>
      <c r="MTM323" s="13"/>
      <c r="MTN323" s="13"/>
      <c r="MTO323" s="13"/>
      <c r="MTP323" s="13"/>
      <c r="MTQ323" s="13"/>
      <c r="MTR323" s="13"/>
      <c r="MTS323" s="13"/>
      <c r="MTT323" s="13"/>
      <c r="MTU323" s="13"/>
      <c r="MTV323" s="13"/>
      <c r="MTW323" s="13"/>
      <c r="MTX323" s="13"/>
      <c r="MTY323" s="13"/>
      <c r="MTZ323" s="13"/>
      <c r="MUA323" s="13"/>
      <c r="MUB323" s="13"/>
      <c r="MUC323" s="13"/>
      <c r="MUD323" s="13"/>
      <c r="MUE323" s="13"/>
      <c r="MUF323" s="13"/>
      <c r="MUG323" s="13"/>
      <c r="MUH323" s="13"/>
      <c r="MUI323" s="13"/>
      <c r="MUJ323" s="13"/>
      <c r="MUK323" s="13"/>
      <c r="MUL323" s="13"/>
      <c r="MUM323" s="13"/>
      <c r="MUN323" s="13"/>
      <c r="MUO323" s="13"/>
      <c r="MUP323" s="13"/>
      <c r="MUQ323" s="13"/>
      <c r="MUR323" s="13"/>
      <c r="MUS323" s="13"/>
      <c r="MUT323" s="13"/>
      <c r="MUU323" s="13"/>
      <c r="MUV323" s="13"/>
      <c r="MUW323" s="13"/>
      <c r="MUX323" s="13"/>
      <c r="MUY323" s="13"/>
      <c r="MUZ323" s="13"/>
      <c r="MVA323" s="13"/>
      <c r="MVB323" s="13"/>
      <c r="MVC323" s="13"/>
      <c r="MVD323" s="13"/>
      <c r="MVE323" s="13"/>
      <c r="MVF323" s="13"/>
      <c r="MVG323" s="13"/>
      <c r="MVH323" s="13"/>
      <c r="MVI323" s="13"/>
      <c r="MVJ323" s="13"/>
      <c r="MVK323" s="13"/>
      <c r="MVL323" s="13"/>
      <c r="MVM323" s="13"/>
      <c r="MVN323" s="13"/>
      <c r="MVO323" s="13"/>
      <c r="MVP323" s="13"/>
      <c r="MVQ323" s="13"/>
      <c r="MVR323" s="13"/>
      <c r="MVS323" s="13"/>
      <c r="MVT323" s="13"/>
      <c r="MVU323" s="13"/>
      <c r="MVV323" s="13"/>
      <c r="MVW323" s="13"/>
      <c r="MVX323" s="13"/>
      <c r="MVY323" s="13"/>
      <c r="MVZ323" s="13"/>
      <c r="MWA323" s="13"/>
      <c r="MWB323" s="13"/>
      <c r="MWC323" s="13"/>
      <c r="MWD323" s="13"/>
      <c r="MWE323" s="13"/>
      <c r="MWF323" s="13"/>
      <c r="MWG323" s="13"/>
      <c r="MWH323" s="13"/>
      <c r="MWI323" s="13"/>
      <c r="MWJ323" s="13"/>
      <c r="MWK323" s="13"/>
      <c r="MWL323" s="13"/>
      <c r="MWM323" s="13"/>
      <c r="MWN323" s="13"/>
      <c r="MWO323" s="13"/>
      <c r="MWP323" s="13"/>
      <c r="MWQ323" s="13"/>
      <c r="MWR323" s="13"/>
      <c r="MWS323" s="13"/>
      <c r="MWT323" s="13"/>
      <c r="MWU323" s="13"/>
      <c r="MWV323" s="13"/>
      <c r="MWW323" s="13"/>
      <c r="MWX323" s="13"/>
      <c r="MWY323" s="13"/>
      <c r="MWZ323" s="13"/>
      <c r="MXA323" s="13"/>
      <c r="MXB323" s="13"/>
      <c r="MXC323" s="13"/>
      <c r="MXD323" s="13"/>
      <c r="MXE323" s="13"/>
      <c r="MXF323" s="13"/>
      <c r="MXG323" s="13"/>
      <c r="MXH323" s="13"/>
      <c r="MXI323" s="13"/>
      <c r="MXJ323" s="13"/>
      <c r="MXK323" s="13"/>
      <c r="MXL323" s="13"/>
      <c r="MXM323" s="13"/>
      <c r="MXN323" s="13"/>
      <c r="MXO323" s="13"/>
      <c r="MXP323" s="13"/>
      <c r="MXQ323" s="13"/>
      <c r="MXR323" s="13"/>
      <c r="MXS323" s="13"/>
      <c r="MXT323" s="13"/>
      <c r="MXU323" s="13"/>
      <c r="MXV323" s="13"/>
      <c r="MXW323" s="13"/>
      <c r="MXX323" s="13"/>
      <c r="MXY323" s="13"/>
      <c r="MXZ323" s="13"/>
      <c r="MYA323" s="13"/>
      <c r="MYB323" s="13"/>
      <c r="MYC323" s="13"/>
      <c r="MYD323" s="13"/>
      <c r="MYE323" s="13"/>
      <c r="MYF323" s="13"/>
      <c r="MYG323" s="13"/>
      <c r="MYH323" s="13"/>
      <c r="MYI323" s="13"/>
      <c r="MYJ323" s="13"/>
      <c r="MYK323" s="13"/>
      <c r="MYL323" s="13"/>
      <c r="MYM323" s="13"/>
      <c r="MYN323" s="13"/>
      <c r="MYO323" s="13"/>
      <c r="MYP323" s="13"/>
      <c r="MYQ323" s="13"/>
      <c r="MYR323" s="13"/>
      <c r="MYS323" s="13"/>
      <c r="MYT323" s="13"/>
      <c r="MYU323" s="13"/>
      <c r="MYV323" s="13"/>
      <c r="MYW323" s="13"/>
      <c r="MYX323" s="13"/>
      <c r="MYY323" s="13"/>
      <c r="MYZ323" s="13"/>
      <c r="MZA323" s="13"/>
      <c r="MZB323" s="13"/>
      <c r="MZC323" s="13"/>
      <c r="MZD323" s="13"/>
      <c r="MZE323" s="13"/>
      <c r="MZF323" s="13"/>
      <c r="MZG323" s="13"/>
      <c r="MZH323" s="13"/>
      <c r="MZI323" s="13"/>
      <c r="MZJ323" s="13"/>
      <c r="MZK323" s="13"/>
      <c r="MZL323" s="13"/>
      <c r="MZM323" s="13"/>
      <c r="MZN323" s="13"/>
      <c r="MZO323" s="13"/>
      <c r="MZP323" s="13"/>
      <c r="MZQ323" s="13"/>
      <c r="MZR323" s="13"/>
      <c r="MZS323" s="13"/>
      <c r="MZT323" s="13"/>
      <c r="MZU323" s="13"/>
      <c r="MZV323" s="13"/>
      <c r="MZW323" s="13"/>
      <c r="MZX323" s="13"/>
      <c r="MZY323" s="13"/>
      <c r="MZZ323" s="13"/>
      <c r="NAA323" s="13"/>
      <c r="NAB323" s="13"/>
      <c r="NAC323" s="13"/>
      <c r="NAD323" s="13"/>
      <c r="NAE323" s="13"/>
      <c r="NAF323" s="13"/>
      <c r="NAG323" s="13"/>
      <c r="NAH323" s="13"/>
      <c r="NAI323" s="13"/>
      <c r="NAJ323" s="13"/>
      <c r="NAK323" s="13"/>
      <c r="NAL323" s="13"/>
      <c r="NAM323" s="13"/>
      <c r="NAN323" s="13"/>
      <c r="NAO323" s="13"/>
      <c r="NAP323" s="13"/>
      <c r="NAQ323" s="13"/>
      <c r="NAR323" s="13"/>
      <c r="NAS323" s="13"/>
      <c r="NAT323" s="13"/>
      <c r="NAU323" s="13"/>
      <c r="NAV323" s="13"/>
      <c r="NAW323" s="13"/>
      <c r="NAX323" s="13"/>
      <c r="NAY323" s="13"/>
      <c r="NAZ323" s="13"/>
      <c r="NBA323" s="13"/>
      <c r="NBB323" s="13"/>
      <c r="NBC323" s="13"/>
      <c r="NBD323" s="13"/>
      <c r="NBE323" s="13"/>
      <c r="NBF323" s="13"/>
      <c r="NBG323" s="13"/>
      <c r="NBH323" s="13"/>
      <c r="NBI323" s="13"/>
      <c r="NBJ323" s="13"/>
      <c r="NBK323" s="13"/>
      <c r="NBL323" s="13"/>
      <c r="NBM323" s="13"/>
      <c r="NBN323" s="13"/>
      <c r="NBO323" s="13"/>
      <c r="NBP323" s="13"/>
      <c r="NBQ323" s="13"/>
      <c r="NBR323" s="13"/>
      <c r="NBS323" s="13"/>
      <c r="NBT323" s="13"/>
      <c r="NBU323" s="13"/>
      <c r="NBV323" s="13"/>
      <c r="NBW323" s="13"/>
      <c r="NBX323" s="13"/>
      <c r="NBY323" s="13"/>
      <c r="NBZ323" s="13"/>
      <c r="NCA323" s="13"/>
      <c r="NCB323" s="13"/>
      <c r="NCC323" s="13"/>
      <c r="NCD323" s="13"/>
      <c r="NCE323" s="13"/>
      <c r="NCF323" s="13"/>
      <c r="NCG323" s="13"/>
      <c r="NCH323" s="13"/>
      <c r="NCI323" s="13"/>
      <c r="NCJ323" s="13"/>
      <c r="NCK323" s="13"/>
      <c r="NCL323" s="13"/>
      <c r="NCM323" s="13"/>
      <c r="NCN323" s="13"/>
      <c r="NCO323" s="13"/>
      <c r="NCP323" s="13"/>
      <c r="NCQ323" s="13"/>
      <c r="NCR323" s="13"/>
      <c r="NCS323" s="13"/>
      <c r="NCT323" s="13"/>
      <c r="NCU323" s="13"/>
      <c r="NCV323" s="13"/>
      <c r="NCW323" s="13"/>
      <c r="NCX323" s="13"/>
      <c r="NCY323" s="13"/>
      <c r="NCZ323" s="13"/>
      <c r="NDA323" s="13"/>
      <c r="NDB323" s="13"/>
      <c r="NDC323" s="13"/>
      <c r="NDD323" s="13"/>
      <c r="NDE323" s="13"/>
      <c r="NDF323" s="13"/>
      <c r="NDG323" s="13"/>
      <c r="NDH323" s="13"/>
      <c r="NDI323" s="13"/>
      <c r="NDJ323" s="13"/>
      <c r="NDK323" s="13"/>
      <c r="NDL323" s="13"/>
      <c r="NDM323" s="13"/>
      <c r="NDN323" s="13"/>
      <c r="NDO323" s="13"/>
      <c r="NDP323" s="13"/>
      <c r="NDQ323" s="13"/>
      <c r="NDR323" s="13"/>
      <c r="NDS323" s="13"/>
      <c r="NDT323" s="13"/>
      <c r="NDU323" s="13"/>
      <c r="NDV323" s="13"/>
      <c r="NDW323" s="13"/>
      <c r="NDX323" s="13"/>
      <c r="NDY323" s="13"/>
      <c r="NDZ323" s="13"/>
      <c r="NEA323" s="13"/>
      <c r="NEB323" s="13"/>
      <c r="NEC323" s="13"/>
      <c r="NED323" s="13"/>
      <c r="NEE323" s="13"/>
      <c r="NEF323" s="13"/>
      <c r="NEG323" s="13"/>
      <c r="NEH323" s="13"/>
      <c r="NEI323" s="13"/>
      <c r="NEJ323" s="13"/>
      <c r="NEK323" s="13"/>
      <c r="NEL323" s="13"/>
      <c r="NEM323" s="13"/>
      <c r="NEN323" s="13"/>
      <c r="NEO323" s="13"/>
      <c r="NEP323" s="13"/>
      <c r="NEQ323" s="13"/>
      <c r="NER323" s="13"/>
      <c r="NES323" s="13"/>
      <c r="NET323" s="13"/>
      <c r="NEU323" s="13"/>
      <c r="NEV323" s="13"/>
      <c r="NEW323" s="13"/>
      <c r="NEX323" s="13"/>
      <c r="NEY323" s="13"/>
      <c r="NEZ323" s="13"/>
      <c r="NFA323" s="13"/>
      <c r="NFB323" s="13"/>
      <c r="NFC323" s="13"/>
      <c r="NFD323" s="13"/>
      <c r="NFE323" s="13"/>
      <c r="NFF323" s="13"/>
      <c r="NFG323" s="13"/>
      <c r="NFH323" s="13"/>
      <c r="NFI323" s="13"/>
      <c r="NFJ323" s="13"/>
      <c r="NFK323" s="13"/>
      <c r="NFL323" s="13"/>
      <c r="NFM323" s="13"/>
      <c r="NFN323" s="13"/>
      <c r="NFO323" s="13"/>
      <c r="NFP323" s="13"/>
      <c r="NFQ323" s="13"/>
      <c r="NFR323" s="13"/>
      <c r="NFS323" s="13"/>
      <c r="NFT323" s="13"/>
      <c r="NFU323" s="13"/>
      <c r="NFV323" s="13"/>
      <c r="NFW323" s="13"/>
      <c r="NFX323" s="13"/>
      <c r="NFY323" s="13"/>
      <c r="NFZ323" s="13"/>
      <c r="NGA323" s="13"/>
      <c r="NGB323" s="13"/>
      <c r="NGC323" s="13"/>
      <c r="NGD323" s="13"/>
      <c r="NGE323" s="13"/>
      <c r="NGF323" s="13"/>
      <c r="NGG323" s="13"/>
      <c r="NGH323" s="13"/>
      <c r="NGI323" s="13"/>
      <c r="NGJ323" s="13"/>
      <c r="NGK323" s="13"/>
      <c r="NGL323" s="13"/>
      <c r="NGM323" s="13"/>
      <c r="NGN323" s="13"/>
      <c r="NGO323" s="13"/>
      <c r="NGP323" s="13"/>
      <c r="NGQ323" s="13"/>
      <c r="NGR323" s="13"/>
      <c r="NGS323" s="13"/>
      <c r="NGT323" s="13"/>
      <c r="NGU323" s="13"/>
      <c r="NGV323" s="13"/>
      <c r="NGW323" s="13"/>
      <c r="NGX323" s="13"/>
      <c r="NGY323" s="13"/>
      <c r="NGZ323" s="13"/>
      <c r="NHA323" s="13"/>
      <c r="NHB323" s="13"/>
      <c r="NHC323" s="13"/>
      <c r="NHD323" s="13"/>
      <c r="NHE323" s="13"/>
      <c r="NHF323" s="13"/>
      <c r="NHG323" s="13"/>
      <c r="NHH323" s="13"/>
      <c r="NHI323" s="13"/>
      <c r="NHJ323" s="13"/>
      <c r="NHK323" s="13"/>
      <c r="NHL323" s="13"/>
      <c r="NHM323" s="13"/>
      <c r="NHN323" s="13"/>
      <c r="NHO323" s="13"/>
      <c r="NHP323" s="13"/>
      <c r="NHQ323" s="13"/>
      <c r="NHR323" s="13"/>
      <c r="NHS323" s="13"/>
      <c r="NHT323" s="13"/>
      <c r="NHU323" s="13"/>
      <c r="NHV323" s="13"/>
      <c r="NHW323" s="13"/>
      <c r="NHX323" s="13"/>
      <c r="NHY323" s="13"/>
      <c r="NHZ323" s="13"/>
      <c r="NIA323" s="13"/>
      <c r="NIB323" s="13"/>
      <c r="NIC323" s="13"/>
      <c r="NID323" s="13"/>
      <c r="NIE323" s="13"/>
      <c r="NIF323" s="13"/>
      <c r="NIG323" s="13"/>
      <c r="NIH323" s="13"/>
      <c r="NII323" s="13"/>
      <c r="NIJ323" s="13"/>
      <c r="NIK323" s="13"/>
      <c r="NIL323" s="13"/>
      <c r="NIM323" s="13"/>
      <c r="NIN323" s="13"/>
      <c r="NIO323" s="13"/>
      <c r="NIP323" s="13"/>
      <c r="NIQ323" s="13"/>
      <c r="NIR323" s="13"/>
      <c r="NIS323" s="13"/>
      <c r="NIT323" s="13"/>
      <c r="NIU323" s="13"/>
      <c r="NIV323" s="13"/>
      <c r="NIW323" s="13"/>
      <c r="NIX323" s="13"/>
      <c r="NIY323" s="13"/>
      <c r="NIZ323" s="13"/>
      <c r="NJA323" s="13"/>
      <c r="NJB323" s="13"/>
      <c r="NJC323" s="13"/>
      <c r="NJD323" s="13"/>
      <c r="NJE323" s="13"/>
      <c r="NJF323" s="13"/>
      <c r="NJG323" s="13"/>
      <c r="NJH323" s="13"/>
      <c r="NJI323" s="13"/>
      <c r="NJJ323" s="13"/>
      <c r="NJK323" s="13"/>
      <c r="NJL323" s="13"/>
      <c r="NJM323" s="13"/>
      <c r="NJN323" s="13"/>
      <c r="NJO323" s="13"/>
      <c r="NJP323" s="13"/>
      <c r="NJQ323" s="13"/>
      <c r="NJR323" s="13"/>
      <c r="NJS323" s="13"/>
      <c r="NJT323" s="13"/>
      <c r="NJU323" s="13"/>
      <c r="NJV323" s="13"/>
      <c r="NJW323" s="13"/>
      <c r="NJX323" s="13"/>
      <c r="NJY323" s="13"/>
      <c r="NJZ323" s="13"/>
      <c r="NKA323" s="13"/>
      <c r="NKB323" s="13"/>
      <c r="NKC323" s="13"/>
      <c r="NKD323" s="13"/>
      <c r="NKE323" s="13"/>
      <c r="NKF323" s="13"/>
      <c r="NKG323" s="13"/>
      <c r="NKH323" s="13"/>
      <c r="NKI323" s="13"/>
      <c r="NKJ323" s="13"/>
      <c r="NKK323" s="13"/>
      <c r="NKL323" s="13"/>
      <c r="NKM323" s="13"/>
      <c r="NKN323" s="13"/>
      <c r="NKO323" s="13"/>
      <c r="NKP323" s="13"/>
      <c r="NKQ323" s="13"/>
      <c r="NKR323" s="13"/>
      <c r="NKS323" s="13"/>
      <c r="NKT323" s="13"/>
      <c r="NKU323" s="13"/>
      <c r="NKV323" s="13"/>
      <c r="NKW323" s="13"/>
      <c r="NKX323" s="13"/>
      <c r="NKY323" s="13"/>
      <c r="NKZ323" s="13"/>
      <c r="NLA323" s="13"/>
      <c r="NLB323" s="13"/>
      <c r="NLC323" s="13"/>
      <c r="NLD323" s="13"/>
      <c r="NLE323" s="13"/>
      <c r="NLF323" s="13"/>
      <c r="NLG323" s="13"/>
      <c r="NLH323" s="13"/>
      <c r="NLI323" s="13"/>
      <c r="NLJ323" s="13"/>
      <c r="NLK323" s="13"/>
      <c r="NLL323" s="13"/>
      <c r="NLM323" s="13"/>
      <c r="NLN323" s="13"/>
      <c r="NLO323" s="13"/>
      <c r="NLP323" s="13"/>
      <c r="NLQ323" s="13"/>
      <c r="NLR323" s="13"/>
      <c r="NLS323" s="13"/>
      <c r="NLT323" s="13"/>
      <c r="NLU323" s="13"/>
      <c r="NLV323" s="13"/>
      <c r="NLW323" s="13"/>
      <c r="NLX323" s="13"/>
      <c r="NLY323" s="13"/>
      <c r="NLZ323" s="13"/>
      <c r="NMA323" s="13"/>
      <c r="NMB323" s="13"/>
      <c r="NMC323" s="13"/>
      <c r="NMD323" s="13"/>
      <c r="NME323" s="13"/>
      <c r="NMF323" s="13"/>
      <c r="NMG323" s="13"/>
      <c r="NMH323" s="13"/>
      <c r="NMI323" s="13"/>
      <c r="NMJ323" s="13"/>
      <c r="NMK323" s="13"/>
      <c r="NML323" s="13"/>
      <c r="NMM323" s="13"/>
      <c r="NMN323" s="13"/>
      <c r="NMO323" s="13"/>
      <c r="NMP323" s="13"/>
      <c r="NMQ323" s="13"/>
      <c r="NMR323" s="13"/>
      <c r="NMS323" s="13"/>
      <c r="NMT323" s="13"/>
      <c r="NMU323" s="13"/>
      <c r="NMV323" s="13"/>
      <c r="NMW323" s="13"/>
      <c r="NMX323" s="13"/>
      <c r="NMY323" s="13"/>
      <c r="NMZ323" s="13"/>
      <c r="NNA323" s="13"/>
      <c r="NNB323" s="13"/>
      <c r="NNC323" s="13"/>
      <c r="NND323" s="13"/>
      <c r="NNE323" s="13"/>
      <c r="NNF323" s="13"/>
      <c r="NNG323" s="13"/>
      <c r="NNH323" s="13"/>
      <c r="NNI323" s="13"/>
      <c r="NNJ323" s="13"/>
      <c r="NNK323" s="13"/>
      <c r="NNL323" s="13"/>
      <c r="NNM323" s="13"/>
      <c r="NNN323" s="13"/>
      <c r="NNO323" s="13"/>
      <c r="NNP323" s="13"/>
      <c r="NNQ323" s="13"/>
      <c r="NNR323" s="13"/>
      <c r="NNS323" s="13"/>
      <c r="NNT323" s="13"/>
      <c r="NNU323" s="13"/>
      <c r="NNV323" s="13"/>
      <c r="NNW323" s="13"/>
      <c r="NNX323" s="13"/>
      <c r="NNY323" s="13"/>
      <c r="NNZ323" s="13"/>
      <c r="NOA323" s="13"/>
      <c r="NOB323" s="13"/>
      <c r="NOC323" s="13"/>
      <c r="NOD323" s="13"/>
      <c r="NOE323" s="13"/>
      <c r="NOF323" s="13"/>
      <c r="NOG323" s="13"/>
      <c r="NOH323" s="13"/>
      <c r="NOI323" s="13"/>
      <c r="NOJ323" s="13"/>
      <c r="NOK323" s="13"/>
      <c r="NOL323" s="13"/>
      <c r="NOM323" s="13"/>
      <c r="NON323" s="13"/>
      <c r="NOO323" s="13"/>
      <c r="NOP323" s="13"/>
      <c r="NOQ323" s="13"/>
      <c r="NOR323" s="13"/>
      <c r="NOS323" s="13"/>
      <c r="NOT323" s="13"/>
      <c r="NOU323" s="13"/>
      <c r="NOV323" s="13"/>
      <c r="NOW323" s="13"/>
      <c r="NOX323" s="13"/>
      <c r="NOY323" s="13"/>
      <c r="NOZ323" s="13"/>
      <c r="NPA323" s="13"/>
      <c r="NPB323" s="13"/>
      <c r="NPC323" s="13"/>
      <c r="NPD323" s="13"/>
      <c r="NPE323" s="13"/>
      <c r="NPF323" s="13"/>
      <c r="NPG323" s="13"/>
      <c r="NPH323" s="13"/>
      <c r="NPI323" s="13"/>
      <c r="NPJ323" s="13"/>
      <c r="NPK323" s="13"/>
      <c r="NPL323" s="13"/>
      <c r="NPM323" s="13"/>
      <c r="NPN323" s="13"/>
      <c r="NPO323" s="13"/>
      <c r="NPP323" s="13"/>
      <c r="NPQ323" s="13"/>
      <c r="NPR323" s="13"/>
      <c r="NPS323" s="13"/>
      <c r="NPT323" s="13"/>
      <c r="NPU323" s="13"/>
      <c r="NPV323" s="13"/>
      <c r="NPW323" s="13"/>
      <c r="NPX323" s="13"/>
      <c r="NPY323" s="13"/>
      <c r="NPZ323" s="13"/>
      <c r="NQA323" s="13"/>
      <c r="NQB323" s="13"/>
      <c r="NQC323" s="13"/>
      <c r="NQD323" s="13"/>
      <c r="NQE323" s="13"/>
      <c r="NQF323" s="13"/>
      <c r="NQG323" s="13"/>
      <c r="NQH323" s="13"/>
      <c r="NQI323" s="13"/>
      <c r="NQJ323" s="13"/>
      <c r="NQK323" s="13"/>
      <c r="NQL323" s="13"/>
      <c r="NQM323" s="13"/>
      <c r="NQN323" s="13"/>
      <c r="NQO323" s="13"/>
      <c r="NQP323" s="13"/>
      <c r="NQQ323" s="13"/>
      <c r="NQR323" s="13"/>
      <c r="NQS323" s="13"/>
      <c r="NQT323" s="13"/>
      <c r="NQU323" s="13"/>
      <c r="NQV323" s="13"/>
      <c r="NQW323" s="13"/>
      <c r="NQX323" s="13"/>
      <c r="NQY323" s="13"/>
      <c r="NQZ323" s="13"/>
      <c r="NRA323" s="13"/>
      <c r="NRB323" s="13"/>
      <c r="NRC323" s="13"/>
      <c r="NRD323" s="13"/>
      <c r="NRE323" s="13"/>
      <c r="NRF323" s="13"/>
      <c r="NRG323" s="13"/>
      <c r="NRH323" s="13"/>
      <c r="NRI323" s="13"/>
      <c r="NRJ323" s="13"/>
      <c r="NRK323" s="13"/>
      <c r="NRL323" s="13"/>
      <c r="NRM323" s="13"/>
      <c r="NRN323" s="13"/>
      <c r="NRO323" s="13"/>
      <c r="NRP323" s="13"/>
      <c r="NRQ323" s="13"/>
      <c r="NRR323" s="13"/>
      <c r="NRS323" s="13"/>
      <c r="NRT323" s="13"/>
      <c r="NRU323" s="13"/>
      <c r="NRV323" s="13"/>
      <c r="NRW323" s="13"/>
      <c r="NRX323" s="13"/>
      <c r="NRY323" s="13"/>
      <c r="NRZ323" s="13"/>
      <c r="NSA323" s="13"/>
      <c r="NSB323" s="13"/>
      <c r="NSC323" s="13"/>
      <c r="NSD323" s="13"/>
      <c r="NSE323" s="13"/>
      <c r="NSF323" s="13"/>
      <c r="NSG323" s="13"/>
      <c r="NSH323" s="13"/>
      <c r="NSI323" s="13"/>
      <c r="NSJ323" s="13"/>
      <c r="NSK323" s="13"/>
      <c r="NSL323" s="13"/>
      <c r="NSM323" s="13"/>
      <c r="NSN323" s="13"/>
      <c r="NSO323" s="13"/>
      <c r="NSP323" s="13"/>
      <c r="NSQ323" s="13"/>
      <c r="NSR323" s="13"/>
      <c r="NSS323" s="13"/>
      <c r="NST323" s="13"/>
      <c r="NSU323" s="13"/>
      <c r="NSV323" s="13"/>
      <c r="NSW323" s="13"/>
      <c r="NSX323" s="13"/>
      <c r="NSY323" s="13"/>
      <c r="NSZ323" s="13"/>
      <c r="NTA323" s="13"/>
      <c r="NTB323" s="13"/>
      <c r="NTC323" s="13"/>
      <c r="NTD323" s="13"/>
      <c r="NTE323" s="13"/>
      <c r="NTF323" s="13"/>
      <c r="NTG323" s="13"/>
      <c r="NTH323" s="13"/>
      <c r="NTI323" s="13"/>
      <c r="NTJ323" s="13"/>
      <c r="NTK323" s="13"/>
      <c r="NTL323" s="13"/>
      <c r="NTM323" s="13"/>
      <c r="NTN323" s="13"/>
      <c r="NTO323" s="13"/>
      <c r="NTP323" s="13"/>
      <c r="NTQ323" s="13"/>
      <c r="NTR323" s="13"/>
      <c r="NTS323" s="13"/>
      <c r="NTT323" s="13"/>
      <c r="NTU323" s="13"/>
      <c r="NTV323" s="13"/>
      <c r="NTW323" s="13"/>
      <c r="NTX323" s="13"/>
      <c r="NTY323" s="13"/>
      <c r="NTZ323" s="13"/>
      <c r="NUA323" s="13"/>
      <c r="NUB323" s="13"/>
      <c r="NUC323" s="13"/>
      <c r="NUD323" s="13"/>
      <c r="NUE323" s="13"/>
      <c r="NUF323" s="13"/>
      <c r="NUG323" s="13"/>
      <c r="NUH323" s="13"/>
      <c r="NUI323" s="13"/>
      <c r="NUJ323" s="13"/>
      <c r="NUK323" s="13"/>
      <c r="NUL323" s="13"/>
      <c r="NUM323" s="13"/>
      <c r="NUN323" s="13"/>
      <c r="NUO323" s="13"/>
      <c r="NUP323" s="13"/>
      <c r="NUQ323" s="13"/>
      <c r="NUR323" s="13"/>
      <c r="NUS323" s="13"/>
      <c r="NUT323" s="13"/>
      <c r="NUU323" s="13"/>
      <c r="NUV323" s="13"/>
      <c r="NUW323" s="13"/>
      <c r="NUX323" s="13"/>
      <c r="NUY323" s="13"/>
      <c r="NUZ323" s="13"/>
      <c r="NVA323" s="13"/>
      <c r="NVB323" s="13"/>
      <c r="NVC323" s="13"/>
      <c r="NVD323" s="13"/>
      <c r="NVE323" s="13"/>
      <c r="NVF323" s="13"/>
      <c r="NVG323" s="13"/>
      <c r="NVH323" s="13"/>
      <c r="NVI323" s="13"/>
      <c r="NVJ323" s="13"/>
      <c r="NVK323" s="13"/>
      <c r="NVL323" s="13"/>
      <c r="NVM323" s="13"/>
      <c r="NVN323" s="13"/>
      <c r="NVO323" s="13"/>
      <c r="NVP323" s="13"/>
      <c r="NVQ323" s="13"/>
      <c r="NVR323" s="13"/>
      <c r="NVS323" s="13"/>
      <c r="NVT323" s="13"/>
      <c r="NVU323" s="13"/>
      <c r="NVV323" s="13"/>
      <c r="NVW323" s="13"/>
      <c r="NVX323" s="13"/>
      <c r="NVY323" s="13"/>
      <c r="NVZ323" s="13"/>
      <c r="NWA323" s="13"/>
      <c r="NWB323" s="13"/>
      <c r="NWC323" s="13"/>
      <c r="NWD323" s="13"/>
      <c r="NWE323" s="13"/>
      <c r="NWF323" s="13"/>
      <c r="NWG323" s="13"/>
      <c r="NWH323" s="13"/>
      <c r="NWI323" s="13"/>
      <c r="NWJ323" s="13"/>
      <c r="NWK323" s="13"/>
      <c r="NWL323" s="13"/>
      <c r="NWM323" s="13"/>
      <c r="NWN323" s="13"/>
      <c r="NWO323" s="13"/>
      <c r="NWP323" s="13"/>
      <c r="NWQ323" s="13"/>
      <c r="NWR323" s="13"/>
      <c r="NWS323" s="13"/>
      <c r="NWT323" s="13"/>
      <c r="NWU323" s="13"/>
      <c r="NWV323" s="13"/>
      <c r="NWW323" s="13"/>
      <c r="NWX323" s="13"/>
      <c r="NWY323" s="13"/>
      <c r="NWZ323" s="13"/>
      <c r="NXA323" s="13"/>
      <c r="NXB323" s="13"/>
      <c r="NXC323" s="13"/>
      <c r="NXD323" s="13"/>
      <c r="NXE323" s="13"/>
      <c r="NXF323" s="13"/>
      <c r="NXG323" s="13"/>
      <c r="NXH323" s="13"/>
      <c r="NXI323" s="13"/>
      <c r="NXJ323" s="13"/>
      <c r="NXK323" s="13"/>
      <c r="NXL323" s="13"/>
      <c r="NXM323" s="13"/>
      <c r="NXN323" s="13"/>
      <c r="NXO323" s="13"/>
      <c r="NXP323" s="13"/>
      <c r="NXQ323" s="13"/>
      <c r="NXR323" s="13"/>
      <c r="NXS323" s="13"/>
      <c r="NXT323" s="13"/>
      <c r="NXU323" s="13"/>
      <c r="NXV323" s="13"/>
      <c r="NXW323" s="13"/>
      <c r="NXX323" s="13"/>
      <c r="NXY323" s="13"/>
      <c r="NXZ323" s="13"/>
      <c r="NYA323" s="13"/>
      <c r="NYB323" s="13"/>
      <c r="NYC323" s="13"/>
      <c r="NYD323" s="13"/>
      <c r="NYE323" s="13"/>
      <c r="NYF323" s="13"/>
      <c r="NYG323" s="13"/>
      <c r="NYH323" s="13"/>
      <c r="NYI323" s="13"/>
      <c r="NYJ323" s="13"/>
      <c r="NYK323" s="13"/>
      <c r="NYL323" s="13"/>
      <c r="NYM323" s="13"/>
      <c r="NYN323" s="13"/>
      <c r="NYO323" s="13"/>
      <c r="NYP323" s="13"/>
      <c r="NYQ323" s="13"/>
      <c r="NYR323" s="13"/>
      <c r="NYS323" s="13"/>
      <c r="NYT323" s="13"/>
      <c r="NYU323" s="13"/>
      <c r="NYV323" s="13"/>
      <c r="NYW323" s="13"/>
      <c r="NYX323" s="13"/>
      <c r="NYY323" s="13"/>
      <c r="NYZ323" s="13"/>
      <c r="NZA323" s="13"/>
      <c r="NZB323" s="13"/>
      <c r="NZC323" s="13"/>
      <c r="NZD323" s="13"/>
      <c r="NZE323" s="13"/>
      <c r="NZF323" s="13"/>
      <c r="NZG323" s="13"/>
      <c r="NZH323" s="13"/>
      <c r="NZI323" s="13"/>
      <c r="NZJ323" s="13"/>
      <c r="NZK323" s="13"/>
      <c r="NZL323" s="13"/>
      <c r="NZM323" s="13"/>
      <c r="NZN323" s="13"/>
      <c r="NZO323" s="13"/>
      <c r="NZP323" s="13"/>
      <c r="NZQ323" s="13"/>
      <c r="NZR323" s="13"/>
      <c r="NZS323" s="13"/>
      <c r="NZT323" s="13"/>
      <c r="NZU323" s="13"/>
      <c r="NZV323" s="13"/>
      <c r="NZW323" s="13"/>
      <c r="NZX323" s="13"/>
      <c r="NZY323" s="13"/>
      <c r="NZZ323" s="13"/>
      <c r="OAA323" s="13"/>
      <c r="OAB323" s="13"/>
      <c r="OAC323" s="13"/>
      <c r="OAD323" s="13"/>
      <c r="OAE323" s="13"/>
      <c r="OAF323" s="13"/>
      <c r="OAG323" s="13"/>
      <c r="OAH323" s="13"/>
      <c r="OAI323" s="13"/>
      <c r="OAJ323" s="13"/>
      <c r="OAK323" s="13"/>
      <c r="OAL323" s="13"/>
      <c r="OAM323" s="13"/>
      <c r="OAN323" s="13"/>
      <c r="OAO323" s="13"/>
      <c r="OAP323" s="13"/>
      <c r="OAQ323" s="13"/>
      <c r="OAR323" s="13"/>
      <c r="OAS323" s="13"/>
      <c r="OAT323" s="13"/>
      <c r="OAU323" s="13"/>
      <c r="OAV323" s="13"/>
      <c r="OAW323" s="13"/>
      <c r="OAX323" s="13"/>
      <c r="OAY323" s="13"/>
      <c r="OAZ323" s="13"/>
      <c r="OBA323" s="13"/>
      <c r="OBB323" s="13"/>
      <c r="OBC323" s="13"/>
      <c r="OBD323" s="13"/>
      <c r="OBE323" s="13"/>
      <c r="OBF323" s="13"/>
      <c r="OBG323" s="13"/>
      <c r="OBH323" s="13"/>
      <c r="OBI323" s="13"/>
      <c r="OBJ323" s="13"/>
      <c r="OBK323" s="13"/>
      <c r="OBL323" s="13"/>
      <c r="OBM323" s="13"/>
      <c r="OBN323" s="13"/>
      <c r="OBO323" s="13"/>
      <c r="OBP323" s="13"/>
      <c r="OBQ323" s="13"/>
      <c r="OBR323" s="13"/>
      <c r="OBS323" s="13"/>
      <c r="OBT323" s="13"/>
      <c r="OBU323" s="13"/>
      <c r="OBV323" s="13"/>
      <c r="OBW323" s="13"/>
      <c r="OBX323" s="13"/>
      <c r="OBY323" s="13"/>
      <c r="OBZ323" s="13"/>
      <c r="OCA323" s="13"/>
      <c r="OCB323" s="13"/>
      <c r="OCC323" s="13"/>
      <c r="OCD323" s="13"/>
      <c r="OCE323" s="13"/>
      <c r="OCF323" s="13"/>
      <c r="OCG323" s="13"/>
      <c r="OCH323" s="13"/>
      <c r="OCI323" s="13"/>
      <c r="OCJ323" s="13"/>
      <c r="OCK323" s="13"/>
      <c r="OCL323" s="13"/>
      <c r="OCM323" s="13"/>
      <c r="OCN323" s="13"/>
      <c r="OCO323" s="13"/>
      <c r="OCP323" s="13"/>
      <c r="OCQ323" s="13"/>
      <c r="OCR323" s="13"/>
      <c r="OCS323" s="13"/>
      <c r="OCT323" s="13"/>
      <c r="OCU323" s="13"/>
      <c r="OCV323" s="13"/>
      <c r="OCW323" s="13"/>
      <c r="OCX323" s="13"/>
      <c r="OCY323" s="13"/>
      <c r="OCZ323" s="13"/>
      <c r="ODA323" s="13"/>
      <c r="ODB323" s="13"/>
      <c r="ODC323" s="13"/>
      <c r="ODD323" s="13"/>
      <c r="ODE323" s="13"/>
      <c r="ODF323" s="13"/>
      <c r="ODG323" s="13"/>
      <c r="ODH323" s="13"/>
      <c r="ODI323" s="13"/>
      <c r="ODJ323" s="13"/>
      <c r="ODK323" s="13"/>
      <c r="ODL323" s="13"/>
      <c r="ODM323" s="13"/>
      <c r="ODN323" s="13"/>
      <c r="ODO323" s="13"/>
      <c r="ODP323" s="13"/>
      <c r="ODQ323" s="13"/>
      <c r="ODR323" s="13"/>
      <c r="ODS323" s="13"/>
      <c r="ODT323" s="13"/>
      <c r="ODU323" s="13"/>
      <c r="ODV323" s="13"/>
      <c r="ODW323" s="13"/>
      <c r="ODX323" s="13"/>
      <c r="ODY323" s="13"/>
      <c r="ODZ323" s="13"/>
      <c r="OEA323" s="13"/>
      <c r="OEB323" s="13"/>
      <c r="OEC323" s="13"/>
      <c r="OED323" s="13"/>
      <c r="OEE323" s="13"/>
      <c r="OEF323" s="13"/>
      <c r="OEG323" s="13"/>
      <c r="OEH323" s="13"/>
      <c r="OEI323" s="13"/>
      <c r="OEJ323" s="13"/>
      <c r="OEK323" s="13"/>
      <c r="OEL323" s="13"/>
      <c r="OEM323" s="13"/>
      <c r="OEN323" s="13"/>
      <c r="OEO323" s="13"/>
      <c r="OEP323" s="13"/>
      <c r="OEQ323" s="13"/>
      <c r="OER323" s="13"/>
      <c r="OES323" s="13"/>
      <c r="OET323" s="13"/>
      <c r="OEU323" s="13"/>
      <c r="OEV323" s="13"/>
      <c r="OEW323" s="13"/>
      <c r="OEX323" s="13"/>
      <c r="OEY323" s="13"/>
      <c r="OEZ323" s="13"/>
      <c r="OFA323" s="13"/>
      <c r="OFB323" s="13"/>
      <c r="OFC323" s="13"/>
      <c r="OFD323" s="13"/>
      <c r="OFE323" s="13"/>
      <c r="OFF323" s="13"/>
      <c r="OFG323" s="13"/>
      <c r="OFH323" s="13"/>
      <c r="OFI323" s="13"/>
      <c r="OFJ323" s="13"/>
      <c r="OFK323" s="13"/>
      <c r="OFL323" s="13"/>
      <c r="OFM323" s="13"/>
      <c r="OFN323" s="13"/>
      <c r="OFO323" s="13"/>
      <c r="OFP323" s="13"/>
      <c r="OFQ323" s="13"/>
      <c r="OFR323" s="13"/>
      <c r="OFS323" s="13"/>
      <c r="OFT323" s="13"/>
      <c r="OFU323" s="13"/>
      <c r="OFV323" s="13"/>
      <c r="OFW323" s="13"/>
      <c r="OFX323" s="13"/>
      <c r="OFY323" s="13"/>
      <c r="OFZ323" s="13"/>
      <c r="OGA323" s="13"/>
      <c r="OGB323" s="13"/>
      <c r="OGC323" s="13"/>
      <c r="OGD323" s="13"/>
      <c r="OGE323" s="13"/>
      <c r="OGF323" s="13"/>
      <c r="OGG323" s="13"/>
      <c r="OGH323" s="13"/>
      <c r="OGI323" s="13"/>
      <c r="OGJ323" s="13"/>
      <c r="OGK323" s="13"/>
      <c r="OGL323" s="13"/>
      <c r="OGM323" s="13"/>
      <c r="OGN323" s="13"/>
      <c r="OGO323" s="13"/>
      <c r="OGP323" s="13"/>
      <c r="OGQ323" s="13"/>
      <c r="OGR323" s="13"/>
      <c r="OGS323" s="13"/>
      <c r="OGT323" s="13"/>
      <c r="OGU323" s="13"/>
      <c r="OGV323" s="13"/>
      <c r="OGW323" s="13"/>
      <c r="OGX323" s="13"/>
      <c r="OGY323" s="13"/>
      <c r="OGZ323" s="13"/>
      <c r="OHA323" s="13"/>
      <c r="OHB323" s="13"/>
      <c r="OHC323" s="13"/>
      <c r="OHD323" s="13"/>
      <c r="OHE323" s="13"/>
      <c r="OHF323" s="13"/>
      <c r="OHG323" s="13"/>
      <c r="OHH323" s="13"/>
      <c r="OHI323" s="13"/>
      <c r="OHJ323" s="13"/>
      <c r="OHK323" s="13"/>
      <c r="OHL323" s="13"/>
      <c r="OHM323" s="13"/>
      <c r="OHN323" s="13"/>
      <c r="OHO323" s="13"/>
      <c r="OHP323" s="13"/>
      <c r="OHQ323" s="13"/>
      <c r="OHR323" s="13"/>
      <c r="OHS323" s="13"/>
      <c r="OHT323" s="13"/>
      <c r="OHU323" s="13"/>
      <c r="OHV323" s="13"/>
      <c r="OHW323" s="13"/>
      <c r="OHX323" s="13"/>
      <c r="OHY323" s="13"/>
      <c r="OHZ323" s="13"/>
      <c r="OIA323" s="13"/>
      <c r="OIB323" s="13"/>
      <c r="OIC323" s="13"/>
      <c r="OID323" s="13"/>
      <c r="OIE323" s="13"/>
      <c r="OIF323" s="13"/>
      <c r="OIG323" s="13"/>
      <c r="OIH323" s="13"/>
      <c r="OII323" s="13"/>
      <c r="OIJ323" s="13"/>
      <c r="OIK323" s="13"/>
      <c r="OIL323" s="13"/>
      <c r="OIM323" s="13"/>
      <c r="OIN323" s="13"/>
      <c r="OIO323" s="13"/>
      <c r="OIP323" s="13"/>
      <c r="OIQ323" s="13"/>
      <c r="OIR323" s="13"/>
      <c r="OIS323" s="13"/>
      <c r="OIT323" s="13"/>
      <c r="OIU323" s="13"/>
      <c r="OIV323" s="13"/>
      <c r="OIW323" s="13"/>
      <c r="OIX323" s="13"/>
      <c r="OIY323" s="13"/>
      <c r="OIZ323" s="13"/>
      <c r="OJA323" s="13"/>
      <c r="OJB323" s="13"/>
      <c r="OJC323" s="13"/>
      <c r="OJD323" s="13"/>
      <c r="OJE323" s="13"/>
      <c r="OJF323" s="13"/>
      <c r="OJG323" s="13"/>
      <c r="OJH323" s="13"/>
      <c r="OJI323" s="13"/>
      <c r="OJJ323" s="13"/>
      <c r="OJK323" s="13"/>
      <c r="OJL323" s="13"/>
      <c r="OJM323" s="13"/>
      <c r="OJN323" s="13"/>
      <c r="OJO323" s="13"/>
      <c r="OJP323" s="13"/>
      <c r="OJQ323" s="13"/>
      <c r="OJR323" s="13"/>
      <c r="OJS323" s="13"/>
      <c r="OJT323" s="13"/>
      <c r="OJU323" s="13"/>
      <c r="OJV323" s="13"/>
      <c r="OJW323" s="13"/>
      <c r="OJX323" s="13"/>
      <c r="OJY323" s="13"/>
      <c r="OJZ323" s="13"/>
      <c r="OKA323" s="13"/>
      <c r="OKB323" s="13"/>
      <c r="OKC323" s="13"/>
      <c r="OKD323" s="13"/>
      <c r="OKE323" s="13"/>
      <c r="OKF323" s="13"/>
      <c r="OKG323" s="13"/>
      <c r="OKH323" s="13"/>
      <c r="OKI323" s="13"/>
      <c r="OKJ323" s="13"/>
      <c r="OKK323" s="13"/>
      <c r="OKL323" s="13"/>
      <c r="OKM323" s="13"/>
      <c r="OKN323" s="13"/>
      <c r="OKO323" s="13"/>
      <c r="OKP323" s="13"/>
      <c r="OKQ323" s="13"/>
      <c r="OKR323" s="13"/>
      <c r="OKS323" s="13"/>
      <c r="OKT323" s="13"/>
      <c r="OKU323" s="13"/>
      <c r="OKV323" s="13"/>
      <c r="OKW323" s="13"/>
      <c r="OKX323" s="13"/>
      <c r="OKY323" s="13"/>
      <c r="OKZ323" s="13"/>
      <c r="OLA323" s="13"/>
      <c r="OLB323" s="13"/>
      <c r="OLC323" s="13"/>
      <c r="OLD323" s="13"/>
      <c r="OLE323" s="13"/>
      <c r="OLF323" s="13"/>
      <c r="OLG323" s="13"/>
      <c r="OLH323" s="13"/>
      <c r="OLI323" s="13"/>
      <c r="OLJ323" s="13"/>
      <c r="OLK323" s="13"/>
      <c r="OLL323" s="13"/>
      <c r="OLM323" s="13"/>
      <c r="OLN323" s="13"/>
      <c r="OLO323" s="13"/>
      <c r="OLP323" s="13"/>
      <c r="OLQ323" s="13"/>
      <c r="OLR323" s="13"/>
      <c r="OLS323" s="13"/>
      <c r="OLT323" s="13"/>
      <c r="OLU323" s="13"/>
      <c r="OLV323" s="13"/>
      <c r="OLW323" s="13"/>
      <c r="OLX323" s="13"/>
      <c r="OLY323" s="13"/>
      <c r="OLZ323" s="13"/>
      <c r="OMA323" s="13"/>
      <c r="OMB323" s="13"/>
      <c r="OMC323" s="13"/>
      <c r="OMD323" s="13"/>
      <c r="OME323" s="13"/>
      <c r="OMF323" s="13"/>
      <c r="OMG323" s="13"/>
      <c r="OMH323" s="13"/>
      <c r="OMI323" s="13"/>
      <c r="OMJ323" s="13"/>
      <c r="OMK323" s="13"/>
      <c r="OML323" s="13"/>
      <c r="OMM323" s="13"/>
      <c r="OMN323" s="13"/>
      <c r="OMO323" s="13"/>
      <c r="OMP323" s="13"/>
      <c r="OMQ323" s="13"/>
      <c r="OMR323" s="13"/>
      <c r="OMS323" s="13"/>
      <c r="OMT323" s="13"/>
      <c r="OMU323" s="13"/>
      <c r="OMV323" s="13"/>
      <c r="OMW323" s="13"/>
      <c r="OMX323" s="13"/>
      <c r="OMY323" s="13"/>
      <c r="OMZ323" s="13"/>
      <c r="ONA323" s="13"/>
      <c r="ONB323" s="13"/>
      <c r="ONC323" s="13"/>
      <c r="OND323" s="13"/>
      <c r="ONE323" s="13"/>
      <c r="ONF323" s="13"/>
      <c r="ONG323" s="13"/>
      <c r="ONH323" s="13"/>
      <c r="ONI323" s="13"/>
      <c r="ONJ323" s="13"/>
      <c r="ONK323" s="13"/>
      <c r="ONL323" s="13"/>
      <c r="ONM323" s="13"/>
      <c r="ONN323" s="13"/>
      <c r="ONO323" s="13"/>
      <c r="ONP323" s="13"/>
      <c r="ONQ323" s="13"/>
      <c r="ONR323" s="13"/>
      <c r="ONS323" s="13"/>
      <c r="ONT323" s="13"/>
      <c r="ONU323" s="13"/>
      <c r="ONV323" s="13"/>
      <c r="ONW323" s="13"/>
      <c r="ONX323" s="13"/>
      <c r="ONY323" s="13"/>
      <c r="ONZ323" s="13"/>
      <c r="OOA323" s="13"/>
      <c r="OOB323" s="13"/>
      <c r="OOC323" s="13"/>
      <c r="OOD323" s="13"/>
      <c r="OOE323" s="13"/>
      <c r="OOF323" s="13"/>
      <c r="OOG323" s="13"/>
      <c r="OOH323" s="13"/>
      <c r="OOI323" s="13"/>
      <c r="OOJ323" s="13"/>
      <c r="OOK323" s="13"/>
      <c r="OOL323" s="13"/>
      <c r="OOM323" s="13"/>
      <c r="OON323" s="13"/>
      <c r="OOO323" s="13"/>
      <c r="OOP323" s="13"/>
      <c r="OOQ323" s="13"/>
      <c r="OOR323" s="13"/>
      <c r="OOS323" s="13"/>
      <c r="OOT323" s="13"/>
      <c r="OOU323" s="13"/>
      <c r="OOV323" s="13"/>
      <c r="OOW323" s="13"/>
      <c r="OOX323" s="13"/>
      <c r="OOY323" s="13"/>
      <c r="OOZ323" s="13"/>
      <c r="OPA323" s="13"/>
      <c r="OPB323" s="13"/>
      <c r="OPC323" s="13"/>
      <c r="OPD323" s="13"/>
      <c r="OPE323" s="13"/>
      <c r="OPF323" s="13"/>
      <c r="OPG323" s="13"/>
      <c r="OPH323" s="13"/>
      <c r="OPI323" s="13"/>
      <c r="OPJ323" s="13"/>
      <c r="OPK323" s="13"/>
      <c r="OPL323" s="13"/>
      <c r="OPM323" s="13"/>
      <c r="OPN323" s="13"/>
      <c r="OPO323" s="13"/>
      <c r="OPP323" s="13"/>
      <c r="OPQ323" s="13"/>
      <c r="OPR323" s="13"/>
      <c r="OPS323" s="13"/>
      <c r="OPT323" s="13"/>
      <c r="OPU323" s="13"/>
      <c r="OPV323" s="13"/>
      <c r="OPW323" s="13"/>
      <c r="OPX323" s="13"/>
      <c r="OPY323" s="13"/>
      <c r="OPZ323" s="13"/>
      <c r="OQA323" s="13"/>
      <c r="OQB323" s="13"/>
      <c r="OQC323" s="13"/>
      <c r="OQD323" s="13"/>
      <c r="OQE323" s="13"/>
      <c r="OQF323" s="13"/>
      <c r="OQG323" s="13"/>
      <c r="OQH323" s="13"/>
      <c r="OQI323" s="13"/>
      <c r="OQJ323" s="13"/>
      <c r="OQK323" s="13"/>
      <c r="OQL323" s="13"/>
      <c r="OQM323" s="13"/>
      <c r="OQN323" s="13"/>
      <c r="OQO323" s="13"/>
      <c r="OQP323" s="13"/>
      <c r="OQQ323" s="13"/>
      <c r="OQR323" s="13"/>
      <c r="OQS323" s="13"/>
      <c r="OQT323" s="13"/>
      <c r="OQU323" s="13"/>
      <c r="OQV323" s="13"/>
      <c r="OQW323" s="13"/>
      <c r="OQX323" s="13"/>
      <c r="OQY323" s="13"/>
      <c r="OQZ323" s="13"/>
      <c r="ORA323" s="13"/>
      <c r="ORB323" s="13"/>
      <c r="ORC323" s="13"/>
      <c r="ORD323" s="13"/>
      <c r="ORE323" s="13"/>
      <c r="ORF323" s="13"/>
      <c r="ORG323" s="13"/>
      <c r="ORH323" s="13"/>
      <c r="ORI323" s="13"/>
      <c r="ORJ323" s="13"/>
      <c r="ORK323" s="13"/>
      <c r="ORL323" s="13"/>
      <c r="ORM323" s="13"/>
      <c r="ORN323" s="13"/>
      <c r="ORO323" s="13"/>
      <c r="ORP323" s="13"/>
      <c r="ORQ323" s="13"/>
      <c r="ORR323" s="13"/>
      <c r="ORS323" s="13"/>
      <c r="ORT323" s="13"/>
      <c r="ORU323" s="13"/>
      <c r="ORV323" s="13"/>
      <c r="ORW323" s="13"/>
      <c r="ORX323" s="13"/>
      <c r="ORY323" s="13"/>
      <c r="ORZ323" s="13"/>
      <c r="OSA323" s="13"/>
      <c r="OSB323" s="13"/>
      <c r="OSC323" s="13"/>
      <c r="OSD323" s="13"/>
      <c r="OSE323" s="13"/>
      <c r="OSF323" s="13"/>
      <c r="OSG323" s="13"/>
      <c r="OSH323" s="13"/>
      <c r="OSI323" s="13"/>
      <c r="OSJ323" s="13"/>
      <c r="OSK323" s="13"/>
      <c r="OSL323" s="13"/>
      <c r="OSM323" s="13"/>
      <c r="OSN323" s="13"/>
      <c r="OSO323" s="13"/>
      <c r="OSP323" s="13"/>
      <c r="OSQ323" s="13"/>
      <c r="OSR323" s="13"/>
      <c r="OSS323" s="13"/>
      <c r="OST323" s="13"/>
      <c r="OSU323" s="13"/>
      <c r="OSV323" s="13"/>
      <c r="OSW323" s="13"/>
      <c r="OSX323" s="13"/>
      <c r="OSY323" s="13"/>
      <c r="OSZ323" s="13"/>
      <c r="OTA323" s="13"/>
      <c r="OTB323" s="13"/>
      <c r="OTC323" s="13"/>
      <c r="OTD323" s="13"/>
      <c r="OTE323" s="13"/>
      <c r="OTF323" s="13"/>
      <c r="OTG323" s="13"/>
      <c r="OTH323" s="13"/>
      <c r="OTI323" s="13"/>
      <c r="OTJ323" s="13"/>
      <c r="OTK323" s="13"/>
      <c r="OTL323" s="13"/>
      <c r="OTM323" s="13"/>
      <c r="OTN323" s="13"/>
      <c r="OTO323" s="13"/>
      <c r="OTP323" s="13"/>
      <c r="OTQ323" s="13"/>
      <c r="OTR323" s="13"/>
      <c r="OTS323" s="13"/>
      <c r="OTT323" s="13"/>
      <c r="OTU323" s="13"/>
      <c r="OTV323" s="13"/>
      <c r="OTW323" s="13"/>
      <c r="OTX323" s="13"/>
      <c r="OTY323" s="13"/>
      <c r="OTZ323" s="13"/>
      <c r="OUA323" s="13"/>
      <c r="OUB323" s="13"/>
      <c r="OUC323" s="13"/>
      <c r="OUD323" s="13"/>
      <c r="OUE323" s="13"/>
      <c r="OUF323" s="13"/>
      <c r="OUG323" s="13"/>
      <c r="OUH323" s="13"/>
      <c r="OUI323" s="13"/>
      <c r="OUJ323" s="13"/>
      <c r="OUK323" s="13"/>
      <c r="OUL323" s="13"/>
      <c r="OUM323" s="13"/>
      <c r="OUN323" s="13"/>
      <c r="OUO323" s="13"/>
      <c r="OUP323" s="13"/>
      <c r="OUQ323" s="13"/>
      <c r="OUR323" s="13"/>
      <c r="OUS323" s="13"/>
      <c r="OUT323" s="13"/>
      <c r="OUU323" s="13"/>
      <c r="OUV323" s="13"/>
      <c r="OUW323" s="13"/>
      <c r="OUX323" s="13"/>
      <c r="OUY323" s="13"/>
      <c r="OUZ323" s="13"/>
      <c r="OVA323" s="13"/>
      <c r="OVB323" s="13"/>
      <c r="OVC323" s="13"/>
      <c r="OVD323" s="13"/>
      <c r="OVE323" s="13"/>
      <c r="OVF323" s="13"/>
      <c r="OVG323" s="13"/>
      <c r="OVH323" s="13"/>
      <c r="OVI323" s="13"/>
      <c r="OVJ323" s="13"/>
      <c r="OVK323" s="13"/>
      <c r="OVL323" s="13"/>
      <c r="OVM323" s="13"/>
      <c r="OVN323" s="13"/>
      <c r="OVO323" s="13"/>
      <c r="OVP323" s="13"/>
      <c r="OVQ323" s="13"/>
      <c r="OVR323" s="13"/>
      <c r="OVS323" s="13"/>
      <c r="OVT323" s="13"/>
      <c r="OVU323" s="13"/>
      <c r="OVV323" s="13"/>
      <c r="OVW323" s="13"/>
      <c r="OVX323" s="13"/>
      <c r="OVY323" s="13"/>
      <c r="OVZ323" s="13"/>
      <c r="OWA323" s="13"/>
      <c r="OWB323" s="13"/>
      <c r="OWC323" s="13"/>
      <c r="OWD323" s="13"/>
      <c r="OWE323" s="13"/>
      <c r="OWF323" s="13"/>
      <c r="OWG323" s="13"/>
      <c r="OWH323" s="13"/>
      <c r="OWI323" s="13"/>
      <c r="OWJ323" s="13"/>
      <c r="OWK323" s="13"/>
      <c r="OWL323" s="13"/>
      <c r="OWM323" s="13"/>
      <c r="OWN323" s="13"/>
      <c r="OWO323" s="13"/>
      <c r="OWP323" s="13"/>
      <c r="OWQ323" s="13"/>
      <c r="OWR323" s="13"/>
      <c r="OWS323" s="13"/>
      <c r="OWT323" s="13"/>
      <c r="OWU323" s="13"/>
      <c r="OWV323" s="13"/>
      <c r="OWW323" s="13"/>
      <c r="OWX323" s="13"/>
      <c r="OWY323" s="13"/>
      <c r="OWZ323" s="13"/>
      <c r="OXA323" s="13"/>
      <c r="OXB323" s="13"/>
      <c r="OXC323" s="13"/>
      <c r="OXD323" s="13"/>
      <c r="OXE323" s="13"/>
      <c r="OXF323" s="13"/>
      <c r="OXG323" s="13"/>
      <c r="OXH323" s="13"/>
      <c r="OXI323" s="13"/>
      <c r="OXJ323" s="13"/>
      <c r="OXK323" s="13"/>
      <c r="OXL323" s="13"/>
      <c r="OXM323" s="13"/>
      <c r="OXN323" s="13"/>
      <c r="OXO323" s="13"/>
      <c r="OXP323" s="13"/>
      <c r="OXQ323" s="13"/>
      <c r="OXR323" s="13"/>
      <c r="OXS323" s="13"/>
      <c r="OXT323" s="13"/>
      <c r="OXU323" s="13"/>
      <c r="OXV323" s="13"/>
      <c r="OXW323" s="13"/>
      <c r="OXX323" s="13"/>
      <c r="OXY323" s="13"/>
      <c r="OXZ323" s="13"/>
      <c r="OYA323" s="13"/>
      <c r="OYB323" s="13"/>
      <c r="OYC323" s="13"/>
      <c r="OYD323" s="13"/>
      <c r="OYE323" s="13"/>
      <c r="OYF323" s="13"/>
      <c r="OYG323" s="13"/>
      <c r="OYH323" s="13"/>
      <c r="OYI323" s="13"/>
      <c r="OYJ323" s="13"/>
      <c r="OYK323" s="13"/>
      <c r="OYL323" s="13"/>
      <c r="OYM323" s="13"/>
      <c r="OYN323" s="13"/>
      <c r="OYO323" s="13"/>
      <c r="OYP323" s="13"/>
      <c r="OYQ323" s="13"/>
      <c r="OYR323" s="13"/>
      <c r="OYS323" s="13"/>
      <c r="OYT323" s="13"/>
      <c r="OYU323" s="13"/>
      <c r="OYV323" s="13"/>
      <c r="OYW323" s="13"/>
      <c r="OYX323" s="13"/>
      <c r="OYY323" s="13"/>
      <c r="OYZ323" s="13"/>
      <c r="OZA323" s="13"/>
      <c r="OZB323" s="13"/>
      <c r="OZC323" s="13"/>
      <c r="OZD323" s="13"/>
      <c r="OZE323" s="13"/>
      <c r="OZF323" s="13"/>
      <c r="OZG323" s="13"/>
      <c r="OZH323" s="13"/>
      <c r="OZI323" s="13"/>
      <c r="OZJ323" s="13"/>
      <c r="OZK323" s="13"/>
      <c r="OZL323" s="13"/>
      <c r="OZM323" s="13"/>
      <c r="OZN323" s="13"/>
      <c r="OZO323" s="13"/>
      <c r="OZP323" s="13"/>
      <c r="OZQ323" s="13"/>
      <c r="OZR323" s="13"/>
      <c r="OZS323" s="13"/>
      <c r="OZT323" s="13"/>
      <c r="OZU323" s="13"/>
      <c r="OZV323" s="13"/>
      <c r="OZW323" s="13"/>
      <c r="OZX323" s="13"/>
      <c r="OZY323" s="13"/>
      <c r="OZZ323" s="13"/>
      <c r="PAA323" s="13"/>
      <c r="PAB323" s="13"/>
      <c r="PAC323" s="13"/>
      <c r="PAD323" s="13"/>
      <c r="PAE323" s="13"/>
      <c r="PAF323" s="13"/>
      <c r="PAG323" s="13"/>
      <c r="PAH323" s="13"/>
      <c r="PAI323" s="13"/>
      <c r="PAJ323" s="13"/>
      <c r="PAK323" s="13"/>
      <c r="PAL323" s="13"/>
      <c r="PAM323" s="13"/>
      <c r="PAN323" s="13"/>
      <c r="PAO323" s="13"/>
      <c r="PAP323" s="13"/>
      <c r="PAQ323" s="13"/>
      <c r="PAR323" s="13"/>
      <c r="PAS323" s="13"/>
      <c r="PAT323" s="13"/>
      <c r="PAU323" s="13"/>
      <c r="PAV323" s="13"/>
      <c r="PAW323" s="13"/>
      <c r="PAX323" s="13"/>
      <c r="PAY323" s="13"/>
      <c r="PAZ323" s="13"/>
      <c r="PBA323" s="13"/>
      <c r="PBB323" s="13"/>
      <c r="PBC323" s="13"/>
      <c r="PBD323" s="13"/>
      <c r="PBE323" s="13"/>
      <c r="PBF323" s="13"/>
      <c r="PBG323" s="13"/>
      <c r="PBH323" s="13"/>
      <c r="PBI323" s="13"/>
      <c r="PBJ323" s="13"/>
      <c r="PBK323" s="13"/>
      <c r="PBL323" s="13"/>
      <c r="PBM323" s="13"/>
      <c r="PBN323" s="13"/>
      <c r="PBO323" s="13"/>
      <c r="PBP323" s="13"/>
      <c r="PBQ323" s="13"/>
      <c r="PBR323" s="13"/>
      <c r="PBS323" s="13"/>
      <c r="PBT323" s="13"/>
      <c r="PBU323" s="13"/>
      <c r="PBV323" s="13"/>
      <c r="PBW323" s="13"/>
      <c r="PBX323" s="13"/>
      <c r="PBY323" s="13"/>
      <c r="PBZ323" s="13"/>
      <c r="PCA323" s="13"/>
      <c r="PCB323" s="13"/>
      <c r="PCC323" s="13"/>
      <c r="PCD323" s="13"/>
      <c r="PCE323" s="13"/>
      <c r="PCF323" s="13"/>
      <c r="PCG323" s="13"/>
      <c r="PCH323" s="13"/>
      <c r="PCI323" s="13"/>
      <c r="PCJ323" s="13"/>
      <c r="PCK323" s="13"/>
      <c r="PCL323" s="13"/>
      <c r="PCM323" s="13"/>
      <c r="PCN323" s="13"/>
      <c r="PCO323" s="13"/>
      <c r="PCP323" s="13"/>
      <c r="PCQ323" s="13"/>
      <c r="PCR323" s="13"/>
      <c r="PCS323" s="13"/>
      <c r="PCT323" s="13"/>
      <c r="PCU323" s="13"/>
      <c r="PCV323" s="13"/>
      <c r="PCW323" s="13"/>
      <c r="PCX323" s="13"/>
      <c r="PCY323" s="13"/>
      <c r="PCZ323" s="13"/>
      <c r="PDA323" s="13"/>
      <c r="PDB323" s="13"/>
      <c r="PDC323" s="13"/>
      <c r="PDD323" s="13"/>
      <c r="PDE323" s="13"/>
      <c r="PDF323" s="13"/>
      <c r="PDG323" s="13"/>
      <c r="PDH323" s="13"/>
      <c r="PDI323" s="13"/>
      <c r="PDJ323" s="13"/>
      <c r="PDK323" s="13"/>
      <c r="PDL323" s="13"/>
      <c r="PDM323" s="13"/>
      <c r="PDN323" s="13"/>
      <c r="PDO323" s="13"/>
      <c r="PDP323" s="13"/>
      <c r="PDQ323" s="13"/>
      <c r="PDR323" s="13"/>
      <c r="PDS323" s="13"/>
      <c r="PDT323" s="13"/>
      <c r="PDU323" s="13"/>
      <c r="PDV323" s="13"/>
      <c r="PDW323" s="13"/>
      <c r="PDX323" s="13"/>
      <c r="PDY323" s="13"/>
      <c r="PDZ323" s="13"/>
      <c r="PEA323" s="13"/>
      <c r="PEB323" s="13"/>
      <c r="PEC323" s="13"/>
      <c r="PED323" s="13"/>
      <c r="PEE323" s="13"/>
      <c r="PEF323" s="13"/>
      <c r="PEG323" s="13"/>
      <c r="PEH323" s="13"/>
      <c r="PEI323" s="13"/>
      <c r="PEJ323" s="13"/>
      <c r="PEK323" s="13"/>
      <c r="PEL323" s="13"/>
      <c r="PEM323" s="13"/>
      <c r="PEN323" s="13"/>
      <c r="PEO323" s="13"/>
      <c r="PEP323" s="13"/>
      <c r="PEQ323" s="13"/>
      <c r="PER323" s="13"/>
      <c r="PES323" s="13"/>
      <c r="PET323" s="13"/>
      <c r="PEU323" s="13"/>
      <c r="PEV323" s="13"/>
      <c r="PEW323" s="13"/>
      <c r="PEX323" s="13"/>
      <c r="PEY323" s="13"/>
      <c r="PEZ323" s="13"/>
      <c r="PFA323" s="13"/>
      <c r="PFB323" s="13"/>
      <c r="PFC323" s="13"/>
      <c r="PFD323" s="13"/>
      <c r="PFE323" s="13"/>
      <c r="PFF323" s="13"/>
      <c r="PFG323" s="13"/>
      <c r="PFH323" s="13"/>
      <c r="PFI323" s="13"/>
      <c r="PFJ323" s="13"/>
      <c r="PFK323" s="13"/>
      <c r="PFL323" s="13"/>
      <c r="PFM323" s="13"/>
      <c r="PFN323" s="13"/>
      <c r="PFO323" s="13"/>
      <c r="PFP323" s="13"/>
      <c r="PFQ323" s="13"/>
      <c r="PFR323" s="13"/>
      <c r="PFS323" s="13"/>
      <c r="PFT323" s="13"/>
      <c r="PFU323" s="13"/>
      <c r="PFV323" s="13"/>
      <c r="PFW323" s="13"/>
      <c r="PFX323" s="13"/>
      <c r="PFY323" s="13"/>
      <c r="PFZ323" s="13"/>
      <c r="PGA323" s="13"/>
      <c r="PGB323" s="13"/>
      <c r="PGC323" s="13"/>
      <c r="PGD323" s="13"/>
      <c r="PGE323" s="13"/>
      <c r="PGF323" s="13"/>
      <c r="PGG323" s="13"/>
      <c r="PGH323" s="13"/>
      <c r="PGI323" s="13"/>
      <c r="PGJ323" s="13"/>
      <c r="PGK323" s="13"/>
      <c r="PGL323" s="13"/>
      <c r="PGM323" s="13"/>
      <c r="PGN323" s="13"/>
      <c r="PGO323" s="13"/>
      <c r="PGP323" s="13"/>
      <c r="PGQ323" s="13"/>
      <c r="PGR323" s="13"/>
      <c r="PGS323" s="13"/>
      <c r="PGT323" s="13"/>
      <c r="PGU323" s="13"/>
      <c r="PGV323" s="13"/>
      <c r="PGW323" s="13"/>
      <c r="PGX323" s="13"/>
      <c r="PGY323" s="13"/>
      <c r="PGZ323" s="13"/>
      <c r="PHA323" s="13"/>
      <c r="PHB323" s="13"/>
      <c r="PHC323" s="13"/>
      <c r="PHD323" s="13"/>
      <c r="PHE323" s="13"/>
      <c r="PHF323" s="13"/>
      <c r="PHG323" s="13"/>
      <c r="PHH323" s="13"/>
      <c r="PHI323" s="13"/>
      <c r="PHJ323" s="13"/>
      <c r="PHK323" s="13"/>
      <c r="PHL323" s="13"/>
      <c r="PHM323" s="13"/>
      <c r="PHN323" s="13"/>
      <c r="PHO323" s="13"/>
      <c r="PHP323" s="13"/>
      <c r="PHQ323" s="13"/>
      <c r="PHR323" s="13"/>
      <c r="PHS323" s="13"/>
      <c r="PHT323" s="13"/>
      <c r="PHU323" s="13"/>
      <c r="PHV323" s="13"/>
      <c r="PHW323" s="13"/>
      <c r="PHX323" s="13"/>
      <c r="PHY323" s="13"/>
      <c r="PHZ323" s="13"/>
      <c r="PIA323" s="13"/>
      <c r="PIB323" s="13"/>
      <c r="PIC323" s="13"/>
      <c r="PID323" s="13"/>
      <c r="PIE323" s="13"/>
      <c r="PIF323" s="13"/>
      <c r="PIG323" s="13"/>
      <c r="PIH323" s="13"/>
      <c r="PII323" s="13"/>
      <c r="PIJ323" s="13"/>
      <c r="PIK323" s="13"/>
      <c r="PIL323" s="13"/>
      <c r="PIM323" s="13"/>
      <c r="PIN323" s="13"/>
      <c r="PIO323" s="13"/>
      <c r="PIP323" s="13"/>
      <c r="PIQ323" s="13"/>
      <c r="PIR323" s="13"/>
      <c r="PIS323" s="13"/>
      <c r="PIT323" s="13"/>
      <c r="PIU323" s="13"/>
      <c r="PIV323" s="13"/>
      <c r="PIW323" s="13"/>
      <c r="PIX323" s="13"/>
      <c r="PIY323" s="13"/>
      <c r="PIZ323" s="13"/>
      <c r="PJA323" s="13"/>
      <c r="PJB323" s="13"/>
      <c r="PJC323" s="13"/>
      <c r="PJD323" s="13"/>
      <c r="PJE323" s="13"/>
      <c r="PJF323" s="13"/>
      <c r="PJG323" s="13"/>
      <c r="PJH323" s="13"/>
      <c r="PJI323" s="13"/>
      <c r="PJJ323" s="13"/>
      <c r="PJK323" s="13"/>
      <c r="PJL323" s="13"/>
      <c r="PJM323" s="13"/>
      <c r="PJN323" s="13"/>
      <c r="PJO323" s="13"/>
      <c r="PJP323" s="13"/>
      <c r="PJQ323" s="13"/>
      <c r="PJR323" s="13"/>
      <c r="PJS323" s="13"/>
      <c r="PJT323" s="13"/>
      <c r="PJU323" s="13"/>
      <c r="PJV323" s="13"/>
      <c r="PJW323" s="13"/>
      <c r="PJX323" s="13"/>
      <c r="PJY323" s="13"/>
      <c r="PJZ323" s="13"/>
      <c r="PKA323" s="13"/>
      <c r="PKB323" s="13"/>
      <c r="PKC323" s="13"/>
      <c r="PKD323" s="13"/>
      <c r="PKE323" s="13"/>
      <c r="PKF323" s="13"/>
      <c r="PKG323" s="13"/>
      <c r="PKH323" s="13"/>
      <c r="PKI323" s="13"/>
      <c r="PKJ323" s="13"/>
      <c r="PKK323" s="13"/>
      <c r="PKL323" s="13"/>
      <c r="PKM323" s="13"/>
      <c r="PKN323" s="13"/>
      <c r="PKO323" s="13"/>
      <c r="PKP323" s="13"/>
      <c r="PKQ323" s="13"/>
      <c r="PKR323" s="13"/>
      <c r="PKS323" s="13"/>
      <c r="PKT323" s="13"/>
      <c r="PKU323" s="13"/>
      <c r="PKV323" s="13"/>
      <c r="PKW323" s="13"/>
      <c r="PKX323" s="13"/>
      <c r="PKY323" s="13"/>
      <c r="PKZ323" s="13"/>
      <c r="PLA323" s="13"/>
      <c r="PLB323" s="13"/>
      <c r="PLC323" s="13"/>
      <c r="PLD323" s="13"/>
      <c r="PLE323" s="13"/>
      <c r="PLF323" s="13"/>
      <c r="PLG323" s="13"/>
      <c r="PLH323" s="13"/>
      <c r="PLI323" s="13"/>
      <c r="PLJ323" s="13"/>
      <c r="PLK323" s="13"/>
      <c r="PLL323" s="13"/>
      <c r="PLM323" s="13"/>
      <c r="PLN323" s="13"/>
      <c r="PLO323" s="13"/>
      <c r="PLP323" s="13"/>
      <c r="PLQ323" s="13"/>
      <c r="PLR323" s="13"/>
      <c r="PLS323" s="13"/>
      <c r="PLT323" s="13"/>
      <c r="PLU323" s="13"/>
      <c r="PLV323" s="13"/>
      <c r="PLW323" s="13"/>
      <c r="PLX323" s="13"/>
      <c r="PLY323" s="13"/>
      <c r="PLZ323" s="13"/>
      <c r="PMA323" s="13"/>
      <c r="PMB323" s="13"/>
      <c r="PMC323" s="13"/>
      <c r="PMD323" s="13"/>
      <c r="PME323" s="13"/>
      <c r="PMF323" s="13"/>
      <c r="PMG323" s="13"/>
      <c r="PMH323" s="13"/>
      <c r="PMI323" s="13"/>
      <c r="PMJ323" s="13"/>
      <c r="PMK323" s="13"/>
      <c r="PML323" s="13"/>
      <c r="PMM323" s="13"/>
      <c r="PMN323" s="13"/>
      <c r="PMO323" s="13"/>
      <c r="PMP323" s="13"/>
      <c r="PMQ323" s="13"/>
      <c r="PMR323" s="13"/>
      <c r="PMS323" s="13"/>
      <c r="PMT323" s="13"/>
      <c r="PMU323" s="13"/>
      <c r="PMV323" s="13"/>
      <c r="PMW323" s="13"/>
      <c r="PMX323" s="13"/>
      <c r="PMY323" s="13"/>
      <c r="PMZ323" s="13"/>
      <c r="PNA323" s="13"/>
      <c r="PNB323" s="13"/>
      <c r="PNC323" s="13"/>
      <c r="PND323" s="13"/>
      <c r="PNE323" s="13"/>
      <c r="PNF323" s="13"/>
      <c r="PNG323" s="13"/>
      <c r="PNH323" s="13"/>
      <c r="PNI323" s="13"/>
      <c r="PNJ323" s="13"/>
      <c r="PNK323" s="13"/>
      <c r="PNL323" s="13"/>
      <c r="PNM323" s="13"/>
      <c r="PNN323" s="13"/>
      <c r="PNO323" s="13"/>
      <c r="PNP323" s="13"/>
      <c r="PNQ323" s="13"/>
      <c r="PNR323" s="13"/>
      <c r="PNS323" s="13"/>
      <c r="PNT323" s="13"/>
      <c r="PNU323" s="13"/>
      <c r="PNV323" s="13"/>
      <c r="PNW323" s="13"/>
      <c r="PNX323" s="13"/>
      <c r="PNY323" s="13"/>
      <c r="PNZ323" s="13"/>
      <c r="POA323" s="13"/>
      <c r="POB323" s="13"/>
      <c r="POC323" s="13"/>
      <c r="POD323" s="13"/>
      <c r="POE323" s="13"/>
      <c r="POF323" s="13"/>
      <c r="POG323" s="13"/>
      <c r="POH323" s="13"/>
      <c r="POI323" s="13"/>
      <c r="POJ323" s="13"/>
      <c r="POK323" s="13"/>
      <c r="POL323" s="13"/>
      <c r="POM323" s="13"/>
      <c r="PON323" s="13"/>
      <c r="POO323" s="13"/>
      <c r="POP323" s="13"/>
      <c r="POQ323" s="13"/>
      <c r="POR323" s="13"/>
      <c r="POS323" s="13"/>
      <c r="POT323" s="13"/>
      <c r="POU323" s="13"/>
      <c r="POV323" s="13"/>
      <c r="POW323" s="13"/>
      <c r="POX323" s="13"/>
      <c r="POY323" s="13"/>
      <c r="POZ323" s="13"/>
      <c r="PPA323" s="13"/>
      <c r="PPB323" s="13"/>
      <c r="PPC323" s="13"/>
      <c r="PPD323" s="13"/>
      <c r="PPE323" s="13"/>
      <c r="PPF323" s="13"/>
      <c r="PPG323" s="13"/>
      <c r="PPH323" s="13"/>
      <c r="PPI323" s="13"/>
      <c r="PPJ323" s="13"/>
      <c r="PPK323" s="13"/>
      <c r="PPL323" s="13"/>
      <c r="PPM323" s="13"/>
      <c r="PPN323" s="13"/>
      <c r="PPO323" s="13"/>
      <c r="PPP323" s="13"/>
      <c r="PPQ323" s="13"/>
      <c r="PPR323" s="13"/>
      <c r="PPS323" s="13"/>
      <c r="PPT323" s="13"/>
      <c r="PPU323" s="13"/>
      <c r="PPV323" s="13"/>
      <c r="PPW323" s="13"/>
      <c r="PPX323" s="13"/>
      <c r="PPY323" s="13"/>
      <c r="PPZ323" s="13"/>
      <c r="PQA323" s="13"/>
      <c r="PQB323" s="13"/>
      <c r="PQC323" s="13"/>
      <c r="PQD323" s="13"/>
      <c r="PQE323" s="13"/>
      <c r="PQF323" s="13"/>
      <c r="PQG323" s="13"/>
      <c r="PQH323" s="13"/>
      <c r="PQI323" s="13"/>
      <c r="PQJ323" s="13"/>
      <c r="PQK323" s="13"/>
      <c r="PQL323" s="13"/>
      <c r="PQM323" s="13"/>
      <c r="PQN323" s="13"/>
      <c r="PQO323" s="13"/>
      <c r="PQP323" s="13"/>
      <c r="PQQ323" s="13"/>
      <c r="PQR323" s="13"/>
      <c r="PQS323" s="13"/>
      <c r="PQT323" s="13"/>
      <c r="PQU323" s="13"/>
      <c r="PQV323" s="13"/>
      <c r="PQW323" s="13"/>
      <c r="PQX323" s="13"/>
      <c r="PQY323" s="13"/>
      <c r="PQZ323" s="13"/>
      <c r="PRA323" s="13"/>
      <c r="PRB323" s="13"/>
      <c r="PRC323" s="13"/>
      <c r="PRD323" s="13"/>
      <c r="PRE323" s="13"/>
      <c r="PRF323" s="13"/>
      <c r="PRG323" s="13"/>
      <c r="PRH323" s="13"/>
      <c r="PRI323" s="13"/>
      <c r="PRJ323" s="13"/>
      <c r="PRK323" s="13"/>
      <c r="PRL323" s="13"/>
      <c r="PRM323" s="13"/>
      <c r="PRN323" s="13"/>
      <c r="PRO323" s="13"/>
      <c r="PRP323" s="13"/>
      <c r="PRQ323" s="13"/>
      <c r="PRR323" s="13"/>
      <c r="PRS323" s="13"/>
      <c r="PRT323" s="13"/>
      <c r="PRU323" s="13"/>
      <c r="PRV323" s="13"/>
      <c r="PRW323" s="13"/>
      <c r="PRX323" s="13"/>
      <c r="PRY323" s="13"/>
      <c r="PRZ323" s="13"/>
      <c r="PSA323" s="13"/>
      <c r="PSB323" s="13"/>
      <c r="PSC323" s="13"/>
      <c r="PSD323" s="13"/>
      <c r="PSE323" s="13"/>
      <c r="PSF323" s="13"/>
      <c r="PSG323" s="13"/>
      <c r="PSH323" s="13"/>
      <c r="PSI323" s="13"/>
      <c r="PSJ323" s="13"/>
      <c r="PSK323" s="13"/>
      <c r="PSL323" s="13"/>
      <c r="PSM323" s="13"/>
      <c r="PSN323" s="13"/>
      <c r="PSO323" s="13"/>
      <c r="PSP323" s="13"/>
      <c r="PSQ323" s="13"/>
      <c r="PSR323" s="13"/>
      <c r="PSS323" s="13"/>
      <c r="PST323" s="13"/>
      <c r="PSU323" s="13"/>
      <c r="PSV323" s="13"/>
      <c r="PSW323" s="13"/>
      <c r="PSX323" s="13"/>
      <c r="PSY323" s="13"/>
      <c r="PSZ323" s="13"/>
      <c r="PTA323" s="13"/>
      <c r="PTB323" s="13"/>
      <c r="PTC323" s="13"/>
      <c r="PTD323" s="13"/>
      <c r="PTE323" s="13"/>
      <c r="PTF323" s="13"/>
      <c r="PTG323" s="13"/>
      <c r="PTH323" s="13"/>
      <c r="PTI323" s="13"/>
      <c r="PTJ323" s="13"/>
      <c r="PTK323" s="13"/>
      <c r="PTL323" s="13"/>
      <c r="PTM323" s="13"/>
      <c r="PTN323" s="13"/>
      <c r="PTO323" s="13"/>
      <c r="PTP323" s="13"/>
      <c r="PTQ323" s="13"/>
      <c r="PTR323" s="13"/>
      <c r="PTS323" s="13"/>
      <c r="PTT323" s="13"/>
      <c r="PTU323" s="13"/>
      <c r="PTV323" s="13"/>
      <c r="PTW323" s="13"/>
      <c r="PTX323" s="13"/>
      <c r="PTY323" s="13"/>
      <c r="PTZ323" s="13"/>
      <c r="PUA323" s="13"/>
      <c r="PUB323" s="13"/>
      <c r="PUC323" s="13"/>
      <c r="PUD323" s="13"/>
      <c r="PUE323" s="13"/>
      <c r="PUF323" s="13"/>
      <c r="PUG323" s="13"/>
      <c r="PUH323" s="13"/>
      <c r="PUI323" s="13"/>
      <c r="PUJ323" s="13"/>
      <c r="PUK323" s="13"/>
      <c r="PUL323" s="13"/>
      <c r="PUM323" s="13"/>
      <c r="PUN323" s="13"/>
      <c r="PUO323" s="13"/>
      <c r="PUP323" s="13"/>
      <c r="PUQ323" s="13"/>
      <c r="PUR323" s="13"/>
      <c r="PUS323" s="13"/>
      <c r="PUT323" s="13"/>
      <c r="PUU323" s="13"/>
      <c r="PUV323" s="13"/>
      <c r="PUW323" s="13"/>
      <c r="PUX323" s="13"/>
      <c r="PUY323" s="13"/>
      <c r="PUZ323" s="13"/>
      <c r="PVA323" s="13"/>
      <c r="PVB323" s="13"/>
      <c r="PVC323" s="13"/>
      <c r="PVD323" s="13"/>
      <c r="PVE323" s="13"/>
      <c r="PVF323" s="13"/>
      <c r="PVG323" s="13"/>
      <c r="PVH323" s="13"/>
      <c r="PVI323" s="13"/>
      <c r="PVJ323" s="13"/>
      <c r="PVK323" s="13"/>
      <c r="PVL323" s="13"/>
      <c r="PVM323" s="13"/>
      <c r="PVN323" s="13"/>
      <c r="PVO323" s="13"/>
      <c r="PVP323" s="13"/>
      <c r="PVQ323" s="13"/>
      <c r="PVR323" s="13"/>
      <c r="PVS323" s="13"/>
      <c r="PVT323" s="13"/>
      <c r="PVU323" s="13"/>
      <c r="PVV323" s="13"/>
      <c r="PVW323" s="13"/>
      <c r="PVX323" s="13"/>
      <c r="PVY323" s="13"/>
      <c r="PVZ323" s="13"/>
      <c r="PWA323" s="13"/>
      <c r="PWB323" s="13"/>
      <c r="PWC323" s="13"/>
      <c r="PWD323" s="13"/>
      <c r="PWE323" s="13"/>
      <c r="PWF323" s="13"/>
      <c r="PWG323" s="13"/>
      <c r="PWH323" s="13"/>
      <c r="PWI323" s="13"/>
      <c r="PWJ323" s="13"/>
      <c r="PWK323" s="13"/>
      <c r="PWL323" s="13"/>
      <c r="PWM323" s="13"/>
      <c r="PWN323" s="13"/>
      <c r="PWO323" s="13"/>
      <c r="PWP323" s="13"/>
      <c r="PWQ323" s="13"/>
      <c r="PWR323" s="13"/>
      <c r="PWS323" s="13"/>
      <c r="PWT323" s="13"/>
      <c r="PWU323" s="13"/>
      <c r="PWV323" s="13"/>
      <c r="PWW323" s="13"/>
      <c r="PWX323" s="13"/>
      <c r="PWY323" s="13"/>
      <c r="PWZ323" s="13"/>
      <c r="PXA323" s="13"/>
      <c r="PXB323" s="13"/>
      <c r="PXC323" s="13"/>
      <c r="PXD323" s="13"/>
      <c r="PXE323" s="13"/>
      <c r="PXF323" s="13"/>
      <c r="PXG323" s="13"/>
      <c r="PXH323" s="13"/>
      <c r="PXI323" s="13"/>
      <c r="PXJ323" s="13"/>
      <c r="PXK323" s="13"/>
      <c r="PXL323" s="13"/>
      <c r="PXM323" s="13"/>
      <c r="PXN323" s="13"/>
      <c r="PXO323" s="13"/>
      <c r="PXP323" s="13"/>
      <c r="PXQ323" s="13"/>
      <c r="PXR323" s="13"/>
      <c r="PXS323" s="13"/>
      <c r="PXT323" s="13"/>
      <c r="PXU323" s="13"/>
      <c r="PXV323" s="13"/>
      <c r="PXW323" s="13"/>
      <c r="PXX323" s="13"/>
      <c r="PXY323" s="13"/>
      <c r="PXZ323" s="13"/>
      <c r="PYA323" s="13"/>
      <c r="PYB323" s="13"/>
      <c r="PYC323" s="13"/>
      <c r="PYD323" s="13"/>
      <c r="PYE323" s="13"/>
      <c r="PYF323" s="13"/>
      <c r="PYG323" s="13"/>
      <c r="PYH323" s="13"/>
      <c r="PYI323" s="13"/>
      <c r="PYJ323" s="13"/>
      <c r="PYK323" s="13"/>
      <c r="PYL323" s="13"/>
      <c r="PYM323" s="13"/>
      <c r="PYN323" s="13"/>
      <c r="PYO323" s="13"/>
      <c r="PYP323" s="13"/>
      <c r="PYQ323" s="13"/>
      <c r="PYR323" s="13"/>
      <c r="PYS323" s="13"/>
      <c r="PYT323" s="13"/>
      <c r="PYU323" s="13"/>
      <c r="PYV323" s="13"/>
      <c r="PYW323" s="13"/>
      <c r="PYX323" s="13"/>
      <c r="PYY323" s="13"/>
      <c r="PYZ323" s="13"/>
      <c r="PZA323" s="13"/>
      <c r="PZB323" s="13"/>
      <c r="PZC323" s="13"/>
      <c r="PZD323" s="13"/>
      <c r="PZE323" s="13"/>
      <c r="PZF323" s="13"/>
      <c r="PZG323" s="13"/>
      <c r="PZH323" s="13"/>
      <c r="PZI323" s="13"/>
      <c r="PZJ323" s="13"/>
      <c r="PZK323" s="13"/>
      <c r="PZL323" s="13"/>
      <c r="PZM323" s="13"/>
      <c r="PZN323" s="13"/>
      <c r="PZO323" s="13"/>
      <c r="PZP323" s="13"/>
      <c r="PZQ323" s="13"/>
      <c r="PZR323" s="13"/>
      <c r="PZS323" s="13"/>
      <c r="PZT323" s="13"/>
      <c r="PZU323" s="13"/>
      <c r="PZV323" s="13"/>
      <c r="PZW323" s="13"/>
      <c r="PZX323" s="13"/>
      <c r="PZY323" s="13"/>
      <c r="PZZ323" s="13"/>
      <c r="QAA323" s="13"/>
      <c r="QAB323" s="13"/>
      <c r="QAC323" s="13"/>
      <c r="QAD323" s="13"/>
      <c r="QAE323" s="13"/>
      <c r="QAF323" s="13"/>
      <c r="QAG323" s="13"/>
      <c r="QAH323" s="13"/>
      <c r="QAI323" s="13"/>
      <c r="QAJ323" s="13"/>
      <c r="QAK323" s="13"/>
      <c r="QAL323" s="13"/>
      <c r="QAM323" s="13"/>
      <c r="QAN323" s="13"/>
      <c r="QAO323" s="13"/>
      <c r="QAP323" s="13"/>
      <c r="QAQ323" s="13"/>
      <c r="QAR323" s="13"/>
      <c r="QAS323" s="13"/>
      <c r="QAT323" s="13"/>
      <c r="QAU323" s="13"/>
      <c r="QAV323" s="13"/>
      <c r="QAW323" s="13"/>
      <c r="QAX323" s="13"/>
      <c r="QAY323" s="13"/>
      <c r="QAZ323" s="13"/>
      <c r="QBA323" s="13"/>
      <c r="QBB323" s="13"/>
      <c r="QBC323" s="13"/>
      <c r="QBD323" s="13"/>
      <c r="QBE323" s="13"/>
      <c r="QBF323" s="13"/>
      <c r="QBG323" s="13"/>
      <c r="QBH323" s="13"/>
      <c r="QBI323" s="13"/>
      <c r="QBJ323" s="13"/>
      <c r="QBK323" s="13"/>
      <c r="QBL323" s="13"/>
      <c r="QBM323" s="13"/>
      <c r="QBN323" s="13"/>
      <c r="QBO323" s="13"/>
      <c r="QBP323" s="13"/>
      <c r="QBQ323" s="13"/>
      <c r="QBR323" s="13"/>
      <c r="QBS323" s="13"/>
      <c r="QBT323" s="13"/>
      <c r="QBU323" s="13"/>
      <c r="QBV323" s="13"/>
      <c r="QBW323" s="13"/>
      <c r="QBX323" s="13"/>
      <c r="QBY323" s="13"/>
      <c r="QBZ323" s="13"/>
      <c r="QCA323" s="13"/>
      <c r="QCB323" s="13"/>
      <c r="QCC323" s="13"/>
      <c r="QCD323" s="13"/>
      <c r="QCE323" s="13"/>
      <c r="QCF323" s="13"/>
      <c r="QCG323" s="13"/>
      <c r="QCH323" s="13"/>
      <c r="QCI323" s="13"/>
      <c r="QCJ323" s="13"/>
      <c r="QCK323" s="13"/>
      <c r="QCL323" s="13"/>
      <c r="QCM323" s="13"/>
      <c r="QCN323" s="13"/>
      <c r="QCO323" s="13"/>
      <c r="QCP323" s="13"/>
      <c r="QCQ323" s="13"/>
      <c r="QCR323" s="13"/>
      <c r="QCS323" s="13"/>
      <c r="QCT323" s="13"/>
      <c r="QCU323" s="13"/>
      <c r="QCV323" s="13"/>
      <c r="QCW323" s="13"/>
      <c r="QCX323" s="13"/>
      <c r="QCY323" s="13"/>
      <c r="QCZ323" s="13"/>
      <c r="QDA323" s="13"/>
      <c r="QDB323" s="13"/>
      <c r="QDC323" s="13"/>
      <c r="QDD323" s="13"/>
      <c r="QDE323" s="13"/>
      <c r="QDF323" s="13"/>
      <c r="QDG323" s="13"/>
      <c r="QDH323" s="13"/>
      <c r="QDI323" s="13"/>
      <c r="QDJ323" s="13"/>
      <c r="QDK323" s="13"/>
      <c r="QDL323" s="13"/>
      <c r="QDM323" s="13"/>
      <c r="QDN323" s="13"/>
      <c r="QDO323" s="13"/>
      <c r="QDP323" s="13"/>
      <c r="QDQ323" s="13"/>
      <c r="QDR323" s="13"/>
      <c r="QDS323" s="13"/>
      <c r="QDT323" s="13"/>
      <c r="QDU323" s="13"/>
      <c r="QDV323" s="13"/>
      <c r="QDW323" s="13"/>
      <c r="QDX323" s="13"/>
      <c r="QDY323" s="13"/>
      <c r="QDZ323" s="13"/>
      <c r="QEA323" s="13"/>
      <c r="QEB323" s="13"/>
      <c r="QEC323" s="13"/>
      <c r="QED323" s="13"/>
      <c r="QEE323" s="13"/>
      <c r="QEF323" s="13"/>
      <c r="QEG323" s="13"/>
      <c r="QEH323" s="13"/>
      <c r="QEI323" s="13"/>
      <c r="QEJ323" s="13"/>
      <c r="QEK323" s="13"/>
      <c r="QEL323" s="13"/>
      <c r="QEM323" s="13"/>
      <c r="QEN323" s="13"/>
      <c r="QEO323" s="13"/>
      <c r="QEP323" s="13"/>
      <c r="QEQ323" s="13"/>
      <c r="QER323" s="13"/>
      <c r="QES323" s="13"/>
      <c r="QET323" s="13"/>
      <c r="QEU323" s="13"/>
      <c r="QEV323" s="13"/>
      <c r="QEW323" s="13"/>
      <c r="QEX323" s="13"/>
      <c r="QEY323" s="13"/>
      <c r="QEZ323" s="13"/>
      <c r="QFA323" s="13"/>
      <c r="QFB323" s="13"/>
      <c r="QFC323" s="13"/>
      <c r="QFD323" s="13"/>
      <c r="QFE323" s="13"/>
      <c r="QFF323" s="13"/>
      <c r="QFG323" s="13"/>
      <c r="QFH323" s="13"/>
      <c r="QFI323" s="13"/>
      <c r="QFJ323" s="13"/>
      <c r="QFK323" s="13"/>
      <c r="QFL323" s="13"/>
      <c r="QFM323" s="13"/>
      <c r="QFN323" s="13"/>
      <c r="QFO323" s="13"/>
      <c r="QFP323" s="13"/>
      <c r="QFQ323" s="13"/>
      <c r="QFR323" s="13"/>
      <c r="QFS323" s="13"/>
      <c r="QFT323" s="13"/>
      <c r="QFU323" s="13"/>
      <c r="QFV323" s="13"/>
      <c r="QFW323" s="13"/>
      <c r="QFX323" s="13"/>
      <c r="QFY323" s="13"/>
      <c r="QFZ323" s="13"/>
      <c r="QGA323" s="13"/>
      <c r="QGB323" s="13"/>
      <c r="QGC323" s="13"/>
      <c r="QGD323" s="13"/>
      <c r="QGE323" s="13"/>
      <c r="QGF323" s="13"/>
      <c r="QGG323" s="13"/>
      <c r="QGH323" s="13"/>
      <c r="QGI323" s="13"/>
      <c r="QGJ323" s="13"/>
      <c r="QGK323" s="13"/>
      <c r="QGL323" s="13"/>
      <c r="QGM323" s="13"/>
      <c r="QGN323" s="13"/>
      <c r="QGO323" s="13"/>
      <c r="QGP323" s="13"/>
      <c r="QGQ323" s="13"/>
      <c r="QGR323" s="13"/>
      <c r="QGS323" s="13"/>
      <c r="QGT323" s="13"/>
      <c r="QGU323" s="13"/>
      <c r="QGV323" s="13"/>
      <c r="QGW323" s="13"/>
      <c r="QGX323" s="13"/>
      <c r="QGY323" s="13"/>
      <c r="QGZ323" s="13"/>
      <c r="QHA323" s="13"/>
      <c r="QHB323" s="13"/>
      <c r="QHC323" s="13"/>
      <c r="QHD323" s="13"/>
      <c r="QHE323" s="13"/>
      <c r="QHF323" s="13"/>
      <c r="QHG323" s="13"/>
      <c r="QHH323" s="13"/>
      <c r="QHI323" s="13"/>
      <c r="QHJ323" s="13"/>
      <c r="QHK323" s="13"/>
      <c r="QHL323" s="13"/>
      <c r="QHM323" s="13"/>
      <c r="QHN323" s="13"/>
      <c r="QHO323" s="13"/>
      <c r="QHP323" s="13"/>
      <c r="QHQ323" s="13"/>
      <c r="QHR323" s="13"/>
      <c r="QHS323" s="13"/>
      <c r="QHT323" s="13"/>
      <c r="QHU323" s="13"/>
      <c r="QHV323" s="13"/>
      <c r="QHW323" s="13"/>
      <c r="QHX323" s="13"/>
      <c r="QHY323" s="13"/>
      <c r="QHZ323" s="13"/>
      <c r="QIA323" s="13"/>
      <c r="QIB323" s="13"/>
      <c r="QIC323" s="13"/>
      <c r="QID323" s="13"/>
      <c r="QIE323" s="13"/>
      <c r="QIF323" s="13"/>
      <c r="QIG323" s="13"/>
      <c r="QIH323" s="13"/>
      <c r="QII323" s="13"/>
      <c r="QIJ323" s="13"/>
      <c r="QIK323" s="13"/>
      <c r="QIL323" s="13"/>
      <c r="QIM323" s="13"/>
      <c r="QIN323" s="13"/>
      <c r="QIO323" s="13"/>
      <c r="QIP323" s="13"/>
      <c r="QIQ323" s="13"/>
      <c r="QIR323" s="13"/>
      <c r="QIS323" s="13"/>
      <c r="QIT323" s="13"/>
      <c r="QIU323" s="13"/>
      <c r="QIV323" s="13"/>
      <c r="QIW323" s="13"/>
      <c r="QIX323" s="13"/>
      <c r="QIY323" s="13"/>
      <c r="QIZ323" s="13"/>
      <c r="QJA323" s="13"/>
      <c r="QJB323" s="13"/>
      <c r="QJC323" s="13"/>
      <c r="QJD323" s="13"/>
      <c r="QJE323" s="13"/>
      <c r="QJF323" s="13"/>
      <c r="QJG323" s="13"/>
      <c r="QJH323" s="13"/>
      <c r="QJI323" s="13"/>
      <c r="QJJ323" s="13"/>
      <c r="QJK323" s="13"/>
      <c r="QJL323" s="13"/>
      <c r="QJM323" s="13"/>
      <c r="QJN323" s="13"/>
      <c r="QJO323" s="13"/>
      <c r="QJP323" s="13"/>
      <c r="QJQ323" s="13"/>
      <c r="QJR323" s="13"/>
      <c r="QJS323" s="13"/>
      <c r="QJT323" s="13"/>
      <c r="QJU323" s="13"/>
      <c r="QJV323" s="13"/>
      <c r="QJW323" s="13"/>
      <c r="QJX323" s="13"/>
      <c r="QJY323" s="13"/>
      <c r="QJZ323" s="13"/>
      <c r="QKA323" s="13"/>
      <c r="QKB323" s="13"/>
      <c r="QKC323" s="13"/>
      <c r="QKD323" s="13"/>
      <c r="QKE323" s="13"/>
      <c r="QKF323" s="13"/>
      <c r="QKG323" s="13"/>
      <c r="QKH323" s="13"/>
      <c r="QKI323" s="13"/>
      <c r="QKJ323" s="13"/>
      <c r="QKK323" s="13"/>
      <c r="QKL323" s="13"/>
      <c r="QKM323" s="13"/>
      <c r="QKN323" s="13"/>
      <c r="QKO323" s="13"/>
      <c r="QKP323" s="13"/>
      <c r="QKQ323" s="13"/>
      <c r="QKR323" s="13"/>
      <c r="QKS323" s="13"/>
      <c r="QKT323" s="13"/>
      <c r="QKU323" s="13"/>
      <c r="QKV323" s="13"/>
      <c r="QKW323" s="13"/>
      <c r="QKX323" s="13"/>
      <c r="QKY323" s="13"/>
      <c r="QKZ323" s="13"/>
      <c r="QLA323" s="13"/>
      <c r="QLB323" s="13"/>
      <c r="QLC323" s="13"/>
      <c r="QLD323" s="13"/>
      <c r="QLE323" s="13"/>
      <c r="QLF323" s="13"/>
      <c r="QLG323" s="13"/>
      <c r="QLH323" s="13"/>
      <c r="QLI323" s="13"/>
      <c r="QLJ323" s="13"/>
      <c r="QLK323" s="13"/>
      <c r="QLL323" s="13"/>
      <c r="QLM323" s="13"/>
      <c r="QLN323" s="13"/>
      <c r="QLO323" s="13"/>
      <c r="QLP323" s="13"/>
      <c r="QLQ323" s="13"/>
      <c r="QLR323" s="13"/>
      <c r="QLS323" s="13"/>
      <c r="QLT323" s="13"/>
      <c r="QLU323" s="13"/>
      <c r="QLV323" s="13"/>
      <c r="QLW323" s="13"/>
      <c r="QLX323" s="13"/>
      <c r="QLY323" s="13"/>
      <c r="QLZ323" s="13"/>
      <c r="QMA323" s="13"/>
      <c r="QMB323" s="13"/>
      <c r="QMC323" s="13"/>
      <c r="QMD323" s="13"/>
      <c r="QME323" s="13"/>
      <c r="QMF323" s="13"/>
      <c r="QMG323" s="13"/>
      <c r="QMH323" s="13"/>
      <c r="QMI323" s="13"/>
      <c r="QMJ323" s="13"/>
      <c r="QMK323" s="13"/>
      <c r="QML323" s="13"/>
      <c r="QMM323" s="13"/>
      <c r="QMN323" s="13"/>
      <c r="QMO323" s="13"/>
      <c r="QMP323" s="13"/>
      <c r="QMQ323" s="13"/>
      <c r="QMR323" s="13"/>
      <c r="QMS323" s="13"/>
      <c r="QMT323" s="13"/>
      <c r="QMU323" s="13"/>
      <c r="QMV323" s="13"/>
      <c r="QMW323" s="13"/>
      <c r="QMX323" s="13"/>
      <c r="QMY323" s="13"/>
      <c r="QMZ323" s="13"/>
      <c r="QNA323" s="13"/>
      <c r="QNB323" s="13"/>
      <c r="QNC323" s="13"/>
      <c r="QND323" s="13"/>
      <c r="QNE323" s="13"/>
      <c r="QNF323" s="13"/>
      <c r="QNG323" s="13"/>
      <c r="QNH323" s="13"/>
      <c r="QNI323" s="13"/>
      <c r="QNJ323" s="13"/>
      <c r="QNK323" s="13"/>
      <c r="QNL323" s="13"/>
      <c r="QNM323" s="13"/>
      <c r="QNN323" s="13"/>
      <c r="QNO323" s="13"/>
      <c r="QNP323" s="13"/>
      <c r="QNQ323" s="13"/>
      <c r="QNR323" s="13"/>
      <c r="QNS323" s="13"/>
      <c r="QNT323" s="13"/>
      <c r="QNU323" s="13"/>
      <c r="QNV323" s="13"/>
      <c r="QNW323" s="13"/>
      <c r="QNX323" s="13"/>
      <c r="QNY323" s="13"/>
      <c r="QNZ323" s="13"/>
      <c r="QOA323" s="13"/>
      <c r="QOB323" s="13"/>
      <c r="QOC323" s="13"/>
      <c r="QOD323" s="13"/>
      <c r="QOE323" s="13"/>
      <c r="QOF323" s="13"/>
      <c r="QOG323" s="13"/>
      <c r="QOH323" s="13"/>
      <c r="QOI323" s="13"/>
      <c r="QOJ323" s="13"/>
      <c r="QOK323" s="13"/>
      <c r="QOL323" s="13"/>
      <c r="QOM323" s="13"/>
      <c r="QON323" s="13"/>
      <c r="QOO323" s="13"/>
      <c r="QOP323" s="13"/>
      <c r="QOQ323" s="13"/>
      <c r="QOR323" s="13"/>
      <c r="QOS323" s="13"/>
      <c r="QOT323" s="13"/>
      <c r="QOU323" s="13"/>
      <c r="QOV323" s="13"/>
      <c r="QOW323" s="13"/>
      <c r="QOX323" s="13"/>
      <c r="QOY323" s="13"/>
      <c r="QOZ323" s="13"/>
      <c r="QPA323" s="13"/>
      <c r="QPB323" s="13"/>
      <c r="QPC323" s="13"/>
      <c r="QPD323" s="13"/>
      <c r="QPE323" s="13"/>
      <c r="QPF323" s="13"/>
      <c r="QPG323" s="13"/>
      <c r="QPH323" s="13"/>
      <c r="QPI323" s="13"/>
      <c r="QPJ323" s="13"/>
      <c r="QPK323" s="13"/>
      <c r="QPL323" s="13"/>
      <c r="QPM323" s="13"/>
      <c r="QPN323" s="13"/>
      <c r="QPO323" s="13"/>
      <c r="QPP323" s="13"/>
      <c r="QPQ323" s="13"/>
      <c r="QPR323" s="13"/>
      <c r="QPS323" s="13"/>
      <c r="QPT323" s="13"/>
      <c r="QPU323" s="13"/>
      <c r="QPV323" s="13"/>
      <c r="QPW323" s="13"/>
      <c r="QPX323" s="13"/>
      <c r="QPY323" s="13"/>
      <c r="QPZ323" s="13"/>
      <c r="QQA323" s="13"/>
      <c r="QQB323" s="13"/>
      <c r="QQC323" s="13"/>
      <c r="QQD323" s="13"/>
      <c r="QQE323" s="13"/>
      <c r="QQF323" s="13"/>
      <c r="QQG323" s="13"/>
      <c r="QQH323" s="13"/>
      <c r="QQI323" s="13"/>
      <c r="QQJ323" s="13"/>
      <c r="QQK323" s="13"/>
      <c r="QQL323" s="13"/>
      <c r="QQM323" s="13"/>
      <c r="QQN323" s="13"/>
      <c r="QQO323" s="13"/>
      <c r="QQP323" s="13"/>
      <c r="QQQ323" s="13"/>
      <c r="QQR323" s="13"/>
      <c r="QQS323" s="13"/>
      <c r="QQT323" s="13"/>
      <c r="QQU323" s="13"/>
      <c r="QQV323" s="13"/>
      <c r="QQW323" s="13"/>
      <c r="QQX323" s="13"/>
      <c r="QQY323" s="13"/>
      <c r="QQZ323" s="13"/>
      <c r="QRA323" s="13"/>
      <c r="QRB323" s="13"/>
      <c r="QRC323" s="13"/>
      <c r="QRD323" s="13"/>
      <c r="QRE323" s="13"/>
      <c r="QRF323" s="13"/>
      <c r="QRG323" s="13"/>
      <c r="QRH323" s="13"/>
      <c r="QRI323" s="13"/>
      <c r="QRJ323" s="13"/>
      <c r="QRK323" s="13"/>
      <c r="QRL323" s="13"/>
      <c r="QRM323" s="13"/>
      <c r="QRN323" s="13"/>
      <c r="QRO323" s="13"/>
      <c r="QRP323" s="13"/>
      <c r="QRQ323" s="13"/>
      <c r="QRR323" s="13"/>
      <c r="QRS323" s="13"/>
      <c r="QRT323" s="13"/>
      <c r="QRU323" s="13"/>
      <c r="QRV323" s="13"/>
      <c r="QRW323" s="13"/>
      <c r="QRX323" s="13"/>
      <c r="QRY323" s="13"/>
      <c r="QRZ323" s="13"/>
      <c r="QSA323" s="13"/>
      <c r="QSB323" s="13"/>
      <c r="QSC323" s="13"/>
      <c r="QSD323" s="13"/>
      <c r="QSE323" s="13"/>
      <c r="QSF323" s="13"/>
      <c r="QSG323" s="13"/>
      <c r="QSH323" s="13"/>
      <c r="QSI323" s="13"/>
      <c r="QSJ323" s="13"/>
      <c r="QSK323" s="13"/>
      <c r="QSL323" s="13"/>
      <c r="QSM323" s="13"/>
      <c r="QSN323" s="13"/>
      <c r="QSO323" s="13"/>
      <c r="QSP323" s="13"/>
      <c r="QSQ323" s="13"/>
      <c r="QSR323" s="13"/>
      <c r="QSS323" s="13"/>
      <c r="QST323" s="13"/>
      <c r="QSU323" s="13"/>
      <c r="QSV323" s="13"/>
      <c r="QSW323" s="13"/>
      <c r="QSX323" s="13"/>
      <c r="QSY323" s="13"/>
      <c r="QSZ323" s="13"/>
      <c r="QTA323" s="13"/>
      <c r="QTB323" s="13"/>
      <c r="QTC323" s="13"/>
      <c r="QTD323" s="13"/>
      <c r="QTE323" s="13"/>
      <c r="QTF323" s="13"/>
      <c r="QTG323" s="13"/>
      <c r="QTH323" s="13"/>
      <c r="QTI323" s="13"/>
      <c r="QTJ323" s="13"/>
      <c r="QTK323" s="13"/>
      <c r="QTL323" s="13"/>
      <c r="QTM323" s="13"/>
      <c r="QTN323" s="13"/>
      <c r="QTO323" s="13"/>
      <c r="QTP323" s="13"/>
      <c r="QTQ323" s="13"/>
      <c r="QTR323" s="13"/>
      <c r="QTS323" s="13"/>
      <c r="QTT323" s="13"/>
      <c r="QTU323" s="13"/>
      <c r="QTV323" s="13"/>
      <c r="QTW323" s="13"/>
      <c r="QTX323" s="13"/>
      <c r="QTY323" s="13"/>
      <c r="QTZ323" s="13"/>
      <c r="QUA323" s="13"/>
      <c r="QUB323" s="13"/>
      <c r="QUC323" s="13"/>
      <c r="QUD323" s="13"/>
      <c r="QUE323" s="13"/>
      <c r="QUF323" s="13"/>
      <c r="QUG323" s="13"/>
      <c r="QUH323" s="13"/>
      <c r="QUI323" s="13"/>
      <c r="QUJ323" s="13"/>
      <c r="QUK323" s="13"/>
      <c r="QUL323" s="13"/>
      <c r="QUM323" s="13"/>
      <c r="QUN323" s="13"/>
      <c r="QUO323" s="13"/>
      <c r="QUP323" s="13"/>
      <c r="QUQ323" s="13"/>
      <c r="QUR323" s="13"/>
      <c r="QUS323" s="13"/>
      <c r="QUT323" s="13"/>
      <c r="QUU323" s="13"/>
      <c r="QUV323" s="13"/>
      <c r="QUW323" s="13"/>
      <c r="QUX323" s="13"/>
      <c r="QUY323" s="13"/>
      <c r="QUZ323" s="13"/>
      <c r="QVA323" s="13"/>
      <c r="QVB323" s="13"/>
      <c r="QVC323" s="13"/>
      <c r="QVD323" s="13"/>
      <c r="QVE323" s="13"/>
      <c r="QVF323" s="13"/>
      <c r="QVG323" s="13"/>
      <c r="QVH323" s="13"/>
      <c r="QVI323" s="13"/>
      <c r="QVJ323" s="13"/>
      <c r="QVK323" s="13"/>
      <c r="QVL323" s="13"/>
      <c r="QVM323" s="13"/>
      <c r="QVN323" s="13"/>
      <c r="QVO323" s="13"/>
      <c r="QVP323" s="13"/>
      <c r="QVQ323" s="13"/>
      <c r="QVR323" s="13"/>
      <c r="QVS323" s="13"/>
      <c r="QVT323" s="13"/>
      <c r="QVU323" s="13"/>
      <c r="QVV323" s="13"/>
      <c r="QVW323" s="13"/>
      <c r="QVX323" s="13"/>
      <c r="QVY323" s="13"/>
      <c r="QVZ323" s="13"/>
      <c r="QWA323" s="13"/>
      <c r="QWB323" s="13"/>
      <c r="QWC323" s="13"/>
      <c r="QWD323" s="13"/>
      <c r="QWE323" s="13"/>
      <c r="QWF323" s="13"/>
      <c r="QWG323" s="13"/>
      <c r="QWH323" s="13"/>
      <c r="QWI323" s="13"/>
      <c r="QWJ323" s="13"/>
      <c r="QWK323" s="13"/>
      <c r="QWL323" s="13"/>
      <c r="QWM323" s="13"/>
      <c r="QWN323" s="13"/>
      <c r="QWO323" s="13"/>
      <c r="QWP323" s="13"/>
      <c r="QWQ323" s="13"/>
      <c r="QWR323" s="13"/>
      <c r="QWS323" s="13"/>
      <c r="QWT323" s="13"/>
      <c r="QWU323" s="13"/>
      <c r="QWV323" s="13"/>
      <c r="QWW323" s="13"/>
      <c r="QWX323" s="13"/>
      <c r="QWY323" s="13"/>
      <c r="QWZ323" s="13"/>
      <c r="QXA323" s="13"/>
      <c r="QXB323" s="13"/>
      <c r="QXC323" s="13"/>
      <c r="QXD323" s="13"/>
      <c r="QXE323" s="13"/>
      <c r="QXF323" s="13"/>
      <c r="QXG323" s="13"/>
      <c r="QXH323" s="13"/>
      <c r="QXI323" s="13"/>
      <c r="QXJ323" s="13"/>
      <c r="QXK323" s="13"/>
      <c r="QXL323" s="13"/>
      <c r="QXM323" s="13"/>
      <c r="QXN323" s="13"/>
      <c r="QXO323" s="13"/>
      <c r="QXP323" s="13"/>
      <c r="QXQ323" s="13"/>
      <c r="QXR323" s="13"/>
      <c r="QXS323" s="13"/>
      <c r="QXT323" s="13"/>
      <c r="QXU323" s="13"/>
      <c r="QXV323" s="13"/>
      <c r="QXW323" s="13"/>
      <c r="QXX323" s="13"/>
      <c r="QXY323" s="13"/>
      <c r="QXZ323" s="13"/>
      <c r="QYA323" s="13"/>
      <c r="QYB323" s="13"/>
      <c r="QYC323" s="13"/>
      <c r="QYD323" s="13"/>
      <c r="QYE323" s="13"/>
      <c r="QYF323" s="13"/>
      <c r="QYG323" s="13"/>
      <c r="QYH323" s="13"/>
      <c r="QYI323" s="13"/>
      <c r="QYJ323" s="13"/>
      <c r="QYK323" s="13"/>
      <c r="QYL323" s="13"/>
      <c r="QYM323" s="13"/>
      <c r="QYN323" s="13"/>
      <c r="QYO323" s="13"/>
      <c r="QYP323" s="13"/>
      <c r="QYQ323" s="13"/>
      <c r="QYR323" s="13"/>
      <c r="QYS323" s="13"/>
      <c r="QYT323" s="13"/>
      <c r="QYU323" s="13"/>
      <c r="QYV323" s="13"/>
      <c r="QYW323" s="13"/>
      <c r="QYX323" s="13"/>
      <c r="QYY323" s="13"/>
      <c r="QYZ323" s="13"/>
      <c r="QZA323" s="13"/>
      <c r="QZB323" s="13"/>
      <c r="QZC323" s="13"/>
      <c r="QZD323" s="13"/>
      <c r="QZE323" s="13"/>
      <c r="QZF323" s="13"/>
      <c r="QZG323" s="13"/>
      <c r="QZH323" s="13"/>
      <c r="QZI323" s="13"/>
      <c r="QZJ323" s="13"/>
      <c r="QZK323" s="13"/>
      <c r="QZL323" s="13"/>
      <c r="QZM323" s="13"/>
      <c r="QZN323" s="13"/>
      <c r="QZO323" s="13"/>
      <c r="QZP323" s="13"/>
      <c r="QZQ323" s="13"/>
      <c r="QZR323" s="13"/>
      <c r="QZS323" s="13"/>
      <c r="QZT323" s="13"/>
      <c r="QZU323" s="13"/>
      <c r="QZV323" s="13"/>
      <c r="QZW323" s="13"/>
      <c r="QZX323" s="13"/>
      <c r="QZY323" s="13"/>
      <c r="QZZ323" s="13"/>
      <c r="RAA323" s="13"/>
      <c r="RAB323" s="13"/>
      <c r="RAC323" s="13"/>
      <c r="RAD323" s="13"/>
      <c r="RAE323" s="13"/>
      <c r="RAF323" s="13"/>
      <c r="RAG323" s="13"/>
      <c r="RAH323" s="13"/>
      <c r="RAI323" s="13"/>
      <c r="RAJ323" s="13"/>
      <c r="RAK323" s="13"/>
      <c r="RAL323" s="13"/>
      <c r="RAM323" s="13"/>
      <c r="RAN323" s="13"/>
      <c r="RAO323" s="13"/>
      <c r="RAP323" s="13"/>
      <c r="RAQ323" s="13"/>
      <c r="RAR323" s="13"/>
      <c r="RAS323" s="13"/>
      <c r="RAT323" s="13"/>
      <c r="RAU323" s="13"/>
      <c r="RAV323" s="13"/>
      <c r="RAW323" s="13"/>
      <c r="RAX323" s="13"/>
      <c r="RAY323" s="13"/>
      <c r="RAZ323" s="13"/>
      <c r="RBA323" s="13"/>
      <c r="RBB323" s="13"/>
      <c r="RBC323" s="13"/>
      <c r="RBD323" s="13"/>
      <c r="RBE323" s="13"/>
      <c r="RBF323" s="13"/>
      <c r="RBG323" s="13"/>
      <c r="RBH323" s="13"/>
      <c r="RBI323" s="13"/>
      <c r="RBJ323" s="13"/>
      <c r="RBK323" s="13"/>
      <c r="RBL323" s="13"/>
      <c r="RBM323" s="13"/>
      <c r="RBN323" s="13"/>
      <c r="RBO323" s="13"/>
      <c r="RBP323" s="13"/>
      <c r="RBQ323" s="13"/>
      <c r="RBR323" s="13"/>
      <c r="RBS323" s="13"/>
      <c r="RBT323" s="13"/>
      <c r="RBU323" s="13"/>
      <c r="RBV323" s="13"/>
      <c r="RBW323" s="13"/>
      <c r="RBX323" s="13"/>
      <c r="RBY323" s="13"/>
      <c r="RBZ323" s="13"/>
      <c r="RCA323" s="13"/>
      <c r="RCB323" s="13"/>
      <c r="RCC323" s="13"/>
      <c r="RCD323" s="13"/>
      <c r="RCE323" s="13"/>
      <c r="RCF323" s="13"/>
      <c r="RCG323" s="13"/>
      <c r="RCH323" s="13"/>
      <c r="RCI323" s="13"/>
      <c r="RCJ323" s="13"/>
      <c r="RCK323" s="13"/>
      <c r="RCL323" s="13"/>
      <c r="RCM323" s="13"/>
      <c r="RCN323" s="13"/>
      <c r="RCO323" s="13"/>
      <c r="RCP323" s="13"/>
      <c r="RCQ323" s="13"/>
      <c r="RCR323" s="13"/>
      <c r="RCS323" s="13"/>
      <c r="RCT323" s="13"/>
      <c r="RCU323" s="13"/>
      <c r="RCV323" s="13"/>
      <c r="RCW323" s="13"/>
      <c r="RCX323" s="13"/>
      <c r="RCY323" s="13"/>
      <c r="RCZ323" s="13"/>
      <c r="RDA323" s="13"/>
      <c r="RDB323" s="13"/>
      <c r="RDC323" s="13"/>
      <c r="RDD323" s="13"/>
      <c r="RDE323" s="13"/>
      <c r="RDF323" s="13"/>
      <c r="RDG323" s="13"/>
      <c r="RDH323" s="13"/>
      <c r="RDI323" s="13"/>
      <c r="RDJ323" s="13"/>
      <c r="RDK323" s="13"/>
      <c r="RDL323" s="13"/>
      <c r="RDM323" s="13"/>
      <c r="RDN323" s="13"/>
      <c r="RDO323" s="13"/>
      <c r="RDP323" s="13"/>
      <c r="RDQ323" s="13"/>
      <c r="RDR323" s="13"/>
      <c r="RDS323" s="13"/>
      <c r="RDT323" s="13"/>
      <c r="RDU323" s="13"/>
      <c r="RDV323" s="13"/>
      <c r="RDW323" s="13"/>
      <c r="RDX323" s="13"/>
      <c r="RDY323" s="13"/>
      <c r="RDZ323" s="13"/>
      <c r="REA323" s="13"/>
      <c r="REB323" s="13"/>
      <c r="REC323" s="13"/>
      <c r="RED323" s="13"/>
      <c r="REE323" s="13"/>
      <c r="REF323" s="13"/>
      <c r="REG323" s="13"/>
      <c r="REH323" s="13"/>
      <c r="REI323" s="13"/>
      <c r="REJ323" s="13"/>
      <c r="REK323" s="13"/>
      <c r="REL323" s="13"/>
      <c r="REM323" s="13"/>
      <c r="REN323" s="13"/>
      <c r="REO323" s="13"/>
      <c r="REP323" s="13"/>
      <c r="REQ323" s="13"/>
      <c r="RER323" s="13"/>
      <c r="RES323" s="13"/>
      <c r="RET323" s="13"/>
      <c r="REU323" s="13"/>
      <c r="REV323" s="13"/>
      <c r="REW323" s="13"/>
      <c r="REX323" s="13"/>
      <c r="REY323" s="13"/>
      <c r="REZ323" s="13"/>
      <c r="RFA323" s="13"/>
      <c r="RFB323" s="13"/>
      <c r="RFC323" s="13"/>
      <c r="RFD323" s="13"/>
      <c r="RFE323" s="13"/>
      <c r="RFF323" s="13"/>
      <c r="RFG323" s="13"/>
      <c r="RFH323" s="13"/>
      <c r="RFI323" s="13"/>
      <c r="RFJ323" s="13"/>
      <c r="RFK323" s="13"/>
      <c r="RFL323" s="13"/>
      <c r="RFM323" s="13"/>
      <c r="RFN323" s="13"/>
      <c r="RFO323" s="13"/>
      <c r="RFP323" s="13"/>
      <c r="RFQ323" s="13"/>
      <c r="RFR323" s="13"/>
      <c r="RFS323" s="13"/>
      <c r="RFT323" s="13"/>
      <c r="RFU323" s="13"/>
      <c r="RFV323" s="13"/>
      <c r="RFW323" s="13"/>
      <c r="RFX323" s="13"/>
      <c r="RFY323" s="13"/>
      <c r="RFZ323" s="13"/>
      <c r="RGA323" s="13"/>
      <c r="RGB323" s="13"/>
      <c r="RGC323" s="13"/>
      <c r="RGD323" s="13"/>
      <c r="RGE323" s="13"/>
      <c r="RGF323" s="13"/>
      <c r="RGG323" s="13"/>
      <c r="RGH323" s="13"/>
      <c r="RGI323" s="13"/>
      <c r="RGJ323" s="13"/>
      <c r="RGK323" s="13"/>
      <c r="RGL323" s="13"/>
      <c r="RGM323" s="13"/>
      <c r="RGN323" s="13"/>
      <c r="RGO323" s="13"/>
      <c r="RGP323" s="13"/>
      <c r="RGQ323" s="13"/>
      <c r="RGR323" s="13"/>
      <c r="RGS323" s="13"/>
      <c r="RGT323" s="13"/>
      <c r="RGU323" s="13"/>
      <c r="RGV323" s="13"/>
      <c r="RGW323" s="13"/>
      <c r="RGX323" s="13"/>
      <c r="RGY323" s="13"/>
      <c r="RGZ323" s="13"/>
      <c r="RHA323" s="13"/>
      <c r="RHB323" s="13"/>
      <c r="RHC323" s="13"/>
      <c r="RHD323" s="13"/>
      <c r="RHE323" s="13"/>
      <c r="RHF323" s="13"/>
      <c r="RHG323" s="13"/>
      <c r="RHH323" s="13"/>
      <c r="RHI323" s="13"/>
      <c r="RHJ323" s="13"/>
      <c r="RHK323" s="13"/>
      <c r="RHL323" s="13"/>
      <c r="RHM323" s="13"/>
      <c r="RHN323" s="13"/>
      <c r="RHO323" s="13"/>
      <c r="RHP323" s="13"/>
      <c r="RHQ323" s="13"/>
      <c r="RHR323" s="13"/>
      <c r="RHS323" s="13"/>
      <c r="RHT323" s="13"/>
      <c r="RHU323" s="13"/>
      <c r="RHV323" s="13"/>
      <c r="RHW323" s="13"/>
      <c r="RHX323" s="13"/>
      <c r="RHY323" s="13"/>
      <c r="RHZ323" s="13"/>
      <c r="RIA323" s="13"/>
      <c r="RIB323" s="13"/>
      <c r="RIC323" s="13"/>
      <c r="RID323" s="13"/>
      <c r="RIE323" s="13"/>
      <c r="RIF323" s="13"/>
      <c r="RIG323" s="13"/>
      <c r="RIH323" s="13"/>
      <c r="RII323" s="13"/>
      <c r="RIJ323" s="13"/>
      <c r="RIK323" s="13"/>
      <c r="RIL323" s="13"/>
      <c r="RIM323" s="13"/>
      <c r="RIN323" s="13"/>
      <c r="RIO323" s="13"/>
      <c r="RIP323" s="13"/>
      <c r="RIQ323" s="13"/>
      <c r="RIR323" s="13"/>
      <c r="RIS323" s="13"/>
      <c r="RIT323" s="13"/>
      <c r="RIU323" s="13"/>
      <c r="RIV323" s="13"/>
      <c r="RIW323" s="13"/>
      <c r="RIX323" s="13"/>
      <c r="RIY323" s="13"/>
      <c r="RIZ323" s="13"/>
      <c r="RJA323" s="13"/>
      <c r="RJB323" s="13"/>
      <c r="RJC323" s="13"/>
      <c r="RJD323" s="13"/>
      <c r="RJE323" s="13"/>
      <c r="RJF323" s="13"/>
      <c r="RJG323" s="13"/>
      <c r="RJH323" s="13"/>
      <c r="RJI323" s="13"/>
      <c r="RJJ323" s="13"/>
      <c r="RJK323" s="13"/>
      <c r="RJL323" s="13"/>
      <c r="RJM323" s="13"/>
      <c r="RJN323" s="13"/>
      <c r="RJO323" s="13"/>
      <c r="RJP323" s="13"/>
      <c r="RJQ323" s="13"/>
      <c r="RJR323" s="13"/>
      <c r="RJS323" s="13"/>
      <c r="RJT323" s="13"/>
      <c r="RJU323" s="13"/>
      <c r="RJV323" s="13"/>
      <c r="RJW323" s="13"/>
      <c r="RJX323" s="13"/>
      <c r="RJY323" s="13"/>
      <c r="RJZ323" s="13"/>
      <c r="RKA323" s="13"/>
      <c r="RKB323" s="13"/>
      <c r="RKC323" s="13"/>
      <c r="RKD323" s="13"/>
      <c r="RKE323" s="13"/>
      <c r="RKF323" s="13"/>
      <c r="RKG323" s="13"/>
      <c r="RKH323" s="13"/>
      <c r="RKI323" s="13"/>
      <c r="RKJ323" s="13"/>
      <c r="RKK323" s="13"/>
      <c r="RKL323" s="13"/>
      <c r="RKM323" s="13"/>
      <c r="RKN323" s="13"/>
      <c r="RKO323" s="13"/>
      <c r="RKP323" s="13"/>
      <c r="RKQ323" s="13"/>
      <c r="RKR323" s="13"/>
      <c r="RKS323" s="13"/>
      <c r="RKT323" s="13"/>
      <c r="RKU323" s="13"/>
      <c r="RKV323" s="13"/>
      <c r="RKW323" s="13"/>
      <c r="RKX323" s="13"/>
      <c r="RKY323" s="13"/>
      <c r="RKZ323" s="13"/>
      <c r="RLA323" s="13"/>
      <c r="RLB323" s="13"/>
      <c r="RLC323" s="13"/>
      <c r="RLD323" s="13"/>
      <c r="RLE323" s="13"/>
      <c r="RLF323" s="13"/>
      <c r="RLG323" s="13"/>
      <c r="RLH323" s="13"/>
      <c r="RLI323" s="13"/>
      <c r="RLJ323" s="13"/>
      <c r="RLK323" s="13"/>
      <c r="RLL323" s="13"/>
      <c r="RLM323" s="13"/>
      <c r="RLN323" s="13"/>
      <c r="RLO323" s="13"/>
      <c r="RLP323" s="13"/>
      <c r="RLQ323" s="13"/>
      <c r="RLR323" s="13"/>
      <c r="RLS323" s="13"/>
      <c r="RLT323" s="13"/>
      <c r="RLU323" s="13"/>
      <c r="RLV323" s="13"/>
      <c r="RLW323" s="13"/>
      <c r="RLX323" s="13"/>
      <c r="RLY323" s="13"/>
      <c r="RLZ323" s="13"/>
      <c r="RMA323" s="13"/>
      <c r="RMB323" s="13"/>
      <c r="RMC323" s="13"/>
      <c r="RMD323" s="13"/>
      <c r="RME323" s="13"/>
      <c r="RMF323" s="13"/>
      <c r="RMG323" s="13"/>
      <c r="RMH323" s="13"/>
      <c r="RMI323" s="13"/>
      <c r="RMJ323" s="13"/>
      <c r="RMK323" s="13"/>
      <c r="RML323" s="13"/>
      <c r="RMM323" s="13"/>
      <c r="RMN323" s="13"/>
      <c r="RMO323" s="13"/>
      <c r="RMP323" s="13"/>
      <c r="RMQ323" s="13"/>
      <c r="RMR323" s="13"/>
      <c r="RMS323" s="13"/>
      <c r="RMT323" s="13"/>
      <c r="RMU323" s="13"/>
      <c r="RMV323" s="13"/>
      <c r="RMW323" s="13"/>
      <c r="RMX323" s="13"/>
      <c r="RMY323" s="13"/>
      <c r="RMZ323" s="13"/>
      <c r="RNA323" s="13"/>
      <c r="RNB323" s="13"/>
      <c r="RNC323" s="13"/>
      <c r="RND323" s="13"/>
      <c r="RNE323" s="13"/>
      <c r="RNF323" s="13"/>
      <c r="RNG323" s="13"/>
      <c r="RNH323" s="13"/>
      <c r="RNI323" s="13"/>
      <c r="RNJ323" s="13"/>
      <c r="RNK323" s="13"/>
      <c r="RNL323" s="13"/>
      <c r="RNM323" s="13"/>
      <c r="RNN323" s="13"/>
      <c r="RNO323" s="13"/>
      <c r="RNP323" s="13"/>
      <c r="RNQ323" s="13"/>
      <c r="RNR323" s="13"/>
      <c r="RNS323" s="13"/>
      <c r="RNT323" s="13"/>
      <c r="RNU323" s="13"/>
      <c r="RNV323" s="13"/>
      <c r="RNW323" s="13"/>
      <c r="RNX323" s="13"/>
      <c r="RNY323" s="13"/>
      <c r="RNZ323" s="13"/>
      <c r="ROA323" s="13"/>
      <c r="ROB323" s="13"/>
      <c r="ROC323" s="13"/>
      <c r="ROD323" s="13"/>
      <c r="ROE323" s="13"/>
      <c r="ROF323" s="13"/>
      <c r="ROG323" s="13"/>
      <c r="ROH323" s="13"/>
      <c r="ROI323" s="13"/>
      <c r="ROJ323" s="13"/>
      <c r="ROK323" s="13"/>
      <c r="ROL323" s="13"/>
      <c r="ROM323" s="13"/>
      <c r="RON323" s="13"/>
      <c r="ROO323" s="13"/>
      <c r="ROP323" s="13"/>
      <c r="ROQ323" s="13"/>
      <c r="ROR323" s="13"/>
      <c r="ROS323" s="13"/>
      <c r="ROT323" s="13"/>
      <c r="ROU323" s="13"/>
      <c r="ROV323" s="13"/>
      <c r="ROW323" s="13"/>
      <c r="ROX323" s="13"/>
      <c r="ROY323" s="13"/>
      <c r="ROZ323" s="13"/>
      <c r="RPA323" s="13"/>
      <c r="RPB323" s="13"/>
      <c r="RPC323" s="13"/>
      <c r="RPD323" s="13"/>
      <c r="RPE323" s="13"/>
      <c r="RPF323" s="13"/>
      <c r="RPG323" s="13"/>
      <c r="RPH323" s="13"/>
      <c r="RPI323" s="13"/>
      <c r="RPJ323" s="13"/>
      <c r="RPK323" s="13"/>
      <c r="RPL323" s="13"/>
      <c r="RPM323" s="13"/>
      <c r="RPN323" s="13"/>
      <c r="RPO323" s="13"/>
      <c r="RPP323" s="13"/>
      <c r="RPQ323" s="13"/>
      <c r="RPR323" s="13"/>
      <c r="RPS323" s="13"/>
      <c r="RPT323" s="13"/>
      <c r="RPU323" s="13"/>
      <c r="RPV323" s="13"/>
      <c r="RPW323" s="13"/>
      <c r="RPX323" s="13"/>
      <c r="RPY323" s="13"/>
      <c r="RPZ323" s="13"/>
      <c r="RQA323" s="13"/>
      <c r="RQB323" s="13"/>
      <c r="RQC323" s="13"/>
      <c r="RQD323" s="13"/>
      <c r="RQE323" s="13"/>
      <c r="RQF323" s="13"/>
      <c r="RQG323" s="13"/>
      <c r="RQH323" s="13"/>
      <c r="RQI323" s="13"/>
      <c r="RQJ323" s="13"/>
      <c r="RQK323" s="13"/>
      <c r="RQL323" s="13"/>
      <c r="RQM323" s="13"/>
      <c r="RQN323" s="13"/>
      <c r="RQO323" s="13"/>
      <c r="RQP323" s="13"/>
      <c r="RQQ323" s="13"/>
      <c r="RQR323" s="13"/>
      <c r="RQS323" s="13"/>
      <c r="RQT323" s="13"/>
      <c r="RQU323" s="13"/>
      <c r="RQV323" s="13"/>
      <c r="RQW323" s="13"/>
      <c r="RQX323" s="13"/>
      <c r="RQY323" s="13"/>
      <c r="RQZ323" s="13"/>
      <c r="RRA323" s="13"/>
      <c r="RRB323" s="13"/>
      <c r="RRC323" s="13"/>
      <c r="RRD323" s="13"/>
      <c r="RRE323" s="13"/>
      <c r="RRF323" s="13"/>
      <c r="RRG323" s="13"/>
      <c r="RRH323" s="13"/>
      <c r="RRI323" s="13"/>
      <c r="RRJ323" s="13"/>
      <c r="RRK323" s="13"/>
      <c r="RRL323" s="13"/>
      <c r="RRM323" s="13"/>
      <c r="RRN323" s="13"/>
      <c r="RRO323" s="13"/>
      <c r="RRP323" s="13"/>
      <c r="RRQ323" s="13"/>
      <c r="RRR323" s="13"/>
      <c r="RRS323" s="13"/>
      <c r="RRT323" s="13"/>
      <c r="RRU323" s="13"/>
      <c r="RRV323" s="13"/>
      <c r="RRW323" s="13"/>
      <c r="RRX323" s="13"/>
      <c r="RRY323" s="13"/>
      <c r="RRZ323" s="13"/>
      <c r="RSA323" s="13"/>
      <c r="RSB323" s="13"/>
      <c r="RSC323" s="13"/>
      <c r="RSD323" s="13"/>
      <c r="RSE323" s="13"/>
      <c r="RSF323" s="13"/>
      <c r="RSG323" s="13"/>
      <c r="RSH323" s="13"/>
      <c r="RSI323" s="13"/>
      <c r="RSJ323" s="13"/>
      <c r="RSK323" s="13"/>
      <c r="RSL323" s="13"/>
      <c r="RSM323" s="13"/>
      <c r="RSN323" s="13"/>
      <c r="RSO323" s="13"/>
      <c r="RSP323" s="13"/>
      <c r="RSQ323" s="13"/>
      <c r="RSR323" s="13"/>
      <c r="RSS323" s="13"/>
      <c r="RST323" s="13"/>
      <c r="RSU323" s="13"/>
      <c r="RSV323" s="13"/>
      <c r="RSW323" s="13"/>
      <c r="RSX323" s="13"/>
      <c r="RSY323" s="13"/>
      <c r="RSZ323" s="13"/>
      <c r="RTA323" s="13"/>
      <c r="RTB323" s="13"/>
      <c r="RTC323" s="13"/>
      <c r="RTD323" s="13"/>
      <c r="RTE323" s="13"/>
      <c r="RTF323" s="13"/>
      <c r="RTG323" s="13"/>
      <c r="RTH323" s="13"/>
      <c r="RTI323" s="13"/>
      <c r="RTJ323" s="13"/>
      <c r="RTK323" s="13"/>
      <c r="RTL323" s="13"/>
      <c r="RTM323" s="13"/>
      <c r="RTN323" s="13"/>
      <c r="RTO323" s="13"/>
      <c r="RTP323" s="13"/>
      <c r="RTQ323" s="13"/>
      <c r="RTR323" s="13"/>
      <c r="RTS323" s="13"/>
      <c r="RTT323" s="13"/>
      <c r="RTU323" s="13"/>
      <c r="RTV323" s="13"/>
      <c r="RTW323" s="13"/>
      <c r="RTX323" s="13"/>
      <c r="RTY323" s="13"/>
      <c r="RTZ323" s="13"/>
      <c r="RUA323" s="13"/>
      <c r="RUB323" s="13"/>
      <c r="RUC323" s="13"/>
      <c r="RUD323" s="13"/>
      <c r="RUE323" s="13"/>
      <c r="RUF323" s="13"/>
      <c r="RUG323" s="13"/>
      <c r="RUH323" s="13"/>
      <c r="RUI323" s="13"/>
      <c r="RUJ323" s="13"/>
      <c r="RUK323" s="13"/>
      <c r="RUL323" s="13"/>
      <c r="RUM323" s="13"/>
      <c r="RUN323" s="13"/>
      <c r="RUO323" s="13"/>
      <c r="RUP323" s="13"/>
      <c r="RUQ323" s="13"/>
      <c r="RUR323" s="13"/>
      <c r="RUS323" s="13"/>
      <c r="RUT323" s="13"/>
      <c r="RUU323" s="13"/>
      <c r="RUV323" s="13"/>
      <c r="RUW323" s="13"/>
      <c r="RUX323" s="13"/>
      <c r="RUY323" s="13"/>
      <c r="RUZ323" s="13"/>
      <c r="RVA323" s="13"/>
      <c r="RVB323" s="13"/>
      <c r="RVC323" s="13"/>
      <c r="RVD323" s="13"/>
      <c r="RVE323" s="13"/>
      <c r="RVF323" s="13"/>
      <c r="RVG323" s="13"/>
      <c r="RVH323" s="13"/>
      <c r="RVI323" s="13"/>
      <c r="RVJ323" s="13"/>
      <c r="RVK323" s="13"/>
      <c r="RVL323" s="13"/>
      <c r="RVM323" s="13"/>
      <c r="RVN323" s="13"/>
      <c r="RVO323" s="13"/>
      <c r="RVP323" s="13"/>
      <c r="RVQ323" s="13"/>
      <c r="RVR323" s="13"/>
      <c r="RVS323" s="13"/>
      <c r="RVT323" s="13"/>
      <c r="RVU323" s="13"/>
      <c r="RVV323" s="13"/>
      <c r="RVW323" s="13"/>
      <c r="RVX323" s="13"/>
      <c r="RVY323" s="13"/>
      <c r="RVZ323" s="13"/>
      <c r="RWA323" s="13"/>
      <c r="RWB323" s="13"/>
      <c r="RWC323" s="13"/>
      <c r="RWD323" s="13"/>
      <c r="RWE323" s="13"/>
      <c r="RWF323" s="13"/>
      <c r="RWG323" s="13"/>
      <c r="RWH323" s="13"/>
      <c r="RWI323" s="13"/>
      <c r="RWJ323" s="13"/>
      <c r="RWK323" s="13"/>
      <c r="RWL323" s="13"/>
      <c r="RWM323" s="13"/>
      <c r="RWN323" s="13"/>
      <c r="RWO323" s="13"/>
      <c r="RWP323" s="13"/>
      <c r="RWQ323" s="13"/>
      <c r="RWR323" s="13"/>
      <c r="RWS323" s="13"/>
      <c r="RWT323" s="13"/>
      <c r="RWU323" s="13"/>
      <c r="RWV323" s="13"/>
      <c r="RWW323" s="13"/>
      <c r="RWX323" s="13"/>
      <c r="RWY323" s="13"/>
      <c r="RWZ323" s="13"/>
      <c r="RXA323" s="13"/>
      <c r="RXB323" s="13"/>
      <c r="RXC323" s="13"/>
      <c r="RXD323" s="13"/>
      <c r="RXE323" s="13"/>
      <c r="RXF323" s="13"/>
      <c r="RXG323" s="13"/>
      <c r="RXH323" s="13"/>
      <c r="RXI323" s="13"/>
      <c r="RXJ323" s="13"/>
      <c r="RXK323" s="13"/>
      <c r="RXL323" s="13"/>
      <c r="RXM323" s="13"/>
      <c r="RXN323" s="13"/>
      <c r="RXO323" s="13"/>
      <c r="RXP323" s="13"/>
      <c r="RXQ323" s="13"/>
      <c r="RXR323" s="13"/>
      <c r="RXS323" s="13"/>
      <c r="RXT323" s="13"/>
      <c r="RXU323" s="13"/>
      <c r="RXV323" s="13"/>
      <c r="RXW323" s="13"/>
      <c r="RXX323" s="13"/>
      <c r="RXY323" s="13"/>
      <c r="RXZ323" s="13"/>
      <c r="RYA323" s="13"/>
      <c r="RYB323" s="13"/>
      <c r="RYC323" s="13"/>
      <c r="RYD323" s="13"/>
      <c r="RYE323" s="13"/>
      <c r="RYF323" s="13"/>
      <c r="RYG323" s="13"/>
      <c r="RYH323" s="13"/>
      <c r="RYI323" s="13"/>
      <c r="RYJ323" s="13"/>
      <c r="RYK323" s="13"/>
      <c r="RYL323" s="13"/>
      <c r="RYM323" s="13"/>
      <c r="RYN323" s="13"/>
      <c r="RYO323" s="13"/>
      <c r="RYP323" s="13"/>
      <c r="RYQ323" s="13"/>
      <c r="RYR323" s="13"/>
      <c r="RYS323" s="13"/>
      <c r="RYT323" s="13"/>
      <c r="RYU323" s="13"/>
      <c r="RYV323" s="13"/>
      <c r="RYW323" s="13"/>
      <c r="RYX323" s="13"/>
      <c r="RYY323" s="13"/>
      <c r="RYZ323" s="13"/>
      <c r="RZA323" s="13"/>
      <c r="RZB323" s="13"/>
      <c r="RZC323" s="13"/>
      <c r="RZD323" s="13"/>
      <c r="RZE323" s="13"/>
      <c r="RZF323" s="13"/>
      <c r="RZG323" s="13"/>
      <c r="RZH323" s="13"/>
      <c r="RZI323" s="13"/>
      <c r="RZJ323" s="13"/>
      <c r="RZK323" s="13"/>
      <c r="RZL323" s="13"/>
      <c r="RZM323" s="13"/>
      <c r="RZN323" s="13"/>
      <c r="RZO323" s="13"/>
      <c r="RZP323" s="13"/>
      <c r="RZQ323" s="13"/>
      <c r="RZR323" s="13"/>
      <c r="RZS323" s="13"/>
      <c r="RZT323" s="13"/>
      <c r="RZU323" s="13"/>
      <c r="RZV323" s="13"/>
      <c r="RZW323" s="13"/>
      <c r="RZX323" s="13"/>
      <c r="RZY323" s="13"/>
      <c r="RZZ323" s="13"/>
      <c r="SAA323" s="13"/>
      <c r="SAB323" s="13"/>
      <c r="SAC323" s="13"/>
      <c r="SAD323" s="13"/>
      <c r="SAE323" s="13"/>
      <c r="SAF323" s="13"/>
      <c r="SAG323" s="13"/>
      <c r="SAH323" s="13"/>
      <c r="SAI323" s="13"/>
      <c r="SAJ323" s="13"/>
      <c r="SAK323" s="13"/>
      <c r="SAL323" s="13"/>
      <c r="SAM323" s="13"/>
      <c r="SAN323" s="13"/>
      <c r="SAO323" s="13"/>
      <c r="SAP323" s="13"/>
      <c r="SAQ323" s="13"/>
      <c r="SAR323" s="13"/>
      <c r="SAS323" s="13"/>
      <c r="SAT323" s="13"/>
      <c r="SAU323" s="13"/>
      <c r="SAV323" s="13"/>
      <c r="SAW323" s="13"/>
      <c r="SAX323" s="13"/>
      <c r="SAY323" s="13"/>
      <c r="SAZ323" s="13"/>
      <c r="SBA323" s="13"/>
      <c r="SBB323" s="13"/>
      <c r="SBC323" s="13"/>
      <c r="SBD323" s="13"/>
      <c r="SBE323" s="13"/>
      <c r="SBF323" s="13"/>
      <c r="SBG323" s="13"/>
      <c r="SBH323" s="13"/>
      <c r="SBI323" s="13"/>
      <c r="SBJ323" s="13"/>
      <c r="SBK323" s="13"/>
      <c r="SBL323" s="13"/>
      <c r="SBM323" s="13"/>
      <c r="SBN323" s="13"/>
      <c r="SBO323" s="13"/>
      <c r="SBP323" s="13"/>
      <c r="SBQ323" s="13"/>
      <c r="SBR323" s="13"/>
      <c r="SBS323" s="13"/>
      <c r="SBT323" s="13"/>
      <c r="SBU323" s="13"/>
      <c r="SBV323" s="13"/>
      <c r="SBW323" s="13"/>
      <c r="SBX323" s="13"/>
      <c r="SBY323" s="13"/>
      <c r="SBZ323" s="13"/>
      <c r="SCA323" s="13"/>
      <c r="SCB323" s="13"/>
      <c r="SCC323" s="13"/>
      <c r="SCD323" s="13"/>
      <c r="SCE323" s="13"/>
      <c r="SCF323" s="13"/>
      <c r="SCG323" s="13"/>
      <c r="SCH323" s="13"/>
      <c r="SCI323" s="13"/>
      <c r="SCJ323" s="13"/>
      <c r="SCK323" s="13"/>
      <c r="SCL323" s="13"/>
      <c r="SCM323" s="13"/>
      <c r="SCN323" s="13"/>
      <c r="SCO323" s="13"/>
      <c r="SCP323" s="13"/>
      <c r="SCQ323" s="13"/>
      <c r="SCR323" s="13"/>
      <c r="SCS323" s="13"/>
      <c r="SCT323" s="13"/>
      <c r="SCU323" s="13"/>
      <c r="SCV323" s="13"/>
      <c r="SCW323" s="13"/>
      <c r="SCX323" s="13"/>
      <c r="SCY323" s="13"/>
      <c r="SCZ323" s="13"/>
      <c r="SDA323" s="13"/>
      <c r="SDB323" s="13"/>
      <c r="SDC323" s="13"/>
      <c r="SDD323" s="13"/>
      <c r="SDE323" s="13"/>
      <c r="SDF323" s="13"/>
      <c r="SDG323" s="13"/>
      <c r="SDH323" s="13"/>
      <c r="SDI323" s="13"/>
      <c r="SDJ323" s="13"/>
      <c r="SDK323" s="13"/>
      <c r="SDL323" s="13"/>
      <c r="SDM323" s="13"/>
      <c r="SDN323" s="13"/>
      <c r="SDO323" s="13"/>
      <c r="SDP323" s="13"/>
      <c r="SDQ323" s="13"/>
      <c r="SDR323" s="13"/>
      <c r="SDS323" s="13"/>
      <c r="SDT323" s="13"/>
      <c r="SDU323" s="13"/>
      <c r="SDV323" s="13"/>
      <c r="SDW323" s="13"/>
      <c r="SDX323" s="13"/>
      <c r="SDY323" s="13"/>
      <c r="SDZ323" s="13"/>
      <c r="SEA323" s="13"/>
      <c r="SEB323" s="13"/>
      <c r="SEC323" s="13"/>
      <c r="SED323" s="13"/>
      <c r="SEE323" s="13"/>
      <c r="SEF323" s="13"/>
      <c r="SEG323" s="13"/>
      <c r="SEH323" s="13"/>
      <c r="SEI323" s="13"/>
      <c r="SEJ323" s="13"/>
      <c r="SEK323" s="13"/>
      <c r="SEL323" s="13"/>
      <c r="SEM323" s="13"/>
      <c r="SEN323" s="13"/>
      <c r="SEO323" s="13"/>
      <c r="SEP323" s="13"/>
      <c r="SEQ323" s="13"/>
      <c r="SER323" s="13"/>
      <c r="SES323" s="13"/>
      <c r="SET323" s="13"/>
      <c r="SEU323" s="13"/>
      <c r="SEV323" s="13"/>
      <c r="SEW323" s="13"/>
      <c r="SEX323" s="13"/>
      <c r="SEY323" s="13"/>
      <c r="SEZ323" s="13"/>
      <c r="SFA323" s="13"/>
      <c r="SFB323" s="13"/>
      <c r="SFC323" s="13"/>
      <c r="SFD323" s="13"/>
      <c r="SFE323" s="13"/>
      <c r="SFF323" s="13"/>
      <c r="SFG323" s="13"/>
      <c r="SFH323" s="13"/>
      <c r="SFI323" s="13"/>
      <c r="SFJ323" s="13"/>
      <c r="SFK323" s="13"/>
      <c r="SFL323" s="13"/>
      <c r="SFM323" s="13"/>
      <c r="SFN323" s="13"/>
      <c r="SFO323" s="13"/>
      <c r="SFP323" s="13"/>
      <c r="SFQ323" s="13"/>
      <c r="SFR323" s="13"/>
      <c r="SFS323" s="13"/>
      <c r="SFT323" s="13"/>
      <c r="SFU323" s="13"/>
      <c r="SFV323" s="13"/>
      <c r="SFW323" s="13"/>
      <c r="SFX323" s="13"/>
      <c r="SFY323" s="13"/>
      <c r="SFZ323" s="13"/>
      <c r="SGA323" s="13"/>
      <c r="SGB323" s="13"/>
      <c r="SGC323" s="13"/>
      <c r="SGD323" s="13"/>
      <c r="SGE323" s="13"/>
      <c r="SGF323" s="13"/>
      <c r="SGG323" s="13"/>
      <c r="SGH323" s="13"/>
      <c r="SGI323" s="13"/>
      <c r="SGJ323" s="13"/>
      <c r="SGK323" s="13"/>
      <c r="SGL323" s="13"/>
      <c r="SGM323" s="13"/>
      <c r="SGN323" s="13"/>
      <c r="SGO323" s="13"/>
      <c r="SGP323" s="13"/>
      <c r="SGQ323" s="13"/>
      <c r="SGR323" s="13"/>
      <c r="SGS323" s="13"/>
      <c r="SGT323" s="13"/>
      <c r="SGU323" s="13"/>
      <c r="SGV323" s="13"/>
      <c r="SGW323" s="13"/>
      <c r="SGX323" s="13"/>
      <c r="SGY323" s="13"/>
      <c r="SGZ323" s="13"/>
      <c r="SHA323" s="13"/>
      <c r="SHB323" s="13"/>
      <c r="SHC323" s="13"/>
      <c r="SHD323" s="13"/>
      <c r="SHE323" s="13"/>
      <c r="SHF323" s="13"/>
      <c r="SHG323" s="13"/>
      <c r="SHH323" s="13"/>
      <c r="SHI323" s="13"/>
      <c r="SHJ323" s="13"/>
      <c r="SHK323" s="13"/>
      <c r="SHL323" s="13"/>
      <c r="SHM323" s="13"/>
      <c r="SHN323" s="13"/>
      <c r="SHO323" s="13"/>
      <c r="SHP323" s="13"/>
      <c r="SHQ323" s="13"/>
      <c r="SHR323" s="13"/>
      <c r="SHS323" s="13"/>
      <c r="SHT323" s="13"/>
      <c r="SHU323" s="13"/>
      <c r="SHV323" s="13"/>
      <c r="SHW323" s="13"/>
      <c r="SHX323" s="13"/>
      <c r="SHY323" s="13"/>
      <c r="SHZ323" s="13"/>
      <c r="SIA323" s="13"/>
      <c r="SIB323" s="13"/>
      <c r="SIC323" s="13"/>
      <c r="SID323" s="13"/>
      <c r="SIE323" s="13"/>
      <c r="SIF323" s="13"/>
      <c r="SIG323" s="13"/>
      <c r="SIH323" s="13"/>
      <c r="SII323" s="13"/>
      <c r="SIJ323" s="13"/>
      <c r="SIK323" s="13"/>
      <c r="SIL323" s="13"/>
      <c r="SIM323" s="13"/>
      <c r="SIN323" s="13"/>
      <c r="SIO323" s="13"/>
      <c r="SIP323" s="13"/>
      <c r="SIQ323" s="13"/>
      <c r="SIR323" s="13"/>
      <c r="SIS323" s="13"/>
      <c r="SIT323" s="13"/>
      <c r="SIU323" s="13"/>
      <c r="SIV323" s="13"/>
      <c r="SIW323" s="13"/>
      <c r="SIX323" s="13"/>
      <c r="SIY323" s="13"/>
      <c r="SIZ323" s="13"/>
      <c r="SJA323" s="13"/>
      <c r="SJB323" s="13"/>
      <c r="SJC323" s="13"/>
      <c r="SJD323" s="13"/>
      <c r="SJE323" s="13"/>
      <c r="SJF323" s="13"/>
      <c r="SJG323" s="13"/>
      <c r="SJH323" s="13"/>
      <c r="SJI323" s="13"/>
      <c r="SJJ323" s="13"/>
      <c r="SJK323" s="13"/>
      <c r="SJL323" s="13"/>
      <c r="SJM323" s="13"/>
      <c r="SJN323" s="13"/>
      <c r="SJO323" s="13"/>
      <c r="SJP323" s="13"/>
      <c r="SJQ323" s="13"/>
      <c r="SJR323" s="13"/>
      <c r="SJS323" s="13"/>
      <c r="SJT323" s="13"/>
      <c r="SJU323" s="13"/>
      <c r="SJV323" s="13"/>
      <c r="SJW323" s="13"/>
      <c r="SJX323" s="13"/>
      <c r="SJY323" s="13"/>
      <c r="SJZ323" s="13"/>
      <c r="SKA323" s="13"/>
      <c r="SKB323" s="13"/>
      <c r="SKC323" s="13"/>
      <c r="SKD323" s="13"/>
      <c r="SKE323" s="13"/>
      <c r="SKF323" s="13"/>
      <c r="SKG323" s="13"/>
      <c r="SKH323" s="13"/>
      <c r="SKI323" s="13"/>
      <c r="SKJ323" s="13"/>
      <c r="SKK323" s="13"/>
      <c r="SKL323" s="13"/>
      <c r="SKM323" s="13"/>
      <c r="SKN323" s="13"/>
      <c r="SKO323" s="13"/>
      <c r="SKP323" s="13"/>
      <c r="SKQ323" s="13"/>
      <c r="SKR323" s="13"/>
      <c r="SKS323" s="13"/>
      <c r="SKT323" s="13"/>
      <c r="SKU323" s="13"/>
      <c r="SKV323" s="13"/>
      <c r="SKW323" s="13"/>
      <c r="SKX323" s="13"/>
      <c r="SKY323" s="13"/>
      <c r="SKZ323" s="13"/>
      <c r="SLA323" s="13"/>
      <c r="SLB323" s="13"/>
      <c r="SLC323" s="13"/>
      <c r="SLD323" s="13"/>
      <c r="SLE323" s="13"/>
      <c r="SLF323" s="13"/>
      <c r="SLG323" s="13"/>
      <c r="SLH323" s="13"/>
      <c r="SLI323" s="13"/>
      <c r="SLJ323" s="13"/>
      <c r="SLK323" s="13"/>
      <c r="SLL323" s="13"/>
      <c r="SLM323" s="13"/>
      <c r="SLN323" s="13"/>
      <c r="SLO323" s="13"/>
      <c r="SLP323" s="13"/>
      <c r="SLQ323" s="13"/>
      <c r="SLR323" s="13"/>
      <c r="SLS323" s="13"/>
      <c r="SLT323" s="13"/>
      <c r="SLU323" s="13"/>
      <c r="SLV323" s="13"/>
      <c r="SLW323" s="13"/>
      <c r="SLX323" s="13"/>
      <c r="SLY323" s="13"/>
      <c r="SLZ323" s="13"/>
      <c r="SMA323" s="13"/>
      <c r="SMB323" s="13"/>
      <c r="SMC323" s="13"/>
      <c r="SMD323" s="13"/>
      <c r="SME323" s="13"/>
      <c r="SMF323" s="13"/>
      <c r="SMG323" s="13"/>
      <c r="SMH323" s="13"/>
      <c r="SMI323" s="13"/>
      <c r="SMJ323" s="13"/>
      <c r="SMK323" s="13"/>
      <c r="SML323" s="13"/>
      <c r="SMM323" s="13"/>
      <c r="SMN323" s="13"/>
      <c r="SMO323" s="13"/>
      <c r="SMP323" s="13"/>
      <c r="SMQ323" s="13"/>
      <c r="SMR323" s="13"/>
      <c r="SMS323" s="13"/>
      <c r="SMT323" s="13"/>
      <c r="SMU323" s="13"/>
      <c r="SMV323" s="13"/>
      <c r="SMW323" s="13"/>
      <c r="SMX323" s="13"/>
      <c r="SMY323" s="13"/>
      <c r="SMZ323" s="13"/>
      <c r="SNA323" s="13"/>
      <c r="SNB323" s="13"/>
      <c r="SNC323" s="13"/>
      <c r="SND323" s="13"/>
      <c r="SNE323" s="13"/>
      <c r="SNF323" s="13"/>
      <c r="SNG323" s="13"/>
      <c r="SNH323" s="13"/>
      <c r="SNI323" s="13"/>
      <c r="SNJ323" s="13"/>
      <c r="SNK323" s="13"/>
      <c r="SNL323" s="13"/>
      <c r="SNM323" s="13"/>
      <c r="SNN323" s="13"/>
      <c r="SNO323" s="13"/>
      <c r="SNP323" s="13"/>
      <c r="SNQ323" s="13"/>
      <c r="SNR323" s="13"/>
      <c r="SNS323" s="13"/>
      <c r="SNT323" s="13"/>
      <c r="SNU323" s="13"/>
      <c r="SNV323" s="13"/>
      <c r="SNW323" s="13"/>
      <c r="SNX323" s="13"/>
      <c r="SNY323" s="13"/>
      <c r="SNZ323" s="13"/>
      <c r="SOA323" s="13"/>
      <c r="SOB323" s="13"/>
      <c r="SOC323" s="13"/>
      <c r="SOD323" s="13"/>
      <c r="SOE323" s="13"/>
      <c r="SOF323" s="13"/>
      <c r="SOG323" s="13"/>
      <c r="SOH323" s="13"/>
      <c r="SOI323" s="13"/>
      <c r="SOJ323" s="13"/>
      <c r="SOK323" s="13"/>
      <c r="SOL323" s="13"/>
      <c r="SOM323" s="13"/>
      <c r="SON323" s="13"/>
      <c r="SOO323" s="13"/>
      <c r="SOP323" s="13"/>
      <c r="SOQ323" s="13"/>
      <c r="SOR323" s="13"/>
      <c r="SOS323" s="13"/>
      <c r="SOT323" s="13"/>
      <c r="SOU323" s="13"/>
      <c r="SOV323" s="13"/>
      <c r="SOW323" s="13"/>
      <c r="SOX323" s="13"/>
      <c r="SOY323" s="13"/>
      <c r="SOZ323" s="13"/>
      <c r="SPA323" s="13"/>
      <c r="SPB323" s="13"/>
      <c r="SPC323" s="13"/>
      <c r="SPD323" s="13"/>
      <c r="SPE323" s="13"/>
      <c r="SPF323" s="13"/>
      <c r="SPG323" s="13"/>
      <c r="SPH323" s="13"/>
      <c r="SPI323" s="13"/>
      <c r="SPJ323" s="13"/>
      <c r="SPK323" s="13"/>
      <c r="SPL323" s="13"/>
      <c r="SPM323" s="13"/>
      <c r="SPN323" s="13"/>
      <c r="SPO323" s="13"/>
      <c r="SPP323" s="13"/>
      <c r="SPQ323" s="13"/>
      <c r="SPR323" s="13"/>
      <c r="SPS323" s="13"/>
      <c r="SPT323" s="13"/>
      <c r="SPU323" s="13"/>
      <c r="SPV323" s="13"/>
      <c r="SPW323" s="13"/>
      <c r="SPX323" s="13"/>
      <c r="SPY323" s="13"/>
      <c r="SPZ323" s="13"/>
      <c r="SQA323" s="13"/>
      <c r="SQB323" s="13"/>
      <c r="SQC323" s="13"/>
      <c r="SQD323" s="13"/>
      <c r="SQE323" s="13"/>
      <c r="SQF323" s="13"/>
      <c r="SQG323" s="13"/>
      <c r="SQH323" s="13"/>
      <c r="SQI323" s="13"/>
      <c r="SQJ323" s="13"/>
      <c r="SQK323" s="13"/>
      <c r="SQL323" s="13"/>
      <c r="SQM323" s="13"/>
      <c r="SQN323" s="13"/>
      <c r="SQO323" s="13"/>
      <c r="SQP323" s="13"/>
      <c r="SQQ323" s="13"/>
      <c r="SQR323" s="13"/>
      <c r="SQS323" s="13"/>
      <c r="SQT323" s="13"/>
      <c r="SQU323" s="13"/>
      <c r="SQV323" s="13"/>
      <c r="SQW323" s="13"/>
      <c r="SQX323" s="13"/>
      <c r="SQY323" s="13"/>
      <c r="SQZ323" s="13"/>
      <c r="SRA323" s="13"/>
      <c r="SRB323" s="13"/>
      <c r="SRC323" s="13"/>
      <c r="SRD323" s="13"/>
      <c r="SRE323" s="13"/>
      <c r="SRF323" s="13"/>
      <c r="SRG323" s="13"/>
      <c r="SRH323" s="13"/>
      <c r="SRI323" s="13"/>
      <c r="SRJ323" s="13"/>
      <c r="SRK323" s="13"/>
      <c r="SRL323" s="13"/>
      <c r="SRM323" s="13"/>
      <c r="SRN323" s="13"/>
      <c r="SRO323" s="13"/>
      <c r="SRP323" s="13"/>
      <c r="SRQ323" s="13"/>
      <c r="SRR323" s="13"/>
      <c r="SRS323" s="13"/>
      <c r="SRT323" s="13"/>
      <c r="SRU323" s="13"/>
      <c r="SRV323" s="13"/>
      <c r="SRW323" s="13"/>
      <c r="SRX323" s="13"/>
      <c r="SRY323" s="13"/>
      <c r="SRZ323" s="13"/>
      <c r="SSA323" s="13"/>
      <c r="SSB323" s="13"/>
      <c r="SSC323" s="13"/>
      <c r="SSD323" s="13"/>
      <c r="SSE323" s="13"/>
      <c r="SSF323" s="13"/>
      <c r="SSG323" s="13"/>
      <c r="SSH323" s="13"/>
      <c r="SSI323" s="13"/>
      <c r="SSJ323" s="13"/>
      <c r="SSK323" s="13"/>
      <c r="SSL323" s="13"/>
      <c r="SSM323" s="13"/>
      <c r="SSN323" s="13"/>
      <c r="SSO323" s="13"/>
      <c r="SSP323" s="13"/>
      <c r="SSQ323" s="13"/>
      <c r="SSR323" s="13"/>
      <c r="SSS323" s="13"/>
      <c r="SST323" s="13"/>
      <c r="SSU323" s="13"/>
      <c r="SSV323" s="13"/>
      <c r="SSW323" s="13"/>
      <c r="SSX323" s="13"/>
      <c r="SSY323" s="13"/>
      <c r="SSZ323" s="13"/>
      <c r="STA323" s="13"/>
      <c r="STB323" s="13"/>
      <c r="STC323" s="13"/>
      <c r="STD323" s="13"/>
      <c r="STE323" s="13"/>
      <c r="STF323" s="13"/>
      <c r="STG323" s="13"/>
      <c r="STH323" s="13"/>
      <c r="STI323" s="13"/>
      <c r="STJ323" s="13"/>
      <c r="STK323" s="13"/>
      <c r="STL323" s="13"/>
      <c r="STM323" s="13"/>
      <c r="STN323" s="13"/>
      <c r="STO323" s="13"/>
      <c r="STP323" s="13"/>
      <c r="STQ323" s="13"/>
      <c r="STR323" s="13"/>
      <c r="STS323" s="13"/>
      <c r="STT323" s="13"/>
      <c r="STU323" s="13"/>
      <c r="STV323" s="13"/>
      <c r="STW323" s="13"/>
      <c r="STX323" s="13"/>
      <c r="STY323" s="13"/>
      <c r="STZ323" s="13"/>
      <c r="SUA323" s="13"/>
      <c r="SUB323" s="13"/>
      <c r="SUC323" s="13"/>
      <c r="SUD323" s="13"/>
      <c r="SUE323" s="13"/>
      <c r="SUF323" s="13"/>
      <c r="SUG323" s="13"/>
      <c r="SUH323" s="13"/>
      <c r="SUI323" s="13"/>
      <c r="SUJ323" s="13"/>
      <c r="SUK323" s="13"/>
      <c r="SUL323" s="13"/>
      <c r="SUM323" s="13"/>
      <c r="SUN323" s="13"/>
      <c r="SUO323" s="13"/>
      <c r="SUP323" s="13"/>
      <c r="SUQ323" s="13"/>
      <c r="SUR323" s="13"/>
      <c r="SUS323" s="13"/>
      <c r="SUT323" s="13"/>
      <c r="SUU323" s="13"/>
      <c r="SUV323" s="13"/>
      <c r="SUW323" s="13"/>
      <c r="SUX323" s="13"/>
      <c r="SUY323" s="13"/>
      <c r="SUZ323" s="13"/>
      <c r="SVA323" s="13"/>
      <c r="SVB323" s="13"/>
      <c r="SVC323" s="13"/>
      <c r="SVD323" s="13"/>
      <c r="SVE323" s="13"/>
      <c r="SVF323" s="13"/>
      <c r="SVG323" s="13"/>
      <c r="SVH323" s="13"/>
      <c r="SVI323" s="13"/>
      <c r="SVJ323" s="13"/>
      <c r="SVK323" s="13"/>
      <c r="SVL323" s="13"/>
      <c r="SVM323" s="13"/>
      <c r="SVN323" s="13"/>
      <c r="SVO323" s="13"/>
      <c r="SVP323" s="13"/>
      <c r="SVQ323" s="13"/>
      <c r="SVR323" s="13"/>
      <c r="SVS323" s="13"/>
      <c r="SVT323" s="13"/>
      <c r="SVU323" s="13"/>
      <c r="SVV323" s="13"/>
      <c r="SVW323" s="13"/>
      <c r="SVX323" s="13"/>
      <c r="SVY323" s="13"/>
      <c r="SVZ323" s="13"/>
      <c r="SWA323" s="13"/>
      <c r="SWB323" s="13"/>
      <c r="SWC323" s="13"/>
      <c r="SWD323" s="13"/>
      <c r="SWE323" s="13"/>
      <c r="SWF323" s="13"/>
      <c r="SWG323" s="13"/>
      <c r="SWH323" s="13"/>
      <c r="SWI323" s="13"/>
      <c r="SWJ323" s="13"/>
      <c r="SWK323" s="13"/>
      <c r="SWL323" s="13"/>
      <c r="SWM323" s="13"/>
      <c r="SWN323" s="13"/>
      <c r="SWO323" s="13"/>
      <c r="SWP323" s="13"/>
      <c r="SWQ323" s="13"/>
      <c r="SWR323" s="13"/>
      <c r="SWS323" s="13"/>
      <c r="SWT323" s="13"/>
      <c r="SWU323" s="13"/>
      <c r="SWV323" s="13"/>
      <c r="SWW323" s="13"/>
      <c r="SWX323" s="13"/>
      <c r="SWY323" s="13"/>
      <c r="SWZ323" s="13"/>
      <c r="SXA323" s="13"/>
      <c r="SXB323" s="13"/>
      <c r="SXC323" s="13"/>
      <c r="SXD323" s="13"/>
      <c r="SXE323" s="13"/>
      <c r="SXF323" s="13"/>
      <c r="SXG323" s="13"/>
      <c r="SXH323" s="13"/>
      <c r="SXI323" s="13"/>
      <c r="SXJ323" s="13"/>
      <c r="SXK323" s="13"/>
      <c r="SXL323" s="13"/>
      <c r="SXM323" s="13"/>
      <c r="SXN323" s="13"/>
      <c r="SXO323" s="13"/>
      <c r="SXP323" s="13"/>
      <c r="SXQ323" s="13"/>
      <c r="SXR323" s="13"/>
      <c r="SXS323" s="13"/>
      <c r="SXT323" s="13"/>
      <c r="SXU323" s="13"/>
      <c r="SXV323" s="13"/>
      <c r="SXW323" s="13"/>
      <c r="SXX323" s="13"/>
      <c r="SXY323" s="13"/>
      <c r="SXZ323" s="13"/>
      <c r="SYA323" s="13"/>
      <c r="SYB323" s="13"/>
      <c r="SYC323" s="13"/>
      <c r="SYD323" s="13"/>
      <c r="SYE323" s="13"/>
      <c r="SYF323" s="13"/>
      <c r="SYG323" s="13"/>
      <c r="SYH323" s="13"/>
      <c r="SYI323" s="13"/>
      <c r="SYJ323" s="13"/>
      <c r="SYK323" s="13"/>
      <c r="SYL323" s="13"/>
      <c r="SYM323" s="13"/>
      <c r="SYN323" s="13"/>
      <c r="SYO323" s="13"/>
      <c r="SYP323" s="13"/>
      <c r="SYQ323" s="13"/>
      <c r="SYR323" s="13"/>
      <c r="SYS323" s="13"/>
      <c r="SYT323" s="13"/>
      <c r="SYU323" s="13"/>
      <c r="SYV323" s="13"/>
      <c r="SYW323" s="13"/>
      <c r="SYX323" s="13"/>
      <c r="SYY323" s="13"/>
      <c r="SYZ323" s="13"/>
      <c r="SZA323" s="13"/>
      <c r="SZB323" s="13"/>
      <c r="SZC323" s="13"/>
      <c r="SZD323" s="13"/>
      <c r="SZE323" s="13"/>
      <c r="SZF323" s="13"/>
      <c r="SZG323" s="13"/>
      <c r="SZH323" s="13"/>
      <c r="SZI323" s="13"/>
      <c r="SZJ323" s="13"/>
      <c r="SZK323" s="13"/>
      <c r="SZL323" s="13"/>
      <c r="SZM323" s="13"/>
      <c r="SZN323" s="13"/>
      <c r="SZO323" s="13"/>
      <c r="SZP323" s="13"/>
      <c r="SZQ323" s="13"/>
      <c r="SZR323" s="13"/>
      <c r="SZS323" s="13"/>
      <c r="SZT323" s="13"/>
      <c r="SZU323" s="13"/>
      <c r="SZV323" s="13"/>
      <c r="SZW323" s="13"/>
      <c r="SZX323" s="13"/>
      <c r="SZY323" s="13"/>
      <c r="SZZ323" s="13"/>
      <c r="TAA323" s="13"/>
      <c r="TAB323" s="13"/>
      <c r="TAC323" s="13"/>
      <c r="TAD323" s="13"/>
      <c r="TAE323" s="13"/>
      <c r="TAF323" s="13"/>
      <c r="TAG323" s="13"/>
      <c r="TAH323" s="13"/>
      <c r="TAI323" s="13"/>
      <c r="TAJ323" s="13"/>
      <c r="TAK323" s="13"/>
      <c r="TAL323" s="13"/>
      <c r="TAM323" s="13"/>
      <c r="TAN323" s="13"/>
      <c r="TAO323" s="13"/>
      <c r="TAP323" s="13"/>
      <c r="TAQ323" s="13"/>
      <c r="TAR323" s="13"/>
      <c r="TAS323" s="13"/>
      <c r="TAT323" s="13"/>
      <c r="TAU323" s="13"/>
      <c r="TAV323" s="13"/>
      <c r="TAW323" s="13"/>
      <c r="TAX323" s="13"/>
      <c r="TAY323" s="13"/>
      <c r="TAZ323" s="13"/>
      <c r="TBA323" s="13"/>
      <c r="TBB323" s="13"/>
      <c r="TBC323" s="13"/>
      <c r="TBD323" s="13"/>
      <c r="TBE323" s="13"/>
      <c r="TBF323" s="13"/>
      <c r="TBG323" s="13"/>
      <c r="TBH323" s="13"/>
      <c r="TBI323" s="13"/>
      <c r="TBJ323" s="13"/>
      <c r="TBK323" s="13"/>
      <c r="TBL323" s="13"/>
      <c r="TBM323" s="13"/>
      <c r="TBN323" s="13"/>
      <c r="TBO323" s="13"/>
      <c r="TBP323" s="13"/>
      <c r="TBQ323" s="13"/>
      <c r="TBR323" s="13"/>
      <c r="TBS323" s="13"/>
      <c r="TBT323" s="13"/>
      <c r="TBU323" s="13"/>
      <c r="TBV323" s="13"/>
      <c r="TBW323" s="13"/>
      <c r="TBX323" s="13"/>
      <c r="TBY323" s="13"/>
      <c r="TBZ323" s="13"/>
      <c r="TCA323" s="13"/>
      <c r="TCB323" s="13"/>
      <c r="TCC323" s="13"/>
      <c r="TCD323" s="13"/>
      <c r="TCE323" s="13"/>
      <c r="TCF323" s="13"/>
      <c r="TCG323" s="13"/>
      <c r="TCH323" s="13"/>
      <c r="TCI323" s="13"/>
      <c r="TCJ323" s="13"/>
      <c r="TCK323" s="13"/>
      <c r="TCL323" s="13"/>
      <c r="TCM323" s="13"/>
      <c r="TCN323" s="13"/>
      <c r="TCO323" s="13"/>
      <c r="TCP323" s="13"/>
      <c r="TCQ323" s="13"/>
      <c r="TCR323" s="13"/>
      <c r="TCS323" s="13"/>
      <c r="TCT323" s="13"/>
      <c r="TCU323" s="13"/>
      <c r="TCV323" s="13"/>
      <c r="TCW323" s="13"/>
      <c r="TCX323" s="13"/>
      <c r="TCY323" s="13"/>
      <c r="TCZ323" s="13"/>
      <c r="TDA323" s="13"/>
      <c r="TDB323" s="13"/>
      <c r="TDC323" s="13"/>
      <c r="TDD323" s="13"/>
      <c r="TDE323" s="13"/>
      <c r="TDF323" s="13"/>
      <c r="TDG323" s="13"/>
      <c r="TDH323" s="13"/>
      <c r="TDI323" s="13"/>
      <c r="TDJ323" s="13"/>
      <c r="TDK323" s="13"/>
      <c r="TDL323" s="13"/>
      <c r="TDM323" s="13"/>
      <c r="TDN323" s="13"/>
      <c r="TDO323" s="13"/>
      <c r="TDP323" s="13"/>
      <c r="TDQ323" s="13"/>
      <c r="TDR323" s="13"/>
      <c r="TDS323" s="13"/>
      <c r="TDT323" s="13"/>
      <c r="TDU323" s="13"/>
      <c r="TDV323" s="13"/>
      <c r="TDW323" s="13"/>
      <c r="TDX323" s="13"/>
      <c r="TDY323" s="13"/>
      <c r="TDZ323" s="13"/>
      <c r="TEA323" s="13"/>
      <c r="TEB323" s="13"/>
      <c r="TEC323" s="13"/>
      <c r="TED323" s="13"/>
      <c r="TEE323" s="13"/>
      <c r="TEF323" s="13"/>
      <c r="TEG323" s="13"/>
      <c r="TEH323" s="13"/>
      <c r="TEI323" s="13"/>
      <c r="TEJ323" s="13"/>
      <c r="TEK323" s="13"/>
      <c r="TEL323" s="13"/>
      <c r="TEM323" s="13"/>
      <c r="TEN323" s="13"/>
      <c r="TEO323" s="13"/>
      <c r="TEP323" s="13"/>
      <c r="TEQ323" s="13"/>
      <c r="TER323" s="13"/>
      <c r="TES323" s="13"/>
      <c r="TET323" s="13"/>
      <c r="TEU323" s="13"/>
      <c r="TEV323" s="13"/>
      <c r="TEW323" s="13"/>
      <c r="TEX323" s="13"/>
      <c r="TEY323" s="13"/>
      <c r="TEZ323" s="13"/>
      <c r="TFA323" s="13"/>
      <c r="TFB323" s="13"/>
      <c r="TFC323" s="13"/>
      <c r="TFD323" s="13"/>
      <c r="TFE323" s="13"/>
      <c r="TFF323" s="13"/>
      <c r="TFG323" s="13"/>
      <c r="TFH323" s="13"/>
      <c r="TFI323" s="13"/>
      <c r="TFJ323" s="13"/>
      <c r="TFK323" s="13"/>
      <c r="TFL323" s="13"/>
      <c r="TFM323" s="13"/>
      <c r="TFN323" s="13"/>
      <c r="TFO323" s="13"/>
      <c r="TFP323" s="13"/>
      <c r="TFQ323" s="13"/>
      <c r="TFR323" s="13"/>
      <c r="TFS323" s="13"/>
      <c r="TFT323" s="13"/>
      <c r="TFU323" s="13"/>
      <c r="TFV323" s="13"/>
      <c r="TFW323" s="13"/>
      <c r="TFX323" s="13"/>
      <c r="TFY323" s="13"/>
      <c r="TFZ323" s="13"/>
      <c r="TGA323" s="13"/>
      <c r="TGB323" s="13"/>
      <c r="TGC323" s="13"/>
      <c r="TGD323" s="13"/>
      <c r="TGE323" s="13"/>
      <c r="TGF323" s="13"/>
      <c r="TGG323" s="13"/>
      <c r="TGH323" s="13"/>
      <c r="TGI323" s="13"/>
      <c r="TGJ323" s="13"/>
      <c r="TGK323" s="13"/>
      <c r="TGL323" s="13"/>
      <c r="TGM323" s="13"/>
      <c r="TGN323" s="13"/>
      <c r="TGO323" s="13"/>
      <c r="TGP323" s="13"/>
      <c r="TGQ323" s="13"/>
      <c r="TGR323" s="13"/>
      <c r="TGS323" s="13"/>
      <c r="TGT323" s="13"/>
      <c r="TGU323" s="13"/>
      <c r="TGV323" s="13"/>
      <c r="TGW323" s="13"/>
      <c r="TGX323" s="13"/>
      <c r="TGY323" s="13"/>
      <c r="TGZ323" s="13"/>
      <c r="THA323" s="13"/>
      <c r="THB323" s="13"/>
      <c r="THC323" s="13"/>
      <c r="THD323" s="13"/>
      <c r="THE323" s="13"/>
      <c r="THF323" s="13"/>
      <c r="THG323" s="13"/>
      <c r="THH323" s="13"/>
      <c r="THI323" s="13"/>
      <c r="THJ323" s="13"/>
      <c r="THK323" s="13"/>
      <c r="THL323" s="13"/>
      <c r="THM323" s="13"/>
      <c r="THN323" s="13"/>
      <c r="THO323" s="13"/>
      <c r="THP323" s="13"/>
      <c r="THQ323" s="13"/>
      <c r="THR323" s="13"/>
      <c r="THS323" s="13"/>
      <c r="THT323" s="13"/>
      <c r="THU323" s="13"/>
      <c r="THV323" s="13"/>
      <c r="THW323" s="13"/>
      <c r="THX323" s="13"/>
      <c r="THY323" s="13"/>
      <c r="THZ323" s="13"/>
      <c r="TIA323" s="13"/>
      <c r="TIB323" s="13"/>
      <c r="TIC323" s="13"/>
      <c r="TID323" s="13"/>
      <c r="TIE323" s="13"/>
      <c r="TIF323" s="13"/>
      <c r="TIG323" s="13"/>
      <c r="TIH323" s="13"/>
      <c r="TII323" s="13"/>
      <c r="TIJ323" s="13"/>
      <c r="TIK323" s="13"/>
      <c r="TIL323" s="13"/>
      <c r="TIM323" s="13"/>
      <c r="TIN323" s="13"/>
      <c r="TIO323" s="13"/>
      <c r="TIP323" s="13"/>
      <c r="TIQ323" s="13"/>
      <c r="TIR323" s="13"/>
      <c r="TIS323" s="13"/>
      <c r="TIT323" s="13"/>
      <c r="TIU323" s="13"/>
      <c r="TIV323" s="13"/>
      <c r="TIW323" s="13"/>
      <c r="TIX323" s="13"/>
      <c r="TIY323" s="13"/>
      <c r="TIZ323" s="13"/>
      <c r="TJA323" s="13"/>
      <c r="TJB323" s="13"/>
      <c r="TJC323" s="13"/>
      <c r="TJD323" s="13"/>
      <c r="TJE323" s="13"/>
      <c r="TJF323" s="13"/>
      <c r="TJG323" s="13"/>
      <c r="TJH323" s="13"/>
      <c r="TJI323" s="13"/>
      <c r="TJJ323" s="13"/>
      <c r="TJK323" s="13"/>
      <c r="TJL323" s="13"/>
      <c r="TJM323" s="13"/>
      <c r="TJN323" s="13"/>
      <c r="TJO323" s="13"/>
      <c r="TJP323" s="13"/>
      <c r="TJQ323" s="13"/>
      <c r="TJR323" s="13"/>
      <c r="TJS323" s="13"/>
      <c r="TJT323" s="13"/>
      <c r="TJU323" s="13"/>
      <c r="TJV323" s="13"/>
      <c r="TJW323" s="13"/>
      <c r="TJX323" s="13"/>
      <c r="TJY323" s="13"/>
      <c r="TJZ323" s="13"/>
      <c r="TKA323" s="13"/>
      <c r="TKB323" s="13"/>
      <c r="TKC323" s="13"/>
      <c r="TKD323" s="13"/>
      <c r="TKE323" s="13"/>
      <c r="TKF323" s="13"/>
      <c r="TKG323" s="13"/>
      <c r="TKH323" s="13"/>
      <c r="TKI323" s="13"/>
      <c r="TKJ323" s="13"/>
      <c r="TKK323" s="13"/>
      <c r="TKL323" s="13"/>
      <c r="TKM323" s="13"/>
      <c r="TKN323" s="13"/>
      <c r="TKO323" s="13"/>
      <c r="TKP323" s="13"/>
      <c r="TKQ323" s="13"/>
      <c r="TKR323" s="13"/>
      <c r="TKS323" s="13"/>
      <c r="TKT323" s="13"/>
      <c r="TKU323" s="13"/>
      <c r="TKV323" s="13"/>
      <c r="TKW323" s="13"/>
      <c r="TKX323" s="13"/>
      <c r="TKY323" s="13"/>
      <c r="TKZ323" s="13"/>
      <c r="TLA323" s="13"/>
      <c r="TLB323" s="13"/>
      <c r="TLC323" s="13"/>
      <c r="TLD323" s="13"/>
      <c r="TLE323" s="13"/>
      <c r="TLF323" s="13"/>
      <c r="TLG323" s="13"/>
      <c r="TLH323" s="13"/>
      <c r="TLI323" s="13"/>
      <c r="TLJ323" s="13"/>
      <c r="TLK323" s="13"/>
      <c r="TLL323" s="13"/>
      <c r="TLM323" s="13"/>
      <c r="TLN323" s="13"/>
      <c r="TLO323" s="13"/>
      <c r="TLP323" s="13"/>
      <c r="TLQ323" s="13"/>
      <c r="TLR323" s="13"/>
      <c r="TLS323" s="13"/>
      <c r="TLT323" s="13"/>
      <c r="TLU323" s="13"/>
      <c r="TLV323" s="13"/>
      <c r="TLW323" s="13"/>
      <c r="TLX323" s="13"/>
      <c r="TLY323" s="13"/>
      <c r="TLZ323" s="13"/>
      <c r="TMA323" s="13"/>
      <c r="TMB323" s="13"/>
      <c r="TMC323" s="13"/>
      <c r="TMD323" s="13"/>
      <c r="TME323" s="13"/>
      <c r="TMF323" s="13"/>
      <c r="TMG323" s="13"/>
      <c r="TMH323" s="13"/>
      <c r="TMI323" s="13"/>
      <c r="TMJ323" s="13"/>
      <c r="TMK323" s="13"/>
      <c r="TML323" s="13"/>
      <c r="TMM323" s="13"/>
      <c r="TMN323" s="13"/>
      <c r="TMO323" s="13"/>
      <c r="TMP323" s="13"/>
      <c r="TMQ323" s="13"/>
      <c r="TMR323" s="13"/>
      <c r="TMS323" s="13"/>
      <c r="TMT323" s="13"/>
      <c r="TMU323" s="13"/>
      <c r="TMV323" s="13"/>
      <c r="TMW323" s="13"/>
      <c r="TMX323" s="13"/>
      <c r="TMY323" s="13"/>
      <c r="TMZ323" s="13"/>
      <c r="TNA323" s="13"/>
      <c r="TNB323" s="13"/>
      <c r="TNC323" s="13"/>
      <c r="TND323" s="13"/>
      <c r="TNE323" s="13"/>
      <c r="TNF323" s="13"/>
      <c r="TNG323" s="13"/>
      <c r="TNH323" s="13"/>
      <c r="TNI323" s="13"/>
      <c r="TNJ323" s="13"/>
      <c r="TNK323" s="13"/>
      <c r="TNL323" s="13"/>
      <c r="TNM323" s="13"/>
      <c r="TNN323" s="13"/>
      <c r="TNO323" s="13"/>
      <c r="TNP323" s="13"/>
      <c r="TNQ323" s="13"/>
      <c r="TNR323" s="13"/>
      <c r="TNS323" s="13"/>
      <c r="TNT323" s="13"/>
      <c r="TNU323" s="13"/>
      <c r="TNV323" s="13"/>
      <c r="TNW323" s="13"/>
      <c r="TNX323" s="13"/>
      <c r="TNY323" s="13"/>
      <c r="TNZ323" s="13"/>
      <c r="TOA323" s="13"/>
      <c r="TOB323" s="13"/>
      <c r="TOC323" s="13"/>
      <c r="TOD323" s="13"/>
      <c r="TOE323" s="13"/>
      <c r="TOF323" s="13"/>
      <c r="TOG323" s="13"/>
      <c r="TOH323" s="13"/>
      <c r="TOI323" s="13"/>
      <c r="TOJ323" s="13"/>
      <c r="TOK323" s="13"/>
      <c r="TOL323" s="13"/>
      <c r="TOM323" s="13"/>
      <c r="TON323" s="13"/>
      <c r="TOO323" s="13"/>
      <c r="TOP323" s="13"/>
      <c r="TOQ323" s="13"/>
      <c r="TOR323" s="13"/>
      <c r="TOS323" s="13"/>
      <c r="TOT323" s="13"/>
      <c r="TOU323" s="13"/>
      <c r="TOV323" s="13"/>
      <c r="TOW323" s="13"/>
      <c r="TOX323" s="13"/>
      <c r="TOY323" s="13"/>
      <c r="TOZ323" s="13"/>
      <c r="TPA323" s="13"/>
      <c r="TPB323" s="13"/>
      <c r="TPC323" s="13"/>
      <c r="TPD323" s="13"/>
      <c r="TPE323" s="13"/>
      <c r="TPF323" s="13"/>
      <c r="TPG323" s="13"/>
      <c r="TPH323" s="13"/>
      <c r="TPI323" s="13"/>
      <c r="TPJ323" s="13"/>
      <c r="TPK323" s="13"/>
      <c r="TPL323" s="13"/>
      <c r="TPM323" s="13"/>
      <c r="TPN323" s="13"/>
      <c r="TPO323" s="13"/>
      <c r="TPP323" s="13"/>
      <c r="TPQ323" s="13"/>
      <c r="TPR323" s="13"/>
      <c r="TPS323" s="13"/>
      <c r="TPT323" s="13"/>
      <c r="TPU323" s="13"/>
      <c r="TPV323" s="13"/>
      <c r="TPW323" s="13"/>
      <c r="TPX323" s="13"/>
      <c r="TPY323" s="13"/>
      <c r="TPZ323" s="13"/>
      <c r="TQA323" s="13"/>
      <c r="TQB323" s="13"/>
      <c r="TQC323" s="13"/>
      <c r="TQD323" s="13"/>
      <c r="TQE323" s="13"/>
      <c r="TQF323" s="13"/>
      <c r="TQG323" s="13"/>
      <c r="TQH323" s="13"/>
      <c r="TQI323" s="13"/>
      <c r="TQJ323" s="13"/>
      <c r="TQK323" s="13"/>
      <c r="TQL323" s="13"/>
      <c r="TQM323" s="13"/>
      <c r="TQN323" s="13"/>
      <c r="TQO323" s="13"/>
      <c r="TQP323" s="13"/>
      <c r="TQQ323" s="13"/>
      <c r="TQR323" s="13"/>
      <c r="TQS323" s="13"/>
      <c r="TQT323" s="13"/>
      <c r="TQU323" s="13"/>
      <c r="TQV323" s="13"/>
      <c r="TQW323" s="13"/>
      <c r="TQX323" s="13"/>
      <c r="TQY323" s="13"/>
      <c r="TQZ323" s="13"/>
      <c r="TRA323" s="13"/>
      <c r="TRB323" s="13"/>
      <c r="TRC323" s="13"/>
      <c r="TRD323" s="13"/>
      <c r="TRE323" s="13"/>
      <c r="TRF323" s="13"/>
      <c r="TRG323" s="13"/>
      <c r="TRH323" s="13"/>
      <c r="TRI323" s="13"/>
      <c r="TRJ323" s="13"/>
      <c r="TRK323" s="13"/>
      <c r="TRL323" s="13"/>
      <c r="TRM323" s="13"/>
      <c r="TRN323" s="13"/>
      <c r="TRO323" s="13"/>
      <c r="TRP323" s="13"/>
      <c r="TRQ323" s="13"/>
      <c r="TRR323" s="13"/>
      <c r="TRS323" s="13"/>
      <c r="TRT323" s="13"/>
      <c r="TRU323" s="13"/>
      <c r="TRV323" s="13"/>
      <c r="TRW323" s="13"/>
      <c r="TRX323" s="13"/>
      <c r="TRY323" s="13"/>
      <c r="TRZ323" s="13"/>
      <c r="TSA323" s="13"/>
      <c r="TSB323" s="13"/>
      <c r="TSC323" s="13"/>
      <c r="TSD323" s="13"/>
      <c r="TSE323" s="13"/>
      <c r="TSF323" s="13"/>
      <c r="TSG323" s="13"/>
      <c r="TSH323" s="13"/>
      <c r="TSI323" s="13"/>
      <c r="TSJ323" s="13"/>
      <c r="TSK323" s="13"/>
      <c r="TSL323" s="13"/>
      <c r="TSM323" s="13"/>
      <c r="TSN323" s="13"/>
      <c r="TSO323" s="13"/>
      <c r="TSP323" s="13"/>
      <c r="TSQ323" s="13"/>
      <c r="TSR323" s="13"/>
      <c r="TSS323" s="13"/>
      <c r="TST323" s="13"/>
      <c r="TSU323" s="13"/>
      <c r="TSV323" s="13"/>
      <c r="TSW323" s="13"/>
      <c r="TSX323" s="13"/>
      <c r="TSY323" s="13"/>
      <c r="TSZ323" s="13"/>
      <c r="TTA323" s="13"/>
      <c r="TTB323" s="13"/>
      <c r="TTC323" s="13"/>
      <c r="TTD323" s="13"/>
      <c r="TTE323" s="13"/>
      <c r="TTF323" s="13"/>
      <c r="TTG323" s="13"/>
      <c r="TTH323" s="13"/>
      <c r="TTI323" s="13"/>
      <c r="TTJ323" s="13"/>
      <c r="TTK323" s="13"/>
      <c r="TTL323" s="13"/>
      <c r="TTM323" s="13"/>
      <c r="TTN323" s="13"/>
      <c r="TTO323" s="13"/>
      <c r="TTP323" s="13"/>
      <c r="TTQ323" s="13"/>
      <c r="TTR323" s="13"/>
      <c r="TTS323" s="13"/>
      <c r="TTT323" s="13"/>
      <c r="TTU323" s="13"/>
      <c r="TTV323" s="13"/>
      <c r="TTW323" s="13"/>
      <c r="TTX323" s="13"/>
      <c r="TTY323" s="13"/>
      <c r="TTZ323" s="13"/>
      <c r="TUA323" s="13"/>
      <c r="TUB323" s="13"/>
      <c r="TUC323" s="13"/>
      <c r="TUD323" s="13"/>
      <c r="TUE323" s="13"/>
      <c r="TUF323" s="13"/>
      <c r="TUG323" s="13"/>
      <c r="TUH323" s="13"/>
      <c r="TUI323" s="13"/>
      <c r="TUJ323" s="13"/>
      <c r="TUK323" s="13"/>
      <c r="TUL323" s="13"/>
      <c r="TUM323" s="13"/>
      <c r="TUN323" s="13"/>
      <c r="TUO323" s="13"/>
      <c r="TUP323" s="13"/>
      <c r="TUQ323" s="13"/>
      <c r="TUR323" s="13"/>
      <c r="TUS323" s="13"/>
      <c r="TUT323" s="13"/>
      <c r="TUU323" s="13"/>
      <c r="TUV323" s="13"/>
      <c r="TUW323" s="13"/>
      <c r="TUX323" s="13"/>
      <c r="TUY323" s="13"/>
      <c r="TUZ323" s="13"/>
      <c r="TVA323" s="13"/>
      <c r="TVB323" s="13"/>
      <c r="TVC323" s="13"/>
      <c r="TVD323" s="13"/>
      <c r="TVE323" s="13"/>
      <c r="TVF323" s="13"/>
      <c r="TVG323" s="13"/>
      <c r="TVH323" s="13"/>
      <c r="TVI323" s="13"/>
      <c r="TVJ323" s="13"/>
      <c r="TVK323" s="13"/>
      <c r="TVL323" s="13"/>
      <c r="TVM323" s="13"/>
      <c r="TVN323" s="13"/>
      <c r="TVO323" s="13"/>
      <c r="TVP323" s="13"/>
      <c r="TVQ323" s="13"/>
      <c r="TVR323" s="13"/>
      <c r="TVS323" s="13"/>
      <c r="TVT323" s="13"/>
      <c r="TVU323" s="13"/>
      <c r="TVV323" s="13"/>
      <c r="TVW323" s="13"/>
      <c r="TVX323" s="13"/>
      <c r="TVY323" s="13"/>
      <c r="TVZ323" s="13"/>
      <c r="TWA323" s="13"/>
      <c r="TWB323" s="13"/>
      <c r="TWC323" s="13"/>
      <c r="TWD323" s="13"/>
      <c r="TWE323" s="13"/>
      <c r="TWF323" s="13"/>
      <c r="TWG323" s="13"/>
      <c r="TWH323" s="13"/>
      <c r="TWI323" s="13"/>
      <c r="TWJ323" s="13"/>
      <c r="TWK323" s="13"/>
      <c r="TWL323" s="13"/>
      <c r="TWM323" s="13"/>
      <c r="TWN323" s="13"/>
      <c r="TWO323" s="13"/>
      <c r="TWP323" s="13"/>
      <c r="TWQ323" s="13"/>
      <c r="TWR323" s="13"/>
      <c r="TWS323" s="13"/>
      <c r="TWT323" s="13"/>
      <c r="TWU323" s="13"/>
      <c r="TWV323" s="13"/>
      <c r="TWW323" s="13"/>
      <c r="TWX323" s="13"/>
      <c r="TWY323" s="13"/>
      <c r="TWZ323" s="13"/>
      <c r="TXA323" s="13"/>
      <c r="TXB323" s="13"/>
      <c r="TXC323" s="13"/>
      <c r="TXD323" s="13"/>
      <c r="TXE323" s="13"/>
      <c r="TXF323" s="13"/>
      <c r="TXG323" s="13"/>
      <c r="TXH323" s="13"/>
      <c r="TXI323" s="13"/>
      <c r="TXJ323" s="13"/>
      <c r="TXK323" s="13"/>
      <c r="TXL323" s="13"/>
      <c r="TXM323" s="13"/>
      <c r="TXN323" s="13"/>
      <c r="TXO323" s="13"/>
      <c r="TXP323" s="13"/>
      <c r="TXQ323" s="13"/>
      <c r="TXR323" s="13"/>
      <c r="TXS323" s="13"/>
      <c r="TXT323" s="13"/>
      <c r="TXU323" s="13"/>
      <c r="TXV323" s="13"/>
      <c r="TXW323" s="13"/>
      <c r="TXX323" s="13"/>
      <c r="TXY323" s="13"/>
      <c r="TXZ323" s="13"/>
      <c r="TYA323" s="13"/>
      <c r="TYB323" s="13"/>
      <c r="TYC323" s="13"/>
      <c r="TYD323" s="13"/>
      <c r="TYE323" s="13"/>
      <c r="TYF323" s="13"/>
      <c r="TYG323" s="13"/>
      <c r="TYH323" s="13"/>
      <c r="TYI323" s="13"/>
      <c r="TYJ323" s="13"/>
      <c r="TYK323" s="13"/>
      <c r="TYL323" s="13"/>
      <c r="TYM323" s="13"/>
      <c r="TYN323" s="13"/>
      <c r="TYO323" s="13"/>
      <c r="TYP323" s="13"/>
      <c r="TYQ323" s="13"/>
      <c r="TYR323" s="13"/>
      <c r="TYS323" s="13"/>
      <c r="TYT323" s="13"/>
      <c r="TYU323" s="13"/>
      <c r="TYV323" s="13"/>
      <c r="TYW323" s="13"/>
      <c r="TYX323" s="13"/>
      <c r="TYY323" s="13"/>
      <c r="TYZ323" s="13"/>
      <c r="TZA323" s="13"/>
      <c r="TZB323" s="13"/>
      <c r="TZC323" s="13"/>
      <c r="TZD323" s="13"/>
      <c r="TZE323" s="13"/>
      <c r="TZF323" s="13"/>
      <c r="TZG323" s="13"/>
      <c r="TZH323" s="13"/>
      <c r="TZI323" s="13"/>
      <c r="TZJ323" s="13"/>
      <c r="TZK323" s="13"/>
      <c r="TZL323" s="13"/>
      <c r="TZM323" s="13"/>
      <c r="TZN323" s="13"/>
      <c r="TZO323" s="13"/>
      <c r="TZP323" s="13"/>
      <c r="TZQ323" s="13"/>
      <c r="TZR323" s="13"/>
      <c r="TZS323" s="13"/>
      <c r="TZT323" s="13"/>
      <c r="TZU323" s="13"/>
      <c r="TZV323" s="13"/>
      <c r="TZW323" s="13"/>
      <c r="TZX323" s="13"/>
      <c r="TZY323" s="13"/>
      <c r="TZZ323" s="13"/>
      <c r="UAA323" s="13"/>
      <c r="UAB323" s="13"/>
      <c r="UAC323" s="13"/>
      <c r="UAD323" s="13"/>
      <c r="UAE323" s="13"/>
      <c r="UAF323" s="13"/>
      <c r="UAG323" s="13"/>
      <c r="UAH323" s="13"/>
      <c r="UAI323" s="13"/>
      <c r="UAJ323" s="13"/>
      <c r="UAK323" s="13"/>
      <c r="UAL323" s="13"/>
      <c r="UAM323" s="13"/>
      <c r="UAN323" s="13"/>
      <c r="UAO323" s="13"/>
      <c r="UAP323" s="13"/>
      <c r="UAQ323" s="13"/>
      <c r="UAR323" s="13"/>
      <c r="UAS323" s="13"/>
      <c r="UAT323" s="13"/>
      <c r="UAU323" s="13"/>
      <c r="UAV323" s="13"/>
      <c r="UAW323" s="13"/>
      <c r="UAX323" s="13"/>
      <c r="UAY323" s="13"/>
      <c r="UAZ323" s="13"/>
      <c r="UBA323" s="13"/>
      <c r="UBB323" s="13"/>
      <c r="UBC323" s="13"/>
      <c r="UBD323" s="13"/>
      <c r="UBE323" s="13"/>
      <c r="UBF323" s="13"/>
      <c r="UBG323" s="13"/>
      <c r="UBH323" s="13"/>
      <c r="UBI323" s="13"/>
      <c r="UBJ323" s="13"/>
      <c r="UBK323" s="13"/>
      <c r="UBL323" s="13"/>
      <c r="UBM323" s="13"/>
      <c r="UBN323" s="13"/>
      <c r="UBO323" s="13"/>
      <c r="UBP323" s="13"/>
      <c r="UBQ323" s="13"/>
      <c r="UBR323" s="13"/>
      <c r="UBS323" s="13"/>
      <c r="UBT323" s="13"/>
      <c r="UBU323" s="13"/>
      <c r="UBV323" s="13"/>
      <c r="UBW323" s="13"/>
      <c r="UBX323" s="13"/>
      <c r="UBY323" s="13"/>
      <c r="UBZ323" s="13"/>
      <c r="UCA323" s="13"/>
      <c r="UCB323" s="13"/>
      <c r="UCC323" s="13"/>
      <c r="UCD323" s="13"/>
      <c r="UCE323" s="13"/>
      <c r="UCF323" s="13"/>
      <c r="UCG323" s="13"/>
      <c r="UCH323" s="13"/>
      <c r="UCI323" s="13"/>
      <c r="UCJ323" s="13"/>
      <c r="UCK323" s="13"/>
      <c r="UCL323" s="13"/>
      <c r="UCM323" s="13"/>
      <c r="UCN323" s="13"/>
      <c r="UCO323" s="13"/>
      <c r="UCP323" s="13"/>
      <c r="UCQ323" s="13"/>
      <c r="UCR323" s="13"/>
      <c r="UCS323" s="13"/>
      <c r="UCT323" s="13"/>
      <c r="UCU323" s="13"/>
      <c r="UCV323" s="13"/>
      <c r="UCW323" s="13"/>
      <c r="UCX323" s="13"/>
      <c r="UCY323" s="13"/>
      <c r="UCZ323" s="13"/>
      <c r="UDA323" s="13"/>
      <c r="UDB323" s="13"/>
      <c r="UDC323" s="13"/>
      <c r="UDD323" s="13"/>
      <c r="UDE323" s="13"/>
      <c r="UDF323" s="13"/>
      <c r="UDG323" s="13"/>
      <c r="UDH323" s="13"/>
      <c r="UDI323" s="13"/>
      <c r="UDJ323" s="13"/>
      <c r="UDK323" s="13"/>
      <c r="UDL323" s="13"/>
      <c r="UDM323" s="13"/>
      <c r="UDN323" s="13"/>
      <c r="UDO323" s="13"/>
      <c r="UDP323" s="13"/>
      <c r="UDQ323" s="13"/>
      <c r="UDR323" s="13"/>
      <c r="UDS323" s="13"/>
      <c r="UDT323" s="13"/>
      <c r="UDU323" s="13"/>
      <c r="UDV323" s="13"/>
      <c r="UDW323" s="13"/>
      <c r="UDX323" s="13"/>
      <c r="UDY323" s="13"/>
      <c r="UDZ323" s="13"/>
      <c r="UEA323" s="13"/>
      <c r="UEB323" s="13"/>
      <c r="UEC323" s="13"/>
      <c r="UED323" s="13"/>
      <c r="UEE323" s="13"/>
      <c r="UEF323" s="13"/>
      <c r="UEG323" s="13"/>
      <c r="UEH323" s="13"/>
      <c r="UEI323" s="13"/>
      <c r="UEJ323" s="13"/>
      <c r="UEK323" s="13"/>
      <c r="UEL323" s="13"/>
      <c r="UEM323" s="13"/>
      <c r="UEN323" s="13"/>
      <c r="UEO323" s="13"/>
      <c r="UEP323" s="13"/>
      <c r="UEQ323" s="13"/>
      <c r="UER323" s="13"/>
      <c r="UES323" s="13"/>
      <c r="UET323" s="13"/>
      <c r="UEU323" s="13"/>
      <c r="UEV323" s="13"/>
      <c r="UEW323" s="13"/>
      <c r="UEX323" s="13"/>
      <c r="UEY323" s="13"/>
      <c r="UEZ323" s="13"/>
      <c r="UFA323" s="13"/>
      <c r="UFB323" s="13"/>
      <c r="UFC323" s="13"/>
      <c r="UFD323" s="13"/>
      <c r="UFE323" s="13"/>
      <c r="UFF323" s="13"/>
      <c r="UFG323" s="13"/>
      <c r="UFH323" s="13"/>
      <c r="UFI323" s="13"/>
      <c r="UFJ323" s="13"/>
      <c r="UFK323" s="13"/>
      <c r="UFL323" s="13"/>
      <c r="UFM323" s="13"/>
      <c r="UFN323" s="13"/>
      <c r="UFO323" s="13"/>
      <c r="UFP323" s="13"/>
      <c r="UFQ323" s="13"/>
      <c r="UFR323" s="13"/>
      <c r="UFS323" s="13"/>
      <c r="UFT323" s="13"/>
      <c r="UFU323" s="13"/>
      <c r="UFV323" s="13"/>
      <c r="UFW323" s="13"/>
      <c r="UFX323" s="13"/>
      <c r="UFY323" s="13"/>
      <c r="UFZ323" s="13"/>
      <c r="UGA323" s="13"/>
      <c r="UGB323" s="13"/>
      <c r="UGC323" s="13"/>
      <c r="UGD323" s="13"/>
      <c r="UGE323" s="13"/>
      <c r="UGF323" s="13"/>
      <c r="UGG323" s="13"/>
      <c r="UGH323" s="13"/>
      <c r="UGI323" s="13"/>
      <c r="UGJ323" s="13"/>
      <c r="UGK323" s="13"/>
      <c r="UGL323" s="13"/>
      <c r="UGM323" s="13"/>
      <c r="UGN323" s="13"/>
      <c r="UGO323" s="13"/>
      <c r="UGP323" s="13"/>
      <c r="UGQ323" s="13"/>
      <c r="UGR323" s="13"/>
      <c r="UGS323" s="13"/>
      <c r="UGT323" s="13"/>
      <c r="UGU323" s="13"/>
      <c r="UGV323" s="13"/>
      <c r="UGW323" s="13"/>
      <c r="UGX323" s="13"/>
      <c r="UGY323" s="13"/>
      <c r="UGZ323" s="13"/>
      <c r="UHA323" s="13"/>
      <c r="UHB323" s="13"/>
      <c r="UHC323" s="13"/>
      <c r="UHD323" s="13"/>
      <c r="UHE323" s="13"/>
      <c r="UHF323" s="13"/>
      <c r="UHG323" s="13"/>
      <c r="UHH323" s="13"/>
      <c r="UHI323" s="13"/>
      <c r="UHJ323" s="13"/>
      <c r="UHK323" s="13"/>
      <c r="UHL323" s="13"/>
      <c r="UHM323" s="13"/>
      <c r="UHN323" s="13"/>
      <c r="UHO323" s="13"/>
      <c r="UHP323" s="13"/>
      <c r="UHQ323" s="13"/>
      <c r="UHR323" s="13"/>
      <c r="UHS323" s="13"/>
      <c r="UHT323" s="13"/>
      <c r="UHU323" s="13"/>
      <c r="UHV323" s="13"/>
      <c r="UHW323" s="13"/>
      <c r="UHX323" s="13"/>
      <c r="UHY323" s="13"/>
      <c r="UHZ323" s="13"/>
      <c r="UIA323" s="13"/>
      <c r="UIB323" s="13"/>
      <c r="UIC323" s="13"/>
      <c r="UID323" s="13"/>
      <c r="UIE323" s="13"/>
      <c r="UIF323" s="13"/>
      <c r="UIG323" s="13"/>
      <c r="UIH323" s="13"/>
      <c r="UII323" s="13"/>
      <c r="UIJ323" s="13"/>
      <c r="UIK323" s="13"/>
      <c r="UIL323" s="13"/>
      <c r="UIM323" s="13"/>
      <c r="UIN323" s="13"/>
      <c r="UIO323" s="13"/>
      <c r="UIP323" s="13"/>
      <c r="UIQ323" s="13"/>
      <c r="UIR323" s="13"/>
      <c r="UIS323" s="13"/>
      <c r="UIT323" s="13"/>
      <c r="UIU323" s="13"/>
      <c r="UIV323" s="13"/>
      <c r="UIW323" s="13"/>
      <c r="UIX323" s="13"/>
      <c r="UIY323" s="13"/>
      <c r="UIZ323" s="13"/>
      <c r="UJA323" s="13"/>
      <c r="UJB323" s="13"/>
      <c r="UJC323" s="13"/>
      <c r="UJD323" s="13"/>
      <c r="UJE323" s="13"/>
      <c r="UJF323" s="13"/>
      <c r="UJG323" s="13"/>
      <c r="UJH323" s="13"/>
      <c r="UJI323" s="13"/>
      <c r="UJJ323" s="13"/>
      <c r="UJK323" s="13"/>
      <c r="UJL323" s="13"/>
      <c r="UJM323" s="13"/>
      <c r="UJN323" s="13"/>
      <c r="UJO323" s="13"/>
      <c r="UJP323" s="13"/>
      <c r="UJQ323" s="13"/>
      <c r="UJR323" s="13"/>
      <c r="UJS323" s="13"/>
      <c r="UJT323" s="13"/>
      <c r="UJU323" s="13"/>
      <c r="UJV323" s="13"/>
      <c r="UJW323" s="13"/>
      <c r="UJX323" s="13"/>
      <c r="UJY323" s="13"/>
      <c r="UJZ323" s="13"/>
      <c r="UKA323" s="13"/>
      <c r="UKB323" s="13"/>
      <c r="UKC323" s="13"/>
      <c r="UKD323" s="13"/>
      <c r="UKE323" s="13"/>
      <c r="UKF323" s="13"/>
      <c r="UKG323" s="13"/>
      <c r="UKH323" s="13"/>
      <c r="UKI323" s="13"/>
      <c r="UKJ323" s="13"/>
      <c r="UKK323" s="13"/>
      <c r="UKL323" s="13"/>
      <c r="UKM323" s="13"/>
      <c r="UKN323" s="13"/>
      <c r="UKO323" s="13"/>
      <c r="UKP323" s="13"/>
      <c r="UKQ323" s="13"/>
      <c r="UKR323" s="13"/>
      <c r="UKS323" s="13"/>
      <c r="UKT323" s="13"/>
      <c r="UKU323" s="13"/>
      <c r="UKV323" s="13"/>
      <c r="UKW323" s="13"/>
      <c r="UKX323" s="13"/>
      <c r="UKY323" s="13"/>
      <c r="UKZ323" s="13"/>
      <c r="ULA323" s="13"/>
      <c r="ULB323" s="13"/>
      <c r="ULC323" s="13"/>
      <c r="ULD323" s="13"/>
      <c r="ULE323" s="13"/>
      <c r="ULF323" s="13"/>
      <c r="ULG323" s="13"/>
      <c r="ULH323" s="13"/>
      <c r="ULI323" s="13"/>
      <c r="ULJ323" s="13"/>
      <c r="ULK323" s="13"/>
      <c r="ULL323" s="13"/>
      <c r="ULM323" s="13"/>
      <c r="ULN323" s="13"/>
      <c r="ULO323" s="13"/>
      <c r="ULP323" s="13"/>
      <c r="ULQ323" s="13"/>
      <c r="ULR323" s="13"/>
      <c r="ULS323" s="13"/>
      <c r="ULT323" s="13"/>
      <c r="ULU323" s="13"/>
      <c r="ULV323" s="13"/>
      <c r="ULW323" s="13"/>
      <c r="ULX323" s="13"/>
      <c r="ULY323" s="13"/>
      <c r="ULZ323" s="13"/>
      <c r="UMA323" s="13"/>
      <c r="UMB323" s="13"/>
      <c r="UMC323" s="13"/>
      <c r="UMD323" s="13"/>
      <c r="UME323" s="13"/>
      <c r="UMF323" s="13"/>
      <c r="UMG323" s="13"/>
      <c r="UMH323" s="13"/>
      <c r="UMI323" s="13"/>
      <c r="UMJ323" s="13"/>
      <c r="UMK323" s="13"/>
      <c r="UML323" s="13"/>
      <c r="UMM323" s="13"/>
      <c r="UMN323" s="13"/>
      <c r="UMO323" s="13"/>
      <c r="UMP323" s="13"/>
      <c r="UMQ323" s="13"/>
      <c r="UMR323" s="13"/>
      <c r="UMS323" s="13"/>
      <c r="UMT323" s="13"/>
      <c r="UMU323" s="13"/>
      <c r="UMV323" s="13"/>
      <c r="UMW323" s="13"/>
      <c r="UMX323" s="13"/>
      <c r="UMY323" s="13"/>
      <c r="UMZ323" s="13"/>
      <c r="UNA323" s="13"/>
      <c r="UNB323" s="13"/>
      <c r="UNC323" s="13"/>
      <c r="UND323" s="13"/>
      <c r="UNE323" s="13"/>
      <c r="UNF323" s="13"/>
      <c r="UNG323" s="13"/>
      <c r="UNH323" s="13"/>
      <c r="UNI323" s="13"/>
      <c r="UNJ323" s="13"/>
      <c r="UNK323" s="13"/>
      <c r="UNL323" s="13"/>
      <c r="UNM323" s="13"/>
      <c r="UNN323" s="13"/>
      <c r="UNO323" s="13"/>
      <c r="UNP323" s="13"/>
      <c r="UNQ323" s="13"/>
      <c r="UNR323" s="13"/>
      <c r="UNS323" s="13"/>
      <c r="UNT323" s="13"/>
      <c r="UNU323" s="13"/>
      <c r="UNV323" s="13"/>
      <c r="UNW323" s="13"/>
      <c r="UNX323" s="13"/>
      <c r="UNY323" s="13"/>
      <c r="UNZ323" s="13"/>
      <c r="UOA323" s="13"/>
      <c r="UOB323" s="13"/>
      <c r="UOC323" s="13"/>
      <c r="UOD323" s="13"/>
      <c r="UOE323" s="13"/>
      <c r="UOF323" s="13"/>
      <c r="UOG323" s="13"/>
      <c r="UOH323" s="13"/>
      <c r="UOI323" s="13"/>
      <c r="UOJ323" s="13"/>
      <c r="UOK323" s="13"/>
      <c r="UOL323" s="13"/>
      <c r="UOM323" s="13"/>
      <c r="UON323" s="13"/>
      <c r="UOO323" s="13"/>
      <c r="UOP323" s="13"/>
      <c r="UOQ323" s="13"/>
      <c r="UOR323" s="13"/>
      <c r="UOS323" s="13"/>
      <c r="UOT323" s="13"/>
      <c r="UOU323" s="13"/>
      <c r="UOV323" s="13"/>
      <c r="UOW323" s="13"/>
      <c r="UOX323" s="13"/>
      <c r="UOY323" s="13"/>
      <c r="UOZ323" s="13"/>
      <c r="UPA323" s="13"/>
      <c r="UPB323" s="13"/>
      <c r="UPC323" s="13"/>
      <c r="UPD323" s="13"/>
      <c r="UPE323" s="13"/>
      <c r="UPF323" s="13"/>
      <c r="UPG323" s="13"/>
      <c r="UPH323" s="13"/>
      <c r="UPI323" s="13"/>
      <c r="UPJ323" s="13"/>
      <c r="UPK323" s="13"/>
      <c r="UPL323" s="13"/>
      <c r="UPM323" s="13"/>
      <c r="UPN323" s="13"/>
      <c r="UPO323" s="13"/>
      <c r="UPP323" s="13"/>
      <c r="UPQ323" s="13"/>
      <c r="UPR323" s="13"/>
      <c r="UPS323" s="13"/>
      <c r="UPT323" s="13"/>
      <c r="UPU323" s="13"/>
      <c r="UPV323" s="13"/>
      <c r="UPW323" s="13"/>
      <c r="UPX323" s="13"/>
      <c r="UPY323" s="13"/>
      <c r="UPZ323" s="13"/>
      <c r="UQA323" s="13"/>
      <c r="UQB323" s="13"/>
      <c r="UQC323" s="13"/>
      <c r="UQD323" s="13"/>
      <c r="UQE323" s="13"/>
      <c r="UQF323" s="13"/>
      <c r="UQG323" s="13"/>
      <c r="UQH323" s="13"/>
      <c r="UQI323" s="13"/>
      <c r="UQJ323" s="13"/>
      <c r="UQK323" s="13"/>
      <c r="UQL323" s="13"/>
      <c r="UQM323" s="13"/>
      <c r="UQN323" s="13"/>
      <c r="UQO323" s="13"/>
      <c r="UQP323" s="13"/>
      <c r="UQQ323" s="13"/>
      <c r="UQR323" s="13"/>
      <c r="UQS323" s="13"/>
      <c r="UQT323" s="13"/>
      <c r="UQU323" s="13"/>
      <c r="UQV323" s="13"/>
      <c r="UQW323" s="13"/>
      <c r="UQX323" s="13"/>
      <c r="UQY323" s="13"/>
      <c r="UQZ323" s="13"/>
      <c r="URA323" s="13"/>
      <c r="URB323" s="13"/>
      <c r="URC323" s="13"/>
      <c r="URD323" s="13"/>
      <c r="URE323" s="13"/>
      <c r="URF323" s="13"/>
      <c r="URG323" s="13"/>
      <c r="URH323" s="13"/>
      <c r="URI323" s="13"/>
      <c r="URJ323" s="13"/>
      <c r="URK323" s="13"/>
      <c r="URL323" s="13"/>
      <c r="URM323" s="13"/>
      <c r="URN323" s="13"/>
      <c r="URO323" s="13"/>
      <c r="URP323" s="13"/>
      <c r="URQ323" s="13"/>
      <c r="URR323" s="13"/>
      <c r="URS323" s="13"/>
      <c r="URT323" s="13"/>
      <c r="URU323" s="13"/>
      <c r="URV323" s="13"/>
      <c r="URW323" s="13"/>
      <c r="URX323" s="13"/>
      <c r="URY323" s="13"/>
      <c r="URZ323" s="13"/>
      <c r="USA323" s="13"/>
      <c r="USB323" s="13"/>
      <c r="USC323" s="13"/>
      <c r="USD323" s="13"/>
      <c r="USE323" s="13"/>
      <c r="USF323" s="13"/>
      <c r="USG323" s="13"/>
      <c r="USH323" s="13"/>
      <c r="USI323" s="13"/>
      <c r="USJ323" s="13"/>
      <c r="USK323" s="13"/>
      <c r="USL323" s="13"/>
      <c r="USM323" s="13"/>
      <c r="USN323" s="13"/>
      <c r="USO323" s="13"/>
      <c r="USP323" s="13"/>
      <c r="USQ323" s="13"/>
      <c r="USR323" s="13"/>
      <c r="USS323" s="13"/>
      <c r="UST323" s="13"/>
      <c r="USU323" s="13"/>
      <c r="USV323" s="13"/>
      <c r="USW323" s="13"/>
      <c r="USX323" s="13"/>
      <c r="USY323" s="13"/>
      <c r="USZ323" s="13"/>
      <c r="UTA323" s="13"/>
      <c r="UTB323" s="13"/>
      <c r="UTC323" s="13"/>
      <c r="UTD323" s="13"/>
      <c r="UTE323" s="13"/>
      <c r="UTF323" s="13"/>
      <c r="UTG323" s="13"/>
      <c r="UTH323" s="13"/>
      <c r="UTI323" s="13"/>
      <c r="UTJ323" s="13"/>
      <c r="UTK323" s="13"/>
      <c r="UTL323" s="13"/>
      <c r="UTM323" s="13"/>
      <c r="UTN323" s="13"/>
      <c r="UTO323" s="13"/>
      <c r="UTP323" s="13"/>
      <c r="UTQ323" s="13"/>
      <c r="UTR323" s="13"/>
      <c r="UTS323" s="13"/>
      <c r="UTT323" s="13"/>
      <c r="UTU323" s="13"/>
      <c r="UTV323" s="13"/>
      <c r="UTW323" s="13"/>
      <c r="UTX323" s="13"/>
      <c r="UTY323" s="13"/>
      <c r="UTZ323" s="13"/>
      <c r="UUA323" s="13"/>
      <c r="UUB323" s="13"/>
      <c r="UUC323" s="13"/>
      <c r="UUD323" s="13"/>
      <c r="UUE323" s="13"/>
      <c r="UUF323" s="13"/>
      <c r="UUG323" s="13"/>
      <c r="UUH323" s="13"/>
      <c r="UUI323" s="13"/>
      <c r="UUJ323" s="13"/>
      <c r="UUK323" s="13"/>
      <c r="UUL323" s="13"/>
      <c r="UUM323" s="13"/>
      <c r="UUN323" s="13"/>
      <c r="UUO323" s="13"/>
      <c r="UUP323" s="13"/>
      <c r="UUQ323" s="13"/>
      <c r="UUR323" s="13"/>
      <c r="UUS323" s="13"/>
      <c r="UUT323" s="13"/>
      <c r="UUU323" s="13"/>
      <c r="UUV323" s="13"/>
      <c r="UUW323" s="13"/>
      <c r="UUX323" s="13"/>
      <c r="UUY323" s="13"/>
      <c r="UUZ323" s="13"/>
      <c r="UVA323" s="13"/>
      <c r="UVB323" s="13"/>
      <c r="UVC323" s="13"/>
      <c r="UVD323" s="13"/>
      <c r="UVE323" s="13"/>
      <c r="UVF323" s="13"/>
      <c r="UVG323" s="13"/>
      <c r="UVH323" s="13"/>
      <c r="UVI323" s="13"/>
      <c r="UVJ323" s="13"/>
      <c r="UVK323" s="13"/>
      <c r="UVL323" s="13"/>
      <c r="UVM323" s="13"/>
      <c r="UVN323" s="13"/>
      <c r="UVO323" s="13"/>
      <c r="UVP323" s="13"/>
      <c r="UVQ323" s="13"/>
      <c r="UVR323" s="13"/>
      <c r="UVS323" s="13"/>
      <c r="UVT323" s="13"/>
      <c r="UVU323" s="13"/>
      <c r="UVV323" s="13"/>
      <c r="UVW323" s="13"/>
      <c r="UVX323" s="13"/>
      <c r="UVY323" s="13"/>
      <c r="UVZ323" s="13"/>
      <c r="UWA323" s="13"/>
      <c r="UWB323" s="13"/>
      <c r="UWC323" s="13"/>
      <c r="UWD323" s="13"/>
      <c r="UWE323" s="13"/>
      <c r="UWF323" s="13"/>
      <c r="UWG323" s="13"/>
      <c r="UWH323" s="13"/>
      <c r="UWI323" s="13"/>
      <c r="UWJ323" s="13"/>
      <c r="UWK323" s="13"/>
      <c r="UWL323" s="13"/>
      <c r="UWM323" s="13"/>
      <c r="UWN323" s="13"/>
      <c r="UWO323" s="13"/>
      <c r="UWP323" s="13"/>
      <c r="UWQ323" s="13"/>
      <c r="UWR323" s="13"/>
      <c r="UWS323" s="13"/>
      <c r="UWT323" s="13"/>
      <c r="UWU323" s="13"/>
      <c r="UWV323" s="13"/>
      <c r="UWW323" s="13"/>
      <c r="UWX323" s="13"/>
      <c r="UWY323" s="13"/>
      <c r="UWZ323" s="13"/>
      <c r="UXA323" s="13"/>
      <c r="UXB323" s="13"/>
      <c r="UXC323" s="13"/>
      <c r="UXD323" s="13"/>
      <c r="UXE323" s="13"/>
      <c r="UXF323" s="13"/>
      <c r="UXG323" s="13"/>
      <c r="UXH323" s="13"/>
      <c r="UXI323" s="13"/>
      <c r="UXJ323" s="13"/>
      <c r="UXK323" s="13"/>
      <c r="UXL323" s="13"/>
      <c r="UXM323" s="13"/>
      <c r="UXN323" s="13"/>
      <c r="UXO323" s="13"/>
      <c r="UXP323" s="13"/>
      <c r="UXQ323" s="13"/>
      <c r="UXR323" s="13"/>
      <c r="UXS323" s="13"/>
      <c r="UXT323" s="13"/>
      <c r="UXU323" s="13"/>
      <c r="UXV323" s="13"/>
      <c r="UXW323" s="13"/>
      <c r="UXX323" s="13"/>
      <c r="UXY323" s="13"/>
      <c r="UXZ323" s="13"/>
      <c r="UYA323" s="13"/>
      <c r="UYB323" s="13"/>
      <c r="UYC323" s="13"/>
      <c r="UYD323" s="13"/>
      <c r="UYE323" s="13"/>
      <c r="UYF323" s="13"/>
      <c r="UYG323" s="13"/>
      <c r="UYH323" s="13"/>
      <c r="UYI323" s="13"/>
      <c r="UYJ323" s="13"/>
      <c r="UYK323" s="13"/>
      <c r="UYL323" s="13"/>
      <c r="UYM323" s="13"/>
      <c r="UYN323" s="13"/>
      <c r="UYO323" s="13"/>
      <c r="UYP323" s="13"/>
      <c r="UYQ323" s="13"/>
      <c r="UYR323" s="13"/>
      <c r="UYS323" s="13"/>
      <c r="UYT323" s="13"/>
      <c r="UYU323" s="13"/>
      <c r="UYV323" s="13"/>
      <c r="UYW323" s="13"/>
      <c r="UYX323" s="13"/>
      <c r="UYY323" s="13"/>
      <c r="UYZ323" s="13"/>
      <c r="UZA323" s="13"/>
      <c r="UZB323" s="13"/>
      <c r="UZC323" s="13"/>
      <c r="UZD323" s="13"/>
      <c r="UZE323" s="13"/>
      <c r="UZF323" s="13"/>
      <c r="UZG323" s="13"/>
      <c r="UZH323" s="13"/>
      <c r="UZI323" s="13"/>
      <c r="UZJ323" s="13"/>
      <c r="UZK323" s="13"/>
      <c r="UZL323" s="13"/>
      <c r="UZM323" s="13"/>
      <c r="UZN323" s="13"/>
      <c r="UZO323" s="13"/>
      <c r="UZP323" s="13"/>
      <c r="UZQ323" s="13"/>
      <c r="UZR323" s="13"/>
      <c r="UZS323" s="13"/>
      <c r="UZT323" s="13"/>
      <c r="UZU323" s="13"/>
      <c r="UZV323" s="13"/>
      <c r="UZW323" s="13"/>
      <c r="UZX323" s="13"/>
      <c r="UZY323" s="13"/>
      <c r="UZZ323" s="13"/>
      <c r="VAA323" s="13"/>
      <c r="VAB323" s="13"/>
      <c r="VAC323" s="13"/>
      <c r="VAD323" s="13"/>
      <c r="VAE323" s="13"/>
      <c r="VAF323" s="13"/>
      <c r="VAG323" s="13"/>
      <c r="VAH323" s="13"/>
      <c r="VAI323" s="13"/>
      <c r="VAJ323" s="13"/>
      <c r="VAK323" s="13"/>
      <c r="VAL323" s="13"/>
      <c r="VAM323" s="13"/>
      <c r="VAN323" s="13"/>
      <c r="VAO323" s="13"/>
      <c r="VAP323" s="13"/>
      <c r="VAQ323" s="13"/>
      <c r="VAR323" s="13"/>
      <c r="VAS323" s="13"/>
      <c r="VAT323" s="13"/>
      <c r="VAU323" s="13"/>
      <c r="VAV323" s="13"/>
      <c r="VAW323" s="13"/>
      <c r="VAX323" s="13"/>
      <c r="VAY323" s="13"/>
      <c r="VAZ323" s="13"/>
      <c r="VBA323" s="13"/>
      <c r="VBB323" s="13"/>
      <c r="VBC323" s="13"/>
      <c r="VBD323" s="13"/>
      <c r="VBE323" s="13"/>
      <c r="VBF323" s="13"/>
      <c r="VBG323" s="13"/>
      <c r="VBH323" s="13"/>
      <c r="VBI323" s="13"/>
      <c r="VBJ323" s="13"/>
      <c r="VBK323" s="13"/>
      <c r="VBL323" s="13"/>
      <c r="VBM323" s="13"/>
      <c r="VBN323" s="13"/>
      <c r="VBO323" s="13"/>
      <c r="VBP323" s="13"/>
      <c r="VBQ323" s="13"/>
      <c r="VBR323" s="13"/>
      <c r="VBS323" s="13"/>
      <c r="VBT323" s="13"/>
      <c r="VBU323" s="13"/>
      <c r="VBV323" s="13"/>
      <c r="VBW323" s="13"/>
      <c r="VBX323" s="13"/>
      <c r="VBY323" s="13"/>
      <c r="VBZ323" s="13"/>
      <c r="VCA323" s="13"/>
      <c r="VCB323" s="13"/>
      <c r="VCC323" s="13"/>
      <c r="VCD323" s="13"/>
      <c r="VCE323" s="13"/>
      <c r="VCF323" s="13"/>
      <c r="VCG323" s="13"/>
      <c r="VCH323" s="13"/>
      <c r="VCI323" s="13"/>
      <c r="VCJ323" s="13"/>
      <c r="VCK323" s="13"/>
      <c r="VCL323" s="13"/>
      <c r="VCM323" s="13"/>
      <c r="VCN323" s="13"/>
      <c r="VCO323" s="13"/>
      <c r="VCP323" s="13"/>
      <c r="VCQ323" s="13"/>
      <c r="VCR323" s="13"/>
      <c r="VCS323" s="13"/>
      <c r="VCT323" s="13"/>
      <c r="VCU323" s="13"/>
      <c r="VCV323" s="13"/>
      <c r="VCW323" s="13"/>
      <c r="VCX323" s="13"/>
      <c r="VCY323" s="13"/>
      <c r="VCZ323" s="13"/>
      <c r="VDA323" s="13"/>
      <c r="VDB323" s="13"/>
      <c r="VDC323" s="13"/>
      <c r="VDD323" s="13"/>
      <c r="VDE323" s="13"/>
      <c r="VDF323" s="13"/>
      <c r="VDG323" s="13"/>
      <c r="VDH323" s="13"/>
      <c r="VDI323" s="13"/>
      <c r="VDJ323" s="13"/>
      <c r="VDK323" s="13"/>
      <c r="VDL323" s="13"/>
      <c r="VDM323" s="13"/>
      <c r="VDN323" s="13"/>
      <c r="VDO323" s="13"/>
      <c r="VDP323" s="13"/>
      <c r="VDQ323" s="13"/>
      <c r="VDR323" s="13"/>
      <c r="VDS323" s="13"/>
      <c r="VDT323" s="13"/>
      <c r="VDU323" s="13"/>
      <c r="VDV323" s="13"/>
      <c r="VDW323" s="13"/>
      <c r="VDX323" s="13"/>
      <c r="VDY323" s="13"/>
      <c r="VDZ323" s="13"/>
      <c r="VEA323" s="13"/>
      <c r="VEB323" s="13"/>
      <c r="VEC323" s="13"/>
      <c r="VED323" s="13"/>
      <c r="VEE323" s="13"/>
      <c r="VEF323" s="13"/>
      <c r="VEG323" s="13"/>
      <c r="VEH323" s="13"/>
      <c r="VEI323" s="13"/>
      <c r="VEJ323" s="13"/>
      <c r="VEK323" s="13"/>
      <c r="VEL323" s="13"/>
      <c r="VEM323" s="13"/>
      <c r="VEN323" s="13"/>
      <c r="VEO323" s="13"/>
      <c r="VEP323" s="13"/>
      <c r="VEQ323" s="13"/>
      <c r="VER323" s="13"/>
      <c r="VES323" s="13"/>
      <c r="VET323" s="13"/>
      <c r="VEU323" s="13"/>
      <c r="VEV323" s="13"/>
      <c r="VEW323" s="13"/>
      <c r="VEX323" s="13"/>
      <c r="VEY323" s="13"/>
      <c r="VEZ323" s="13"/>
      <c r="VFA323" s="13"/>
      <c r="VFB323" s="13"/>
      <c r="VFC323" s="13"/>
      <c r="VFD323" s="13"/>
      <c r="VFE323" s="13"/>
      <c r="VFF323" s="13"/>
      <c r="VFG323" s="13"/>
      <c r="VFH323" s="13"/>
      <c r="VFI323" s="13"/>
      <c r="VFJ323" s="13"/>
      <c r="VFK323" s="13"/>
      <c r="VFL323" s="13"/>
      <c r="VFM323" s="13"/>
      <c r="VFN323" s="13"/>
      <c r="VFO323" s="13"/>
      <c r="VFP323" s="13"/>
      <c r="VFQ323" s="13"/>
      <c r="VFR323" s="13"/>
      <c r="VFS323" s="13"/>
      <c r="VFT323" s="13"/>
      <c r="VFU323" s="13"/>
      <c r="VFV323" s="13"/>
      <c r="VFW323" s="13"/>
      <c r="VFX323" s="13"/>
      <c r="VFY323" s="13"/>
      <c r="VFZ323" s="13"/>
      <c r="VGA323" s="13"/>
      <c r="VGB323" s="13"/>
      <c r="VGC323" s="13"/>
      <c r="VGD323" s="13"/>
      <c r="VGE323" s="13"/>
      <c r="VGF323" s="13"/>
      <c r="VGG323" s="13"/>
      <c r="VGH323" s="13"/>
      <c r="VGI323" s="13"/>
      <c r="VGJ323" s="13"/>
      <c r="VGK323" s="13"/>
      <c r="VGL323" s="13"/>
      <c r="VGM323" s="13"/>
      <c r="VGN323" s="13"/>
      <c r="VGO323" s="13"/>
      <c r="VGP323" s="13"/>
      <c r="VGQ323" s="13"/>
      <c r="VGR323" s="13"/>
      <c r="VGS323" s="13"/>
      <c r="VGT323" s="13"/>
      <c r="VGU323" s="13"/>
      <c r="VGV323" s="13"/>
      <c r="VGW323" s="13"/>
      <c r="VGX323" s="13"/>
      <c r="VGY323" s="13"/>
      <c r="VGZ323" s="13"/>
      <c r="VHA323" s="13"/>
      <c r="VHB323" s="13"/>
      <c r="VHC323" s="13"/>
      <c r="VHD323" s="13"/>
      <c r="VHE323" s="13"/>
      <c r="VHF323" s="13"/>
      <c r="VHG323" s="13"/>
      <c r="VHH323" s="13"/>
      <c r="VHI323" s="13"/>
      <c r="VHJ323" s="13"/>
      <c r="VHK323" s="13"/>
      <c r="VHL323" s="13"/>
      <c r="VHM323" s="13"/>
      <c r="VHN323" s="13"/>
      <c r="VHO323" s="13"/>
      <c r="VHP323" s="13"/>
      <c r="VHQ323" s="13"/>
      <c r="VHR323" s="13"/>
      <c r="VHS323" s="13"/>
      <c r="VHT323" s="13"/>
      <c r="VHU323" s="13"/>
      <c r="VHV323" s="13"/>
      <c r="VHW323" s="13"/>
      <c r="VHX323" s="13"/>
      <c r="VHY323" s="13"/>
      <c r="VHZ323" s="13"/>
      <c r="VIA323" s="13"/>
      <c r="VIB323" s="13"/>
      <c r="VIC323" s="13"/>
      <c r="VID323" s="13"/>
      <c r="VIE323" s="13"/>
      <c r="VIF323" s="13"/>
      <c r="VIG323" s="13"/>
      <c r="VIH323" s="13"/>
      <c r="VII323" s="13"/>
      <c r="VIJ323" s="13"/>
      <c r="VIK323" s="13"/>
      <c r="VIL323" s="13"/>
      <c r="VIM323" s="13"/>
      <c r="VIN323" s="13"/>
      <c r="VIO323" s="13"/>
      <c r="VIP323" s="13"/>
      <c r="VIQ323" s="13"/>
      <c r="VIR323" s="13"/>
      <c r="VIS323" s="13"/>
      <c r="VIT323" s="13"/>
      <c r="VIU323" s="13"/>
      <c r="VIV323" s="13"/>
      <c r="VIW323" s="13"/>
      <c r="VIX323" s="13"/>
      <c r="VIY323" s="13"/>
      <c r="VIZ323" s="13"/>
      <c r="VJA323" s="13"/>
      <c r="VJB323" s="13"/>
      <c r="VJC323" s="13"/>
      <c r="VJD323" s="13"/>
      <c r="VJE323" s="13"/>
      <c r="VJF323" s="13"/>
      <c r="VJG323" s="13"/>
      <c r="VJH323" s="13"/>
      <c r="VJI323" s="13"/>
      <c r="VJJ323" s="13"/>
      <c r="VJK323" s="13"/>
      <c r="VJL323" s="13"/>
      <c r="VJM323" s="13"/>
      <c r="VJN323" s="13"/>
      <c r="VJO323" s="13"/>
      <c r="VJP323" s="13"/>
      <c r="VJQ323" s="13"/>
      <c r="VJR323" s="13"/>
      <c r="VJS323" s="13"/>
      <c r="VJT323" s="13"/>
      <c r="VJU323" s="13"/>
      <c r="VJV323" s="13"/>
      <c r="VJW323" s="13"/>
      <c r="VJX323" s="13"/>
      <c r="VJY323" s="13"/>
      <c r="VJZ323" s="13"/>
      <c r="VKA323" s="13"/>
      <c r="VKB323" s="13"/>
      <c r="VKC323" s="13"/>
      <c r="VKD323" s="13"/>
      <c r="VKE323" s="13"/>
      <c r="VKF323" s="13"/>
      <c r="VKG323" s="13"/>
      <c r="VKH323" s="13"/>
      <c r="VKI323" s="13"/>
      <c r="VKJ323" s="13"/>
      <c r="VKK323" s="13"/>
      <c r="VKL323" s="13"/>
      <c r="VKM323" s="13"/>
      <c r="VKN323" s="13"/>
      <c r="VKO323" s="13"/>
      <c r="VKP323" s="13"/>
      <c r="VKQ323" s="13"/>
      <c r="VKR323" s="13"/>
      <c r="VKS323" s="13"/>
      <c r="VKT323" s="13"/>
      <c r="VKU323" s="13"/>
      <c r="VKV323" s="13"/>
      <c r="VKW323" s="13"/>
      <c r="VKX323" s="13"/>
      <c r="VKY323" s="13"/>
      <c r="VKZ323" s="13"/>
      <c r="VLA323" s="13"/>
      <c r="VLB323" s="13"/>
      <c r="VLC323" s="13"/>
      <c r="VLD323" s="13"/>
      <c r="VLE323" s="13"/>
      <c r="VLF323" s="13"/>
      <c r="VLG323" s="13"/>
      <c r="VLH323" s="13"/>
      <c r="VLI323" s="13"/>
      <c r="VLJ323" s="13"/>
      <c r="VLK323" s="13"/>
      <c r="VLL323" s="13"/>
      <c r="VLM323" s="13"/>
      <c r="VLN323" s="13"/>
      <c r="VLO323" s="13"/>
      <c r="VLP323" s="13"/>
      <c r="VLQ323" s="13"/>
      <c r="VLR323" s="13"/>
      <c r="VLS323" s="13"/>
      <c r="VLT323" s="13"/>
      <c r="VLU323" s="13"/>
      <c r="VLV323" s="13"/>
      <c r="VLW323" s="13"/>
      <c r="VLX323" s="13"/>
      <c r="VLY323" s="13"/>
      <c r="VLZ323" s="13"/>
      <c r="VMA323" s="13"/>
      <c r="VMB323" s="13"/>
      <c r="VMC323" s="13"/>
      <c r="VMD323" s="13"/>
      <c r="VME323" s="13"/>
      <c r="VMF323" s="13"/>
      <c r="VMG323" s="13"/>
      <c r="VMH323" s="13"/>
      <c r="VMI323" s="13"/>
      <c r="VMJ323" s="13"/>
      <c r="VMK323" s="13"/>
      <c r="VML323" s="13"/>
      <c r="VMM323" s="13"/>
      <c r="VMN323" s="13"/>
      <c r="VMO323" s="13"/>
      <c r="VMP323" s="13"/>
      <c r="VMQ323" s="13"/>
      <c r="VMR323" s="13"/>
      <c r="VMS323" s="13"/>
      <c r="VMT323" s="13"/>
      <c r="VMU323" s="13"/>
      <c r="VMV323" s="13"/>
      <c r="VMW323" s="13"/>
      <c r="VMX323" s="13"/>
      <c r="VMY323" s="13"/>
      <c r="VMZ323" s="13"/>
      <c r="VNA323" s="13"/>
      <c r="VNB323" s="13"/>
      <c r="VNC323" s="13"/>
      <c r="VND323" s="13"/>
      <c r="VNE323" s="13"/>
      <c r="VNF323" s="13"/>
      <c r="VNG323" s="13"/>
      <c r="VNH323" s="13"/>
      <c r="VNI323" s="13"/>
      <c r="VNJ323" s="13"/>
      <c r="VNK323" s="13"/>
      <c r="VNL323" s="13"/>
      <c r="VNM323" s="13"/>
      <c r="VNN323" s="13"/>
      <c r="VNO323" s="13"/>
      <c r="VNP323" s="13"/>
      <c r="VNQ323" s="13"/>
      <c r="VNR323" s="13"/>
      <c r="VNS323" s="13"/>
      <c r="VNT323" s="13"/>
      <c r="VNU323" s="13"/>
      <c r="VNV323" s="13"/>
      <c r="VNW323" s="13"/>
      <c r="VNX323" s="13"/>
      <c r="VNY323" s="13"/>
      <c r="VNZ323" s="13"/>
      <c r="VOA323" s="13"/>
      <c r="VOB323" s="13"/>
      <c r="VOC323" s="13"/>
      <c r="VOD323" s="13"/>
      <c r="VOE323" s="13"/>
      <c r="VOF323" s="13"/>
      <c r="VOG323" s="13"/>
      <c r="VOH323" s="13"/>
      <c r="VOI323" s="13"/>
      <c r="VOJ323" s="13"/>
      <c r="VOK323" s="13"/>
      <c r="VOL323" s="13"/>
      <c r="VOM323" s="13"/>
      <c r="VON323" s="13"/>
      <c r="VOO323" s="13"/>
      <c r="VOP323" s="13"/>
      <c r="VOQ323" s="13"/>
      <c r="VOR323" s="13"/>
      <c r="VOS323" s="13"/>
      <c r="VOT323" s="13"/>
      <c r="VOU323" s="13"/>
      <c r="VOV323" s="13"/>
      <c r="VOW323" s="13"/>
      <c r="VOX323" s="13"/>
      <c r="VOY323" s="13"/>
      <c r="VOZ323" s="13"/>
      <c r="VPA323" s="13"/>
      <c r="VPB323" s="13"/>
      <c r="VPC323" s="13"/>
      <c r="VPD323" s="13"/>
      <c r="VPE323" s="13"/>
      <c r="VPF323" s="13"/>
      <c r="VPG323" s="13"/>
      <c r="VPH323" s="13"/>
      <c r="VPI323" s="13"/>
      <c r="VPJ323" s="13"/>
      <c r="VPK323" s="13"/>
      <c r="VPL323" s="13"/>
      <c r="VPM323" s="13"/>
      <c r="VPN323" s="13"/>
      <c r="VPO323" s="13"/>
      <c r="VPP323" s="13"/>
      <c r="VPQ323" s="13"/>
      <c r="VPR323" s="13"/>
      <c r="VPS323" s="13"/>
      <c r="VPT323" s="13"/>
      <c r="VPU323" s="13"/>
      <c r="VPV323" s="13"/>
      <c r="VPW323" s="13"/>
      <c r="VPX323" s="13"/>
      <c r="VPY323" s="13"/>
      <c r="VPZ323" s="13"/>
      <c r="VQA323" s="13"/>
      <c r="VQB323" s="13"/>
      <c r="VQC323" s="13"/>
      <c r="VQD323" s="13"/>
      <c r="VQE323" s="13"/>
      <c r="VQF323" s="13"/>
      <c r="VQG323" s="13"/>
      <c r="VQH323" s="13"/>
      <c r="VQI323" s="13"/>
      <c r="VQJ323" s="13"/>
      <c r="VQK323" s="13"/>
      <c r="VQL323" s="13"/>
      <c r="VQM323" s="13"/>
      <c r="VQN323" s="13"/>
      <c r="VQO323" s="13"/>
      <c r="VQP323" s="13"/>
      <c r="VQQ323" s="13"/>
      <c r="VQR323" s="13"/>
      <c r="VQS323" s="13"/>
      <c r="VQT323" s="13"/>
      <c r="VQU323" s="13"/>
      <c r="VQV323" s="13"/>
      <c r="VQW323" s="13"/>
      <c r="VQX323" s="13"/>
      <c r="VQY323" s="13"/>
      <c r="VQZ323" s="13"/>
      <c r="VRA323" s="13"/>
      <c r="VRB323" s="13"/>
      <c r="VRC323" s="13"/>
      <c r="VRD323" s="13"/>
      <c r="VRE323" s="13"/>
      <c r="VRF323" s="13"/>
      <c r="VRG323" s="13"/>
      <c r="VRH323" s="13"/>
      <c r="VRI323" s="13"/>
      <c r="VRJ323" s="13"/>
      <c r="VRK323" s="13"/>
      <c r="VRL323" s="13"/>
      <c r="VRM323" s="13"/>
      <c r="VRN323" s="13"/>
      <c r="VRO323" s="13"/>
      <c r="VRP323" s="13"/>
      <c r="VRQ323" s="13"/>
      <c r="VRR323" s="13"/>
      <c r="VRS323" s="13"/>
      <c r="VRT323" s="13"/>
      <c r="VRU323" s="13"/>
      <c r="VRV323" s="13"/>
      <c r="VRW323" s="13"/>
      <c r="VRX323" s="13"/>
      <c r="VRY323" s="13"/>
      <c r="VRZ323" s="13"/>
      <c r="VSA323" s="13"/>
      <c r="VSB323" s="13"/>
      <c r="VSC323" s="13"/>
      <c r="VSD323" s="13"/>
      <c r="VSE323" s="13"/>
      <c r="VSF323" s="13"/>
      <c r="VSG323" s="13"/>
      <c r="VSH323" s="13"/>
      <c r="VSI323" s="13"/>
      <c r="VSJ323" s="13"/>
      <c r="VSK323" s="13"/>
      <c r="VSL323" s="13"/>
      <c r="VSM323" s="13"/>
      <c r="VSN323" s="13"/>
      <c r="VSO323" s="13"/>
      <c r="VSP323" s="13"/>
      <c r="VSQ323" s="13"/>
      <c r="VSR323" s="13"/>
      <c r="VSS323" s="13"/>
      <c r="VST323" s="13"/>
      <c r="VSU323" s="13"/>
      <c r="VSV323" s="13"/>
      <c r="VSW323" s="13"/>
      <c r="VSX323" s="13"/>
      <c r="VSY323" s="13"/>
      <c r="VSZ323" s="13"/>
      <c r="VTA323" s="13"/>
      <c r="VTB323" s="13"/>
      <c r="VTC323" s="13"/>
      <c r="VTD323" s="13"/>
      <c r="VTE323" s="13"/>
      <c r="VTF323" s="13"/>
      <c r="VTG323" s="13"/>
      <c r="VTH323" s="13"/>
      <c r="VTI323" s="13"/>
      <c r="VTJ323" s="13"/>
      <c r="VTK323" s="13"/>
      <c r="VTL323" s="13"/>
      <c r="VTM323" s="13"/>
      <c r="VTN323" s="13"/>
      <c r="VTO323" s="13"/>
      <c r="VTP323" s="13"/>
      <c r="VTQ323" s="13"/>
      <c r="VTR323" s="13"/>
      <c r="VTS323" s="13"/>
      <c r="VTT323" s="13"/>
      <c r="VTU323" s="13"/>
      <c r="VTV323" s="13"/>
      <c r="VTW323" s="13"/>
      <c r="VTX323" s="13"/>
      <c r="VTY323" s="13"/>
      <c r="VTZ323" s="13"/>
      <c r="VUA323" s="13"/>
      <c r="VUB323" s="13"/>
      <c r="VUC323" s="13"/>
      <c r="VUD323" s="13"/>
      <c r="VUE323" s="13"/>
      <c r="VUF323" s="13"/>
      <c r="VUG323" s="13"/>
      <c r="VUH323" s="13"/>
      <c r="VUI323" s="13"/>
      <c r="VUJ323" s="13"/>
      <c r="VUK323" s="13"/>
      <c r="VUL323" s="13"/>
      <c r="VUM323" s="13"/>
      <c r="VUN323" s="13"/>
      <c r="VUO323" s="13"/>
      <c r="VUP323" s="13"/>
      <c r="VUQ323" s="13"/>
      <c r="VUR323" s="13"/>
      <c r="VUS323" s="13"/>
      <c r="VUT323" s="13"/>
      <c r="VUU323" s="13"/>
      <c r="VUV323" s="13"/>
      <c r="VUW323" s="13"/>
      <c r="VUX323" s="13"/>
      <c r="VUY323" s="13"/>
      <c r="VUZ323" s="13"/>
      <c r="VVA323" s="13"/>
      <c r="VVB323" s="13"/>
      <c r="VVC323" s="13"/>
      <c r="VVD323" s="13"/>
      <c r="VVE323" s="13"/>
      <c r="VVF323" s="13"/>
      <c r="VVG323" s="13"/>
      <c r="VVH323" s="13"/>
      <c r="VVI323" s="13"/>
      <c r="VVJ323" s="13"/>
      <c r="VVK323" s="13"/>
      <c r="VVL323" s="13"/>
      <c r="VVM323" s="13"/>
      <c r="VVN323" s="13"/>
      <c r="VVO323" s="13"/>
      <c r="VVP323" s="13"/>
      <c r="VVQ323" s="13"/>
      <c r="VVR323" s="13"/>
      <c r="VVS323" s="13"/>
      <c r="VVT323" s="13"/>
      <c r="VVU323" s="13"/>
      <c r="VVV323" s="13"/>
      <c r="VVW323" s="13"/>
      <c r="VVX323" s="13"/>
      <c r="VVY323" s="13"/>
      <c r="VVZ323" s="13"/>
      <c r="VWA323" s="13"/>
      <c r="VWB323" s="13"/>
      <c r="VWC323" s="13"/>
      <c r="VWD323" s="13"/>
      <c r="VWE323" s="13"/>
      <c r="VWF323" s="13"/>
      <c r="VWG323" s="13"/>
      <c r="VWH323" s="13"/>
      <c r="VWI323" s="13"/>
      <c r="VWJ323" s="13"/>
      <c r="VWK323" s="13"/>
      <c r="VWL323" s="13"/>
      <c r="VWM323" s="13"/>
      <c r="VWN323" s="13"/>
      <c r="VWO323" s="13"/>
      <c r="VWP323" s="13"/>
      <c r="VWQ323" s="13"/>
      <c r="VWR323" s="13"/>
      <c r="VWS323" s="13"/>
      <c r="VWT323" s="13"/>
      <c r="VWU323" s="13"/>
      <c r="VWV323" s="13"/>
      <c r="VWW323" s="13"/>
      <c r="VWX323" s="13"/>
      <c r="VWY323" s="13"/>
      <c r="VWZ323" s="13"/>
      <c r="VXA323" s="13"/>
      <c r="VXB323" s="13"/>
      <c r="VXC323" s="13"/>
      <c r="VXD323" s="13"/>
      <c r="VXE323" s="13"/>
      <c r="VXF323" s="13"/>
      <c r="VXG323" s="13"/>
      <c r="VXH323" s="13"/>
      <c r="VXI323" s="13"/>
      <c r="VXJ323" s="13"/>
      <c r="VXK323" s="13"/>
      <c r="VXL323" s="13"/>
      <c r="VXM323" s="13"/>
      <c r="VXN323" s="13"/>
      <c r="VXO323" s="13"/>
      <c r="VXP323" s="13"/>
      <c r="VXQ323" s="13"/>
      <c r="VXR323" s="13"/>
      <c r="VXS323" s="13"/>
      <c r="VXT323" s="13"/>
      <c r="VXU323" s="13"/>
      <c r="VXV323" s="13"/>
      <c r="VXW323" s="13"/>
      <c r="VXX323" s="13"/>
      <c r="VXY323" s="13"/>
      <c r="VXZ323" s="13"/>
      <c r="VYA323" s="13"/>
      <c r="VYB323" s="13"/>
      <c r="VYC323" s="13"/>
      <c r="VYD323" s="13"/>
      <c r="VYE323" s="13"/>
      <c r="VYF323" s="13"/>
      <c r="VYG323" s="13"/>
      <c r="VYH323" s="13"/>
      <c r="VYI323" s="13"/>
      <c r="VYJ323" s="13"/>
      <c r="VYK323" s="13"/>
      <c r="VYL323" s="13"/>
      <c r="VYM323" s="13"/>
      <c r="VYN323" s="13"/>
      <c r="VYO323" s="13"/>
      <c r="VYP323" s="13"/>
      <c r="VYQ323" s="13"/>
      <c r="VYR323" s="13"/>
      <c r="VYS323" s="13"/>
      <c r="VYT323" s="13"/>
      <c r="VYU323" s="13"/>
      <c r="VYV323" s="13"/>
      <c r="VYW323" s="13"/>
      <c r="VYX323" s="13"/>
      <c r="VYY323" s="13"/>
      <c r="VYZ323" s="13"/>
      <c r="VZA323" s="13"/>
      <c r="VZB323" s="13"/>
      <c r="VZC323" s="13"/>
      <c r="VZD323" s="13"/>
      <c r="VZE323" s="13"/>
      <c r="VZF323" s="13"/>
      <c r="VZG323" s="13"/>
      <c r="VZH323" s="13"/>
      <c r="VZI323" s="13"/>
      <c r="VZJ323" s="13"/>
      <c r="VZK323" s="13"/>
      <c r="VZL323" s="13"/>
      <c r="VZM323" s="13"/>
      <c r="VZN323" s="13"/>
      <c r="VZO323" s="13"/>
      <c r="VZP323" s="13"/>
      <c r="VZQ323" s="13"/>
      <c r="VZR323" s="13"/>
      <c r="VZS323" s="13"/>
      <c r="VZT323" s="13"/>
      <c r="VZU323" s="13"/>
      <c r="VZV323" s="13"/>
      <c r="VZW323" s="13"/>
      <c r="VZX323" s="13"/>
      <c r="VZY323" s="13"/>
      <c r="VZZ323" s="13"/>
      <c r="WAA323" s="13"/>
      <c r="WAB323" s="13"/>
      <c r="WAC323" s="13"/>
      <c r="WAD323" s="13"/>
      <c r="WAE323" s="13"/>
      <c r="WAF323" s="13"/>
      <c r="WAG323" s="13"/>
      <c r="WAH323" s="13"/>
      <c r="WAI323" s="13"/>
      <c r="WAJ323" s="13"/>
      <c r="WAK323" s="13"/>
      <c r="WAL323" s="13"/>
      <c r="WAM323" s="13"/>
      <c r="WAN323" s="13"/>
      <c r="WAO323" s="13"/>
      <c r="WAP323" s="13"/>
      <c r="WAQ323" s="13"/>
      <c r="WAR323" s="13"/>
      <c r="WAS323" s="13"/>
      <c r="WAT323" s="13"/>
      <c r="WAU323" s="13"/>
      <c r="WAV323" s="13"/>
      <c r="WAW323" s="13"/>
      <c r="WAX323" s="13"/>
      <c r="WAY323" s="13"/>
      <c r="WAZ323" s="13"/>
      <c r="WBA323" s="13"/>
      <c r="WBB323" s="13"/>
      <c r="WBC323" s="13"/>
      <c r="WBD323" s="13"/>
      <c r="WBE323" s="13"/>
      <c r="WBF323" s="13"/>
      <c r="WBG323" s="13"/>
      <c r="WBH323" s="13"/>
      <c r="WBI323" s="13"/>
      <c r="WBJ323" s="13"/>
      <c r="WBK323" s="13"/>
      <c r="WBL323" s="13"/>
      <c r="WBM323" s="13"/>
      <c r="WBN323" s="13"/>
      <c r="WBO323" s="13"/>
      <c r="WBP323" s="13"/>
      <c r="WBQ323" s="13"/>
      <c r="WBR323" s="13"/>
      <c r="WBS323" s="13"/>
      <c r="WBT323" s="13"/>
      <c r="WBU323" s="13"/>
      <c r="WBV323" s="13"/>
      <c r="WBW323" s="13"/>
      <c r="WBX323" s="13"/>
      <c r="WBY323" s="13"/>
      <c r="WBZ323" s="13"/>
      <c r="WCA323" s="13"/>
      <c r="WCB323" s="13"/>
      <c r="WCC323" s="13"/>
      <c r="WCD323" s="13"/>
      <c r="WCE323" s="13"/>
      <c r="WCF323" s="13"/>
      <c r="WCG323" s="13"/>
      <c r="WCH323" s="13"/>
      <c r="WCI323" s="13"/>
      <c r="WCJ323" s="13"/>
      <c r="WCK323" s="13"/>
      <c r="WCL323" s="13"/>
      <c r="WCM323" s="13"/>
      <c r="WCN323" s="13"/>
      <c r="WCO323" s="13"/>
      <c r="WCP323" s="13"/>
      <c r="WCQ323" s="13"/>
      <c r="WCR323" s="13"/>
      <c r="WCS323" s="13"/>
      <c r="WCT323" s="13"/>
      <c r="WCU323" s="13"/>
      <c r="WCV323" s="13"/>
      <c r="WCW323" s="13"/>
      <c r="WCX323" s="13"/>
      <c r="WCY323" s="13"/>
      <c r="WCZ323" s="13"/>
      <c r="WDA323" s="13"/>
      <c r="WDB323" s="13"/>
      <c r="WDC323" s="13"/>
      <c r="WDD323" s="13"/>
      <c r="WDE323" s="13"/>
      <c r="WDF323" s="13"/>
      <c r="WDG323" s="13"/>
      <c r="WDH323" s="13"/>
      <c r="WDI323" s="13"/>
      <c r="WDJ323" s="13"/>
      <c r="WDK323" s="13"/>
      <c r="WDL323" s="13"/>
      <c r="WDM323" s="13"/>
      <c r="WDN323" s="13"/>
      <c r="WDO323" s="13"/>
      <c r="WDP323" s="13"/>
      <c r="WDQ323" s="13"/>
      <c r="WDR323" s="13"/>
      <c r="WDS323" s="13"/>
      <c r="WDT323" s="13"/>
      <c r="WDU323" s="13"/>
      <c r="WDV323" s="13"/>
      <c r="WDW323" s="13"/>
      <c r="WDX323" s="13"/>
      <c r="WDY323" s="13"/>
      <c r="WDZ323" s="13"/>
      <c r="WEA323" s="13"/>
      <c r="WEB323" s="13"/>
      <c r="WEC323" s="13"/>
      <c r="WED323" s="13"/>
      <c r="WEE323" s="13"/>
      <c r="WEF323" s="13"/>
      <c r="WEG323" s="13"/>
      <c r="WEH323" s="13"/>
      <c r="WEI323" s="13"/>
      <c r="WEJ323" s="13"/>
      <c r="WEK323" s="13"/>
      <c r="WEL323" s="13"/>
      <c r="WEM323" s="13"/>
      <c r="WEN323" s="13"/>
      <c r="WEO323" s="13"/>
      <c r="WEP323" s="13"/>
      <c r="WEQ323" s="13"/>
      <c r="WER323" s="13"/>
      <c r="WES323" s="13"/>
      <c r="WET323" s="13"/>
      <c r="WEU323" s="13"/>
      <c r="WEV323" s="13"/>
      <c r="WEW323" s="13"/>
      <c r="WEX323" s="13"/>
      <c r="WEY323" s="13"/>
      <c r="WEZ323" s="13"/>
      <c r="WFA323" s="13"/>
      <c r="WFB323" s="13"/>
      <c r="WFC323" s="13"/>
      <c r="WFD323" s="13"/>
      <c r="WFE323" s="13"/>
      <c r="WFF323" s="13"/>
      <c r="WFG323" s="13"/>
      <c r="WFH323" s="13"/>
      <c r="WFI323" s="13"/>
      <c r="WFJ323" s="13"/>
      <c r="WFK323" s="13"/>
      <c r="WFL323" s="13"/>
      <c r="WFM323" s="13"/>
      <c r="WFN323" s="13"/>
      <c r="WFO323" s="13"/>
      <c r="WFP323" s="13"/>
      <c r="WFQ323" s="13"/>
      <c r="WFR323" s="13"/>
      <c r="WFS323" s="13"/>
      <c r="WFT323" s="13"/>
      <c r="WFU323" s="13"/>
      <c r="WFV323" s="13"/>
      <c r="WFW323" s="13"/>
      <c r="WFX323" s="13"/>
      <c r="WFY323" s="13"/>
      <c r="WFZ323" s="13"/>
      <c r="WGA323" s="13"/>
      <c r="WGB323" s="13"/>
      <c r="WGC323" s="13"/>
      <c r="WGD323" s="13"/>
      <c r="WGE323" s="13"/>
      <c r="WGF323" s="13"/>
      <c r="WGG323" s="13"/>
      <c r="WGH323" s="13"/>
      <c r="WGI323" s="13"/>
      <c r="WGJ323" s="13"/>
      <c r="WGK323" s="13"/>
      <c r="WGL323" s="13"/>
      <c r="WGM323" s="13"/>
      <c r="WGN323" s="13"/>
      <c r="WGO323" s="13"/>
      <c r="WGP323" s="13"/>
      <c r="WGQ323" s="13"/>
      <c r="WGR323" s="13"/>
      <c r="WGS323" s="13"/>
      <c r="WGT323" s="13"/>
      <c r="WGU323" s="13"/>
      <c r="WGV323" s="13"/>
      <c r="WGW323" s="13"/>
      <c r="WGX323" s="13"/>
      <c r="WGY323" s="13"/>
      <c r="WGZ323" s="13"/>
      <c r="WHA323" s="13"/>
      <c r="WHB323" s="13"/>
      <c r="WHC323" s="13"/>
      <c r="WHD323" s="13"/>
      <c r="WHE323" s="13"/>
      <c r="WHF323" s="13"/>
      <c r="WHG323" s="13"/>
      <c r="WHH323" s="13"/>
      <c r="WHI323" s="13"/>
      <c r="WHJ323" s="13"/>
      <c r="WHK323" s="13"/>
      <c r="WHL323" s="13"/>
      <c r="WHM323" s="13"/>
      <c r="WHN323" s="13"/>
      <c r="WHO323" s="13"/>
      <c r="WHP323" s="13"/>
      <c r="WHQ323" s="13"/>
      <c r="WHR323" s="13"/>
      <c r="WHS323" s="13"/>
      <c r="WHT323" s="13"/>
      <c r="WHU323" s="13"/>
      <c r="WHV323" s="13"/>
      <c r="WHW323" s="13"/>
      <c r="WHX323" s="13"/>
      <c r="WHY323" s="13"/>
      <c r="WHZ323" s="13"/>
      <c r="WIA323" s="13"/>
      <c r="WIB323" s="13"/>
      <c r="WIC323" s="13"/>
      <c r="WID323" s="13"/>
      <c r="WIE323" s="13"/>
      <c r="WIF323" s="13"/>
      <c r="WIG323" s="13"/>
      <c r="WIH323" s="13"/>
      <c r="WII323" s="13"/>
      <c r="WIJ323" s="13"/>
      <c r="WIK323" s="13"/>
      <c r="WIL323" s="13"/>
      <c r="WIM323" s="13"/>
      <c r="WIN323" s="13"/>
      <c r="WIO323" s="13"/>
      <c r="WIP323" s="13"/>
      <c r="WIQ323" s="13"/>
      <c r="WIR323" s="13"/>
      <c r="WIS323" s="13"/>
      <c r="WIT323" s="13"/>
      <c r="WIU323" s="13"/>
      <c r="WIV323" s="13"/>
      <c r="WIW323" s="13"/>
      <c r="WIX323" s="13"/>
      <c r="WIY323" s="13"/>
      <c r="WIZ323" s="13"/>
      <c r="WJA323" s="13"/>
      <c r="WJB323" s="13"/>
      <c r="WJC323" s="13"/>
      <c r="WJD323" s="13"/>
      <c r="WJE323" s="13"/>
      <c r="WJF323" s="13"/>
      <c r="WJG323" s="13"/>
      <c r="WJH323" s="13"/>
      <c r="WJI323" s="13"/>
      <c r="WJJ323" s="13"/>
      <c r="WJK323" s="13"/>
      <c r="WJL323" s="13"/>
      <c r="WJM323" s="13"/>
      <c r="WJN323" s="13"/>
      <c r="WJO323" s="13"/>
      <c r="WJP323" s="13"/>
      <c r="WJQ323" s="13"/>
      <c r="WJR323" s="13"/>
      <c r="WJS323" s="13"/>
      <c r="WJT323" s="13"/>
      <c r="WJU323" s="13"/>
      <c r="WJV323" s="13"/>
      <c r="WJW323" s="13"/>
      <c r="WJX323" s="13"/>
      <c r="WJY323" s="13"/>
      <c r="WJZ323" s="13"/>
      <c r="WKA323" s="13"/>
      <c r="WKB323" s="13"/>
      <c r="WKC323" s="13"/>
      <c r="WKD323" s="13"/>
      <c r="WKE323" s="13"/>
      <c r="WKF323" s="13"/>
      <c r="WKG323" s="13"/>
      <c r="WKH323" s="13"/>
      <c r="WKI323" s="13"/>
      <c r="WKJ323" s="13"/>
      <c r="WKK323" s="13"/>
      <c r="WKL323" s="13"/>
      <c r="WKM323" s="13"/>
      <c r="WKN323" s="13"/>
      <c r="WKO323" s="13"/>
      <c r="WKP323" s="13"/>
      <c r="WKQ323" s="13"/>
      <c r="WKR323" s="13"/>
      <c r="WKS323" s="13"/>
      <c r="WKT323" s="13"/>
      <c r="WKU323" s="13"/>
      <c r="WKV323" s="13"/>
      <c r="WKW323" s="13"/>
      <c r="WKX323" s="13"/>
      <c r="WKY323" s="13"/>
      <c r="WKZ323" s="13"/>
      <c r="WLA323" s="13"/>
      <c r="WLB323" s="13"/>
      <c r="WLC323" s="13"/>
      <c r="WLD323" s="13"/>
      <c r="WLE323" s="13"/>
      <c r="WLF323" s="13"/>
      <c r="WLG323" s="13"/>
      <c r="WLH323" s="13"/>
      <c r="WLI323" s="13"/>
      <c r="WLJ323" s="13"/>
      <c r="WLK323" s="13"/>
      <c r="WLL323" s="13"/>
      <c r="WLM323" s="13"/>
      <c r="WLN323" s="13"/>
      <c r="WLO323" s="13"/>
      <c r="WLP323" s="13"/>
      <c r="WLQ323" s="13"/>
      <c r="WLR323" s="13"/>
      <c r="WLS323" s="13"/>
      <c r="WLT323" s="13"/>
      <c r="WLU323" s="13"/>
      <c r="WLV323" s="13"/>
      <c r="WLW323" s="13"/>
      <c r="WLX323" s="13"/>
      <c r="WLY323" s="13"/>
      <c r="WLZ323" s="13"/>
      <c r="WMA323" s="13"/>
      <c r="WMB323" s="13"/>
      <c r="WMC323" s="13"/>
      <c r="WMD323" s="13"/>
      <c r="WME323" s="13"/>
      <c r="WMF323" s="13"/>
      <c r="WMG323" s="13"/>
      <c r="WMH323" s="13"/>
      <c r="WMI323" s="13"/>
      <c r="WMJ323" s="13"/>
      <c r="WMK323" s="13"/>
      <c r="WML323" s="13"/>
      <c r="WMM323" s="13"/>
      <c r="WMN323" s="13"/>
      <c r="WMO323" s="13"/>
      <c r="WMP323" s="13"/>
      <c r="WMQ323" s="13"/>
      <c r="WMR323" s="13"/>
      <c r="WMS323" s="13"/>
      <c r="WMT323" s="13"/>
      <c r="WMU323" s="13"/>
      <c r="WMV323" s="13"/>
      <c r="WMW323" s="13"/>
      <c r="WMX323" s="13"/>
      <c r="WMY323" s="13"/>
      <c r="WMZ323" s="13"/>
      <c r="WNA323" s="13"/>
      <c r="WNB323" s="13"/>
      <c r="WNC323" s="13"/>
      <c r="WND323" s="13"/>
      <c r="WNE323" s="13"/>
      <c r="WNF323" s="13"/>
      <c r="WNG323" s="13"/>
      <c r="WNH323" s="13"/>
      <c r="WNI323" s="13"/>
      <c r="WNJ323" s="13"/>
      <c r="WNK323" s="13"/>
      <c r="WNL323" s="13"/>
      <c r="WNM323" s="13"/>
      <c r="WNN323" s="13"/>
      <c r="WNO323" s="13"/>
      <c r="WNP323" s="13"/>
      <c r="WNQ323" s="13"/>
      <c r="WNR323" s="13"/>
      <c r="WNS323" s="13"/>
      <c r="WNT323" s="13"/>
      <c r="WNU323" s="13"/>
      <c r="WNV323" s="13"/>
      <c r="WNW323" s="13"/>
      <c r="WNX323" s="13"/>
      <c r="WNY323" s="13"/>
      <c r="WNZ323" s="13"/>
      <c r="WOA323" s="13"/>
      <c r="WOB323" s="13"/>
      <c r="WOC323" s="13"/>
      <c r="WOD323" s="13"/>
      <c r="WOE323" s="13"/>
      <c r="WOF323" s="13"/>
      <c r="WOG323" s="13"/>
      <c r="WOH323" s="13"/>
      <c r="WOI323" s="13"/>
      <c r="WOJ323" s="13"/>
      <c r="WOK323" s="13"/>
      <c r="WOL323" s="13"/>
      <c r="WOM323" s="13"/>
      <c r="WON323" s="13"/>
      <c r="WOO323" s="13"/>
      <c r="WOP323" s="13"/>
      <c r="WOQ323" s="13"/>
      <c r="WOR323" s="13"/>
      <c r="WOS323" s="13"/>
      <c r="WOT323" s="13"/>
      <c r="WOU323" s="13"/>
      <c r="WOV323" s="13"/>
      <c r="WOW323" s="13"/>
      <c r="WOX323" s="13"/>
      <c r="WOY323" s="13"/>
      <c r="WOZ323" s="13"/>
      <c r="WPA323" s="13"/>
      <c r="WPB323" s="13"/>
      <c r="WPC323" s="13"/>
      <c r="WPD323" s="13"/>
      <c r="WPE323" s="13"/>
      <c r="WPF323" s="13"/>
      <c r="WPG323" s="13"/>
      <c r="WPH323" s="13"/>
      <c r="WPI323" s="13"/>
      <c r="WPJ323" s="13"/>
      <c r="WPK323" s="13"/>
      <c r="WPL323" s="13"/>
      <c r="WPM323" s="13"/>
      <c r="WPN323" s="13"/>
      <c r="WPO323" s="13"/>
      <c r="WPP323" s="13"/>
      <c r="WPQ323" s="13"/>
      <c r="WPR323" s="13"/>
      <c r="WPS323" s="13"/>
      <c r="WPT323" s="13"/>
      <c r="WPU323" s="13"/>
      <c r="WPV323" s="13"/>
      <c r="WPW323" s="13"/>
      <c r="WPX323" s="13"/>
      <c r="WPY323" s="13"/>
      <c r="WPZ323" s="13"/>
      <c r="WQA323" s="13"/>
      <c r="WQB323" s="13"/>
      <c r="WQC323" s="13"/>
      <c r="WQD323" s="13"/>
      <c r="WQE323" s="13"/>
      <c r="WQF323" s="13"/>
      <c r="WQG323" s="13"/>
      <c r="WQH323" s="13"/>
      <c r="WQI323" s="13"/>
      <c r="WQJ323" s="13"/>
      <c r="WQK323" s="13"/>
      <c r="WQL323" s="13"/>
      <c r="WQM323" s="13"/>
      <c r="WQN323" s="13"/>
      <c r="WQO323" s="13"/>
      <c r="WQP323" s="13"/>
      <c r="WQQ323" s="13"/>
      <c r="WQR323" s="13"/>
      <c r="WQS323" s="13"/>
      <c r="WQT323" s="13"/>
      <c r="WQU323" s="13"/>
      <c r="WQV323" s="13"/>
      <c r="WQW323" s="13"/>
      <c r="WQX323" s="13"/>
      <c r="WQY323" s="13"/>
      <c r="WQZ323" s="13"/>
      <c r="WRA323" s="13"/>
      <c r="WRB323" s="13"/>
      <c r="WRC323" s="13"/>
      <c r="WRD323" s="13"/>
      <c r="WRE323" s="13"/>
      <c r="WRF323" s="13"/>
      <c r="WRG323" s="13"/>
      <c r="WRH323" s="13"/>
      <c r="WRI323" s="13"/>
      <c r="WRJ323" s="13"/>
      <c r="WRK323" s="13"/>
      <c r="WRL323" s="13"/>
      <c r="WRM323" s="13"/>
      <c r="WRN323" s="13"/>
      <c r="WRO323" s="13"/>
      <c r="WRP323" s="13"/>
      <c r="WRQ323" s="13"/>
      <c r="WRR323" s="13"/>
      <c r="WRS323" s="13"/>
      <c r="WRT323" s="13"/>
      <c r="WRU323" s="13"/>
      <c r="WRV323" s="13"/>
      <c r="WRW323" s="13"/>
      <c r="WRX323" s="13"/>
      <c r="WRY323" s="13"/>
      <c r="WRZ323" s="13"/>
      <c r="WSA323" s="13"/>
      <c r="WSB323" s="13"/>
      <c r="WSC323" s="13"/>
      <c r="WSD323" s="13"/>
      <c r="WSE323" s="13"/>
      <c r="WSF323" s="13"/>
      <c r="WSG323" s="13"/>
      <c r="WSH323" s="13"/>
      <c r="WSI323" s="13"/>
      <c r="WSJ323" s="13"/>
      <c r="WSK323" s="13"/>
      <c r="WSL323" s="13"/>
      <c r="WSM323" s="13"/>
      <c r="WSN323" s="13"/>
      <c r="WSO323" s="13"/>
      <c r="WSP323" s="13"/>
      <c r="WSQ323" s="13"/>
      <c r="WSR323" s="13"/>
      <c r="WSS323" s="13"/>
      <c r="WST323" s="13"/>
      <c r="WSU323" s="13"/>
      <c r="WSV323" s="13"/>
      <c r="WSW323" s="13"/>
      <c r="WSX323" s="13"/>
      <c r="WSY323" s="13"/>
      <c r="WSZ323" s="13"/>
      <c r="WTA323" s="13"/>
      <c r="WTB323" s="13"/>
      <c r="WTC323" s="13"/>
      <c r="WTD323" s="13"/>
      <c r="WTE323" s="13"/>
      <c r="WTF323" s="13"/>
      <c r="WTG323" s="13"/>
      <c r="WTH323" s="13"/>
      <c r="WTI323" s="13"/>
      <c r="WTJ323" s="13"/>
      <c r="WTK323" s="13"/>
      <c r="WTL323" s="13"/>
      <c r="WTM323" s="13"/>
      <c r="WTN323" s="13"/>
      <c r="WTO323" s="13"/>
      <c r="WTP323" s="13"/>
      <c r="WTQ323" s="13"/>
      <c r="WTR323" s="13"/>
      <c r="WTS323" s="13"/>
      <c r="WTT323" s="13"/>
      <c r="WTU323" s="13"/>
      <c r="WTV323" s="13"/>
      <c r="WTW323" s="13"/>
      <c r="WTX323" s="13"/>
      <c r="WTY323" s="13"/>
      <c r="WTZ323" s="13"/>
      <c r="WUA323" s="13"/>
      <c r="WUB323" s="13"/>
      <c r="WUC323" s="13"/>
      <c r="WUD323" s="13"/>
      <c r="WUE323" s="13"/>
      <c r="WUF323" s="13"/>
      <c r="WUG323" s="13"/>
      <c r="WUH323" s="13"/>
      <c r="WUI323" s="13"/>
      <c r="WUJ323" s="13"/>
      <c r="WUK323" s="13"/>
      <c r="WUL323" s="13"/>
      <c r="WUM323" s="13"/>
      <c r="WUN323" s="13"/>
      <c r="WUO323" s="13"/>
      <c r="WUP323" s="13"/>
      <c r="WUQ323" s="13"/>
      <c r="WUR323" s="13"/>
      <c r="WUS323" s="13"/>
      <c r="WUT323" s="13"/>
      <c r="WUU323" s="13"/>
      <c r="WUV323" s="13"/>
      <c r="WUW323" s="13"/>
      <c r="WUX323" s="13"/>
      <c r="WUY323" s="13"/>
      <c r="WUZ323" s="13"/>
      <c r="WVA323" s="13"/>
      <c r="WVB323" s="13"/>
      <c r="WVC323" s="13"/>
      <c r="WVD323" s="13"/>
      <c r="WVE323" s="13"/>
      <c r="WVF323" s="13"/>
      <c r="WVG323" s="13"/>
      <c r="WVH323" s="13"/>
      <c r="WVI323" s="13"/>
      <c r="WVJ323" s="13"/>
      <c r="WVK323" s="13"/>
      <c r="WVL323" s="13"/>
      <c r="WVM323" s="13"/>
      <c r="WVN323" s="13"/>
      <c r="WVO323" s="13"/>
      <c r="WVP323" s="13"/>
      <c r="WVQ323" s="13"/>
      <c r="WVR323" s="13"/>
      <c r="WVS323" s="13"/>
      <c r="WVT323" s="13"/>
      <c r="WVU323" s="13"/>
      <c r="WVV323" s="13"/>
      <c r="WVW323" s="13"/>
      <c r="WVX323" s="13"/>
      <c r="WVY323" s="13"/>
      <c r="WVZ323" s="13"/>
      <c r="WWA323" s="13"/>
      <c r="WWB323" s="13"/>
      <c r="WWC323" s="13"/>
      <c r="WWD323" s="13"/>
      <c r="WWE323" s="13"/>
      <c r="WWF323" s="13"/>
      <c r="WWG323" s="13"/>
      <c r="WWH323" s="13"/>
      <c r="WWI323" s="13"/>
      <c r="WWJ323" s="13"/>
      <c r="WWK323" s="13"/>
      <c r="WWL323" s="13"/>
      <c r="WWM323" s="13"/>
      <c r="WWN323" s="13"/>
      <c r="WWO323" s="13"/>
      <c r="WWP323" s="13"/>
      <c r="WWQ323" s="13"/>
      <c r="WWR323" s="13"/>
      <c r="WWS323" s="13"/>
      <c r="WWT323" s="13"/>
      <c r="WWU323" s="13"/>
      <c r="WWV323" s="13"/>
      <c r="WWW323" s="13"/>
      <c r="WWX323" s="13"/>
      <c r="WWY323" s="13"/>
      <c r="WWZ323" s="13"/>
      <c r="WXA323" s="13"/>
      <c r="WXB323" s="13"/>
      <c r="WXC323" s="13"/>
      <c r="WXD323" s="13"/>
      <c r="WXE323" s="13"/>
      <c r="WXF323" s="13"/>
      <c r="WXG323" s="13"/>
      <c r="WXH323" s="13"/>
      <c r="WXI323" s="13"/>
      <c r="WXJ323" s="13"/>
      <c r="WXK323" s="13"/>
      <c r="WXL323" s="13"/>
      <c r="WXM323" s="13"/>
      <c r="WXN323" s="13"/>
      <c r="WXO323" s="13"/>
      <c r="WXP323" s="13"/>
      <c r="WXQ323" s="13"/>
      <c r="WXR323" s="13"/>
      <c r="WXS323" s="13"/>
      <c r="WXT323" s="13"/>
      <c r="WXU323" s="13"/>
      <c r="WXV323" s="13"/>
      <c r="WXW323" s="13"/>
      <c r="WXX323" s="13"/>
      <c r="WXY323" s="13"/>
      <c r="WXZ323" s="13"/>
      <c r="WYA323" s="13"/>
      <c r="WYB323" s="13"/>
      <c r="WYC323" s="13"/>
      <c r="WYD323" s="13"/>
      <c r="WYE323" s="13"/>
      <c r="WYF323" s="13"/>
      <c r="WYG323" s="13"/>
      <c r="WYH323" s="13"/>
      <c r="WYI323" s="13"/>
      <c r="WYJ323" s="13"/>
      <c r="WYK323" s="13"/>
      <c r="WYL323" s="13"/>
      <c r="WYM323" s="13"/>
      <c r="WYN323" s="13"/>
      <c r="WYO323" s="13"/>
      <c r="WYP323" s="13"/>
      <c r="WYQ323" s="13"/>
      <c r="WYR323" s="13"/>
      <c r="WYS323" s="13"/>
      <c r="WYT323" s="13"/>
      <c r="WYU323" s="13"/>
      <c r="WYV323" s="13"/>
      <c r="WYW323" s="13"/>
      <c r="WYX323" s="13"/>
      <c r="WYY323" s="13"/>
      <c r="WYZ323" s="13"/>
      <c r="WZA323" s="13"/>
      <c r="WZB323" s="13"/>
      <c r="WZC323" s="13"/>
      <c r="WZD323" s="13"/>
      <c r="WZE323" s="13"/>
      <c r="WZF323" s="13"/>
      <c r="WZG323" s="13"/>
      <c r="WZH323" s="13"/>
      <c r="WZI323" s="13"/>
      <c r="WZJ323" s="13"/>
      <c r="WZK323" s="13"/>
      <c r="WZL323" s="13"/>
      <c r="WZM323" s="13"/>
      <c r="WZN323" s="13"/>
      <c r="WZO323" s="13"/>
      <c r="WZP323" s="13"/>
      <c r="WZQ323" s="13"/>
      <c r="WZR323" s="13"/>
      <c r="WZS323" s="13"/>
      <c r="WZT323" s="13"/>
      <c r="WZU323" s="13"/>
      <c r="WZV323" s="13"/>
      <c r="WZW323" s="13"/>
      <c r="WZX323" s="13"/>
      <c r="WZY323" s="13"/>
      <c r="WZZ323" s="13"/>
      <c r="XAA323" s="13"/>
      <c r="XAB323" s="13"/>
      <c r="XAC323" s="13"/>
      <c r="XAD323" s="13"/>
      <c r="XAE323" s="13"/>
      <c r="XAF323" s="13"/>
      <c r="XAG323" s="13"/>
      <c r="XAH323" s="13"/>
      <c r="XAI323" s="13"/>
      <c r="XAJ323" s="13"/>
      <c r="XAK323" s="13"/>
      <c r="XAL323" s="13"/>
      <c r="XAM323" s="13"/>
      <c r="XAN323" s="13"/>
      <c r="XAO323" s="13"/>
      <c r="XAP323" s="13"/>
      <c r="XAQ323" s="13"/>
      <c r="XAR323" s="13"/>
      <c r="XAS323" s="13"/>
      <c r="XAT323" s="13"/>
      <c r="XAU323" s="13"/>
      <c r="XAV323" s="13"/>
      <c r="XAW323" s="13"/>
      <c r="XAX323" s="13"/>
      <c r="XAY323" s="13"/>
      <c r="XAZ323" s="13"/>
      <c r="XBA323" s="13"/>
      <c r="XBB323" s="13"/>
      <c r="XBC323" s="13"/>
      <c r="XBD323" s="13"/>
      <c r="XBE323" s="13"/>
      <c r="XBF323" s="13"/>
      <c r="XBG323" s="13"/>
      <c r="XBH323" s="13"/>
      <c r="XBI323" s="13"/>
      <c r="XBJ323" s="13"/>
      <c r="XBK323" s="13"/>
      <c r="XBL323" s="13"/>
      <c r="XBM323" s="13"/>
      <c r="XBN323" s="13"/>
      <c r="XBO323" s="13"/>
      <c r="XBP323" s="13"/>
      <c r="XBQ323" s="13"/>
      <c r="XBR323" s="13"/>
      <c r="XBS323" s="13"/>
      <c r="XBT323" s="13"/>
      <c r="XBU323" s="13"/>
      <c r="XBV323" s="13"/>
      <c r="XBW323" s="13"/>
      <c r="XBX323" s="13"/>
      <c r="XBY323" s="13"/>
      <c r="XBZ323" s="13"/>
      <c r="XCA323" s="13"/>
      <c r="XCB323" s="13"/>
      <c r="XCC323" s="13"/>
      <c r="XCD323" s="13"/>
      <c r="XCE323" s="13"/>
      <c r="XCF323" s="13"/>
      <c r="XCG323" s="13"/>
      <c r="XCH323" s="13"/>
      <c r="XCI323" s="13"/>
      <c r="XCJ323" s="13"/>
      <c r="XCK323" s="13"/>
      <c r="XCL323" s="13"/>
      <c r="XCM323" s="13"/>
      <c r="XCN323" s="13"/>
      <c r="XCO323" s="13"/>
      <c r="XCP323" s="13"/>
      <c r="XCQ323" s="13"/>
      <c r="XCR323" s="13"/>
      <c r="XCS323" s="13"/>
      <c r="XCT323" s="13"/>
      <c r="XCU323" s="13"/>
      <c r="XCV323" s="13"/>
      <c r="XCW323" s="13"/>
      <c r="XCX323" s="13"/>
      <c r="XCY323" s="13"/>
      <c r="XCZ323" s="13"/>
      <c r="XDA323" s="13"/>
      <c r="XDB323" s="13"/>
      <c r="XDC323" s="13"/>
      <c r="XDD323" s="13"/>
      <c r="XDE323" s="13"/>
      <c r="XDF323" s="13"/>
      <c r="XDG323" s="13"/>
      <c r="XDH323" s="13"/>
      <c r="XDI323" s="13"/>
      <c r="XDJ323" s="13"/>
      <c r="XDK323" s="13"/>
      <c r="XDL323" s="13"/>
      <c r="XDM323" s="13"/>
      <c r="XDN323" s="13"/>
      <c r="XDO323" s="13"/>
      <c r="XDP323" s="13"/>
      <c r="XDQ323" s="13"/>
      <c r="XDR323" s="13"/>
      <c r="XDS323" s="13"/>
      <c r="XDT323" s="13"/>
      <c r="XDU323" s="13"/>
      <c r="XDV323" s="13"/>
      <c r="XDW323" s="13"/>
      <c r="XDX323" s="13"/>
      <c r="XDY323" s="13"/>
      <c r="XDZ323" s="13"/>
      <c r="XEA323" s="13"/>
      <c r="XEB323" s="13"/>
      <c r="XEC323" s="13"/>
      <c r="XED323" s="13"/>
      <c r="XEE323" s="13"/>
      <c r="XEF323" s="13"/>
      <c r="XEG323" s="13"/>
    </row>
    <row r="325" spans="4:4">
      <c r="D325" s="4">
        <f>SUM(D2:D324)</f>
        <v>497408.27</v>
      </c>
    </row>
    <row r="326" spans="4:4">
      <c r="D326" s="4" t="s">
        <v>1658</v>
      </c>
    </row>
    <row r="329" spans="1:3">
      <c r="A329" s="4" t="s">
        <v>1659</v>
      </c>
      <c r="C329" s="12">
        <v>22130.56</v>
      </c>
    </row>
    <row r="330" spans="1:3">
      <c r="A330" s="4" t="s">
        <v>1660</v>
      </c>
      <c r="C330" s="12">
        <v>475277.71</v>
      </c>
    </row>
    <row r="331" spans="1:3">
      <c r="A331" s="4" t="s">
        <v>1661</v>
      </c>
      <c r="C331" s="12">
        <f>SUBTOTAL(9,C329:C330)</f>
        <v>497408.27</v>
      </c>
    </row>
  </sheetData>
  <autoFilter ref="A1:W323">
    <filterColumn colId="3">
      <filters>
        <filter val="119.1"/>
        <filter val="571.1"/>
        <filter val="255.2"/>
        <filter val="979.4"/>
        <filter val="681.7"/>
        <filter val="371.9"/>
        <filter val="7189.9"/>
        <filter val="510"/>
        <filter val="3936"/>
        <filter val="1587.03"/>
        <filter val="2760.03"/>
        <filter val="1002.04"/>
        <filter val="2099.04"/>
        <filter val="2337.06"/>
        <filter val="2988.06"/>
        <filter val="1282.07"/>
        <filter val="1060.08"/>
        <filter val="3382.08"/>
        <filter val="686.7"/>
        <filter val="752.7"/>
        <filter val="724.03"/>
        <filter val="118.05"/>
        <filter val="328.05"/>
        <filter val="349.05"/>
        <filter val="502.05"/>
        <filter val="647.06"/>
        <filter val="144.07"/>
        <filter val="272.07"/>
        <filter val="464.08"/>
        <filter val="690.08"/>
        <filter val="279.09"/>
        <filter val="342.09"/>
        <filter val="941.09"/>
        <filter val="1210"/>
        <filter val="305.11"/>
        <filter val="1496.41"/>
        <filter val="192.12"/>
        <filter val="884.12"/>
        <filter val="913.12"/>
        <filter val="2510.42"/>
        <filter val="868.13"/>
        <filter val="901.13"/>
        <filter val="1321.43"/>
        <filter val="1527.43"/>
        <filter val="1984.43"/>
        <filter val="526.14"/>
        <filter val="1056.44"/>
        <filter val="971.15"/>
        <filter val="4134.45"/>
        <filter val="359.16"/>
        <filter val="2048.46"/>
        <filter val="340.17"/>
        <filter val="587.18"/>
        <filter val="1019.48"/>
        <filter val="1453.48"/>
        <filter val="1009.49"/>
        <filter val="1092.49"/>
        <filter val="1514.49"/>
        <filter val="2597.49"/>
        <filter val="382.21"/>
        <filter val="1258.31"/>
        <filter val="746.22"/>
        <filter val="863.22"/>
        <filter val="3343.32"/>
        <filter val="161.23"/>
        <filter val="343.23"/>
        <filter val="392.23"/>
        <filter val="396.23"/>
        <filter val="555.23"/>
        <filter val="687.23"/>
        <filter val="1431.33"/>
        <filter val="360.24"/>
        <filter val="1005.34"/>
        <filter val="1214.34"/>
        <filter val="2860.34"/>
        <filter val="255.25"/>
        <filter val="322.25"/>
        <filter val="378.25"/>
        <filter val="623.25"/>
        <filter val="801.26"/>
        <filter val="1008.36"/>
        <filter val="1703.36"/>
        <filter val="729.28"/>
        <filter val="841.28"/>
        <filter val="1069.38"/>
        <filter val="1194.38"/>
        <filter val="2082.38"/>
        <filter val="2122.38"/>
        <filter val="1941.39"/>
        <filter val="2094.39"/>
        <filter val="3986.39"/>
        <filter val="412.32"/>
        <filter val="1595.22"/>
        <filter val="1678.22"/>
        <filter val="140.33"/>
        <filter val="571.33"/>
        <filter val="1306.23"/>
        <filter val="527.34"/>
        <filter val="2097.24"/>
        <filter val="2160.24"/>
        <filter val="2346.24"/>
        <filter val="2737.24"/>
        <filter val="3055.24"/>
        <filter val="110.35"/>
        <filter val="233.35"/>
        <filter val="342.35"/>
        <filter val="157.36"/>
        <filter val="277.36"/>
        <filter val="332.36"/>
        <filter val="508.36"/>
        <filter val="623.36"/>
        <filter val="502.37"/>
        <filter val="2047.27"/>
        <filter val="209.38"/>
        <filter val="677.38"/>
        <filter val="755.38"/>
        <filter val="2711.28"/>
        <filter val="293.39"/>
        <filter val="541.39"/>
        <filter val="290.41"/>
        <filter val="360.41"/>
        <filter val="874.41"/>
        <filter val="834.42"/>
        <filter val="1620.12"/>
        <filter val="2424.12"/>
        <filter val="232.43"/>
        <filter val="410.43"/>
        <filter val="2384.14"/>
        <filter val="1751.15"/>
        <filter val="4553.15"/>
        <filter val="4717.15"/>
        <filter val="113.46"/>
        <filter val="832.46"/>
        <filter val="919.46"/>
        <filter val="1358.16"/>
        <filter val="6428.16"/>
        <filter val="647"/>
        <filter val="430.48"/>
        <filter val="808.48"/>
        <filter val="1432.18"/>
        <filter val="2002.18"/>
        <filter val="773.49"/>
        <filter val="256.51"/>
        <filter val="404.51"/>
        <filter val="134.52"/>
        <filter val="278.52"/>
        <filter val="525.52"/>
        <filter val="555.52"/>
        <filter val="861.52"/>
        <filter val="2995.82"/>
        <filter val="235.53"/>
        <filter val="1055.83"/>
        <filter val="54.54"/>
        <filter val="132.54"/>
        <filter val="144.54"/>
        <filter val="283.54"/>
        <filter val="547.54"/>
        <filter val="630.54"/>
        <filter val="1044.84"/>
        <filter val="3337.84"/>
        <filter val="3811.84"/>
        <filter val="4794.84"/>
        <filter val="116.55"/>
        <filter val="368.55"/>
        <filter val="212.56"/>
        <filter val="226.56"/>
        <filter val="869.57"/>
        <filter val="369.58"/>
        <filter val="570.58"/>
        <filter val="1483.88"/>
        <filter val="1865.88"/>
        <filter val="3365.88"/>
        <filter val="482.59"/>
        <filter val="716.61"/>
        <filter val="1318.71"/>
        <filter val="444.62"/>
        <filter val="1118.72"/>
        <filter val="3033.72"/>
        <filter val="4742.72"/>
        <filter val="196.63"/>
        <filter val="339.63"/>
        <filter val="406.63"/>
        <filter val="631.63"/>
        <filter val="1022.73"/>
        <filter val="172.64"/>
        <filter val="562.64"/>
        <filter val="1691.74"/>
        <filter val="256.65"/>
        <filter val="1020.75"/>
        <filter val="1131.75"/>
        <filter val="189.66"/>
        <filter val="505.66"/>
        <filter val="116.68"/>
        <filter val="1066.78"/>
        <filter val="1947.78"/>
        <filter val="3026.79"/>
        <filter val="1209.61"/>
        <filter val="1341.61"/>
        <filter val="1598.61"/>
        <filter val="154.72"/>
        <filter val="377.72"/>
        <filter val="3225.62"/>
        <filter val="3594.62"/>
        <filter val="366.74"/>
        <filter val="1052.64"/>
        <filter val="2012.64"/>
        <filter val="6056.64"/>
        <filter val="8032.65"/>
        <filter val="109.76"/>
        <filter val="1621.66"/>
        <filter val="5874.66"/>
        <filter val="380.77"/>
        <filter val="1096.67"/>
        <filter val="1119.68"/>
        <filter val="157.79"/>
        <filter val="270.79"/>
        <filter val="2191.69"/>
        <filter val="162.81"/>
        <filter val="194.81"/>
        <filter val="434.81"/>
        <filter val="1614.51"/>
        <filter val="342.82"/>
        <filter val="448.82"/>
        <filter val="587.82"/>
        <filter val="2024.52"/>
        <filter val="2873.52"/>
        <filter val="2966.52"/>
        <filter val="3526.52"/>
        <filter val="97.83"/>
        <filter val="478.83"/>
        <filter val="919.83"/>
        <filter val="462.84"/>
        <filter val="518.84"/>
        <filter val="586.84"/>
        <filter val="784.84"/>
        <filter val="449.85"/>
        <filter val="198.86"/>
        <filter val="3485.56"/>
        <filter val="403.87"/>
        <filter val="1116.57"/>
        <filter val="3570.57"/>
        <filter val="91.88"/>
        <filter val="317.88"/>
        <filter val="1133.58"/>
        <filter val="1762.58"/>
        <filter val="333.89"/>
        <filter val="552.89"/>
        <filter val="285.94"/>
        <filter val="876.94"/>
        <filter val="240.96"/>
        <filter val="261.96"/>
        <filter val="336.96"/>
        <filter val="473.98"/>
        <filter val="535.98"/>
        <filter val="587.98"/>
        <filter val="2166.92"/>
        <filter val="2630.92"/>
        <filter val="1039.95"/>
        <filter val="1204.95"/>
        <filter val="3981.96"/>
        <filter val="1295.98"/>
        <filter val="3258.98"/>
        <filter val="1068.99"/>
        <filter val="5313.99"/>
        <filter val="16155.11"/>
        <filter val="35908.32"/>
        <filter val="267.2"/>
        <filter val="963.2"/>
        <filter val="2467.2"/>
        <filter val="5887.4"/>
        <filter val="743.6"/>
        <filter val="937.9"/>
        <filter val="17184.29"/>
        <filter val="14108.04"/>
        <filter val="3753"/>
        <filter val="10791.96"/>
        <filter val="-2530.93"/>
        <filter val="638.1"/>
        <filter val="1380.2"/>
        <filter val="504.3"/>
        <filter val="418.4"/>
        <filter val="2118.4"/>
        <filter val="344.6"/>
        <filter val="1470.6"/>
        <filter val="1564.8"/>
        <filter val="3354.8"/>
        <filter val="4564.8"/>
        <filter val="380.9"/>
        <filter val="634.9"/>
        <filter val="2419"/>
        <filter val="1028"/>
        <filter val="11430"/>
        <filter val="4055"/>
        <filter val="1864"/>
      </filters>
    </filterColumn>
    <filterColumn colId="6">
      <filters>
        <filter val="#N/A"/>
      </filters>
    </filterColumn>
    <filterColumn colId="8">
      <filters>
        <filter val="#N/A"/>
        <filter val="直连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F6" sqref="F6"/>
    </sheetView>
  </sheetViews>
  <sheetFormatPr defaultColWidth="10" defaultRowHeight="14.4"/>
  <cols>
    <col min="1" max="1" width="12.8888888888889" style="4"/>
    <col min="2" max="2" width="10.7777777777778" style="4"/>
    <col min="3" max="16362" width="10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1656</v>
      </c>
    </row>
    <row r="2" s="4" customFormat="1" spans="1:11">
      <c r="A2" s="5">
        <v>999225486967894</v>
      </c>
      <c r="B2" s="6">
        <v>45138</v>
      </c>
      <c r="C2" s="6">
        <v>45140</v>
      </c>
      <c r="D2" s="4">
        <v>100</v>
      </c>
      <c r="E2" s="4" t="e">
        <f>VLOOKUP(A2,HOP!A:L,12,0)</f>
        <v>#N/A</v>
      </c>
      <c r="F2" s="4">
        <v>3662676</v>
      </c>
      <c r="G2" s="4" t="e">
        <f>D2-E2</f>
        <v>#N/A</v>
      </c>
      <c r="H2" s="4" t="str">
        <f>$H$1&amp;F2</f>
        <v>,3662676</v>
      </c>
      <c r="I2" s="4" t="e">
        <f>VLOOKUP(A2,HOP!A:U,21,0)</f>
        <v>#N/A</v>
      </c>
      <c r="K2" s="4" t="s">
        <v>1662</v>
      </c>
    </row>
    <row r="4" spans="4:4">
      <c r="D4" s="4">
        <f>SUM(D2:D3)</f>
        <v>100</v>
      </c>
    </row>
    <row r="5" spans="4:4">
      <c r="D5" s="7" t="s">
        <v>1663</v>
      </c>
    </row>
    <row r="8" spans="1:1">
      <c r="A8" s="4" t="s">
        <v>1664</v>
      </c>
    </row>
    <row r="9" spans="1:1">
      <c r="A9" s="4" t="s">
        <v>1665</v>
      </c>
    </row>
  </sheetData>
  <pageMargins left="0.75" right="0.75" top="1" bottom="1" header="0.5" footer="0.5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06"/>
  <sheetViews>
    <sheetView workbookViewId="0">
      <selection activeCell="A1" sqref="A$1:A$1048576"/>
    </sheetView>
  </sheetViews>
  <sheetFormatPr defaultColWidth="8.88888888888889" defaultRowHeight="13.2"/>
  <cols>
    <col min="1" max="1" width="12.8888888888889" style="1"/>
    <col min="2" max="16383" width="8.88888888888889" style="1"/>
  </cols>
  <sheetData>
    <row r="1" s="1" customFormat="1" spans="1:22">
      <c r="A1" s="2" t="s">
        <v>1666</v>
      </c>
      <c r="B1" s="2" t="s">
        <v>1667</v>
      </c>
      <c r="C1" s="2" t="s">
        <v>1668</v>
      </c>
      <c r="D1" s="2" t="s">
        <v>1669</v>
      </c>
      <c r="E1" s="2" t="s">
        <v>13</v>
      </c>
      <c r="F1" s="2" t="s">
        <v>5</v>
      </c>
      <c r="G1" s="2" t="s">
        <v>6</v>
      </c>
      <c r="H1" s="2" t="s">
        <v>1670</v>
      </c>
      <c r="I1" s="2" t="s">
        <v>1671</v>
      </c>
      <c r="J1" s="2" t="s">
        <v>1672</v>
      </c>
      <c r="K1" s="2" t="s">
        <v>1673</v>
      </c>
      <c r="L1" s="2" t="s">
        <v>1674</v>
      </c>
      <c r="M1" s="2" t="s">
        <v>1675</v>
      </c>
      <c r="N1" s="2" t="s">
        <v>1676</v>
      </c>
      <c r="O1" s="2" t="s">
        <v>1677</v>
      </c>
      <c r="P1" s="2" t="s">
        <v>1678</v>
      </c>
      <c r="Q1" s="2" t="s">
        <v>1679</v>
      </c>
      <c r="R1" s="2" t="s">
        <v>1680</v>
      </c>
      <c r="S1" s="2" t="s">
        <v>1681</v>
      </c>
      <c r="T1" s="2" t="s">
        <v>1682</v>
      </c>
      <c r="U1" s="2" t="s">
        <v>1683</v>
      </c>
      <c r="V1" s="2" t="s">
        <v>1684</v>
      </c>
    </row>
    <row r="2" s="1" customFormat="1" spans="1:22">
      <c r="A2" s="3">
        <v>999223686530533</v>
      </c>
      <c r="B2" s="1" t="s">
        <v>1685</v>
      </c>
      <c r="C2" s="1" t="s">
        <v>1686</v>
      </c>
      <c r="D2" s="1" t="s">
        <v>1687</v>
      </c>
      <c r="E2" s="1" t="s">
        <v>1688</v>
      </c>
      <c r="F2" s="1" t="s">
        <v>1689</v>
      </c>
      <c r="G2" s="1" t="s">
        <v>1690</v>
      </c>
      <c r="H2" s="1" t="s">
        <v>1691</v>
      </c>
      <c r="I2" s="1" t="s">
        <v>1692</v>
      </c>
      <c r="J2" s="1" t="s">
        <v>30</v>
      </c>
      <c r="K2" s="1" t="s">
        <v>1693</v>
      </c>
      <c r="L2" s="1" t="s">
        <v>1693</v>
      </c>
      <c r="M2" s="1" t="s">
        <v>1694</v>
      </c>
      <c r="N2" s="1" t="s">
        <v>1694</v>
      </c>
      <c r="O2" s="1" t="s">
        <v>1695</v>
      </c>
      <c r="P2" s="1" t="s">
        <v>1696</v>
      </c>
      <c r="Q2" s="1" t="s">
        <v>1697</v>
      </c>
      <c r="R2" s="1" t="s">
        <v>1698</v>
      </c>
      <c r="S2" s="1" t="s">
        <v>1699</v>
      </c>
      <c r="T2" s="1" t="s">
        <v>1700</v>
      </c>
      <c r="U2" s="1" t="s">
        <v>1701</v>
      </c>
      <c r="V2" s="1" t="s">
        <v>1702</v>
      </c>
    </row>
    <row r="3" s="1" customFormat="1" spans="1:22">
      <c r="A3" s="3">
        <v>999223793470199</v>
      </c>
      <c r="B3" s="1" t="s">
        <v>1703</v>
      </c>
      <c r="C3" s="1" t="s">
        <v>1704</v>
      </c>
      <c r="D3" s="1" t="s">
        <v>1705</v>
      </c>
      <c r="E3" s="1" t="s">
        <v>1706</v>
      </c>
      <c r="F3" s="1" t="s">
        <v>1707</v>
      </c>
      <c r="G3" s="1" t="s">
        <v>1690</v>
      </c>
      <c r="H3" s="1" t="s">
        <v>1691</v>
      </c>
      <c r="I3" s="1" t="s">
        <v>1708</v>
      </c>
      <c r="J3" s="1" t="s">
        <v>30</v>
      </c>
      <c r="K3" s="1" t="s">
        <v>1709</v>
      </c>
      <c r="L3" s="1" t="s">
        <v>1709</v>
      </c>
      <c r="M3" s="1" t="s">
        <v>1694</v>
      </c>
      <c r="N3" s="1" t="s">
        <v>1694</v>
      </c>
      <c r="O3" s="1" t="s">
        <v>1695</v>
      </c>
      <c r="P3" s="1" t="s">
        <v>1696</v>
      </c>
      <c r="Q3" s="1" t="s">
        <v>1697</v>
      </c>
      <c r="R3" s="1" t="s">
        <v>1710</v>
      </c>
      <c r="S3" s="1" t="s">
        <v>1699</v>
      </c>
      <c r="T3" s="1" t="s">
        <v>1700</v>
      </c>
      <c r="U3" s="1" t="s">
        <v>1711</v>
      </c>
      <c r="V3" s="1" t="s">
        <v>1712</v>
      </c>
    </row>
    <row r="4" s="1" customFormat="1" spans="1:22">
      <c r="A4" s="3">
        <v>999224258120436</v>
      </c>
      <c r="B4" s="1" t="s">
        <v>1713</v>
      </c>
      <c r="C4" s="1" t="s">
        <v>1714</v>
      </c>
      <c r="D4" s="1" t="s">
        <v>1715</v>
      </c>
      <c r="E4" s="1" t="s">
        <v>1716</v>
      </c>
      <c r="F4" s="1" t="s">
        <v>1689</v>
      </c>
      <c r="G4" s="1" t="s">
        <v>1690</v>
      </c>
      <c r="H4" s="1" t="s">
        <v>1691</v>
      </c>
      <c r="I4" s="1" t="s">
        <v>1717</v>
      </c>
      <c r="J4" s="1" t="s">
        <v>30</v>
      </c>
      <c r="K4" s="1" t="s">
        <v>1718</v>
      </c>
      <c r="L4" s="1" t="s">
        <v>1718</v>
      </c>
      <c r="M4" s="1" t="s">
        <v>1694</v>
      </c>
      <c r="N4" s="1" t="s">
        <v>1694</v>
      </c>
      <c r="O4" s="1" t="s">
        <v>1695</v>
      </c>
      <c r="P4" s="1" t="s">
        <v>1696</v>
      </c>
      <c r="Q4" s="1" t="s">
        <v>1697</v>
      </c>
      <c r="R4" s="1" t="s">
        <v>1719</v>
      </c>
      <c r="S4" s="1" t="s">
        <v>1699</v>
      </c>
      <c r="T4" s="1" t="s">
        <v>1700</v>
      </c>
      <c r="U4" s="1" t="s">
        <v>1701</v>
      </c>
      <c r="V4" s="1" t="s">
        <v>1720</v>
      </c>
    </row>
    <row r="5" s="1" customFormat="1" spans="1:22">
      <c r="A5" s="3">
        <v>999224465252389</v>
      </c>
      <c r="B5" s="1" t="s">
        <v>1721</v>
      </c>
      <c r="C5" s="1" t="s">
        <v>1722</v>
      </c>
      <c r="D5" s="1" t="s">
        <v>1723</v>
      </c>
      <c r="E5" s="1" t="s">
        <v>1724</v>
      </c>
      <c r="F5" s="1" t="s">
        <v>1725</v>
      </c>
      <c r="G5" s="1" t="s">
        <v>1690</v>
      </c>
      <c r="H5" s="1" t="s">
        <v>1691</v>
      </c>
      <c r="I5" s="1" t="s">
        <v>1726</v>
      </c>
      <c r="J5" s="1" t="s">
        <v>30</v>
      </c>
      <c r="K5" s="1" t="s">
        <v>1727</v>
      </c>
      <c r="L5" s="1" t="s">
        <v>1727</v>
      </c>
      <c r="M5" s="1" t="s">
        <v>1694</v>
      </c>
      <c r="N5" s="1" t="s">
        <v>1694</v>
      </c>
      <c r="O5" s="1" t="s">
        <v>1695</v>
      </c>
      <c r="P5" s="1" t="s">
        <v>1696</v>
      </c>
      <c r="Q5" s="1" t="s">
        <v>1697</v>
      </c>
      <c r="R5" s="1" t="s">
        <v>1728</v>
      </c>
      <c r="S5" s="1" t="s">
        <v>1699</v>
      </c>
      <c r="T5" s="1" t="s">
        <v>1700</v>
      </c>
      <c r="U5" s="1" t="s">
        <v>1701</v>
      </c>
      <c r="V5" s="1" t="s">
        <v>1729</v>
      </c>
    </row>
    <row r="6" s="1" customFormat="1" spans="1:22">
      <c r="A6" s="3">
        <v>999224634801416</v>
      </c>
      <c r="B6" s="1" t="s">
        <v>1730</v>
      </c>
      <c r="C6" s="1" t="s">
        <v>1731</v>
      </c>
      <c r="D6" s="1" t="s">
        <v>1732</v>
      </c>
      <c r="E6" s="1" t="s">
        <v>1733</v>
      </c>
      <c r="F6" s="1" t="s">
        <v>1689</v>
      </c>
      <c r="G6" s="1" t="s">
        <v>1690</v>
      </c>
      <c r="H6" s="1" t="s">
        <v>1691</v>
      </c>
      <c r="I6" s="1" t="s">
        <v>1734</v>
      </c>
      <c r="J6" s="1" t="s">
        <v>30</v>
      </c>
      <c r="K6" s="1" t="s">
        <v>1735</v>
      </c>
      <c r="L6" s="1" t="s">
        <v>1735</v>
      </c>
      <c r="M6" s="1" t="s">
        <v>1694</v>
      </c>
      <c r="N6" s="1" t="s">
        <v>1694</v>
      </c>
      <c r="O6" s="1" t="s">
        <v>1695</v>
      </c>
      <c r="P6" s="1" t="s">
        <v>1696</v>
      </c>
      <c r="Q6" s="1" t="s">
        <v>1697</v>
      </c>
      <c r="R6" s="1" t="s">
        <v>1736</v>
      </c>
      <c r="S6" s="1" t="s">
        <v>1699</v>
      </c>
      <c r="T6" s="1" t="s">
        <v>1700</v>
      </c>
      <c r="U6" s="1" t="s">
        <v>1701</v>
      </c>
      <c r="V6" s="1" t="s">
        <v>1737</v>
      </c>
    </row>
    <row r="7" s="1" customFormat="1" spans="1:22">
      <c r="A7" s="3">
        <v>999224643900881</v>
      </c>
      <c r="B7" s="1" t="s">
        <v>1730</v>
      </c>
      <c r="C7" s="1" t="s">
        <v>1738</v>
      </c>
      <c r="D7" s="1" t="s">
        <v>1739</v>
      </c>
      <c r="E7" s="1" t="s">
        <v>1740</v>
      </c>
      <c r="F7" s="1" t="s">
        <v>1707</v>
      </c>
      <c r="G7" s="1" t="s">
        <v>1690</v>
      </c>
      <c r="H7" s="1" t="s">
        <v>1691</v>
      </c>
      <c r="I7" s="1" t="s">
        <v>1741</v>
      </c>
      <c r="J7" s="1" t="s">
        <v>30</v>
      </c>
      <c r="K7" s="1" t="s">
        <v>1742</v>
      </c>
      <c r="L7" s="1" t="s">
        <v>1742</v>
      </c>
      <c r="M7" s="1" t="s">
        <v>1694</v>
      </c>
      <c r="N7" s="1" t="s">
        <v>1694</v>
      </c>
      <c r="O7" s="1" t="s">
        <v>1695</v>
      </c>
      <c r="P7" s="1" t="s">
        <v>1696</v>
      </c>
      <c r="Q7" s="1" t="s">
        <v>1697</v>
      </c>
      <c r="R7" s="1" t="s">
        <v>1743</v>
      </c>
      <c r="S7" s="1" t="s">
        <v>1699</v>
      </c>
      <c r="T7" s="1" t="s">
        <v>1700</v>
      </c>
      <c r="U7" s="1" t="s">
        <v>1701</v>
      </c>
      <c r="V7" s="1" t="s">
        <v>1744</v>
      </c>
    </row>
    <row r="8" s="1" customFormat="1" spans="1:22">
      <c r="A8" s="3">
        <v>999224707860938</v>
      </c>
      <c r="B8" s="1" t="s">
        <v>1745</v>
      </c>
      <c r="C8" s="1" t="s">
        <v>1746</v>
      </c>
      <c r="D8" s="1" t="s">
        <v>1747</v>
      </c>
      <c r="E8" s="1" t="s">
        <v>1748</v>
      </c>
      <c r="F8" s="1" t="s">
        <v>1689</v>
      </c>
      <c r="G8" s="1" t="s">
        <v>1690</v>
      </c>
      <c r="H8" s="1" t="s">
        <v>1691</v>
      </c>
      <c r="I8" s="1" t="s">
        <v>1749</v>
      </c>
      <c r="J8" s="1" t="s">
        <v>30</v>
      </c>
      <c r="K8" s="1" t="s">
        <v>1750</v>
      </c>
      <c r="L8" s="1" t="s">
        <v>1750</v>
      </c>
      <c r="M8" s="1" t="s">
        <v>1694</v>
      </c>
      <c r="N8" s="1" t="s">
        <v>1694</v>
      </c>
      <c r="O8" s="1" t="s">
        <v>1695</v>
      </c>
      <c r="P8" s="1" t="s">
        <v>1696</v>
      </c>
      <c r="Q8" s="1" t="s">
        <v>1697</v>
      </c>
      <c r="R8" s="1" t="s">
        <v>1751</v>
      </c>
      <c r="S8" s="1" t="s">
        <v>1699</v>
      </c>
      <c r="T8" s="1" t="s">
        <v>1700</v>
      </c>
      <c r="U8" s="1" t="s">
        <v>1701</v>
      </c>
      <c r="V8" s="1" t="s">
        <v>1752</v>
      </c>
    </row>
    <row r="9" s="1" customFormat="1" spans="1:22">
      <c r="A9" s="3">
        <v>999224868312465</v>
      </c>
      <c r="B9" s="1" t="s">
        <v>1753</v>
      </c>
      <c r="C9" s="1" t="s">
        <v>1754</v>
      </c>
      <c r="D9" s="1" t="s">
        <v>1755</v>
      </c>
      <c r="E9" s="1" t="s">
        <v>1756</v>
      </c>
      <c r="F9" s="1" t="s">
        <v>1757</v>
      </c>
      <c r="G9" s="1" t="s">
        <v>1690</v>
      </c>
      <c r="H9" s="1" t="s">
        <v>1691</v>
      </c>
      <c r="I9" s="1" t="s">
        <v>1758</v>
      </c>
      <c r="J9" s="1" t="s">
        <v>30</v>
      </c>
      <c r="K9" s="1" t="s">
        <v>1759</v>
      </c>
      <c r="L9" s="1" t="s">
        <v>1759</v>
      </c>
      <c r="M9" s="1" t="s">
        <v>1694</v>
      </c>
      <c r="N9" s="1" t="s">
        <v>1694</v>
      </c>
      <c r="O9" s="1" t="s">
        <v>1695</v>
      </c>
      <c r="P9" s="1" t="s">
        <v>1696</v>
      </c>
      <c r="Q9" s="1" t="s">
        <v>1697</v>
      </c>
      <c r="R9" s="1" t="s">
        <v>1760</v>
      </c>
      <c r="S9" s="1" t="s">
        <v>1699</v>
      </c>
      <c r="T9" s="1" t="s">
        <v>1700</v>
      </c>
      <c r="U9" s="1" t="s">
        <v>1701</v>
      </c>
      <c r="V9" s="1" t="s">
        <v>1761</v>
      </c>
    </row>
    <row r="10" s="1" customFormat="1" spans="1:22">
      <c r="A10" s="3">
        <v>999224993322548</v>
      </c>
      <c r="B10" s="1" t="s">
        <v>1762</v>
      </c>
      <c r="C10" s="1" t="s">
        <v>1763</v>
      </c>
      <c r="D10" s="1" t="s">
        <v>1764</v>
      </c>
      <c r="E10" s="1" t="s">
        <v>1765</v>
      </c>
      <c r="F10" s="1" t="s">
        <v>1766</v>
      </c>
      <c r="G10" s="1" t="s">
        <v>1690</v>
      </c>
      <c r="H10" s="1" t="s">
        <v>1691</v>
      </c>
      <c r="I10" s="1" t="s">
        <v>1767</v>
      </c>
      <c r="J10" s="1" t="s">
        <v>30</v>
      </c>
      <c r="K10" s="1" t="s">
        <v>1768</v>
      </c>
      <c r="L10" s="1" t="s">
        <v>1768</v>
      </c>
      <c r="M10" s="1" t="s">
        <v>1694</v>
      </c>
      <c r="N10" s="1" t="s">
        <v>1694</v>
      </c>
      <c r="O10" s="1" t="s">
        <v>1695</v>
      </c>
      <c r="P10" s="1" t="s">
        <v>1696</v>
      </c>
      <c r="Q10" s="1" t="s">
        <v>1697</v>
      </c>
      <c r="R10" s="1" t="s">
        <v>1769</v>
      </c>
      <c r="S10" s="1" t="s">
        <v>1699</v>
      </c>
      <c r="T10" s="1" t="s">
        <v>1700</v>
      </c>
      <c r="U10" s="1" t="s">
        <v>1701</v>
      </c>
      <c r="V10" s="1" t="s">
        <v>1737</v>
      </c>
    </row>
    <row r="11" s="1" customFormat="1" spans="1:22">
      <c r="A11" s="3">
        <v>999225014621275</v>
      </c>
      <c r="B11" s="1" t="s">
        <v>1770</v>
      </c>
      <c r="C11" s="1" t="s">
        <v>1771</v>
      </c>
      <c r="D11" s="1" t="s">
        <v>1772</v>
      </c>
      <c r="E11" s="1" t="s">
        <v>1773</v>
      </c>
      <c r="F11" s="1" t="s">
        <v>1757</v>
      </c>
      <c r="G11" s="1" t="s">
        <v>1690</v>
      </c>
      <c r="H11" s="1" t="s">
        <v>1691</v>
      </c>
      <c r="I11" s="1" t="s">
        <v>1774</v>
      </c>
      <c r="J11" s="1" t="s">
        <v>30</v>
      </c>
      <c r="K11" s="1" t="s">
        <v>1775</v>
      </c>
      <c r="L11" s="1" t="s">
        <v>1775</v>
      </c>
      <c r="M11" s="1" t="s">
        <v>1694</v>
      </c>
      <c r="N11" s="1" t="s">
        <v>1694</v>
      </c>
      <c r="O11" s="1" t="s">
        <v>1695</v>
      </c>
      <c r="P11" s="1" t="s">
        <v>1696</v>
      </c>
      <c r="Q11" s="1" t="s">
        <v>1697</v>
      </c>
      <c r="R11" s="1" t="s">
        <v>1776</v>
      </c>
      <c r="S11" s="1" t="s">
        <v>1699</v>
      </c>
      <c r="T11" s="1" t="s">
        <v>1700</v>
      </c>
      <c r="U11" s="1" t="s">
        <v>1701</v>
      </c>
      <c r="V11" s="1" t="s">
        <v>1737</v>
      </c>
    </row>
    <row r="12" s="1" customFormat="1" spans="1:22">
      <c r="A12" s="3">
        <v>999225076761468</v>
      </c>
      <c r="B12" s="1" t="s">
        <v>1777</v>
      </c>
      <c r="C12" s="1" t="s">
        <v>1778</v>
      </c>
      <c r="D12" s="1" t="s">
        <v>1779</v>
      </c>
      <c r="E12" s="1" t="s">
        <v>1780</v>
      </c>
      <c r="F12" s="1" t="s">
        <v>1725</v>
      </c>
      <c r="G12" s="1" t="s">
        <v>1690</v>
      </c>
      <c r="H12" s="1" t="s">
        <v>1691</v>
      </c>
      <c r="I12" s="1" t="s">
        <v>1781</v>
      </c>
      <c r="J12" s="1" t="s">
        <v>30</v>
      </c>
      <c r="K12" s="1" t="s">
        <v>1782</v>
      </c>
      <c r="L12" s="1" t="s">
        <v>1782</v>
      </c>
      <c r="M12" s="1" t="s">
        <v>1694</v>
      </c>
      <c r="N12" s="1" t="s">
        <v>1694</v>
      </c>
      <c r="O12" s="1" t="s">
        <v>1695</v>
      </c>
      <c r="P12" s="1" t="s">
        <v>1696</v>
      </c>
      <c r="Q12" s="1" t="s">
        <v>1697</v>
      </c>
      <c r="R12" s="1" t="s">
        <v>1783</v>
      </c>
      <c r="S12" s="1" t="s">
        <v>1699</v>
      </c>
      <c r="T12" s="1" t="s">
        <v>1700</v>
      </c>
      <c r="U12" s="1" t="s">
        <v>1701</v>
      </c>
      <c r="V12" s="1" t="s">
        <v>1784</v>
      </c>
    </row>
    <row r="13" s="1" customFormat="1" spans="1:22">
      <c r="A13" s="3">
        <v>999225079135500</v>
      </c>
      <c r="B13" s="1" t="s">
        <v>1777</v>
      </c>
      <c r="C13" s="1" t="s">
        <v>1785</v>
      </c>
      <c r="D13" s="1" t="s">
        <v>1786</v>
      </c>
      <c r="E13" s="1" t="s">
        <v>1787</v>
      </c>
      <c r="F13" s="1" t="s">
        <v>1689</v>
      </c>
      <c r="G13" s="1" t="s">
        <v>1690</v>
      </c>
      <c r="H13" s="1" t="s">
        <v>1691</v>
      </c>
      <c r="I13" s="1" t="s">
        <v>1788</v>
      </c>
      <c r="J13" s="1" t="s">
        <v>30</v>
      </c>
      <c r="K13" s="1" t="s">
        <v>1789</v>
      </c>
      <c r="L13" s="1" t="s">
        <v>1789</v>
      </c>
      <c r="M13" s="1" t="s">
        <v>1694</v>
      </c>
      <c r="N13" s="1" t="s">
        <v>1694</v>
      </c>
      <c r="O13" s="1" t="s">
        <v>1695</v>
      </c>
      <c r="P13" s="1" t="s">
        <v>1696</v>
      </c>
      <c r="Q13" s="1" t="s">
        <v>1697</v>
      </c>
      <c r="R13" s="1" t="s">
        <v>1790</v>
      </c>
      <c r="S13" s="1" t="s">
        <v>1699</v>
      </c>
      <c r="T13" s="1" t="s">
        <v>1700</v>
      </c>
      <c r="U13" s="1" t="s">
        <v>1701</v>
      </c>
      <c r="V13" s="1" t="s">
        <v>1729</v>
      </c>
    </row>
    <row r="14" s="1" customFormat="1" spans="1:22">
      <c r="A14" s="3">
        <v>999225103992642</v>
      </c>
      <c r="B14" s="1" t="s">
        <v>1791</v>
      </c>
      <c r="C14" s="1" t="s">
        <v>1792</v>
      </c>
      <c r="D14" s="1" t="s">
        <v>1793</v>
      </c>
      <c r="E14" s="1" t="s">
        <v>1794</v>
      </c>
      <c r="F14" s="1" t="s">
        <v>1757</v>
      </c>
      <c r="G14" s="1" t="s">
        <v>1690</v>
      </c>
      <c r="H14" s="1" t="s">
        <v>1691</v>
      </c>
      <c r="I14" s="1" t="s">
        <v>1795</v>
      </c>
      <c r="J14" s="1" t="s">
        <v>30</v>
      </c>
      <c r="K14" s="1" t="s">
        <v>1796</v>
      </c>
      <c r="L14" s="1" t="s">
        <v>1796</v>
      </c>
      <c r="M14" s="1" t="s">
        <v>1694</v>
      </c>
      <c r="N14" s="1" t="s">
        <v>1694</v>
      </c>
      <c r="O14" s="1" t="s">
        <v>1695</v>
      </c>
      <c r="P14" s="1" t="s">
        <v>1696</v>
      </c>
      <c r="Q14" s="1" t="s">
        <v>1697</v>
      </c>
      <c r="R14" s="1" t="s">
        <v>1797</v>
      </c>
      <c r="S14" s="1" t="s">
        <v>1699</v>
      </c>
      <c r="T14" s="1" t="s">
        <v>1700</v>
      </c>
      <c r="U14" s="1" t="s">
        <v>1701</v>
      </c>
      <c r="V14" s="1" t="s">
        <v>1798</v>
      </c>
    </row>
    <row r="15" s="1" customFormat="1" spans="1:22">
      <c r="A15" s="3">
        <v>999225116854411</v>
      </c>
      <c r="B15" s="1" t="s">
        <v>1799</v>
      </c>
      <c r="C15" s="1" t="s">
        <v>1800</v>
      </c>
      <c r="D15" s="1" t="s">
        <v>1801</v>
      </c>
      <c r="E15" s="1" t="s">
        <v>1802</v>
      </c>
      <c r="F15" s="1" t="s">
        <v>1725</v>
      </c>
      <c r="G15" s="1" t="s">
        <v>1690</v>
      </c>
      <c r="H15" s="1" t="s">
        <v>1691</v>
      </c>
      <c r="I15" s="1" t="s">
        <v>1803</v>
      </c>
      <c r="J15" s="1" t="s">
        <v>30</v>
      </c>
      <c r="K15" s="1" t="s">
        <v>1804</v>
      </c>
      <c r="L15" s="1" t="s">
        <v>1804</v>
      </c>
      <c r="M15" s="1" t="s">
        <v>1694</v>
      </c>
      <c r="N15" s="1" t="s">
        <v>1694</v>
      </c>
      <c r="O15" s="1" t="s">
        <v>1695</v>
      </c>
      <c r="P15" s="1" t="s">
        <v>1696</v>
      </c>
      <c r="Q15" s="1" t="s">
        <v>1697</v>
      </c>
      <c r="R15" s="1" t="s">
        <v>1805</v>
      </c>
      <c r="S15" s="1" t="s">
        <v>1699</v>
      </c>
      <c r="T15" s="1" t="s">
        <v>1700</v>
      </c>
      <c r="U15" s="1" t="s">
        <v>1701</v>
      </c>
      <c r="V15" s="1" t="s">
        <v>1806</v>
      </c>
    </row>
    <row r="16" s="1" customFormat="1" spans="1:22">
      <c r="A16" s="3">
        <v>999225125071760</v>
      </c>
      <c r="B16" s="1" t="s">
        <v>1807</v>
      </c>
      <c r="C16" s="1" t="s">
        <v>1808</v>
      </c>
      <c r="D16" s="1" t="s">
        <v>1809</v>
      </c>
      <c r="E16" s="1" t="s">
        <v>1810</v>
      </c>
      <c r="F16" s="1" t="s">
        <v>1757</v>
      </c>
      <c r="G16" s="1" t="s">
        <v>1690</v>
      </c>
      <c r="H16" s="1" t="s">
        <v>1691</v>
      </c>
      <c r="I16" s="1" t="s">
        <v>1811</v>
      </c>
      <c r="J16" s="1" t="s">
        <v>30</v>
      </c>
      <c r="K16" s="1" t="s">
        <v>1812</v>
      </c>
      <c r="L16" s="1" t="s">
        <v>1812</v>
      </c>
      <c r="M16" s="1" t="s">
        <v>1694</v>
      </c>
      <c r="N16" s="1" t="s">
        <v>1694</v>
      </c>
      <c r="O16" s="1" t="s">
        <v>1695</v>
      </c>
      <c r="P16" s="1" t="s">
        <v>1696</v>
      </c>
      <c r="Q16" s="1" t="s">
        <v>1697</v>
      </c>
      <c r="R16" s="1" t="s">
        <v>1813</v>
      </c>
      <c r="S16" s="1" t="s">
        <v>1699</v>
      </c>
      <c r="T16" s="1" t="s">
        <v>1700</v>
      </c>
      <c r="U16" s="1" t="s">
        <v>1701</v>
      </c>
      <c r="V16" s="1" t="s">
        <v>1814</v>
      </c>
    </row>
    <row r="17" s="1" customFormat="1" spans="1:22">
      <c r="A17" s="3">
        <v>999225145499664</v>
      </c>
      <c r="B17" s="1" t="s">
        <v>1807</v>
      </c>
      <c r="C17" s="1" t="s">
        <v>1815</v>
      </c>
      <c r="D17" s="1" t="s">
        <v>1816</v>
      </c>
      <c r="E17" s="1" t="s">
        <v>1817</v>
      </c>
      <c r="F17" s="1" t="s">
        <v>1757</v>
      </c>
      <c r="G17" s="1" t="s">
        <v>1690</v>
      </c>
      <c r="H17" s="1" t="s">
        <v>1691</v>
      </c>
      <c r="I17" s="1" t="s">
        <v>1818</v>
      </c>
      <c r="J17" s="1" t="s">
        <v>30</v>
      </c>
      <c r="K17" s="1" t="s">
        <v>1819</v>
      </c>
      <c r="L17" s="1" t="s">
        <v>1819</v>
      </c>
      <c r="M17" s="1" t="s">
        <v>1694</v>
      </c>
      <c r="N17" s="1" t="s">
        <v>1694</v>
      </c>
      <c r="O17" s="1" t="s">
        <v>1695</v>
      </c>
      <c r="P17" s="1" t="s">
        <v>1696</v>
      </c>
      <c r="Q17" s="1" t="s">
        <v>1697</v>
      </c>
      <c r="R17" s="1" t="s">
        <v>1820</v>
      </c>
      <c r="S17" s="1" t="s">
        <v>1699</v>
      </c>
      <c r="T17" s="1" t="s">
        <v>1700</v>
      </c>
      <c r="U17" s="1" t="s">
        <v>1701</v>
      </c>
      <c r="V17" s="1" t="s">
        <v>1821</v>
      </c>
    </row>
    <row r="18" s="1" customFormat="1" spans="1:22">
      <c r="A18" s="3">
        <v>999225146974258</v>
      </c>
      <c r="B18" s="1" t="s">
        <v>1822</v>
      </c>
      <c r="C18" s="1" t="s">
        <v>1823</v>
      </c>
      <c r="D18" s="1" t="s">
        <v>1824</v>
      </c>
      <c r="E18" s="1" t="s">
        <v>1825</v>
      </c>
      <c r="F18" s="1" t="s">
        <v>1757</v>
      </c>
      <c r="G18" s="1" t="s">
        <v>1690</v>
      </c>
      <c r="H18" s="1" t="s">
        <v>1691</v>
      </c>
      <c r="I18" s="1" t="s">
        <v>1826</v>
      </c>
      <c r="J18" s="1" t="s">
        <v>30</v>
      </c>
      <c r="K18" s="1" t="s">
        <v>1827</v>
      </c>
      <c r="L18" s="1" t="s">
        <v>1827</v>
      </c>
      <c r="M18" s="1" t="s">
        <v>1694</v>
      </c>
      <c r="N18" s="1" t="s">
        <v>1694</v>
      </c>
      <c r="O18" s="1" t="s">
        <v>1695</v>
      </c>
      <c r="P18" s="1" t="s">
        <v>1696</v>
      </c>
      <c r="Q18" s="1" t="s">
        <v>1697</v>
      </c>
      <c r="R18" s="1" t="s">
        <v>1828</v>
      </c>
      <c r="S18" s="1" t="s">
        <v>1699</v>
      </c>
      <c r="T18" s="1" t="s">
        <v>1700</v>
      </c>
      <c r="U18" s="1" t="s">
        <v>1701</v>
      </c>
      <c r="V18" s="1" t="s">
        <v>1737</v>
      </c>
    </row>
    <row r="19" s="1" customFormat="1" spans="1:22">
      <c r="A19" s="3">
        <v>999225151721968</v>
      </c>
      <c r="B19" s="1" t="s">
        <v>1822</v>
      </c>
      <c r="C19" s="1" t="s">
        <v>1829</v>
      </c>
      <c r="D19" s="1" t="s">
        <v>1830</v>
      </c>
      <c r="E19" s="1" t="s">
        <v>1831</v>
      </c>
      <c r="F19" s="1" t="s">
        <v>1689</v>
      </c>
      <c r="G19" s="1" t="s">
        <v>1690</v>
      </c>
      <c r="H19" s="1" t="s">
        <v>1691</v>
      </c>
      <c r="I19" s="1" t="s">
        <v>1832</v>
      </c>
      <c r="J19" s="1" t="s">
        <v>30</v>
      </c>
      <c r="K19" s="1" t="s">
        <v>1833</v>
      </c>
      <c r="L19" s="1" t="s">
        <v>1833</v>
      </c>
      <c r="M19" s="1" t="s">
        <v>1694</v>
      </c>
      <c r="N19" s="1" t="s">
        <v>1694</v>
      </c>
      <c r="O19" s="1" t="s">
        <v>1695</v>
      </c>
      <c r="P19" s="1" t="s">
        <v>1696</v>
      </c>
      <c r="Q19" s="1" t="s">
        <v>1697</v>
      </c>
      <c r="R19" s="1" t="s">
        <v>1834</v>
      </c>
      <c r="S19" s="1" t="s">
        <v>1699</v>
      </c>
      <c r="T19" s="1" t="s">
        <v>1700</v>
      </c>
      <c r="U19" s="1" t="s">
        <v>1701</v>
      </c>
      <c r="V19" s="1" t="s">
        <v>1737</v>
      </c>
    </row>
    <row r="20" s="1" customFormat="1" spans="1:22">
      <c r="A20" s="3">
        <v>999225230002470</v>
      </c>
      <c r="B20" s="1" t="s">
        <v>1835</v>
      </c>
      <c r="C20" s="1" t="s">
        <v>1836</v>
      </c>
      <c r="D20" s="1" t="s">
        <v>1837</v>
      </c>
      <c r="E20" s="1" t="s">
        <v>1838</v>
      </c>
      <c r="F20" s="1" t="s">
        <v>1725</v>
      </c>
      <c r="G20" s="1" t="s">
        <v>1690</v>
      </c>
      <c r="H20" s="1" t="s">
        <v>1691</v>
      </c>
      <c r="I20" s="1" t="s">
        <v>1839</v>
      </c>
      <c r="J20" s="1" t="s">
        <v>30</v>
      </c>
      <c r="K20" s="1" t="s">
        <v>1840</v>
      </c>
      <c r="L20" s="1" t="s">
        <v>1840</v>
      </c>
      <c r="M20" s="1" t="s">
        <v>1694</v>
      </c>
      <c r="N20" s="1" t="s">
        <v>1694</v>
      </c>
      <c r="O20" s="1" t="s">
        <v>1695</v>
      </c>
      <c r="P20" s="1" t="s">
        <v>1696</v>
      </c>
      <c r="Q20" s="1" t="s">
        <v>1697</v>
      </c>
      <c r="R20" s="1" t="s">
        <v>1841</v>
      </c>
      <c r="S20" s="1" t="s">
        <v>1699</v>
      </c>
      <c r="T20" s="1" t="s">
        <v>1700</v>
      </c>
      <c r="U20" s="1" t="s">
        <v>1701</v>
      </c>
      <c r="V20" s="1" t="s">
        <v>1842</v>
      </c>
    </row>
    <row r="21" s="1" customFormat="1" spans="1:22">
      <c r="A21" s="3">
        <v>999225231948894</v>
      </c>
      <c r="B21" s="1" t="s">
        <v>1835</v>
      </c>
      <c r="C21" s="1" t="s">
        <v>1843</v>
      </c>
      <c r="D21" s="1" t="s">
        <v>1844</v>
      </c>
      <c r="E21" s="1" t="s">
        <v>1845</v>
      </c>
      <c r="F21" s="1" t="s">
        <v>1725</v>
      </c>
      <c r="G21" s="1" t="s">
        <v>1690</v>
      </c>
      <c r="H21" s="1" t="s">
        <v>1691</v>
      </c>
      <c r="I21" s="1" t="s">
        <v>1846</v>
      </c>
      <c r="J21" s="1" t="s">
        <v>30</v>
      </c>
      <c r="K21" s="1" t="s">
        <v>1847</v>
      </c>
      <c r="L21" s="1" t="s">
        <v>1847</v>
      </c>
      <c r="M21" s="1" t="s">
        <v>1694</v>
      </c>
      <c r="N21" s="1" t="s">
        <v>1694</v>
      </c>
      <c r="O21" s="1" t="s">
        <v>1695</v>
      </c>
      <c r="P21" s="1" t="s">
        <v>1696</v>
      </c>
      <c r="Q21" s="1" t="s">
        <v>1697</v>
      </c>
      <c r="R21" s="1" t="s">
        <v>1848</v>
      </c>
      <c r="S21" s="1" t="s">
        <v>1699</v>
      </c>
      <c r="T21" s="1" t="s">
        <v>1700</v>
      </c>
      <c r="U21" s="1" t="s">
        <v>1701</v>
      </c>
      <c r="V21" s="1" t="s">
        <v>1849</v>
      </c>
    </row>
    <row r="22" s="1" customFormat="1" spans="1:22">
      <c r="A22" s="3">
        <v>999225241393156</v>
      </c>
      <c r="B22" s="1" t="s">
        <v>1835</v>
      </c>
      <c r="C22" s="1" t="s">
        <v>1850</v>
      </c>
      <c r="D22" s="1" t="s">
        <v>1851</v>
      </c>
      <c r="E22" s="1" t="s">
        <v>1852</v>
      </c>
      <c r="F22" s="1" t="s">
        <v>1689</v>
      </c>
      <c r="G22" s="1" t="s">
        <v>1690</v>
      </c>
      <c r="H22" s="1" t="s">
        <v>1691</v>
      </c>
      <c r="I22" s="1" t="s">
        <v>1853</v>
      </c>
      <c r="J22" s="1" t="s">
        <v>30</v>
      </c>
      <c r="K22" s="1" t="s">
        <v>1854</v>
      </c>
      <c r="L22" s="1" t="s">
        <v>1854</v>
      </c>
      <c r="M22" s="1" t="s">
        <v>1694</v>
      </c>
      <c r="N22" s="1" t="s">
        <v>1694</v>
      </c>
      <c r="O22" s="1" t="s">
        <v>1695</v>
      </c>
      <c r="P22" s="1" t="s">
        <v>1696</v>
      </c>
      <c r="Q22" s="1" t="s">
        <v>1697</v>
      </c>
      <c r="R22" s="1" t="s">
        <v>1855</v>
      </c>
      <c r="S22" s="1" t="s">
        <v>1699</v>
      </c>
      <c r="T22" s="1" t="s">
        <v>1700</v>
      </c>
      <c r="U22" s="1" t="s">
        <v>1701</v>
      </c>
      <c r="V22" s="1" t="s">
        <v>1702</v>
      </c>
    </row>
    <row r="23" s="1" customFormat="1" spans="1:22">
      <c r="A23" s="3">
        <v>999225248972773</v>
      </c>
      <c r="B23" s="1" t="s">
        <v>1856</v>
      </c>
      <c r="C23" s="1" t="s">
        <v>1857</v>
      </c>
      <c r="D23" s="1" t="s">
        <v>1858</v>
      </c>
      <c r="E23" s="1" t="s">
        <v>1859</v>
      </c>
      <c r="F23" s="1" t="s">
        <v>1725</v>
      </c>
      <c r="G23" s="1" t="s">
        <v>1690</v>
      </c>
      <c r="H23" s="1" t="s">
        <v>1691</v>
      </c>
      <c r="I23" s="1" t="s">
        <v>1860</v>
      </c>
      <c r="J23" s="1" t="s">
        <v>30</v>
      </c>
      <c r="K23" s="1" t="s">
        <v>1861</v>
      </c>
      <c r="L23" s="1" t="s">
        <v>1861</v>
      </c>
      <c r="M23" s="1" t="s">
        <v>1694</v>
      </c>
      <c r="N23" s="1" t="s">
        <v>1694</v>
      </c>
      <c r="O23" s="1" t="s">
        <v>1695</v>
      </c>
      <c r="P23" s="1" t="s">
        <v>1696</v>
      </c>
      <c r="Q23" s="1" t="s">
        <v>1697</v>
      </c>
      <c r="R23" s="1" t="s">
        <v>1862</v>
      </c>
      <c r="S23" s="1" t="s">
        <v>1699</v>
      </c>
      <c r="T23" s="1" t="s">
        <v>1700</v>
      </c>
      <c r="U23" s="1" t="s">
        <v>1701</v>
      </c>
      <c r="V23" s="1" t="s">
        <v>1737</v>
      </c>
    </row>
    <row r="24" s="1" customFormat="1" spans="1:22">
      <c r="A24" s="3">
        <v>999225260103772</v>
      </c>
      <c r="B24" s="1" t="s">
        <v>1856</v>
      </c>
      <c r="C24" s="1" t="s">
        <v>1863</v>
      </c>
      <c r="D24" s="1" t="s">
        <v>1864</v>
      </c>
      <c r="E24" s="1" t="s">
        <v>1865</v>
      </c>
      <c r="F24" s="1" t="s">
        <v>1725</v>
      </c>
      <c r="G24" s="1" t="s">
        <v>1690</v>
      </c>
      <c r="H24" s="1" t="s">
        <v>1691</v>
      </c>
      <c r="I24" s="1" t="s">
        <v>1866</v>
      </c>
      <c r="J24" s="1" t="s">
        <v>30</v>
      </c>
      <c r="K24" s="1" t="s">
        <v>1867</v>
      </c>
      <c r="L24" s="1" t="s">
        <v>1867</v>
      </c>
      <c r="M24" s="1" t="s">
        <v>1694</v>
      </c>
      <c r="N24" s="1" t="s">
        <v>1694</v>
      </c>
      <c r="O24" s="1" t="s">
        <v>1695</v>
      </c>
      <c r="P24" s="1" t="s">
        <v>1696</v>
      </c>
      <c r="Q24" s="1" t="s">
        <v>1697</v>
      </c>
      <c r="R24" s="1" t="s">
        <v>1868</v>
      </c>
      <c r="S24" s="1" t="s">
        <v>1699</v>
      </c>
      <c r="T24" s="1" t="s">
        <v>1700</v>
      </c>
      <c r="U24" s="1" t="s">
        <v>1701</v>
      </c>
      <c r="V24" s="1" t="s">
        <v>1869</v>
      </c>
    </row>
    <row r="25" s="1" customFormat="1" spans="1:22">
      <c r="A25" s="3">
        <v>999225262396049</v>
      </c>
      <c r="B25" s="1" t="s">
        <v>1856</v>
      </c>
      <c r="C25" s="1" t="s">
        <v>1870</v>
      </c>
      <c r="D25" s="1" t="s">
        <v>1871</v>
      </c>
      <c r="E25" s="1" t="s">
        <v>1872</v>
      </c>
      <c r="F25" s="1" t="s">
        <v>1725</v>
      </c>
      <c r="G25" s="1" t="s">
        <v>1690</v>
      </c>
      <c r="H25" s="1" t="s">
        <v>1691</v>
      </c>
      <c r="I25" s="1" t="s">
        <v>1873</v>
      </c>
      <c r="J25" s="1" t="s">
        <v>30</v>
      </c>
      <c r="K25" s="1" t="s">
        <v>1874</v>
      </c>
      <c r="L25" s="1" t="s">
        <v>1874</v>
      </c>
      <c r="M25" s="1" t="s">
        <v>1694</v>
      </c>
      <c r="N25" s="1" t="s">
        <v>1694</v>
      </c>
      <c r="O25" s="1" t="s">
        <v>1695</v>
      </c>
      <c r="P25" s="1" t="s">
        <v>1696</v>
      </c>
      <c r="Q25" s="1" t="s">
        <v>1697</v>
      </c>
      <c r="R25" s="1" t="s">
        <v>1875</v>
      </c>
      <c r="S25" s="1" t="s">
        <v>1699</v>
      </c>
      <c r="T25" s="1" t="s">
        <v>1700</v>
      </c>
      <c r="U25" s="1" t="s">
        <v>1711</v>
      </c>
      <c r="V25" s="1" t="s">
        <v>1737</v>
      </c>
    </row>
    <row r="26" s="1" customFormat="1" spans="1:22">
      <c r="A26" s="3">
        <v>999225262829008</v>
      </c>
      <c r="B26" s="1" t="s">
        <v>1856</v>
      </c>
      <c r="C26" s="1" t="s">
        <v>1876</v>
      </c>
      <c r="D26" s="1" t="s">
        <v>1877</v>
      </c>
      <c r="E26" s="1" t="s">
        <v>1878</v>
      </c>
      <c r="F26" s="1" t="s">
        <v>1689</v>
      </c>
      <c r="G26" s="1" t="s">
        <v>1690</v>
      </c>
      <c r="H26" s="1" t="s">
        <v>1691</v>
      </c>
      <c r="I26" s="1" t="s">
        <v>1879</v>
      </c>
      <c r="J26" s="1" t="s">
        <v>30</v>
      </c>
      <c r="K26" s="1" t="s">
        <v>1880</v>
      </c>
      <c r="L26" s="1" t="s">
        <v>1880</v>
      </c>
      <c r="M26" s="1" t="s">
        <v>1694</v>
      </c>
      <c r="N26" s="1" t="s">
        <v>1694</v>
      </c>
      <c r="O26" s="1" t="s">
        <v>1695</v>
      </c>
      <c r="P26" s="1" t="s">
        <v>1696</v>
      </c>
      <c r="Q26" s="1" t="s">
        <v>1697</v>
      </c>
      <c r="R26" s="1" t="s">
        <v>1881</v>
      </c>
      <c r="S26" s="1" t="s">
        <v>1699</v>
      </c>
      <c r="T26" s="1" t="s">
        <v>1700</v>
      </c>
      <c r="U26" s="1" t="s">
        <v>1701</v>
      </c>
      <c r="V26" s="1" t="s">
        <v>1882</v>
      </c>
    </row>
    <row r="27" s="1" customFormat="1" spans="1:22">
      <c r="A27" s="3">
        <v>999225270909085</v>
      </c>
      <c r="B27" s="1" t="s">
        <v>1883</v>
      </c>
      <c r="C27" s="1" t="s">
        <v>1884</v>
      </c>
      <c r="D27" s="1" t="s">
        <v>1871</v>
      </c>
      <c r="E27" s="1" t="s">
        <v>1885</v>
      </c>
      <c r="F27" s="1" t="s">
        <v>1725</v>
      </c>
      <c r="G27" s="1" t="s">
        <v>1690</v>
      </c>
      <c r="H27" s="1" t="s">
        <v>1691</v>
      </c>
      <c r="I27" s="1" t="s">
        <v>1886</v>
      </c>
      <c r="J27" s="1" t="s">
        <v>30</v>
      </c>
      <c r="K27" s="1" t="s">
        <v>1887</v>
      </c>
      <c r="L27" s="1" t="s">
        <v>1887</v>
      </c>
      <c r="M27" s="1" t="s">
        <v>1694</v>
      </c>
      <c r="N27" s="1" t="s">
        <v>1694</v>
      </c>
      <c r="O27" s="1" t="s">
        <v>1695</v>
      </c>
      <c r="P27" s="1" t="s">
        <v>1696</v>
      </c>
      <c r="Q27" s="1" t="s">
        <v>1697</v>
      </c>
      <c r="R27" s="1" t="s">
        <v>1888</v>
      </c>
      <c r="S27" s="1" t="s">
        <v>1699</v>
      </c>
      <c r="T27" s="1" t="s">
        <v>1700</v>
      </c>
      <c r="U27" s="1" t="s">
        <v>1711</v>
      </c>
      <c r="V27" s="1" t="s">
        <v>1737</v>
      </c>
    </row>
    <row r="28" s="1" customFormat="1" spans="1:22">
      <c r="A28" s="3">
        <v>999225272146442</v>
      </c>
      <c r="B28" s="1" t="s">
        <v>1883</v>
      </c>
      <c r="C28" s="1" t="s">
        <v>1889</v>
      </c>
      <c r="D28" s="1" t="s">
        <v>1890</v>
      </c>
      <c r="E28" s="1" t="s">
        <v>1891</v>
      </c>
      <c r="F28" s="1" t="s">
        <v>1757</v>
      </c>
      <c r="G28" s="1" t="s">
        <v>1690</v>
      </c>
      <c r="H28" s="1" t="s">
        <v>1691</v>
      </c>
      <c r="I28" s="1" t="s">
        <v>1892</v>
      </c>
      <c r="J28" s="1" t="s">
        <v>30</v>
      </c>
      <c r="K28" s="1" t="s">
        <v>1893</v>
      </c>
      <c r="L28" s="1" t="s">
        <v>1893</v>
      </c>
      <c r="M28" s="1" t="s">
        <v>1694</v>
      </c>
      <c r="N28" s="1" t="s">
        <v>1694</v>
      </c>
      <c r="O28" s="1" t="s">
        <v>1695</v>
      </c>
      <c r="P28" s="1" t="s">
        <v>1696</v>
      </c>
      <c r="Q28" s="1" t="s">
        <v>1697</v>
      </c>
      <c r="R28" s="1" t="s">
        <v>1894</v>
      </c>
      <c r="S28" s="1" t="s">
        <v>1699</v>
      </c>
      <c r="T28" s="1" t="s">
        <v>1700</v>
      </c>
      <c r="U28" s="1" t="s">
        <v>1701</v>
      </c>
      <c r="V28" s="1" t="s">
        <v>1752</v>
      </c>
    </row>
    <row r="29" s="1" customFormat="1" spans="1:22">
      <c r="A29" s="3">
        <v>999225273721808</v>
      </c>
      <c r="B29" s="1" t="s">
        <v>1883</v>
      </c>
      <c r="C29" s="1" t="s">
        <v>1895</v>
      </c>
      <c r="D29" s="1" t="s">
        <v>1896</v>
      </c>
      <c r="E29" s="1" t="s">
        <v>1897</v>
      </c>
      <c r="F29" s="1" t="s">
        <v>1725</v>
      </c>
      <c r="G29" s="1" t="s">
        <v>1690</v>
      </c>
      <c r="H29" s="1" t="s">
        <v>1691</v>
      </c>
      <c r="I29" s="1" t="s">
        <v>1898</v>
      </c>
      <c r="J29" s="1" t="s">
        <v>30</v>
      </c>
      <c r="K29" s="1" t="s">
        <v>1899</v>
      </c>
      <c r="L29" s="1" t="s">
        <v>1899</v>
      </c>
      <c r="M29" s="1" t="s">
        <v>1694</v>
      </c>
      <c r="N29" s="1" t="s">
        <v>1694</v>
      </c>
      <c r="O29" s="1" t="s">
        <v>1695</v>
      </c>
      <c r="P29" s="1" t="s">
        <v>1696</v>
      </c>
      <c r="Q29" s="1" t="s">
        <v>1697</v>
      </c>
      <c r="R29" s="1" t="s">
        <v>1900</v>
      </c>
      <c r="S29" s="1" t="s">
        <v>1699</v>
      </c>
      <c r="T29" s="1" t="s">
        <v>1700</v>
      </c>
      <c r="U29" s="1" t="s">
        <v>1701</v>
      </c>
      <c r="V29" s="1" t="s">
        <v>1901</v>
      </c>
    </row>
    <row r="30" s="1" customFormat="1" spans="1:22">
      <c r="A30" s="3">
        <v>999225288642142</v>
      </c>
      <c r="B30" s="1" t="s">
        <v>1883</v>
      </c>
      <c r="C30" s="1" t="s">
        <v>1902</v>
      </c>
      <c r="D30" s="1" t="s">
        <v>1903</v>
      </c>
      <c r="E30" s="1" t="s">
        <v>1904</v>
      </c>
      <c r="F30" s="1" t="s">
        <v>1757</v>
      </c>
      <c r="G30" s="1" t="s">
        <v>1690</v>
      </c>
      <c r="H30" s="1" t="s">
        <v>1691</v>
      </c>
      <c r="I30" s="1" t="s">
        <v>1905</v>
      </c>
      <c r="J30" s="1" t="s">
        <v>30</v>
      </c>
      <c r="K30" s="1" t="s">
        <v>1906</v>
      </c>
      <c r="L30" s="1" t="s">
        <v>1906</v>
      </c>
      <c r="M30" s="1" t="s">
        <v>1694</v>
      </c>
      <c r="N30" s="1" t="s">
        <v>1694</v>
      </c>
      <c r="O30" s="1" t="s">
        <v>1695</v>
      </c>
      <c r="P30" s="1" t="s">
        <v>1696</v>
      </c>
      <c r="Q30" s="1" t="s">
        <v>1697</v>
      </c>
      <c r="R30" s="1" t="s">
        <v>1907</v>
      </c>
      <c r="S30" s="1" t="s">
        <v>1699</v>
      </c>
      <c r="T30" s="1" t="s">
        <v>1700</v>
      </c>
      <c r="U30" s="1" t="s">
        <v>1711</v>
      </c>
      <c r="V30" s="1" t="s">
        <v>1737</v>
      </c>
    </row>
    <row r="31" s="1" customFormat="1" spans="1:22">
      <c r="A31" s="3">
        <v>999225291229926</v>
      </c>
      <c r="B31" s="1" t="s">
        <v>1908</v>
      </c>
      <c r="C31" s="1" t="s">
        <v>1909</v>
      </c>
      <c r="D31" s="1" t="s">
        <v>1910</v>
      </c>
      <c r="E31" s="1" t="s">
        <v>1911</v>
      </c>
      <c r="F31" s="1" t="s">
        <v>1725</v>
      </c>
      <c r="G31" s="1" t="s">
        <v>1690</v>
      </c>
      <c r="H31" s="1" t="s">
        <v>1691</v>
      </c>
      <c r="I31" s="1" t="s">
        <v>1912</v>
      </c>
      <c r="J31" s="1" t="s">
        <v>30</v>
      </c>
      <c r="K31" s="1" t="s">
        <v>1913</v>
      </c>
      <c r="L31" s="1" t="s">
        <v>1913</v>
      </c>
      <c r="M31" s="1" t="s">
        <v>1694</v>
      </c>
      <c r="N31" s="1" t="s">
        <v>1694</v>
      </c>
      <c r="O31" s="1" t="s">
        <v>1695</v>
      </c>
      <c r="P31" s="1" t="s">
        <v>1696</v>
      </c>
      <c r="Q31" s="1" t="s">
        <v>1697</v>
      </c>
      <c r="R31" s="1" t="s">
        <v>1914</v>
      </c>
      <c r="S31" s="1" t="s">
        <v>1699</v>
      </c>
      <c r="T31" s="1" t="s">
        <v>1700</v>
      </c>
      <c r="U31" s="1" t="s">
        <v>1701</v>
      </c>
      <c r="V31" s="1" t="s">
        <v>1798</v>
      </c>
    </row>
    <row r="32" s="1" customFormat="1" spans="1:22">
      <c r="A32" s="3">
        <v>999225291605493</v>
      </c>
      <c r="B32" s="1" t="s">
        <v>1908</v>
      </c>
      <c r="C32" s="1" t="s">
        <v>1915</v>
      </c>
      <c r="D32" s="1" t="s">
        <v>1916</v>
      </c>
      <c r="E32" s="1" t="s">
        <v>1917</v>
      </c>
      <c r="F32" s="1" t="s">
        <v>1707</v>
      </c>
      <c r="G32" s="1" t="s">
        <v>1690</v>
      </c>
      <c r="H32" s="1" t="s">
        <v>1691</v>
      </c>
      <c r="I32" s="1" t="s">
        <v>1918</v>
      </c>
      <c r="J32" s="1" t="s">
        <v>30</v>
      </c>
      <c r="K32" s="1" t="s">
        <v>1919</v>
      </c>
      <c r="L32" s="1" t="s">
        <v>1919</v>
      </c>
      <c r="M32" s="1" t="s">
        <v>1694</v>
      </c>
      <c r="N32" s="1" t="s">
        <v>1694</v>
      </c>
      <c r="O32" s="1" t="s">
        <v>1695</v>
      </c>
      <c r="P32" s="1" t="s">
        <v>1696</v>
      </c>
      <c r="Q32" s="1" t="s">
        <v>1697</v>
      </c>
      <c r="R32" s="1" t="s">
        <v>1920</v>
      </c>
      <c r="S32" s="1" t="s">
        <v>1699</v>
      </c>
      <c r="T32" s="1" t="s">
        <v>1700</v>
      </c>
      <c r="U32" s="1" t="s">
        <v>1701</v>
      </c>
      <c r="V32" s="1" t="s">
        <v>1752</v>
      </c>
    </row>
    <row r="33" s="1" customFormat="1" spans="1:22">
      <c r="A33" s="3">
        <v>999225316135989</v>
      </c>
      <c r="B33" s="1" t="s">
        <v>1921</v>
      </c>
      <c r="C33" s="1" t="s">
        <v>1922</v>
      </c>
      <c r="D33" s="1" t="s">
        <v>1923</v>
      </c>
      <c r="E33" s="1" t="s">
        <v>1924</v>
      </c>
      <c r="F33" s="1" t="s">
        <v>1757</v>
      </c>
      <c r="G33" s="1" t="s">
        <v>1690</v>
      </c>
      <c r="H33" s="1" t="s">
        <v>1691</v>
      </c>
      <c r="I33" s="1" t="s">
        <v>1925</v>
      </c>
      <c r="J33" s="1" t="s">
        <v>30</v>
      </c>
      <c r="K33" s="1" t="s">
        <v>1926</v>
      </c>
      <c r="L33" s="1" t="s">
        <v>1926</v>
      </c>
      <c r="M33" s="1" t="s">
        <v>1694</v>
      </c>
      <c r="N33" s="1" t="s">
        <v>1694</v>
      </c>
      <c r="O33" s="1" t="s">
        <v>1695</v>
      </c>
      <c r="P33" s="1" t="s">
        <v>1696</v>
      </c>
      <c r="Q33" s="1" t="s">
        <v>1697</v>
      </c>
      <c r="R33" s="1" t="s">
        <v>1927</v>
      </c>
      <c r="S33" s="1" t="s">
        <v>1699</v>
      </c>
      <c r="T33" s="1" t="s">
        <v>1700</v>
      </c>
      <c r="U33" s="1" t="s">
        <v>1701</v>
      </c>
      <c r="V33" s="1" t="s">
        <v>1729</v>
      </c>
    </row>
    <row r="34" s="1" customFormat="1" spans="1:22">
      <c r="A34" s="3">
        <v>999225324971376</v>
      </c>
      <c r="B34" s="1" t="s">
        <v>1921</v>
      </c>
      <c r="C34" s="1" t="s">
        <v>1928</v>
      </c>
      <c r="D34" s="1" t="s">
        <v>1929</v>
      </c>
      <c r="E34" s="1" t="s">
        <v>1930</v>
      </c>
      <c r="F34" s="1" t="s">
        <v>1931</v>
      </c>
      <c r="G34" s="1" t="s">
        <v>1690</v>
      </c>
      <c r="H34" s="1" t="s">
        <v>1691</v>
      </c>
      <c r="I34" s="1" t="s">
        <v>1932</v>
      </c>
      <c r="J34" s="1" t="s">
        <v>30</v>
      </c>
      <c r="K34" s="1" t="s">
        <v>1933</v>
      </c>
      <c r="L34" s="1" t="s">
        <v>1933</v>
      </c>
      <c r="M34" s="1" t="s">
        <v>1694</v>
      </c>
      <c r="N34" s="1" t="s">
        <v>1694</v>
      </c>
      <c r="O34" s="1" t="s">
        <v>1695</v>
      </c>
      <c r="P34" s="1" t="s">
        <v>1696</v>
      </c>
      <c r="Q34" s="1" t="s">
        <v>1697</v>
      </c>
      <c r="R34" s="1" t="s">
        <v>1934</v>
      </c>
      <c r="S34" s="1" t="s">
        <v>1699</v>
      </c>
      <c r="T34" s="1" t="s">
        <v>1700</v>
      </c>
      <c r="U34" s="1" t="s">
        <v>1701</v>
      </c>
      <c r="V34" s="1" t="s">
        <v>1737</v>
      </c>
    </row>
    <row r="35" s="1" customFormat="1" spans="1:22">
      <c r="A35" s="3">
        <v>999225348846778</v>
      </c>
      <c r="B35" s="1" t="s">
        <v>1935</v>
      </c>
      <c r="C35" s="1" t="s">
        <v>1936</v>
      </c>
      <c r="D35" s="1" t="s">
        <v>1937</v>
      </c>
      <c r="E35" s="1" t="s">
        <v>1938</v>
      </c>
      <c r="F35" s="1" t="s">
        <v>1757</v>
      </c>
      <c r="G35" s="1" t="s">
        <v>1690</v>
      </c>
      <c r="H35" s="1" t="s">
        <v>1691</v>
      </c>
      <c r="I35" s="1" t="s">
        <v>1939</v>
      </c>
      <c r="J35" s="1" t="s">
        <v>30</v>
      </c>
      <c r="K35" s="1" t="s">
        <v>1940</v>
      </c>
      <c r="L35" s="1" t="s">
        <v>1940</v>
      </c>
      <c r="M35" s="1" t="s">
        <v>1694</v>
      </c>
      <c r="N35" s="1" t="s">
        <v>1694</v>
      </c>
      <c r="O35" s="1" t="s">
        <v>1695</v>
      </c>
      <c r="P35" s="1" t="s">
        <v>1696</v>
      </c>
      <c r="Q35" s="1" t="s">
        <v>1697</v>
      </c>
      <c r="R35" s="1" t="s">
        <v>1941</v>
      </c>
      <c r="S35" s="1" t="s">
        <v>1699</v>
      </c>
      <c r="T35" s="1" t="s">
        <v>1700</v>
      </c>
      <c r="U35" s="1" t="s">
        <v>1701</v>
      </c>
      <c r="V35" s="1" t="s">
        <v>1942</v>
      </c>
    </row>
    <row r="36" s="1" customFormat="1" spans="1:22">
      <c r="A36" s="3">
        <v>999225349855702</v>
      </c>
      <c r="B36" s="1" t="s">
        <v>1935</v>
      </c>
      <c r="C36" s="1" t="s">
        <v>1943</v>
      </c>
      <c r="D36" s="1" t="s">
        <v>1944</v>
      </c>
      <c r="E36" s="1" t="s">
        <v>1945</v>
      </c>
      <c r="F36" s="1" t="s">
        <v>1757</v>
      </c>
      <c r="G36" s="1" t="s">
        <v>1690</v>
      </c>
      <c r="H36" s="1" t="s">
        <v>1691</v>
      </c>
      <c r="I36" s="1" t="s">
        <v>1946</v>
      </c>
      <c r="J36" s="1" t="s">
        <v>30</v>
      </c>
      <c r="K36" s="1" t="s">
        <v>1947</v>
      </c>
      <c r="L36" s="1" t="s">
        <v>1947</v>
      </c>
      <c r="M36" s="1" t="s">
        <v>1694</v>
      </c>
      <c r="N36" s="1" t="s">
        <v>1694</v>
      </c>
      <c r="O36" s="1" t="s">
        <v>1695</v>
      </c>
      <c r="P36" s="1" t="s">
        <v>1696</v>
      </c>
      <c r="Q36" s="1" t="s">
        <v>1697</v>
      </c>
      <c r="R36" s="1" t="s">
        <v>1948</v>
      </c>
      <c r="S36" s="1" t="s">
        <v>1699</v>
      </c>
      <c r="T36" s="1" t="s">
        <v>1700</v>
      </c>
      <c r="U36" s="1" t="s">
        <v>1701</v>
      </c>
      <c r="V36" s="1" t="s">
        <v>1761</v>
      </c>
    </row>
    <row r="37" s="1" customFormat="1" spans="1:22">
      <c r="A37" s="3">
        <v>999225351063938</v>
      </c>
      <c r="B37" s="1" t="s">
        <v>1935</v>
      </c>
      <c r="C37" s="1" t="s">
        <v>1949</v>
      </c>
      <c r="D37" s="1" t="s">
        <v>1950</v>
      </c>
      <c r="E37" s="1" t="s">
        <v>1951</v>
      </c>
      <c r="F37" s="1" t="s">
        <v>1689</v>
      </c>
      <c r="G37" s="1" t="s">
        <v>1690</v>
      </c>
      <c r="H37" s="1" t="s">
        <v>1691</v>
      </c>
      <c r="I37" s="1" t="s">
        <v>1952</v>
      </c>
      <c r="J37" s="1" t="s">
        <v>30</v>
      </c>
      <c r="K37" s="1" t="s">
        <v>1953</v>
      </c>
      <c r="L37" s="1" t="s">
        <v>1953</v>
      </c>
      <c r="M37" s="1" t="s">
        <v>1694</v>
      </c>
      <c r="N37" s="1" t="s">
        <v>1694</v>
      </c>
      <c r="O37" s="1" t="s">
        <v>1695</v>
      </c>
      <c r="P37" s="1" t="s">
        <v>1696</v>
      </c>
      <c r="Q37" s="1" t="s">
        <v>1697</v>
      </c>
      <c r="R37" s="1" t="s">
        <v>1954</v>
      </c>
      <c r="S37" s="1" t="s">
        <v>1699</v>
      </c>
      <c r="T37" s="1" t="s">
        <v>1700</v>
      </c>
      <c r="U37" s="1" t="s">
        <v>1701</v>
      </c>
      <c r="V37" s="1" t="s">
        <v>1955</v>
      </c>
    </row>
    <row r="38" s="1" customFormat="1" spans="1:22">
      <c r="A38" s="3">
        <v>999225369029897</v>
      </c>
      <c r="B38" s="1" t="s">
        <v>1956</v>
      </c>
      <c r="C38" s="1" t="s">
        <v>1957</v>
      </c>
      <c r="D38" s="1" t="s">
        <v>1958</v>
      </c>
      <c r="E38" s="1" t="s">
        <v>1959</v>
      </c>
      <c r="F38" s="1" t="s">
        <v>1689</v>
      </c>
      <c r="G38" s="1" t="s">
        <v>1690</v>
      </c>
      <c r="H38" s="1" t="s">
        <v>1691</v>
      </c>
      <c r="I38" s="1" t="s">
        <v>1960</v>
      </c>
      <c r="J38" s="1" t="s">
        <v>30</v>
      </c>
      <c r="K38" s="1" t="s">
        <v>1961</v>
      </c>
      <c r="L38" s="1" t="s">
        <v>1961</v>
      </c>
      <c r="M38" s="1" t="s">
        <v>1694</v>
      </c>
      <c r="N38" s="1" t="s">
        <v>1694</v>
      </c>
      <c r="O38" s="1" t="s">
        <v>1695</v>
      </c>
      <c r="P38" s="1" t="s">
        <v>1696</v>
      </c>
      <c r="Q38" s="1" t="s">
        <v>1697</v>
      </c>
      <c r="R38" s="1" t="s">
        <v>1962</v>
      </c>
      <c r="S38" s="1" t="s">
        <v>1699</v>
      </c>
      <c r="T38" s="1" t="s">
        <v>1700</v>
      </c>
      <c r="U38" s="1" t="s">
        <v>1701</v>
      </c>
      <c r="V38" s="1" t="s">
        <v>1761</v>
      </c>
    </row>
    <row r="39" s="1" customFormat="1" spans="1:22">
      <c r="A39" s="3">
        <v>999225379829510</v>
      </c>
      <c r="B39" s="1" t="s">
        <v>1963</v>
      </c>
      <c r="C39" s="1" t="s">
        <v>1964</v>
      </c>
      <c r="D39" s="1" t="s">
        <v>1965</v>
      </c>
      <c r="E39" s="1" t="s">
        <v>1966</v>
      </c>
      <c r="F39" s="1" t="s">
        <v>1689</v>
      </c>
      <c r="G39" s="1" t="s">
        <v>1690</v>
      </c>
      <c r="H39" s="1" t="s">
        <v>1691</v>
      </c>
      <c r="I39" s="1" t="s">
        <v>1967</v>
      </c>
      <c r="J39" s="1" t="s">
        <v>30</v>
      </c>
      <c r="K39" s="1" t="s">
        <v>1968</v>
      </c>
      <c r="L39" s="1" t="s">
        <v>1968</v>
      </c>
      <c r="M39" s="1" t="s">
        <v>1694</v>
      </c>
      <c r="N39" s="1" t="s">
        <v>1694</v>
      </c>
      <c r="O39" s="1" t="s">
        <v>1695</v>
      </c>
      <c r="P39" s="1" t="s">
        <v>1696</v>
      </c>
      <c r="Q39" s="1" t="s">
        <v>1697</v>
      </c>
      <c r="R39" s="1" t="s">
        <v>1969</v>
      </c>
      <c r="S39" s="1" t="s">
        <v>1699</v>
      </c>
      <c r="T39" s="1" t="s">
        <v>1700</v>
      </c>
      <c r="U39" s="1" t="s">
        <v>1711</v>
      </c>
      <c r="V39" s="1" t="s">
        <v>1737</v>
      </c>
    </row>
    <row r="40" s="1" customFormat="1" spans="1:22">
      <c r="A40" s="3">
        <v>999225380291946</v>
      </c>
      <c r="B40" s="1" t="s">
        <v>1963</v>
      </c>
      <c r="C40" s="1" t="s">
        <v>1970</v>
      </c>
      <c r="D40" s="1" t="s">
        <v>1971</v>
      </c>
      <c r="E40" s="1" t="s">
        <v>1972</v>
      </c>
      <c r="F40" s="1" t="s">
        <v>1757</v>
      </c>
      <c r="G40" s="1" t="s">
        <v>1690</v>
      </c>
      <c r="H40" s="1" t="s">
        <v>1691</v>
      </c>
      <c r="I40" s="1" t="s">
        <v>1973</v>
      </c>
      <c r="J40" s="1" t="s">
        <v>30</v>
      </c>
      <c r="K40" s="1" t="s">
        <v>1974</v>
      </c>
      <c r="L40" s="1" t="s">
        <v>1974</v>
      </c>
      <c r="M40" s="1" t="s">
        <v>1694</v>
      </c>
      <c r="N40" s="1" t="s">
        <v>1694</v>
      </c>
      <c r="O40" s="1" t="s">
        <v>1695</v>
      </c>
      <c r="P40" s="1" t="s">
        <v>1696</v>
      </c>
      <c r="Q40" s="1" t="s">
        <v>1697</v>
      </c>
      <c r="R40" s="1" t="s">
        <v>1975</v>
      </c>
      <c r="S40" s="1" t="s">
        <v>1699</v>
      </c>
      <c r="T40" s="1" t="s">
        <v>1700</v>
      </c>
      <c r="U40" s="1" t="s">
        <v>1701</v>
      </c>
      <c r="V40" s="1" t="s">
        <v>1744</v>
      </c>
    </row>
    <row r="41" s="1" customFormat="1" spans="1:22">
      <c r="A41" s="3">
        <v>999225385634492</v>
      </c>
      <c r="B41" s="1" t="s">
        <v>1963</v>
      </c>
      <c r="C41" s="1" t="s">
        <v>1976</v>
      </c>
      <c r="D41" s="1" t="s">
        <v>1977</v>
      </c>
      <c r="E41" s="1" t="s">
        <v>1978</v>
      </c>
      <c r="F41" s="1" t="s">
        <v>1707</v>
      </c>
      <c r="G41" s="1" t="s">
        <v>1690</v>
      </c>
      <c r="H41" s="1" t="s">
        <v>1691</v>
      </c>
      <c r="I41" s="1" t="s">
        <v>1979</v>
      </c>
      <c r="J41" s="1" t="s">
        <v>30</v>
      </c>
      <c r="K41" s="1" t="s">
        <v>1980</v>
      </c>
      <c r="L41" s="1" t="s">
        <v>1980</v>
      </c>
      <c r="M41" s="1" t="s">
        <v>1694</v>
      </c>
      <c r="N41" s="1" t="s">
        <v>1694</v>
      </c>
      <c r="O41" s="1" t="s">
        <v>1695</v>
      </c>
      <c r="P41" s="1" t="s">
        <v>1696</v>
      </c>
      <c r="Q41" s="1" t="s">
        <v>1697</v>
      </c>
      <c r="R41" s="1" t="s">
        <v>1981</v>
      </c>
      <c r="S41" s="1" t="s">
        <v>1699</v>
      </c>
      <c r="T41" s="1" t="s">
        <v>1700</v>
      </c>
      <c r="U41" s="1" t="s">
        <v>1701</v>
      </c>
      <c r="V41" s="1" t="s">
        <v>1869</v>
      </c>
    </row>
    <row r="42" s="1" customFormat="1" spans="1:22">
      <c r="A42" s="3">
        <v>999225413730367</v>
      </c>
      <c r="B42" s="1" t="s">
        <v>1982</v>
      </c>
      <c r="C42" s="1" t="s">
        <v>1983</v>
      </c>
      <c r="D42" s="1" t="s">
        <v>1984</v>
      </c>
      <c r="E42" s="1" t="s">
        <v>1985</v>
      </c>
      <c r="F42" s="1" t="s">
        <v>1689</v>
      </c>
      <c r="G42" s="1" t="s">
        <v>1690</v>
      </c>
      <c r="H42" s="1" t="s">
        <v>1691</v>
      </c>
      <c r="I42" s="1" t="s">
        <v>1986</v>
      </c>
      <c r="J42" s="1" t="s">
        <v>30</v>
      </c>
      <c r="K42" s="1" t="s">
        <v>1987</v>
      </c>
      <c r="L42" s="1" t="s">
        <v>1987</v>
      </c>
      <c r="M42" s="1" t="s">
        <v>1694</v>
      </c>
      <c r="N42" s="1" t="s">
        <v>1694</v>
      </c>
      <c r="O42" s="1" t="s">
        <v>1695</v>
      </c>
      <c r="P42" s="1" t="s">
        <v>1696</v>
      </c>
      <c r="Q42" s="1" t="s">
        <v>1697</v>
      </c>
      <c r="R42" s="1" t="s">
        <v>1988</v>
      </c>
      <c r="S42" s="1" t="s">
        <v>1699</v>
      </c>
      <c r="T42" s="1" t="s">
        <v>1700</v>
      </c>
      <c r="U42" s="1" t="s">
        <v>1701</v>
      </c>
      <c r="V42" s="1" t="s">
        <v>1955</v>
      </c>
    </row>
    <row r="43" s="1" customFormat="1" spans="1:22">
      <c r="A43" s="3">
        <v>999225423830256</v>
      </c>
      <c r="B43" s="1" t="s">
        <v>1989</v>
      </c>
      <c r="C43" s="1" t="s">
        <v>1990</v>
      </c>
      <c r="D43" s="1" t="s">
        <v>1991</v>
      </c>
      <c r="E43" s="1" t="s">
        <v>1992</v>
      </c>
      <c r="F43" s="1" t="s">
        <v>1757</v>
      </c>
      <c r="G43" s="1" t="s">
        <v>1690</v>
      </c>
      <c r="H43" s="1" t="s">
        <v>1691</v>
      </c>
      <c r="I43" s="1" t="s">
        <v>1993</v>
      </c>
      <c r="J43" s="1" t="s">
        <v>30</v>
      </c>
      <c r="K43" s="1" t="s">
        <v>1994</v>
      </c>
      <c r="L43" s="1" t="s">
        <v>1994</v>
      </c>
      <c r="M43" s="1" t="s">
        <v>1694</v>
      </c>
      <c r="N43" s="1" t="s">
        <v>1694</v>
      </c>
      <c r="O43" s="1" t="s">
        <v>1695</v>
      </c>
      <c r="P43" s="1" t="s">
        <v>1696</v>
      </c>
      <c r="Q43" s="1" t="s">
        <v>1697</v>
      </c>
      <c r="R43" s="1" t="s">
        <v>1995</v>
      </c>
      <c r="S43" s="1" t="s">
        <v>1699</v>
      </c>
      <c r="T43" s="1" t="s">
        <v>1700</v>
      </c>
      <c r="U43" s="1" t="s">
        <v>1701</v>
      </c>
      <c r="V43" s="1" t="s">
        <v>1752</v>
      </c>
    </row>
    <row r="44" s="1" customFormat="1" spans="1:22">
      <c r="A44" s="3">
        <v>999225424150632</v>
      </c>
      <c r="B44" s="1" t="s">
        <v>1989</v>
      </c>
      <c r="C44" s="1" t="s">
        <v>1996</v>
      </c>
      <c r="D44" s="1" t="s">
        <v>1997</v>
      </c>
      <c r="E44" s="1" t="s">
        <v>1998</v>
      </c>
      <c r="F44" s="1" t="s">
        <v>1689</v>
      </c>
      <c r="G44" s="1" t="s">
        <v>1690</v>
      </c>
      <c r="H44" s="1" t="s">
        <v>1691</v>
      </c>
      <c r="I44" s="1" t="s">
        <v>1999</v>
      </c>
      <c r="J44" s="1" t="s">
        <v>30</v>
      </c>
      <c r="K44" s="1" t="s">
        <v>2000</v>
      </c>
      <c r="L44" s="1" t="s">
        <v>2000</v>
      </c>
      <c r="M44" s="1" t="s">
        <v>1694</v>
      </c>
      <c r="N44" s="1" t="s">
        <v>1694</v>
      </c>
      <c r="O44" s="1" t="s">
        <v>1695</v>
      </c>
      <c r="P44" s="1" t="s">
        <v>1696</v>
      </c>
      <c r="Q44" s="1" t="s">
        <v>1697</v>
      </c>
      <c r="R44" s="1" t="s">
        <v>2001</v>
      </c>
      <c r="S44" s="1" t="s">
        <v>1699</v>
      </c>
      <c r="T44" s="1" t="s">
        <v>1700</v>
      </c>
      <c r="U44" s="1" t="s">
        <v>1701</v>
      </c>
      <c r="V44" s="1" t="s">
        <v>2002</v>
      </c>
    </row>
    <row r="45" s="1" customFormat="1" spans="1:22">
      <c r="A45" s="3">
        <v>999225424195921</v>
      </c>
      <c r="B45" s="1" t="s">
        <v>1989</v>
      </c>
      <c r="C45" s="1" t="s">
        <v>2003</v>
      </c>
      <c r="D45" s="1" t="s">
        <v>2004</v>
      </c>
      <c r="E45" s="1" t="s">
        <v>2005</v>
      </c>
      <c r="F45" s="1" t="s">
        <v>1689</v>
      </c>
      <c r="G45" s="1" t="s">
        <v>1690</v>
      </c>
      <c r="H45" s="1" t="s">
        <v>1691</v>
      </c>
      <c r="I45" s="1" t="s">
        <v>2006</v>
      </c>
      <c r="J45" s="1" t="s">
        <v>30</v>
      </c>
      <c r="K45" s="1" t="s">
        <v>2007</v>
      </c>
      <c r="L45" s="1" t="s">
        <v>2007</v>
      </c>
      <c r="M45" s="1" t="s">
        <v>1694</v>
      </c>
      <c r="N45" s="1" t="s">
        <v>1694</v>
      </c>
      <c r="O45" s="1" t="s">
        <v>1695</v>
      </c>
      <c r="P45" s="1" t="s">
        <v>1696</v>
      </c>
      <c r="Q45" s="1" t="s">
        <v>1697</v>
      </c>
      <c r="R45" s="1" t="s">
        <v>2008</v>
      </c>
      <c r="S45" s="1" t="s">
        <v>1699</v>
      </c>
      <c r="T45" s="1" t="s">
        <v>1700</v>
      </c>
      <c r="U45" s="1" t="s">
        <v>1701</v>
      </c>
      <c r="V45" s="1" t="s">
        <v>1752</v>
      </c>
    </row>
    <row r="46" s="1" customFormat="1" spans="1:22">
      <c r="A46" s="3">
        <v>999225426489874</v>
      </c>
      <c r="B46" s="1" t="s">
        <v>1989</v>
      </c>
      <c r="C46" s="1" t="s">
        <v>2009</v>
      </c>
      <c r="D46" s="1" t="s">
        <v>2010</v>
      </c>
      <c r="E46" s="1" t="s">
        <v>2011</v>
      </c>
      <c r="F46" s="1" t="s">
        <v>1689</v>
      </c>
      <c r="G46" s="1" t="s">
        <v>1690</v>
      </c>
      <c r="H46" s="1" t="s">
        <v>1691</v>
      </c>
      <c r="I46" s="1" t="s">
        <v>2012</v>
      </c>
      <c r="J46" s="1" t="s">
        <v>30</v>
      </c>
      <c r="K46" s="1" t="s">
        <v>2013</v>
      </c>
      <c r="L46" s="1" t="s">
        <v>2013</v>
      </c>
      <c r="M46" s="1" t="s">
        <v>1694</v>
      </c>
      <c r="N46" s="1" t="s">
        <v>1694</v>
      </c>
      <c r="O46" s="1" t="s">
        <v>1695</v>
      </c>
      <c r="P46" s="1" t="s">
        <v>1696</v>
      </c>
      <c r="Q46" s="1" t="s">
        <v>1697</v>
      </c>
      <c r="R46" s="1" t="s">
        <v>2014</v>
      </c>
      <c r="S46" s="1" t="s">
        <v>1699</v>
      </c>
      <c r="T46" s="1" t="s">
        <v>1700</v>
      </c>
      <c r="U46" s="1" t="s">
        <v>1701</v>
      </c>
      <c r="V46" s="1" t="s">
        <v>1869</v>
      </c>
    </row>
    <row r="47" s="1" customFormat="1" spans="1:22">
      <c r="A47" s="3">
        <v>999225441707805</v>
      </c>
      <c r="B47" s="1" t="s">
        <v>1989</v>
      </c>
      <c r="C47" s="1" t="s">
        <v>2015</v>
      </c>
      <c r="D47" s="1" t="s">
        <v>2016</v>
      </c>
      <c r="E47" s="1" t="s">
        <v>2017</v>
      </c>
      <c r="F47" s="1" t="s">
        <v>1725</v>
      </c>
      <c r="G47" s="1" t="s">
        <v>1690</v>
      </c>
      <c r="H47" s="1" t="s">
        <v>1691</v>
      </c>
      <c r="I47" s="1" t="s">
        <v>2018</v>
      </c>
      <c r="J47" s="1" t="s">
        <v>30</v>
      </c>
      <c r="K47" s="1" t="s">
        <v>2019</v>
      </c>
      <c r="L47" s="1" t="s">
        <v>2019</v>
      </c>
      <c r="M47" s="1" t="s">
        <v>1694</v>
      </c>
      <c r="N47" s="1" t="s">
        <v>1694</v>
      </c>
      <c r="O47" s="1" t="s">
        <v>1695</v>
      </c>
      <c r="P47" s="1" t="s">
        <v>1696</v>
      </c>
      <c r="Q47" s="1" t="s">
        <v>1697</v>
      </c>
      <c r="R47" s="1" t="s">
        <v>2020</v>
      </c>
      <c r="S47" s="1" t="s">
        <v>1699</v>
      </c>
      <c r="T47" s="1" t="s">
        <v>1700</v>
      </c>
      <c r="U47" s="1" t="s">
        <v>1701</v>
      </c>
      <c r="V47" s="1" t="s">
        <v>1814</v>
      </c>
    </row>
    <row r="48" s="1" customFormat="1" spans="1:22">
      <c r="A48" s="3">
        <v>999225445091736</v>
      </c>
      <c r="B48" s="1" t="s">
        <v>1989</v>
      </c>
      <c r="C48" s="1" t="s">
        <v>2021</v>
      </c>
      <c r="D48" s="1" t="s">
        <v>2022</v>
      </c>
      <c r="E48" s="1" t="s">
        <v>2023</v>
      </c>
      <c r="F48" s="1" t="s">
        <v>1725</v>
      </c>
      <c r="G48" s="1" t="s">
        <v>1690</v>
      </c>
      <c r="H48" s="1" t="s">
        <v>1691</v>
      </c>
      <c r="I48" s="1" t="s">
        <v>2024</v>
      </c>
      <c r="J48" s="1" t="s">
        <v>30</v>
      </c>
      <c r="K48" s="1" t="s">
        <v>2025</v>
      </c>
      <c r="L48" s="1" t="s">
        <v>2025</v>
      </c>
      <c r="M48" s="1" t="s">
        <v>1694</v>
      </c>
      <c r="N48" s="1" t="s">
        <v>1694</v>
      </c>
      <c r="O48" s="1" t="s">
        <v>1695</v>
      </c>
      <c r="P48" s="1" t="s">
        <v>1696</v>
      </c>
      <c r="Q48" s="1" t="s">
        <v>1697</v>
      </c>
      <c r="R48" s="1" t="s">
        <v>2026</v>
      </c>
      <c r="S48" s="1" t="s">
        <v>1699</v>
      </c>
      <c r="T48" s="1" t="s">
        <v>1700</v>
      </c>
      <c r="U48" s="1" t="s">
        <v>1711</v>
      </c>
      <c r="V48" s="1" t="s">
        <v>1849</v>
      </c>
    </row>
    <row r="49" s="1" customFormat="1" spans="1:22">
      <c r="A49" s="3">
        <v>999225449128150</v>
      </c>
      <c r="B49" s="1" t="s">
        <v>2027</v>
      </c>
      <c r="C49" s="1" t="s">
        <v>2028</v>
      </c>
      <c r="D49" s="1" t="s">
        <v>2029</v>
      </c>
      <c r="E49" s="1" t="s">
        <v>2030</v>
      </c>
      <c r="F49" s="1" t="s">
        <v>1689</v>
      </c>
      <c r="G49" s="1" t="s">
        <v>1690</v>
      </c>
      <c r="H49" s="1" t="s">
        <v>1691</v>
      </c>
      <c r="I49" s="1" t="s">
        <v>2031</v>
      </c>
      <c r="J49" s="1" t="s">
        <v>30</v>
      </c>
      <c r="K49" s="1" t="s">
        <v>2032</v>
      </c>
      <c r="L49" s="1" t="s">
        <v>2032</v>
      </c>
      <c r="M49" s="1" t="s">
        <v>1694</v>
      </c>
      <c r="N49" s="1" t="s">
        <v>1694</v>
      </c>
      <c r="O49" s="1" t="s">
        <v>1695</v>
      </c>
      <c r="P49" s="1" t="s">
        <v>1696</v>
      </c>
      <c r="Q49" s="1" t="s">
        <v>1697</v>
      </c>
      <c r="R49" s="1" t="s">
        <v>2033</v>
      </c>
      <c r="S49" s="1" t="s">
        <v>1699</v>
      </c>
      <c r="T49" s="1" t="s">
        <v>1700</v>
      </c>
      <c r="U49" s="1" t="s">
        <v>1701</v>
      </c>
      <c r="V49" s="1" t="s">
        <v>1752</v>
      </c>
    </row>
    <row r="50" s="1" customFormat="1" spans="1:22">
      <c r="A50" s="3">
        <v>999225469756936</v>
      </c>
      <c r="B50" s="1" t="s">
        <v>2027</v>
      </c>
      <c r="C50" s="1" t="s">
        <v>2034</v>
      </c>
      <c r="D50" s="1" t="s">
        <v>2035</v>
      </c>
      <c r="E50" s="1" t="s">
        <v>2036</v>
      </c>
      <c r="F50" s="1" t="s">
        <v>1689</v>
      </c>
      <c r="G50" s="1" t="s">
        <v>1690</v>
      </c>
      <c r="H50" s="1" t="s">
        <v>1691</v>
      </c>
      <c r="I50" s="1" t="s">
        <v>2037</v>
      </c>
      <c r="J50" s="1" t="s">
        <v>30</v>
      </c>
      <c r="K50" s="1" t="s">
        <v>2038</v>
      </c>
      <c r="L50" s="1" t="s">
        <v>2038</v>
      </c>
      <c r="M50" s="1" t="s">
        <v>1694</v>
      </c>
      <c r="N50" s="1" t="s">
        <v>1694</v>
      </c>
      <c r="O50" s="1" t="s">
        <v>1695</v>
      </c>
      <c r="P50" s="1" t="s">
        <v>1696</v>
      </c>
      <c r="Q50" s="1" t="s">
        <v>1697</v>
      </c>
      <c r="R50" s="1" t="s">
        <v>2039</v>
      </c>
      <c r="S50" s="1" t="s">
        <v>1699</v>
      </c>
      <c r="T50" s="1" t="s">
        <v>1700</v>
      </c>
      <c r="U50" s="1" t="s">
        <v>1701</v>
      </c>
      <c r="V50" s="1" t="s">
        <v>1752</v>
      </c>
    </row>
    <row r="51" s="1" customFormat="1" spans="1:22">
      <c r="A51" s="3">
        <v>999225479033321</v>
      </c>
      <c r="B51" s="1" t="s">
        <v>2040</v>
      </c>
      <c r="C51" s="1" t="s">
        <v>2041</v>
      </c>
      <c r="D51" s="1" t="s">
        <v>2042</v>
      </c>
      <c r="E51" s="1" t="s">
        <v>2043</v>
      </c>
      <c r="F51" s="1" t="s">
        <v>1757</v>
      </c>
      <c r="G51" s="1" t="s">
        <v>1690</v>
      </c>
      <c r="H51" s="1" t="s">
        <v>1691</v>
      </c>
      <c r="I51" s="1" t="s">
        <v>2044</v>
      </c>
      <c r="J51" s="1" t="s">
        <v>30</v>
      </c>
      <c r="K51" s="1" t="s">
        <v>2045</v>
      </c>
      <c r="L51" s="1" t="s">
        <v>2045</v>
      </c>
      <c r="M51" s="1" t="s">
        <v>1694</v>
      </c>
      <c r="N51" s="1" t="s">
        <v>1694</v>
      </c>
      <c r="O51" s="1" t="s">
        <v>1695</v>
      </c>
      <c r="P51" s="1" t="s">
        <v>1696</v>
      </c>
      <c r="Q51" s="1" t="s">
        <v>1697</v>
      </c>
      <c r="R51" s="1" t="s">
        <v>2046</v>
      </c>
      <c r="S51" s="1" t="s">
        <v>1699</v>
      </c>
      <c r="T51" s="1" t="s">
        <v>1700</v>
      </c>
      <c r="U51" s="1" t="s">
        <v>1701</v>
      </c>
      <c r="V51" s="1" t="s">
        <v>1702</v>
      </c>
    </row>
    <row r="52" s="1" customFormat="1" spans="1:22">
      <c r="A52" s="3">
        <v>999225484948232</v>
      </c>
      <c r="B52" s="1" t="s">
        <v>2040</v>
      </c>
      <c r="C52" s="1" t="s">
        <v>2047</v>
      </c>
      <c r="D52" s="1" t="s">
        <v>2048</v>
      </c>
      <c r="E52" s="1" t="s">
        <v>2049</v>
      </c>
      <c r="F52" s="1" t="s">
        <v>1689</v>
      </c>
      <c r="G52" s="1" t="s">
        <v>1690</v>
      </c>
      <c r="H52" s="1" t="s">
        <v>1691</v>
      </c>
      <c r="I52" s="1" t="s">
        <v>2050</v>
      </c>
      <c r="J52" s="1" t="s">
        <v>30</v>
      </c>
      <c r="K52" s="1" t="s">
        <v>2051</v>
      </c>
      <c r="L52" s="1" t="s">
        <v>2051</v>
      </c>
      <c r="M52" s="1" t="s">
        <v>1694</v>
      </c>
      <c r="N52" s="1" t="s">
        <v>1694</v>
      </c>
      <c r="O52" s="1" t="s">
        <v>1695</v>
      </c>
      <c r="P52" s="1" t="s">
        <v>1696</v>
      </c>
      <c r="Q52" s="1" t="s">
        <v>1697</v>
      </c>
      <c r="R52" s="1" t="s">
        <v>2052</v>
      </c>
      <c r="S52" s="1" t="s">
        <v>1699</v>
      </c>
      <c r="T52" s="1" t="s">
        <v>1700</v>
      </c>
      <c r="U52" s="1" t="s">
        <v>1701</v>
      </c>
      <c r="V52" s="1" t="s">
        <v>2053</v>
      </c>
    </row>
    <row r="53" s="1" customFormat="1" spans="1:22">
      <c r="A53" s="3">
        <v>999225489318026</v>
      </c>
      <c r="B53" s="1" t="s">
        <v>2040</v>
      </c>
      <c r="C53" s="1" t="s">
        <v>2054</v>
      </c>
      <c r="D53" s="1" t="s">
        <v>2055</v>
      </c>
      <c r="E53" s="1" t="s">
        <v>2056</v>
      </c>
      <c r="F53" s="1" t="s">
        <v>1689</v>
      </c>
      <c r="G53" s="1" t="s">
        <v>1690</v>
      </c>
      <c r="H53" s="1" t="s">
        <v>1691</v>
      </c>
      <c r="I53" s="1" t="s">
        <v>2057</v>
      </c>
      <c r="J53" s="1" t="s">
        <v>30</v>
      </c>
      <c r="K53" s="1" t="s">
        <v>2058</v>
      </c>
      <c r="L53" s="1" t="s">
        <v>2058</v>
      </c>
      <c r="M53" s="1" t="s">
        <v>1694</v>
      </c>
      <c r="N53" s="1" t="s">
        <v>1694</v>
      </c>
      <c r="O53" s="1" t="s">
        <v>1695</v>
      </c>
      <c r="P53" s="1" t="s">
        <v>1696</v>
      </c>
      <c r="Q53" s="1" t="s">
        <v>1697</v>
      </c>
      <c r="R53" s="1" t="s">
        <v>2059</v>
      </c>
      <c r="S53" s="1" t="s">
        <v>1699</v>
      </c>
      <c r="T53" s="1" t="s">
        <v>1700</v>
      </c>
      <c r="U53" s="1" t="s">
        <v>1701</v>
      </c>
      <c r="V53" s="1" t="s">
        <v>1814</v>
      </c>
    </row>
    <row r="54" s="1" customFormat="1" spans="1:22">
      <c r="A54" s="3">
        <v>999225489515066</v>
      </c>
      <c r="B54" s="1" t="s">
        <v>2040</v>
      </c>
      <c r="C54" s="1" t="s">
        <v>2060</v>
      </c>
      <c r="D54" s="1" t="s">
        <v>2061</v>
      </c>
      <c r="E54" s="1" t="s">
        <v>2062</v>
      </c>
      <c r="F54" s="1" t="s">
        <v>1725</v>
      </c>
      <c r="G54" s="1" t="s">
        <v>1690</v>
      </c>
      <c r="H54" s="1" t="s">
        <v>1691</v>
      </c>
      <c r="I54" s="1" t="s">
        <v>2063</v>
      </c>
      <c r="J54" s="1" t="s">
        <v>30</v>
      </c>
      <c r="K54" s="1" t="s">
        <v>2064</v>
      </c>
      <c r="L54" s="1" t="s">
        <v>2064</v>
      </c>
      <c r="M54" s="1" t="s">
        <v>1694</v>
      </c>
      <c r="N54" s="1" t="s">
        <v>1694</v>
      </c>
      <c r="O54" s="1" t="s">
        <v>1695</v>
      </c>
      <c r="P54" s="1" t="s">
        <v>1696</v>
      </c>
      <c r="Q54" s="1" t="s">
        <v>1697</v>
      </c>
      <c r="R54" s="1" t="s">
        <v>2065</v>
      </c>
      <c r="S54" s="1" t="s">
        <v>1699</v>
      </c>
      <c r="T54" s="1" t="s">
        <v>1700</v>
      </c>
      <c r="U54" s="1" t="s">
        <v>1701</v>
      </c>
      <c r="V54" s="1" t="s">
        <v>1729</v>
      </c>
    </row>
    <row r="55" s="1" customFormat="1" spans="1:22">
      <c r="A55" s="3">
        <v>999225492508853</v>
      </c>
      <c r="B55" s="1" t="s">
        <v>2040</v>
      </c>
      <c r="C55" s="1" t="s">
        <v>2066</v>
      </c>
      <c r="D55" s="1" t="s">
        <v>1871</v>
      </c>
      <c r="E55" s="1" t="s">
        <v>2067</v>
      </c>
      <c r="F55" s="1" t="s">
        <v>1757</v>
      </c>
      <c r="G55" s="1" t="s">
        <v>1690</v>
      </c>
      <c r="H55" s="1" t="s">
        <v>1691</v>
      </c>
      <c r="I55" s="1" t="s">
        <v>2068</v>
      </c>
      <c r="J55" s="1" t="s">
        <v>30</v>
      </c>
      <c r="K55" s="1" t="s">
        <v>2069</v>
      </c>
      <c r="L55" s="1" t="s">
        <v>2069</v>
      </c>
      <c r="M55" s="1" t="s">
        <v>1694</v>
      </c>
      <c r="N55" s="1" t="s">
        <v>1694</v>
      </c>
      <c r="O55" s="1" t="s">
        <v>1695</v>
      </c>
      <c r="P55" s="1" t="s">
        <v>1696</v>
      </c>
      <c r="Q55" s="1" t="s">
        <v>1697</v>
      </c>
      <c r="R55" s="1" t="s">
        <v>2070</v>
      </c>
      <c r="S55" s="1" t="s">
        <v>1699</v>
      </c>
      <c r="T55" s="1" t="s">
        <v>1700</v>
      </c>
      <c r="U55" s="1" t="s">
        <v>1711</v>
      </c>
      <c r="V55" s="1" t="s">
        <v>1737</v>
      </c>
    </row>
    <row r="56" s="1" customFormat="1" spans="1:22">
      <c r="A56" s="3">
        <v>999225497864034</v>
      </c>
      <c r="B56" s="1" t="s">
        <v>2071</v>
      </c>
      <c r="C56" s="1" t="s">
        <v>2072</v>
      </c>
      <c r="D56" s="1" t="s">
        <v>2073</v>
      </c>
      <c r="E56" s="1" t="s">
        <v>2074</v>
      </c>
      <c r="F56" s="1" t="s">
        <v>1689</v>
      </c>
      <c r="G56" s="1" t="s">
        <v>1690</v>
      </c>
      <c r="H56" s="1" t="s">
        <v>1691</v>
      </c>
      <c r="I56" s="1" t="s">
        <v>2075</v>
      </c>
      <c r="J56" s="1" t="s">
        <v>30</v>
      </c>
      <c r="K56" s="1" t="s">
        <v>2076</v>
      </c>
      <c r="L56" s="1" t="s">
        <v>2076</v>
      </c>
      <c r="M56" s="1" t="s">
        <v>1694</v>
      </c>
      <c r="N56" s="1" t="s">
        <v>1694</v>
      </c>
      <c r="O56" s="1" t="s">
        <v>1695</v>
      </c>
      <c r="P56" s="1" t="s">
        <v>1696</v>
      </c>
      <c r="Q56" s="1" t="s">
        <v>1697</v>
      </c>
      <c r="R56" s="1" t="s">
        <v>2077</v>
      </c>
      <c r="S56" s="1" t="s">
        <v>1699</v>
      </c>
      <c r="T56" s="1" t="s">
        <v>1700</v>
      </c>
      <c r="U56" s="1" t="s">
        <v>1711</v>
      </c>
      <c r="V56" s="1" t="s">
        <v>1761</v>
      </c>
    </row>
    <row r="57" s="1" customFormat="1" spans="1:22">
      <c r="A57" s="3">
        <v>25516941213</v>
      </c>
      <c r="B57" s="1" t="s">
        <v>2071</v>
      </c>
      <c r="C57" s="1" t="s">
        <v>2078</v>
      </c>
      <c r="D57" s="1" t="s">
        <v>2079</v>
      </c>
      <c r="E57" s="1" t="s">
        <v>2080</v>
      </c>
      <c r="F57" s="1" t="s">
        <v>1707</v>
      </c>
      <c r="G57" s="1" t="s">
        <v>1690</v>
      </c>
      <c r="H57" s="1" t="s">
        <v>1691</v>
      </c>
      <c r="I57" s="1" t="s">
        <v>2081</v>
      </c>
      <c r="J57" s="1" t="s">
        <v>30</v>
      </c>
      <c r="K57" s="1" t="s">
        <v>2082</v>
      </c>
      <c r="L57" s="1" t="s">
        <v>2082</v>
      </c>
      <c r="M57" s="1" t="s">
        <v>1694</v>
      </c>
      <c r="N57" s="1" t="s">
        <v>1694</v>
      </c>
      <c r="O57" s="1" t="s">
        <v>1695</v>
      </c>
      <c r="P57" s="1" t="s">
        <v>1696</v>
      </c>
      <c r="Q57" s="1" t="s">
        <v>1697</v>
      </c>
      <c r="R57" s="1" t="s">
        <v>2083</v>
      </c>
      <c r="S57" s="1" t="s">
        <v>1699</v>
      </c>
      <c r="T57" s="1" t="s">
        <v>1700</v>
      </c>
      <c r="U57" s="1" t="s">
        <v>1711</v>
      </c>
      <c r="V57" s="1" t="s">
        <v>1737</v>
      </c>
    </row>
    <row r="58" s="1" customFormat="1" spans="1:22">
      <c r="A58" s="3">
        <v>999225522249069</v>
      </c>
      <c r="B58" s="1" t="s">
        <v>2084</v>
      </c>
      <c r="C58" s="1" t="s">
        <v>2085</v>
      </c>
      <c r="D58" s="1" t="s">
        <v>2086</v>
      </c>
      <c r="E58" s="1" t="s">
        <v>2087</v>
      </c>
      <c r="F58" s="1" t="s">
        <v>1725</v>
      </c>
      <c r="G58" s="1" t="s">
        <v>1690</v>
      </c>
      <c r="H58" s="1" t="s">
        <v>1691</v>
      </c>
      <c r="I58" s="1" t="s">
        <v>2088</v>
      </c>
      <c r="J58" s="1" t="s">
        <v>30</v>
      </c>
      <c r="K58" s="1" t="s">
        <v>2089</v>
      </c>
      <c r="L58" s="1" t="s">
        <v>2089</v>
      </c>
      <c r="M58" s="1" t="s">
        <v>1694</v>
      </c>
      <c r="N58" s="1" t="s">
        <v>1694</v>
      </c>
      <c r="O58" s="1" t="s">
        <v>1695</v>
      </c>
      <c r="P58" s="1" t="s">
        <v>1696</v>
      </c>
      <c r="Q58" s="1" t="s">
        <v>1697</v>
      </c>
      <c r="R58" s="1" t="s">
        <v>2090</v>
      </c>
      <c r="S58" s="1" t="s">
        <v>1699</v>
      </c>
      <c r="T58" s="1" t="s">
        <v>1700</v>
      </c>
      <c r="U58" s="1" t="s">
        <v>1701</v>
      </c>
      <c r="V58" s="1" t="s">
        <v>1737</v>
      </c>
    </row>
    <row r="59" s="1" customFormat="1" spans="1:22">
      <c r="A59" s="3">
        <v>999225522397847</v>
      </c>
      <c r="B59" s="1" t="s">
        <v>2084</v>
      </c>
      <c r="C59" s="1" t="s">
        <v>2091</v>
      </c>
      <c r="D59" s="1" t="s">
        <v>2092</v>
      </c>
      <c r="E59" s="1" t="s">
        <v>2093</v>
      </c>
      <c r="F59" s="1" t="s">
        <v>1725</v>
      </c>
      <c r="G59" s="1" t="s">
        <v>1690</v>
      </c>
      <c r="H59" s="1" t="s">
        <v>1691</v>
      </c>
      <c r="I59" s="1" t="s">
        <v>2094</v>
      </c>
      <c r="J59" s="1" t="s">
        <v>30</v>
      </c>
      <c r="K59" s="1" t="s">
        <v>2095</v>
      </c>
      <c r="L59" s="1" t="s">
        <v>2095</v>
      </c>
      <c r="M59" s="1" t="s">
        <v>1694</v>
      </c>
      <c r="N59" s="1" t="s">
        <v>1694</v>
      </c>
      <c r="O59" s="1" t="s">
        <v>1695</v>
      </c>
      <c r="P59" s="1" t="s">
        <v>1696</v>
      </c>
      <c r="Q59" s="1" t="s">
        <v>1697</v>
      </c>
      <c r="R59" s="1" t="s">
        <v>2096</v>
      </c>
      <c r="S59" s="1" t="s">
        <v>1699</v>
      </c>
      <c r="T59" s="1" t="s">
        <v>1700</v>
      </c>
      <c r="U59" s="1" t="s">
        <v>1701</v>
      </c>
      <c r="V59" s="1" t="s">
        <v>1761</v>
      </c>
    </row>
    <row r="60" s="1" customFormat="1" spans="1:22">
      <c r="A60" s="3">
        <v>999225522405737</v>
      </c>
      <c r="B60" s="1" t="s">
        <v>2084</v>
      </c>
      <c r="C60" s="1" t="s">
        <v>2097</v>
      </c>
      <c r="D60" s="1" t="s">
        <v>2098</v>
      </c>
      <c r="E60" s="1" t="s">
        <v>2099</v>
      </c>
      <c r="F60" s="1" t="s">
        <v>1689</v>
      </c>
      <c r="G60" s="1" t="s">
        <v>1690</v>
      </c>
      <c r="H60" s="1" t="s">
        <v>1691</v>
      </c>
      <c r="I60" s="1" t="s">
        <v>2100</v>
      </c>
      <c r="J60" s="1" t="s">
        <v>30</v>
      </c>
      <c r="K60" s="1" t="s">
        <v>2101</v>
      </c>
      <c r="L60" s="1" t="s">
        <v>2101</v>
      </c>
      <c r="M60" s="1" t="s">
        <v>1694</v>
      </c>
      <c r="N60" s="1" t="s">
        <v>1694</v>
      </c>
      <c r="O60" s="1" t="s">
        <v>1695</v>
      </c>
      <c r="P60" s="1" t="s">
        <v>1696</v>
      </c>
      <c r="Q60" s="1" t="s">
        <v>1697</v>
      </c>
      <c r="R60" s="1" t="s">
        <v>2102</v>
      </c>
      <c r="S60" s="1" t="s">
        <v>1699</v>
      </c>
      <c r="T60" s="1" t="s">
        <v>1700</v>
      </c>
      <c r="U60" s="1" t="s">
        <v>1701</v>
      </c>
      <c r="V60" s="1" t="s">
        <v>1752</v>
      </c>
    </row>
    <row r="61" s="1" customFormat="1" spans="1:22">
      <c r="A61" s="3">
        <v>999225528937020</v>
      </c>
      <c r="B61" s="1" t="s">
        <v>2084</v>
      </c>
      <c r="C61" s="1" t="s">
        <v>2103</v>
      </c>
      <c r="D61" s="1" t="s">
        <v>2104</v>
      </c>
      <c r="E61" s="1" t="s">
        <v>2105</v>
      </c>
      <c r="F61" s="1" t="s">
        <v>1689</v>
      </c>
      <c r="G61" s="1" t="s">
        <v>1690</v>
      </c>
      <c r="H61" s="1" t="s">
        <v>1691</v>
      </c>
      <c r="I61" s="1" t="s">
        <v>2106</v>
      </c>
      <c r="J61" s="1" t="s">
        <v>30</v>
      </c>
      <c r="K61" s="1" t="s">
        <v>2107</v>
      </c>
      <c r="L61" s="1" t="s">
        <v>2107</v>
      </c>
      <c r="M61" s="1" t="s">
        <v>1694</v>
      </c>
      <c r="N61" s="1" t="s">
        <v>1694</v>
      </c>
      <c r="O61" s="1" t="s">
        <v>1695</v>
      </c>
      <c r="P61" s="1" t="s">
        <v>1696</v>
      </c>
      <c r="Q61" s="1" t="s">
        <v>1697</v>
      </c>
      <c r="R61" s="1" t="s">
        <v>2108</v>
      </c>
      <c r="S61" s="1" t="s">
        <v>1699</v>
      </c>
      <c r="T61" s="1" t="s">
        <v>1700</v>
      </c>
      <c r="U61" s="1" t="s">
        <v>1701</v>
      </c>
      <c r="V61" s="1" t="s">
        <v>2109</v>
      </c>
    </row>
    <row r="62" s="1" customFormat="1" spans="1:22">
      <c r="A62" s="3">
        <v>999225532117043</v>
      </c>
      <c r="B62" s="1" t="s">
        <v>2084</v>
      </c>
      <c r="C62" s="1" t="s">
        <v>2110</v>
      </c>
      <c r="D62" s="1" t="s">
        <v>1871</v>
      </c>
      <c r="E62" s="1" t="s">
        <v>2111</v>
      </c>
      <c r="F62" s="1" t="s">
        <v>1689</v>
      </c>
      <c r="G62" s="1" t="s">
        <v>1690</v>
      </c>
      <c r="H62" s="1" t="s">
        <v>1691</v>
      </c>
      <c r="I62" s="1" t="s">
        <v>2112</v>
      </c>
      <c r="J62" s="1" t="s">
        <v>30</v>
      </c>
      <c r="K62" s="1" t="s">
        <v>2113</v>
      </c>
      <c r="L62" s="1" t="s">
        <v>2113</v>
      </c>
      <c r="M62" s="1" t="s">
        <v>1694</v>
      </c>
      <c r="N62" s="1" t="s">
        <v>1694</v>
      </c>
      <c r="O62" s="1" t="s">
        <v>1695</v>
      </c>
      <c r="P62" s="1" t="s">
        <v>1696</v>
      </c>
      <c r="Q62" s="1" t="s">
        <v>1697</v>
      </c>
      <c r="R62" s="1" t="s">
        <v>2114</v>
      </c>
      <c r="S62" s="1" t="s">
        <v>1699</v>
      </c>
      <c r="T62" s="1" t="s">
        <v>1700</v>
      </c>
      <c r="U62" s="1" t="s">
        <v>1711</v>
      </c>
      <c r="V62" s="1" t="s">
        <v>1737</v>
      </c>
    </row>
    <row r="63" s="1" customFormat="1" spans="1:22">
      <c r="A63" s="3">
        <v>999225533512527</v>
      </c>
      <c r="B63" s="1" t="s">
        <v>2084</v>
      </c>
      <c r="C63" s="1" t="s">
        <v>2115</v>
      </c>
      <c r="D63" s="1" t="s">
        <v>2116</v>
      </c>
      <c r="E63" s="1" t="s">
        <v>2117</v>
      </c>
      <c r="F63" s="1" t="s">
        <v>1757</v>
      </c>
      <c r="G63" s="1" t="s">
        <v>1690</v>
      </c>
      <c r="H63" s="1" t="s">
        <v>1691</v>
      </c>
      <c r="I63" s="1" t="s">
        <v>2118</v>
      </c>
      <c r="J63" s="1" t="s">
        <v>30</v>
      </c>
      <c r="K63" s="1" t="s">
        <v>2119</v>
      </c>
      <c r="L63" s="1" t="s">
        <v>2119</v>
      </c>
      <c r="M63" s="1" t="s">
        <v>1694</v>
      </c>
      <c r="N63" s="1" t="s">
        <v>1694</v>
      </c>
      <c r="O63" s="1" t="s">
        <v>1695</v>
      </c>
      <c r="P63" s="1" t="s">
        <v>1696</v>
      </c>
      <c r="Q63" s="1" t="s">
        <v>1697</v>
      </c>
      <c r="R63" s="1" t="s">
        <v>2120</v>
      </c>
      <c r="S63" s="1" t="s">
        <v>1699</v>
      </c>
      <c r="T63" s="1" t="s">
        <v>1700</v>
      </c>
      <c r="U63" s="1" t="s">
        <v>1701</v>
      </c>
      <c r="V63" s="1" t="s">
        <v>1702</v>
      </c>
    </row>
    <row r="64" s="1" customFormat="1" spans="1:22">
      <c r="A64" s="3">
        <v>999225538181577</v>
      </c>
      <c r="B64" s="1" t="s">
        <v>2084</v>
      </c>
      <c r="C64" s="1" t="s">
        <v>2121</v>
      </c>
      <c r="D64" s="1" t="s">
        <v>2122</v>
      </c>
      <c r="E64" s="1" t="s">
        <v>2123</v>
      </c>
      <c r="F64" s="1" t="s">
        <v>1725</v>
      </c>
      <c r="G64" s="1" t="s">
        <v>1690</v>
      </c>
      <c r="H64" s="1" t="s">
        <v>1691</v>
      </c>
      <c r="I64" s="1" t="s">
        <v>2124</v>
      </c>
      <c r="J64" s="1" t="s">
        <v>30</v>
      </c>
      <c r="K64" s="1" t="s">
        <v>2125</v>
      </c>
      <c r="L64" s="1" t="s">
        <v>2125</v>
      </c>
      <c r="M64" s="1" t="s">
        <v>1694</v>
      </c>
      <c r="N64" s="1" t="s">
        <v>1694</v>
      </c>
      <c r="O64" s="1" t="s">
        <v>1695</v>
      </c>
      <c r="P64" s="1" t="s">
        <v>1696</v>
      </c>
      <c r="Q64" s="1" t="s">
        <v>1697</v>
      </c>
      <c r="R64" s="1" t="s">
        <v>2126</v>
      </c>
      <c r="S64" s="1" t="s">
        <v>1699</v>
      </c>
      <c r="T64" s="1" t="s">
        <v>1700</v>
      </c>
      <c r="U64" s="1" t="s">
        <v>1701</v>
      </c>
      <c r="V64" s="1" t="s">
        <v>1712</v>
      </c>
    </row>
    <row r="65" s="1" customFormat="1" spans="1:22">
      <c r="A65" s="3">
        <v>999225540734725</v>
      </c>
      <c r="B65" s="1" t="s">
        <v>2084</v>
      </c>
      <c r="C65" s="1" t="s">
        <v>2127</v>
      </c>
      <c r="D65" s="1" t="s">
        <v>2128</v>
      </c>
      <c r="E65" s="1" t="s">
        <v>2129</v>
      </c>
      <c r="F65" s="1" t="s">
        <v>1689</v>
      </c>
      <c r="G65" s="1" t="s">
        <v>1690</v>
      </c>
      <c r="H65" s="1" t="s">
        <v>1691</v>
      </c>
      <c r="I65" s="1" t="s">
        <v>2130</v>
      </c>
      <c r="J65" s="1" t="s">
        <v>30</v>
      </c>
      <c r="K65" s="1" t="s">
        <v>2131</v>
      </c>
      <c r="L65" s="1" t="s">
        <v>2131</v>
      </c>
      <c r="M65" s="1" t="s">
        <v>1694</v>
      </c>
      <c r="N65" s="1" t="s">
        <v>1694</v>
      </c>
      <c r="O65" s="1" t="s">
        <v>1695</v>
      </c>
      <c r="P65" s="1" t="s">
        <v>1696</v>
      </c>
      <c r="Q65" s="1" t="s">
        <v>1697</v>
      </c>
      <c r="R65" s="1" t="s">
        <v>2132</v>
      </c>
      <c r="S65" s="1" t="s">
        <v>1699</v>
      </c>
      <c r="T65" s="1" t="s">
        <v>1700</v>
      </c>
      <c r="U65" s="1" t="s">
        <v>1701</v>
      </c>
      <c r="V65" s="1" t="s">
        <v>1744</v>
      </c>
    </row>
    <row r="66" s="1" customFormat="1" spans="1:22">
      <c r="A66" s="3">
        <v>999225541355347</v>
      </c>
      <c r="B66" s="1" t="s">
        <v>2133</v>
      </c>
      <c r="C66" s="1" t="s">
        <v>2134</v>
      </c>
      <c r="D66" s="1" t="s">
        <v>1871</v>
      </c>
      <c r="E66" s="1" t="s">
        <v>2135</v>
      </c>
      <c r="F66" s="1" t="s">
        <v>1707</v>
      </c>
      <c r="G66" s="1" t="s">
        <v>1690</v>
      </c>
      <c r="H66" s="1" t="s">
        <v>1691</v>
      </c>
      <c r="I66" s="1" t="s">
        <v>2136</v>
      </c>
      <c r="J66" s="1" t="s">
        <v>30</v>
      </c>
      <c r="K66" s="1" t="s">
        <v>2137</v>
      </c>
      <c r="L66" s="1" t="s">
        <v>2137</v>
      </c>
      <c r="M66" s="1" t="s">
        <v>1694</v>
      </c>
      <c r="N66" s="1" t="s">
        <v>1694</v>
      </c>
      <c r="O66" s="1" t="s">
        <v>1695</v>
      </c>
      <c r="P66" s="1" t="s">
        <v>1696</v>
      </c>
      <c r="Q66" s="1" t="s">
        <v>1697</v>
      </c>
      <c r="R66" s="1" t="s">
        <v>2138</v>
      </c>
      <c r="S66" s="1" t="s">
        <v>1699</v>
      </c>
      <c r="T66" s="1" t="s">
        <v>1700</v>
      </c>
      <c r="U66" s="1" t="s">
        <v>1701</v>
      </c>
      <c r="V66" s="1" t="s">
        <v>1737</v>
      </c>
    </row>
    <row r="67" s="1" customFormat="1" spans="1:22">
      <c r="A67" s="3">
        <v>999225541896909</v>
      </c>
      <c r="B67" s="1" t="s">
        <v>2133</v>
      </c>
      <c r="C67" s="1" t="s">
        <v>2139</v>
      </c>
      <c r="D67" s="1" t="s">
        <v>1824</v>
      </c>
      <c r="E67" s="1" t="s">
        <v>2140</v>
      </c>
      <c r="F67" s="1" t="s">
        <v>1757</v>
      </c>
      <c r="G67" s="1" t="s">
        <v>1690</v>
      </c>
      <c r="H67" s="1" t="s">
        <v>1691</v>
      </c>
      <c r="I67" s="1" t="s">
        <v>2141</v>
      </c>
      <c r="J67" s="1" t="s">
        <v>30</v>
      </c>
      <c r="K67" s="1" t="s">
        <v>2142</v>
      </c>
      <c r="L67" s="1" t="s">
        <v>2142</v>
      </c>
      <c r="M67" s="1" t="s">
        <v>1694</v>
      </c>
      <c r="N67" s="1" t="s">
        <v>1694</v>
      </c>
      <c r="O67" s="1" t="s">
        <v>1695</v>
      </c>
      <c r="P67" s="1" t="s">
        <v>1696</v>
      </c>
      <c r="Q67" s="1" t="s">
        <v>1697</v>
      </c>
      <c r="R67" s="1" t="s">
        <v>2143</v>
      </c>
      <c r="S67" s="1" t="s">
        <v>1699</v>
      </c>
      <c r="T67" s="1" t="s">
        <v>1700</v>
      </c>
      <c r="U67" s="1" t="s">
        <v>1701</v>
      </c>
      <c r="V67" s="1" t="s">
        <v>1737</v>
      </c>
    </row>
    <row r="68" s="1" customFormat="1" spans="1:22">
      <c r="A68" s="3">
        <v>999225542932005</v>
      </c>
      <c r="B68" s="1" t="s">
        <v>2133</v>
      </c>
      <c r="C68" s="1" t="s">
        <v>2144</v>
      </c>
      <c r="D68" s="1" t="s">
        <v>2145</v>
      </c>
      <c r="E68" s="1" t="s">
        <v>2146</v>
      </c>
      <c r="F68" s="1" t="s">
        <v>1689</v>
      </c>
      <c r="G68" s="1" t="s">
        <v>1690</v>
      </c>
      <c r="H68" s="1" t="s">
        <v>1691</v>
      </c>
      <c r="I68" s="1" t="s">
        <v>2147</v>
      </c>
      <c r="J68" s="1" t="s">
        <v>30</v>
      </c>
      <c r="K68" s="1" t="s">
        <v>2148</v>
      </c>
      <c r="L68" s="1" t="s">
        <v>2148</v>
      </c>
      <c r="M68" s="1" t="s">
        <v>1694</v>
      </c>
      <c r="N68" s="1" t="s">
        <v>1694</v>
      </c>
      <c r="O68" s="1" t="s">
        <v>1695</v>
      </c>
      <c r="P68" s="1" t="s">
        <v>1696</v>
      </c>
      <c r="Q68" s="1" t="s">
        <v>1697</v>
      </c>
      <c r="R68" s="1" t="s">
        <v>2149</v>
      </c>
      <c r="S68" s="1" t="s">
        <v>1699</v>
      </c>
      <c r="T68" s="1" t="s">
        <v>1700</v>
      </c>
      <c r="U68" s="1" t="s">
        <v>1701</v>
      </c>
      <c r="V68" s="1" t="s">
        <v>1737</v>
      </c>
    </row>
    <row r="69" s="1" customFormat="1" spans="1:22">
      <c r="A69" s="3">
        <v>999225550614714</v>
      </c>
      <c r="B69" s="1" t="s">
        <v>2133</v>
      </c>
      <c r="C69" s="1" t="s">
        <v>2150</v>
      </c>
      <c r="D69" s="1" t="s">
        <v>2151</v>
      </c>
      <c r="E69" s="1" t="s">
        <v>2152</v>
      </c>
      <c r="F69" s="1" t="s">
        <v>1725</v>
      </c>
      <c r="G69" s="1" t="s">
        <v>1690</v>
      </c>
      <c r="H69" s="1" t="s">
        <v>1691</v>
      </c>
      <c r="I69" s="1" t="s">
        <v>2153</v>
      </c>
      <c r="J69" s="1" t="s">
        <v>30</v>
      </c>
      <c r="K69" s="1" t="s">
        <v>2154</v>
      </c>
      <c r="L69" s="1" t="s">
        <v>2154</v>
      </c>
      <c r="M69" s="1" t="s">
        <v>1694</v>
      </c>
      <c r="N69" s="1" t="s">
        <v>1694</v>
      </c>
      <c r="O69" s="1" t="s">
        <v>1695</v>
      </c>
      <c r="P69" s="1" t="s">
        <v>1696</v>
      </c>
      <c r="Q69" s="1" t="s">
        <v>1697</v>
      </c>
      <c r="R69" s="1" t="s">
        <v>2155</v>
      </c>
      <c r="S69" s="1" t="s">
        <v>1699</v>
      </c>
      <c r="T69" s="1" t="s">
        <v>1700</v>
      </c>
      <c r="U69" s="1" t="s">
        <v>1711</v>
      </c>
      <c r="V69" s="1" t="s">
        <v>1737</v>
      </c>
    </row>
    <row r="70" s="1" customFormat="1" spans="1:22">
      <c r="A70" s="3">
        <v>999225554458988</v>
      </c>
      <c r="B70" s="1" t="s">
        <v>2133</v>
      </c>
      <c r="C70" s="1" t="s">
        <v>2156</v>
      </c>
      <c r="D70" s="1" t="s">
        <v>2157</v>
      </c>
      <c r="E70" s="1" t="s">
        <v>2158</v>
      </c>
      <c r="F70" s="1" t="s">
        <v>1689</v>
      </c>
      <c r="G70" s="1" t="s">
        <v>1690</v>
      </c>
      <c r="H70" s="1" t="s">
        <v>1691</v>
      </c>
      <c r="I70" s="1" t="s">
        <v>2159</v>
      </c>
      <c r="J70" s="1" t="s">
        <v>30</v>
      </c>
      <c r="K70" s="1" t="s">
        <v>2160</v>
      </c>
      <c r="L70" s="1" t="s">
        <v>2160</v>
      </c>
      <c r="M70" s="1" t="s">
        <v>1694</v>
      </c>
      <c r="N70" s="1" t="s">
        <v>1694</v>
      </c>
      <c r="O70" s="1" t="s">
        <v>1695</v>
      </c>
      <c r="P70" s="1" t="s">
        <v>1696</v>
      </c>
      <c r="Q70" s="1" t="s">
        <v>1697</v>
      </c>
      <c r="R70" s="1" t="s">
        <v>2161</v>
      </c>
      <c r="S70" s="1" t="s">
        <v>1699</v>
      </c>
      <c r="T70" s="1" t="s">
        <v>1700</v>
      </c>
      <c r="U70" s="1" t="s">
        <v>1701</v>
      </c>
      <c r="V70" s="1" t="s">
        <v>1702</v>
      </c>
    </row>
    <row r="71" s="1" customFormat="1" spans="1:22">
      <c r="A71" s="3">
        <v>999225557807927</v>
      </c>
      <c r="B71" s="1" t="s">
        <v>2133</v>
      </c>
      <c r="C71" s="1" t="s">
        <v>2162</v>
      </c>
      <c r="D71" s="1" t="s">
        <v>2163</v>
      </c>
      <c r="E71" s="1" t="s">
        <v>2164</v>
      </c>
      <c r="F71" s="1" t="s">
        <v>1931</v>
      </c>
      <c r="G71" s="1" t="s">
        <v>1690</v>
      </c>
      <c r="H71" s="1" t="s">
        <v>1691</v>
      </c>
      <c r="I71" s="1" t="s">
        <v>2165</v>
      </c>
      <c r="J71" s="1" t="s">
        <v>30</v>
      </c>
      <c r="K71" s="1" t="s">
        <v>2166</v>
      </c>
      <c r="L71" s="1" t="s">
        <v>2166</v>
      </c>
      <c r="M71" s="1" t="s">
        <v>1694</v>
      </c>
      <c r="N71" s="1" t="s">
        <v>1694</v>
      </c>
      <c r="O71" s="1" t="s">
        <v>1695</v>
      </c>
      <c r="P71" s="1" t="s">
        <v>1696</v>
      </c>
      <c r="Q71" s="1" t="s">
        <v>1697</v>
      </c>
      <c r="R71" s="1" t="s">
        <v>2167</v>
      </c>
      <c r="S71" s="1" t="s">
        <v>1699</v>
      </c>
      <c r="T71" s="1" t="s">
        <v>1700</v>
      </c>
      <c r="U71" s="1" t="s">
        <v>1701</v>
      </c>
      <c r="V71" s="1" t="s">
        <v>1737</v>
      </c>
    </row>
    <row r="72" s="1" customFormat="1" spans="1:22">
      <c r="A72" s="3">
        <v>999225558205695</v>
      </c>
      <c r="B72" s="1" t="s">
        <v>2133</v>
      </c>
      <c r="C72" s="1" t="s">
        <v>2168</v>
      </c>
      <c r="D72" s="1" t="s">
        <v>2169</v>
      </c>
      <c r="E72" s="1" t="s">
        <v>2170</v>
      </c>
      <c r="F72" s="1" t="s">
        <v>1689</v>
      </c>
      <c r="G72" s="1" t="s">
        <v>1690</v>
      </c>
      <c r="H72" s="1" t="s">
        <v>1691</v>
      </c>
      <c r="I72" s="1" t="s">
        <v>2171</v>
      </c>
      <c r="J72" s="1" t="s">
        <v>30</v>
      </c>
      <c r="K72" s="1" t="s">
        <v>2172</v>
      </c>
      <c r="L72" s="1" t="s">
        <v>2172</v>
      </c>
      <c r="M72" s="1" t="s">
        <v>1694</v>
      </c>
      <c r="N72" s="1" t="s">
        <v>1694</v>
      </c>
      <c r="O72" s="1" t="s">
        <v>1695</v>
      </c>
      <c r="P72" s="1" t="s">
        <v>1696</v>
      </c>
      <c r="Q72" s="1" t="s">
        <v>1697</v>
      </c>
      <c r="R72" s="1" t="s">
        <v>2173</v>
      </c>
      <c r="S72" s="1" t="s">
        <v>1699</v>
      </c>
      <c r="T72" s="1" t="s">
        <v>1700</v>
      </c>
      <c r="U72" s="1" t="s">
        <v>1701</v>
      </c>
      <c r="V72" s="1" t="s">
        <v>1702</v>
      </c>
    </row>
    <row r="73" s="1" customFormat="1" spans="1:22">
      <c r="A73" s="3">
        <v>999225560413734</v>
      </c>
      <c r="B73" s="1" t="s">
        <v>2133</v>
      </c>
      <c r="C73" s="1" t="s">
        <v>2174</v>
      </c>
      <c r="D73" s="1" t="s">
        <v>2175</v>
      </c>
      <c r="E73" s="1" t="s">
        <v>2176</v>
      </c>
      <c r="F73" s="1" t="s">
        <v>1689</v>
      </c>
      <c r="G73" s="1" t="s">
        <v>1690</v>
      </c>
      <c r="H73" s="1" t="s">
        <v>1691</v>
      </c>
      <c r="I73" s="1" t="s">
        <v>2177</v>
      </c>
      <c r="J73" s="1" t="s">
        <v>30</v>
      </c>
      <c r="K73" s="1" t="s">
        <v>2178</v>
      </c>
      <c r="L73" s="1" t="s">
        <v>2178</v>
      </c>
      <c r="M73" s="1" t="s">
        <v>1694</v>
      </c>
      <c r="N73" s="1" t="s">
        <v>1694</v>
      </c>
      <c r="O73" s="1" t="s">
        <v>1695</v>
      </c>
      <c r="P73" s="1" t="s">
        <v>1696</v>
      </c>
      <c r="Q73" s="1" t="s">
        <v>1697</v>
      </c>
      <c r="R73" s="1" t="s">
        <v>2179</v>
      </c>
      <c r="S73" s="1" t="s">
        <v>1699</v>
      </c>
      <c r="T73" s="1" t="s">
        <v>1700</v>
      </c>
      <c r="U73" s="1" t="s">
        <v>1701</v>
      </c>
      <c r="V73" s="1" t="s">
        <v>2109</v>
      </c>
    </row>
    <row r="74" s="1" customFormat="1" spans="1:22">
      <c r="A74" s="3">
        <v>999225561935427</v>
      </c>
      <c r="B74" s="1" t="s">
        <v>2133</v>
      </c>
      <c r="C74" s="1" t="s">
        <v>2180</v>
      </c>
      <c r="D74" s="1" t="s">
        <v>2181</v>
      </c>
      <c r="E74" s="1" t="s">
        <v>2182</v>
      </c>
      <c r="F74" s="1" t="s">
        <v>1725</v>
      </c>
      <c r="G74" s="1" t="s">
        <v>1690</v>
      </c>
      <c r="H74" s="1" t="s">
        <v>1691</v>
      </c>
      <c r="I74" s="1" t="s">
        <v>2183</v>
      </c>
      <c r="J74" s="1" t="s">
        <v>30</v>
      </c>
      <c r="K74" s="1" t="s">
        <v>2184</v>
      </c>
      <c r="L74" s="1" t="s">
        <v>2184</v>
      </c>
      <c r="M74" s="1" t="s">
        <v>1694</v>
      </c>
      <c r="N74" s="1" t="s">
        <v>1694</v>
      </c>
      <c r="O74" s="1" t="s">
        <v>1695</v>
      </c>
      <c r="P74" s="1" t="s">
        <v>1696</v>
      </c>
      <c r="Q74" s="1" t="s">
        <v>1697</v>
      </c>
      <c r="R74" s="1" t="s">
        <v>2185</v>
      </c>
      <c r="S74" s="1" t="s">
        <v>1699</v>
      </c>
      <c r="T74" s="1" t="s">
        <v>1700</v>
      </c>
      <c r="U74" s="1" t="s">
        <v>1701</v>
      </c>
      <c r="V74" s="1" t="s">
        <v>2002</v>
      </c>
    </row>
    <row r="75" s="1" customFormat="1" spans="1:22">
      <c r="A75" s="3">
        <v>999225569022865</v>
      </c>
      <c r="B75" s="1" t="s">
        <v>1766</v>
      </c>
      <c r="C75" s="1" t="s">
        <v>2186</v>
      </c>
      <c r="D75" s="1" t="s">
        <v>2187</v>
      </c>
      <c r="E75" s="1" t="s">
        <v>2188</v>
      </c>
      <c r="F75" s="1" t="s">
        <v>1725</v>
      </c>
      <c r="G75" s="1" t="s">
        <v>1690</v>
      </c>
      <c r="H75" s="1" t="s">
        <v>1691</v>
      </c>
      <c r="I75" s="1" t="s">
        <v>2189</v>
      </c>
      <c r="J75" s="1" t="s">
        <v>30</v>
      </c>
      <c r="K75" s="1" t="s">
        <v>2190</v>
      </c>
      <c r="L75" s="1" t="s">
        <v>2190</v>
      </c>
      <c r="M75" s="1" t="s">
        <v>1694</v>
      </c>
      <c r="N75" s="1" t="s">
        <v>1694</v>
      </c>
      <c r="O75" s="1" t="s">
        <v>1695</v>
      </c>
      <c r="P75" s="1" t="s">
        <v>1696</v>
      </c>
      <c r="Q75" s="1" t="s">
        <v>1697</v>
      </c>
      <c r="R75" s="1" t="s">
        <v>2191</v>
      </c>
      <c r="S75" s="1" t="s">
        <v>1699</v>
      </c>
      <c r="T75" s="1" t="s">
        <v>1700</v>
      </c>
      <c r="U75" s="1" t="s">
        <v>1701</v>
      </c>
      <c r="V75" s="1" t="s">
        <v>1744</v>
      </c>
    </row>
    <row r="76" s="1" customFormat="1" spans="1:22">
      <c r="A76" s="3">
        <v>999225569381092</v>
      </c>
      <c r="B76" s="1" t="s">
        <v>1766</v>
      </c>
      <c r="C76" s="1" t="s">
        <v>2192</v>
      </c>
      <c r="D76" s="1" t="s">
        <v>2187</v>
      </c>
      <c r="E76" s="1" t="s">
        <v>2193</v>
      </c>
      <c r="F76" s="1" t="s">
        <v>1725</v>
      </c>
      <c r="G76" s="1" t="s">
        <v>1690</v>
      </c>
      <c r="H76" s="1" t="s">
        <v>1691</v>
      </c>
      <c r="I76" s="1" t="s">
        <v>2189</v>
      </c>
      <c r="J76" s="1" t="s">
        <v>30</v>
      </c>
      <c r="K76" s="1" t="s">
        <v>2190</v>
      </c>
      <c r="L76" s="1" t="s">
        <v>2190</v>
      </c>
      <c r="M76" s="1" t="s">
        <v>1694</v>
      </c>
      <c r="N76" s="1" t="s">
        <v>1694</v>
      </c>
      <c r="O76" s="1" t="s">
        <v>1695</v>
      </c>
      <c r="P76" s="1" t="s">
        <v>1696</v>
      </c>
      <c r="Q76" s="1" t="s">
        <v>1697</v>
      </c>
      <c r="R76" s="1" t="s">
        <v>2194</v>
      </c>
      <c r="S76" s="1" t="s">
        <v>1699</v>
      </c>
      <c r="T76" s="1" t="s">
        <v>1700</v>
      </c>
      <c r="U76" s="1" t="s">
        <v>1701</v>
      </c>
      <c r="V76" s="1" t="s">
        <v>1744</v>
      </c>
    </row>
    <row r="77" s="1" customFormat="1" spans="1:22">
      <c r="A77" s="3">
        <v>999225569679596</v>
      </c>
      <c r="B77" s="1" t="s">
        <v>1766</v>
      </c>
      <c r="C77" s="1" t="s">
        <v>2195</v>
      </c>
      <c r="D77" s="1" t="s">
        <v>2196</v>
      </c>
      <c r="E77" s="1" t="s">
        <v>2197</v>
      </c>
      <c r="F77" s="1" t="s">
        <v>1689</v>
      </c>
      <c r="G77" s="1" t="s">
        <v>1690</v>
      </c>
      <c r="H77" s="1" t="s">
        <v>1691</v>
      </c>
      <c r="I77" s="1" t="s">
        <v>2198</v>
      </c>
      <c r="J77" s="1" t="s">
        <v>30</v>
      </c>
      <c r="K77" s="1" t="s">
        <v>2199</v>
      </c>
      <c r="L77" s="1" t="s">
        <v>2200</v>
      </c>
      <c r="M77" s="1" t="s">
        <v>2201</v>
      </c>
      <c r="N77" s="1" t="s">
        <v>2202</v>
      </c>
      <c r="O77" s="1" t="s">
        <v>1695</v>
      </c>
      <c r="P77" s="1" t="s">
        <v>1696</v>
      </c>
      <c r="Q77" s="1" t="s">
        <v>1697</v>
      </c>
      <c r="R77" s="1" t="s">
        <v>2203</v>
      </c>
      <c r="S77" s="1" t="s">
        <v>1699</v>
      </c>
      <c r="T77" s="1" t="s">
        <v>1700</v>
      </c>
      <c r="U77" s="1" t="s">
        <v>1701</v>
      </c>
      <c r="V77" s="1" t="s">
        <v>1761</v>
      </c>
    </row>
    <row r="78" s="1" customFormat="1" spans="1:22">
      <c r="A78" s="3">
        <v>999225569831834</v>
      </c>
      <c r="B78" s="1" t="s">
        <v>1766</v>
      </c>
      <c r="C78" s="1" t="s">
        <v>2204</v>
      </c>
      <c r="D78" s="1" t="s">
        <v>2205</v>
      </c>
      <c r="E78" s="1" t="s">
        <v>2206</v>
      </c>
      <c r="F78" s="1" t="s">
        <v>1725</v>
      </c>
      <c r="G78" s="1" t="s">
        <v>1690</v>
      </c>
      <c r="H78" s="1" t="s">
        <v>1691</v>
      </c>
      <c r="I78" s="1" t="s">
        <v>2207</v>
      </c>
      <c r="J78" s="1" t="s">
        <v>30</v>
      </c>
      <c r="K78" s="1" t="s">
        <v>2208</v>
      </c>
      <c r="L78" s="1" t="s">
        <v>2208</v>
      </c>
      <c r="M78" s="1" t="s">
        <v>1694</v>
      </c>
      <c r="N78" s="1" t="s">
        <v>1694</v>
      </c>
      <c r="O78" s="1" t="s">
        <v>1695</v>
      </c>
      <c r="P78" s="1" t="s">
        <v>1696</v>
      </c>
      <c r="Q78" s="1" t="s">
        <v>1697</v>
      </c>
      <c r="R78" s="1" t="s">
        <v>2209</v>
      </c>
      <c r="S78" s="1" t="s">
        <v>1699</v>
      </c>
      <c r="T78" s="1" t="s">
        <v>1700</v>
      </c>
      <c r="U78" s="1" t="s">
        <v>1701</v>
      </c>
      <c r="V78" s="1" t="s">
        <v>1744</v>
      </c>
    </row>
    <row r="79" s="1" customFormat="1" spans="1:22">
      <c r="A79" s="3">
        <v>999225569886217</v>
      </c>
      <c r="B79" s="1" t="s">
        <v>1766</v>
      </c>
      <c r="C79" s="1" t="s">
        <v>2210</v>
      </c>
      <c r="D79" s="1" t="s">
        <v>2205</v>
      </c>
      <c r="E79" s="1" t="s">
        <v>2211</v>
      </c>
      <c r="F79" s="1" t="s">
        <v>1725</v>
      </c>
      <c r="G79" s="1" t="s">
        <v>1690</v>
      </c>
      <c r="H79" s="1" t="s">
        <v>1691</v>
      </c>
      <c r="I79" s="1" t="s">
        <v>2207</v>
      </c>
      <c r="J79" s="1" t="s">
        <v>30</v>
      </c>
      <c r="K79" s="1" t="s">
        <v>2208</v>
      </c>
      <c r="L79" s="1" t="s">
        <v>2208</v>
      </c>
      <c r="M79" s="1" t="s">
        <v>1694</v>
      </c>
      <c r="N79" s="1" t="s">
        <v>1694</v>
      </c>
      <c r="O79" s="1" t="s">
        <v>1695</v>
      </c>
      <c r="P79" s="1" t="s">
        <v>1696</v>
      </c>
      <c r="Q79" s="1" t="s">
        <v>1697</v>
      </c>
      <c r="R79" s="1" t="s">
        <v>2212</v>
      </c>
      <c r="S79" s="1" t="s">
        <v>1699</v>
      </c>
      <c r="T79" s="1" t="s">
        <v>1700</v>
      </c>
      <c r="U79" s="1" t="s">
        <v>1701</v>
      </c>
      <c r="V79" s="1" t="s">
        <v>1744</v>
      </c>
    </row>
    <row r="80" s="1" customFormat="1" spans="1:22">
      <c r="A80" s="3">
        <v>999225569963990</v>
      </c>
      <c r="B80" s="1" t="s">
        <v>1766</v>
      </c>
      <c r="C80" s="1" t="s">
        <v>2213</v>
      </c>
      <c r="D80" s="1" t="s">
        <v>2205</v>
      </c>
      <c r="E80" s="1" t="s">
        <v>2214</v>
      </c>
      <c r="F80" s="1" t="s">
        <v>1725</v>
      </c>
      <c r="G80" s="1" t="s">
        <v>1690</v>
      </c>
      <c r="H80" s="1" t="s">
        <v>1691</v>
      </c>
      <c r="I80" s="1" t="s">
        <v>2207</v>
      </c>
      <c r="J80" s="1" t="s">
        <v>30</v>
      </c>
      <c r="K80" s="1" t="s">
        <v>2208</v>
      </c>
      <c r="L80" s="1" t="s">
        <v>2208</v>
      </c>
      <c r="M80" s="1" t="s">
        <v>1694</v>
      </c>
      <c r="N80" s="1" t="s">
        <v>1694</v>
      </c>
      <c r="O80" s="1" t="s">
        <v>1695</v>
      </c>
      <c r="P80" s="1" t="s">
        <v>1696</v>
      </c>
      <c r="Q80" s="1" t="s">
        <v>1697</v>
      </c>
      <c r="R80" s="1" t="s">
        <v>2215</v>
      </c>
      <c r="S80" s="1" t="s">
        <v>1699</v>
      </c>
      <c r="T80" s="1" t="s">
        <v>1700</v>
      </c>
      <c r="U80" s="1" t="s">
        <v>1701</v>
      </c>
      <c r="V80" s="1" t="s">
        <v>1744</v>
      </c>
    </row>
    <row r="81" s="1" customFormat="1" spans="1:22">
      <c r="A81" s="3">
        <v>999225572591219</v>
      </c>
      <c r="B81" s="1" t="s">
        <v>1766</v>
      </c>
      <c r="C81" s="1" t="s">
        <v>2216</v>
      </c>
      <c r="D81" s="1" t="s">
        <v>2128</v>
      </c>
      <c r="E81" s="1" t="s">
        <v>2217</v>
      </c>
      <c r="F81" s="1" t="s">
        <v>1689</v>
      </c>
      <c r="G81" s="1" t="s">
        <v>1690</v>
      </c>
      <c r="H81" s="1" t="s">
        <v>1691</v>
      </c>
      <c r="I81" s="1" t="s">
        <v>2218</v>
      </c>
      <c r="J81" s="1" t="s">
        <v>30</v>
      </c>
      <c r="K81" s="1" t="s">
        <v>2219</v>
      </c>
      <c r="L81" s="1" t="s">
        <v>2219</v>
      </c>
      <c r="M81" s="1" t="s">
        <v>1694</v>
      </c>
      <c r="N81" s="1" t="s">
        <v>1694</v>
      </c>
      <c r="O81" s="1" t="s">
        <v>1695</v>
      </c>
      <c r="P81" s="1" t="s">
        <v>1696</v>
      </c>
      <c r="Q81" s="1" t="s">
        <v>1697</v>
      </c>
      <c r="R81" s="1" t="s">
        <v>2220</v>
      </c>
      <c r="S81" s="1" t="s">
        <v>1699</v>
      </c>
      <c r="T81" s="1" t="s">
        <v>1700</v>
      </c>
      <c r="U81" s="1" t="s">
        <v>1701</v>
      </c>
      <c r="V81" s="1" t="s">
        <v>1744</v>
      </c>
    </row>
    <row r="82" s="1" customFormat="1" spans="1:22">
      <c r="A82" s="3">
        <v>999225572816714</v>
      </c>
      <c r="B82" s="1" t="s">
        <v>1766</v>
      </c>
      <c r="C82" s="1" t="s">
        <v>2221</v>
      </c>
      <c r="D82" s="1" t="s">
        <v>2222</v>
      </c>
      <c r="E82" s="1" t="s">
        <v>2223</v>
      </c>
      <c r="F82" s="1" t="s">
        <v>1689</v>
      </c>
      <c r="G82" s="1" t="s">
        <v>1690</v>
      </c>
      <c r="H82" s="1" t="s">
        <v>1691</v>
      </c>
      <c r="I82" s="1" t="s">
        <v>2224</v>
      </c>
      <c r="J82" s="1" t="s">
        <v>30</v>
      </c>
      <c r="K82" s="1" t="s">
        <v>2225</v>
      </c>
      <c r="L82" s="1" t="s">
        <v>2225</v>
      </c>
      <c r="M82" s="1" t="s">
        <v>1694</v>
      </c>
      <c r="N82" s="1" t="s">
        <v>1694</v>
      </c>
      <c r="O82" s="1" t="s">
        <v>1695</v>
      </c>
      <c r="P82" s="1" t="s">
        <v>1696</v>
      </c>
      <c r="Q82" s="1" t="s">
        <v>1697</v>
      </c>
      <c r="R82" s="1" t="s">
        <v>2226</v>
      </c>
      <c r="S82" s="1" t="s">
        <v>1699</v>
      </c>
      <c r="T82" s="1" t="s">
        <v>1700</v>
      </c>
      <c r="U82" s="1" t="s">
        <v>1701</v>
      </c>
      <c r="V82" s="1" t="s">
        <v>2227</v>
      </c>
    </row>
    <row r="83" s="1" customFormat="1" spans="1:22">
      <c r="A83" s="3">
        <v>999225574074622</v>
      </c>
      <c r="B83" s="1" t="s">
        <v>1766</v>
      </c>
      <c r="C83" s="1" t="s">
        <v>2228</v>
      </c>
      <c r="D83" s="1" t="s">
        <v>2229</v>
      </c>
      <c r="E83" s="1" t="s">
        <v>2230</v>
      </c>
      <c r="F83" s="1" t="s">
        <v>1725</v>
      </c>
      <c r="G83" s="1" t="s">
        <v>1690</v>
      </c>
      <c r="H83" s="1" t="s">
        <v>1691</v>
      </c>
      <c r="I83" s="1" t="s">
        <v>2231</v>
      </c>
      <c r="J83" s="1" t="s">
        <v>30</v>
      </c>
      <c r="K83" s="1" t="s">
        <v>2232</v>
      </c>
      <c r="L83" s="1" t="s">
        <v>2232</v>
      </c>
      <c r="M83" s="1" t="s">
        <v>1694</v>
      </c>
      <c r="N83" s="1" t="s">
        <v>1694</v>
      </c>
      <c r="O83" s="1" t="s">
        <v>1695</v>
      </c>
      <c r="P83" s="1" t="s">
        <v>1696</v>
      </c>
      <c r="Q83" s="1" t="s">
        <v>1697</v>
      </c>
      <c r="R83" s="1" t="s">
        <v>2233</v>
      </c>
      <c r="S83" s="1" t="s">
        <v>1699</v>
      </c>
      <c r="T83" s="1" t="s">
        <v>1700</v>
      </c>
      <c r="U83" s="1" t="s">
        <v>1701</v>
      </c>
      <c r="V83" s="1" t="s">
        <v>1752</v>
      </c>
    </row>
    <row r="84" s="1" customFormat="1" spans="1:22">
      <c r="A84" s="3">
        <v>25575224742</v>
      </c>
      <c r="B84" s="1" t="s">
        <v>1766</v>
      </c>
      <c r="C84" s="1" t="s">
        <v>2234</v>
      </c>
      <c r="D84" s="1" t="s">
        <v>2235</v>
      </c>
      <c r="E84" s="1" t="s">
        <v>2236</v>
      </c>
      <c r="F84" s="1" t="s">
        <v>1757</v>
      </c>
      <c r="G84" s="1" t="s">
        <v>1690</v>
      </c>
      <c r="H84" s="1" t="s">
        <v>1691</v>
      </c>
      <c r="I84" s="1" t="s">
        <v>2237</v>
      </c>
      <c r="J84" s="1" t="s">
        <v>30</v>
      </c>
      <c r="K84" s="1" t="s">
        <v>2238</v>
      </c>
      <c r="L84" s="1" t="s">
        <v>2238</v>
      </c>
      <c r="M84" s="1" t="s">
        <v>1694</v>
      </c>
      <c r="N84" s="1" t="s">
        <v>1694</v>
      </c>
      <c r="O84" s="1" t="s">
        <v>1695</v>
      </c>
      <c r="P84" s="1" t="s">
        <v>1696</v>
      </c>
      <c r="Q84" s="1" t="s">
        <v>1697</v>
      </c>
      <c r="R84" s="1" t="s">
        <v>2239</v>
      </c>
      <c r="S84" s="1" t="s">
        <v>1699</v>
      </c>
      <c r="T84" s="1" t="s">
        <v>1700</v>
      </c>
      <c r="U84" s="1" t="s">
        <v>1701</v>
      </c>
      <c r="V84" s="1" t="s">
        <v>1737</v>
      </c>
    </row>
    <row r="85" s="1" customFormat="1" spans="1:22">
      <c r="A85" s="3">
        <v>999225578056353</v>
      </c>
      <c r="B85" s="1" t="s">
        <v>1766</v>
      </c>
      <c r="C85" s="1" t="s">
        <v>2240</v>
      </c>
      <c r="D85" s="1" t="s">
        <v>2187</v>
      </c>
      <c r="E85" s="1" t="s">
        <v>2241</v>
      </c>
      <c r="F85" s="1" t="s">
        <v>1725</v>
      </c>
      <c r="G85" s="1" t="s">
        <v>1690</v>
      </c>
      <c r="H85" s="1" t="s">
        <v>1691</v>
      </c>
      <c r="I85" s="1" t="s">
        <v>2242</v>
      </c>
      <c r="J85" s="1" t="s">
        <v>30</v>
      </c>
      <c r="K85" s="1" t="s">
        <v>2243</v>
      </c>
      <c r="L85" s="1" t="s">
        <v>2243</v>
      </c>
      <c r="M85" s="1" t="s">
        <v>1694</v>
      </c>
      <c r="N85" s="1" t="s">
        <v>1694</v>
      </c>
      <c r="O85" s="1" t="s">
        <v>1695</v>
      </c>
      <c r="P85" s="1" t="s">
        <v>1696</v>
      </c>
      <c r="Q85" s="1" t="s">
        <v>1697</v>
      </c>
      <c r="R85" s="1" t="s">
        <v>2244</v>
      </c>
      <c r="S85" s="1" t="s">
        <v>1699</v>
      </c>
      <c r="T85" s="1" t="s">
        <v>1700</v>
      </c>
      <c r="U85" s="1" t="s">
        <v>1701</v>
      </c>
      <c r="V85" s="1" t="s">
        <v>1744</v>
      </c>
    </row>
    <row r="86" s="1" customFormat="1" spans="1:22">
      <c r="A86" s="3">
        <v>999225578808083</v>
      </c>
      <c r="B86" s="1" t="s">
        <v>1766</v>
      </c>
      <c r="C86" s="1" t="s">
        <v>2245</v>
      </c>
      <c r="D86" s="1" t="s">
        <v>2187</v>
      </c>
      <c r="E86" s="1" t="s">
        <v>2246</v>
      </c>
      <c r="F86" s="1" t="s">
        <v>1725</v>
      </c>
      <c r="G86" s="1" t="s">
        <v>1690</v>
      </c>
      <c r="H86" s="1" t="s">
        <v>1691</v>
      </c>
      <c r="I86" s="1" t="s">
        <v>2242</v>
      </c>
      <c r="J86" s="1" t="s">
        <v>30</v>
      </c>
      <c r="K86" s="1" t="s">
        <v>2243</v>
      </c>
      <c r="L86" s="1" t="s">
        <v>2243</v>
      </c>
      <c r="M86" s="1" t="s">
        <v>1694</v>
      </c>
      <c r="N86" s="1" t="s">
        <v>1694</v>
      </c>
      <c r="O86" s="1" t="s">
        <v>1695</v>
      </c>
      <c r="P86" s="1" t="s">
        <v>1696</v>
      </c>
      <c r="Q86" s="1" t="s">
        <v>1697</v>
      </c>
      <c r="R86" s="1" t="s">
        <v>2247</v>
      </c>
      <c r="S86" s="1" t="s">
        <v>1699</v>
      </c>
      <c r="T86" s="1" t="s">
        <v>1700</v>
      </c>
      <c r="U86" s="1" t="s">
        <v>1701</v>
      </c>
      <c r="V86" s="1" t="s">
        <v>1744</v>
      </c>
    </row>
    <row r="87" s="1" customFormat="1" spans="1:22">
      <c r="A87" s="3">
        <v>999225583345850</v>
      </c>
      <c r="B87" s="1" t="s">
        <v>1766</v>
      </c>
      <c r="C87" s="1" t="s">
        <v>2248</v>
      </c>
      <c r="D87" s="1" t="s">
        <v>2249</v>
      </c>
      <c r="E87" s="1" t="s">
        <v>2250</v>
      </c>
      <c r="F87" s="1" t="s">
        <v>1757</v>
      </c>
      <c r="G87" s="1" t="s">
        <v>1690</v>
      </c>
      <c r="H87" s="1" t="s">
        <v>1691</v>
      </c>
      <c r="I87" s="1" t="s">
        <v>2251</v>
      </c>
      <c r="J87" s="1" t="s">
        <v>30</v>
      </c>
      <c r="K87" s="1" t="s">
        <v>2252</v>
      </c>
      <c r="L87" s="1" t="s">
        <v>2252</v>
      </c>
      <c r="M87" s="1" t="s">
        <v>1694</v>
      </c>
      <c r="N87" s="1" t="s">
        <v>1694</v>
      </c>
      <c r="O87" s="1" t="s">
        <v>1695</v>
      </c>
      <c r="P87" s="1" t="s">
        <v>1696</v>
      </c>
      <c r="Q87" s="1" t="s">
        <v>1697</v>
      </c>
      <c r="R87" s="1" t="s">
        <v>2253</v>
      </c>
      <c r="S87" s="1" t="s">
        <v>1699</v>
      </c>
      <c r="T87" s="1" t="s">
        <v>1700</v>
      </c>
      <c r="U87" s="1" t="s">
        <v>1701</v>
      </c>
      <c r="V87" s="1" t="s">
        <v>1814</v>
      </c>
    </row>
    <row r="88" s="1" customFormat="1" spans="1:22">
      <c r="A88" s="3">
        <v>999225586882324</v>
      </c>
      <c r="B88" s="1" t="s">
        <v>2254</v>
      </c>
      <c r="C88" s="1" t="s">
        <v>2255</v>
      </c>
      <c r="D88" s="1" t="s">
        <v>2073</v>
      </c>
      <c r="E88" s="1" t="s">
        <v>2256</v>
      </c>
      <c r="F88" s="1" t="s">
        <v>1689</v>
      </c>
      <c r="G88" s="1" t="s">
        <v>1690</v>
      </c>
      <c r="H88" s="1" t="s">
        <v>1691</v>
      </c>
      <c r="I88" s="1" t="s">
        <v>2257</v>
      </c>
      <c r="J88" s="1" t="s">
        <v>30</v>
      </c>
      <c r="K88" s="1" t="s">
        <v>2258</v>
      </c>
      <c r="L88" s="1" t="s">
        <v>2258</v>
      </c>
      <c r="M88" s="1" t="s">
        <v>1694</v>
      </c>
      <c r="N88" s="1" t="s">
        <v>1694</v>
      </c>
      <c r="O88" s="1" t="s">
        <v>1695</v>
      </c>
      <c r="P88" s="1" t="s">
        <v>1696</v>
      </c>
      <c r="Q88" s="1" t="s">
        <v>1697</v>
      </c>
      <c r="R88" s="1" t="s">
        <v>2259</v>
      </c>
      <c r="S88" s="1" t="s">
        <v>1699</v>
      </c>
      <c r="T88" s="1" t="s">
        <v>1700</v>
      </c>
      <c r="U88" s="1" t="s">
        <v>1711</v>
      </c>
      <c r="V88" s="1" t="s">
        <v>1761</v>
      </c>
    </row>
    <row r="89" s="1" customFormat="1" spans="1:22">
      <c r="A89" s="3">
        <v>999225589458917</v>
      </c>
      <c r="B89" s="1" t="s">
        <v>2254</v>
      </c>
      <c r="C89" s="1" t="s">
        <v>2260</v>
      </c>
      <c r="D89" s="1" t="s">
        <v>2261</v>
      </c>
      <c r="E89" s="1" t="s">
        <v>2262</v>
      </c>
      <c r="F89" s="1" t="s">
        <v>1689</v>
      </c>
      <c r="G89" s="1" t="s">
        <v>1690</v>
      </c>
      <c r="H89" s="1" t="s">
        <v>1691</v>
      </c>
      <c r="I89" s="1" t="s">
        <v>2263</v>
      </c>
      <c r="J89" s="1" t="s">
        <v>30</v>
      </c>
      <c r="K89" s="1" t="s">
        <v>2264</v>
      </c>
      <c r="L89" s="1" t="s">
        <v>2264</v>
      </c>
      <c r="M89" s="1" t="s">
        <v>1694</v>
      </c>
      <c r="N89" s="1" t="s">
        <v>1694</v>
      </c>
      <c r="O89" s="1" t="s">
        <v>1695</v>
      </c>
      <c r="P89" s="1" t="s">
        <v>1696</v>
      </c>
      <c r="Q89" s="1" t="s">
        <v>1697</v>
      </c>
      <c r="R89" s="1" t="s">
        <v>2265</v>
      </c>
      <c r="S89" s="1" t="s">
        <v>1699</v>
      </c>
      <c r="T89" s="1" t="s">
        <v>1700</v>
      </c>
      <c r="U89" s="1" t="s">
        <v>1701</v>
      </c>
      <c r="V89" s="1" t="s">
        <v>1882</v>
      </c>
    </row>
    <row r="90" s="1" customFormat="1" spans="1:22">
      <c r="A90" s="3">
        <v>999225589697399</v>
      </c>
      <c r="B90" s="1" t="s">
        <v>2254</v>
      </c>
      <c r="C90" s="1" t="s">
        <v>2266</v>
      </c>
      <c r="D90" s="1" t="s">
        <v>2267</v>
      </c>
      <c r="E90" s="1" t="s">
        <v>2268</v>
      </c>
      <c r="F90" s="1" t="s">
        <v>1689</v>
      </c>
      <c r="G90" s="1" t="s">
        <v>1690</v>
      </c>
      <c r="H90" s="1" t="s">
        <v>1691</v>
      </c>
      <c r="I90" s="1" t="s">
        <v>2269</v>
      </c>
      <c r="J90" s="1" t="s">
        <v>30</v>
      </c>
      <c r="K90" s="1" t="s">
        <v>2270</v>
      </c>
      <c r="L90" s="1" t="s">
        <v>2270</v>
      </c>
      <c r="M90" s="1" t="s">
        <v>1694</v>
      </c>
      <c r="N90" s="1" t="s">
        <v>1694</v>
      </c>
      <c r="O90" s="1" t="s">
        <v>1695</v>
      </c>
      <c r="P90" s="1" t="s">
        <v>1696</v>
      </c>
      <c r="Q90" s="1" t="s">
        <v>1697</v>
      </c>
      <c r="R90" s="1" t="s">
        <v>2271</v>
      </c>
      <c r="S90" s="1" t="s">
        <v>1699</v>
      </c>
      <c r="T90" s="1" t="s">
        <v>1700</v>
      </c>
      <c r="U90" s="1" t="s">
        <v>1701</v>
      </c>
      <c r="V90" s="1" t="s">
        <v>1869</v>
      </c>
    </row>
    <row r="91" s="1" customFormat="1" spans="1:22">
      <c r="A91" s="3">
        <v>25591067607</v>
      </c>
      <c r="B91" s="1" t="s">
        <v>2254</v>
      </c>
      <c r="C91" s="1" t="s">
        <v>2272</v>
      </c>
      <c r="D91" s="1" t="s">
        <v>2273</v>
      </c>
      <c r="E91" s="1" t="s">
        <v>2274</v>
      </c>
      <c r="F91" s="1" t="s">
        <v>1689</v>
      </c>
      <c r="G91" s="1" t="s">
        <v>1690</v>
      </c>
      <c r="H91" s="1" t="s">
        <v>1691</v>
      </c>
      <c r="I91" s="1" t="s">
        <v>2275</v>
      </c>
      <c r="J91" s="1" t="s">
        <v>30</v>
      </c>
      <c r="K91" s="1" t="s">
        <v>2276</v>
      </c>
      <c r="L91" s="1" t="s">
        <v>2276</v>
      </c>
      <c r="M91" s="1" t="s">
        <v>1694</v>
      </c>
      <c r="N91" s="1" t="s">
        <v>1694</v>
      </c>
      <c r="O91" s="1" t="s">
        <v>1695</v>
      </c>
      <c r="P91" s="1" t="s">
        <v>1696</v>
      </c>
      <c r="Q91" s="1" t="s">
        <v>1697</v>
      </c>
      <c r="R91" s="1" t="s">
        <v>2277</v>
      </c>
      <c r="S91" s="1" t="s">
        <v>1699</v>
      </c>
      <c r="T91" s="1" t="s">
        <v>1700</v>
      </c>
      <c r="U91" s="1" t="s">
        <v>1701</v>
      </c>
      <c r="V91" s="1" t="s">
        <v>1737</v>
      </c>
    </row>
    <row r="92" s="1" customFormat="1" spans="1:22">
      <c r="A92" s="3">
        <v>999225598810683</v>
      </c>
      <c r="B92" s="1" t="s">
        <v>2254</v>
      </c>
      <c r="C92" s="1" t="s">
        <v>2278</v>
      </c>
      <c r="D92" s="1" t="s">
        <v>2073</v>
      </c>
      <c r="E92" s="1" t="s">
        <v>2279</v>
      </c>
      <c r="F92" s="1" t="s">
        <v>1689</v>
      </c>
      <c r="G92" s="1" t="s">
        <v>1690</v>
      </c>
      <c r="H92" s="1" t="s">
        <v>1691</v>
      </c>
      <c r="I92" s="1" t="s">
        <v>2280</v>
      </c>
      <c r="J92" s="1" t="s">
        <v>30</v>
      </c>
      <c r="K92" s="1" t="s">
        <v>2281</v>
      </c>
      <c r="L92" s="1" t="s">
        <v>2281</v>
      </c>
      <c r="M92" s="1" t="s">
        <v>1694</v>
      </c>
      <c r="N92" s="1" t="s">
        <v>1694</v>
      </c>
      <c r="O92" s="1" t="s">
        <v>1695</v>
      </c>
      <c r="P92" s="1" t="s">
        <v>1696</v>
      </c>
      <c r="Q92" s="1" t="s">
        <v>1697</v>
      </c>
      <c r="R92" s="1" t="s">
        <v>2282</v>
      </c>
      <c r="S92" s="1" t="s">
        <v>1699</v>
      </c>
      <c r="T92" s="1" t="s">
        <v>1700</v>
      </c>
      <c r="U92" s="1" t="s">
        <v>1711</v>
      </c>
      <c r="V92" s="1" t="s">
        <v>1761</v>
      </c>
    </row>
    <row r="93" s="1" customFormat="1" spans="1:22">
      <c r="A93" s="3">
        <v>999225609091012</v>
      </c>
      <c r="B93" s="1" t="s">
        <v>2254</v>
      </c>
      <c r="C93" s="1" t="s">
        <v>2283</v>
      </c>
      <c r="D93" s="1" t="s">
        <v>2284</v>
      </c>
      <c r="E93" s="1" t="s">
        <v>2285</v>
      </c>
      <c r="F93" s="1" t="s">
        <v>1689</v>
      </c>
      <c r="G93" s="1" t="s">
        <v>1690</v>
      </c>
      <c r="H93" s="1" t="s">
        <v>1691</v>
      </c>
      <c r="I93" s="1" t="s">
        <v>2286</v>
      </c>
      <c r="J93" s="1" t="s">
        <v>30</v>
      </c>
      <c r="K93" s="1" t="s">
        <v>2287</v>
      </c>
      <c r="L93" s="1" t="s">
        <v>2287</v>
      </c>
      <c r="M93" s="1" t="s">
        <v>1694</v>
      </c>
      <c r="N93" s="1" t="s">
        <v>1694</v>
      </c>
      <c r="O93" s="1" t="s">
        <v>1695</v>
      </c>
      <c r="P93" s="1" t="s">
        <v>1696</v>
      </c>
      <c r="Q93" s="1" t="s">
        <v>1697</v>
      </c>
      <c r="R93" s="1" t="s">
        <v>2288</v>
      </c>
      <c r="S93" s="1" t="s">
        <v>1699</v>
      </c>
      <c r="T93" s="1" t="s">
        <v>1700</v>
      </c>
      <c r="U93" s="1" t="s">
        <v>1701</v>
      </c>
      <c r="V93" s="1" t="s">
        <v>1729</v>
      </c>
    </row>
    <row r="94" s="1" customFormat="1" spans="1:22">
      <c r="A94" s="3">
        <v>999225609237905</v>
      </c>
      <c r="B94" s="1" t="s">
        <v>2254</v>
      </c>
      <c r="C94" s="1" t="s">
        <v>2289</v>
      </c>
      <c r="D94" s="1" t="s">
        <v>2284</v>
      </c>
      <c r="E94" s="1" t="s">
        <v>2290</v>
      </c>
      <c r="F94" s="1" t="s">
        <v>1689</v>
      </c>
      <c r="G94" s="1" t="s">
        <v>1690</v>
      </c>
      <c r="H94" s="1" t="s">
        <v>1691</v>
      </c>
      <c r="I94" s="1" t="s">
        <v>2291</v>
      </c>
      <c r="J94" s="1" t="s">
        <v>30</v>
      </c>
      <c r="K94" s="1" t="s">
        <v>2292</v>
      </c>
      <c r="L94" s="1" t="s">
        <v>2292</v>
      </c>
      <c r="M94" s="1" t="s">
        <v>1694</v>
      </c>
      <c r="N94" s="1" t="s">
        <v>1694</v>
      </c>
      <c r="O94" s="1" t="s">
        <v>1695</v>
      </c>
      <c r="P94" s="1" t="s">
        <v>1696</v>
      </c>
      <c r="Q94" s="1" t="s">
        <v>1697</v>
      </c>
      <c r="R94" s="1" t="s">
        <v>2293</v>
      </c>
      <c r="S94" s="1" t="s">
        <v>1699</v>
      </c>
      <c r="T94" s="1" t="s">
        <v>1700</v>
      </c>
      <c r="U94" s="1" t="s">
        <v>1701</v>
      </c>
      <c r="V94" s="1" t="s">
        <v>1729</v>
      </c>
    </row>
    <row r="95" s="1" customFormat="1" spans="1:22">
      <c r="A95" s="3">
        <v>999225613943742</v>
      </c>
      <c r="B95" s="1" t="s">
        <v>2294</v>
      </c>
      <c r="C95" s="1" t="s">
        <v>2295</v>
      </c>
      <c r="D95" s="1" t="s">
        <v>2296</v>
      </c>
      <c r="E95" s="1" t="s">
        <v>2297</v>
      </c>
      <c r="F95" s="1" t="s">
        <v>1689</v>
      </c>
      <c r="G95" s="1" t="s">
        <v>1690</v>
      </c>
      <c r="H95" s="1" t="s">
        <v>1691</v>
      </c>
      <c r="I95" s="1" t="s">
        <v>2298</v>
      </c>
      <c r="J95" s="1" t="s">
        <v>30</v>
      </c>
      <c r="K95" s="1" t="s">
        <v>2299</v>
      </c>
      <c r="L95" s="1" t="s">
        <v>2299</v>
      </c>
      <c r="M95" s="1" t="s">
        <v>1694</v>
      </c>
      <c r="N95" s="1" t="s">
        <v>1694</v>
      </c>
      <c r="O95" s="1" t="s">
        <v>1695</v>
      </c>
      <c r="P95" s="1" t="s">
        <v>1696</v>
      </c>
      <c r="Q95" s="1" t="s">
        <v>1697</v>
      </c>
      <c r="R95" s="1" t="s">
        <v>2300</v>
      </c>
      <c r="S95" s="1" t="s">
        <v>1699</v>
      </c>
      <c r="T95" s="1" t="s">
        <v>1700</v>
      </c>
      <c r="U95" s="1" t="s">
        <v>1701</v>
      </c>
      <c r="V95" s="1" t="s">
        <v>2301</v>
      </c>
    </row>
    <row r="96" s="1" customFormat="1" spans="1:22">
      <c r="A96" s="3">
        <v>999225614480393</v>
      </c>
      <c r="B96" s="1" t="s">
        <v>2294</v>
      </c>
      <c r="C96" s="1" t="s">
        <v>2302</v>
      </c>
      <c r="D96" s="1" t="s">
        <v>2303</v>
      </c>
      <c r="E96" s="1" t="s">
        <v>2304</v>
      </c>
      <c r="F96" s="1" t="s">
        <v>1689</v>
      </c>
      <c r="G96" s="1" t="s">
        <v>1690</v>
      </c>
      <c r="H96" s="1" t="s">
        <v>1691</v>
      </c>
      <c r="I96" s="1" t="s">
        <v>2305</v>
      </c>
      <c r="J96" s="1" t="s">
        <v>30</v>
      </c>
      <c r="K96" s="1" t="s">
        <v>2306</v>
      </c>
      <c r="L96" s="1" t="s">
        <v>2306</v>
      </c>
      <c r="M96" s="1" t="s">
        <v>1694</v>
      </c>
      <c r="N96" s="1" t="s">
        <v>1694</v>
      </c>
      <c r="O96" s="1" t="s">
        <v>1695</v>
      </c>
      <c r="P96" s="1" t="s">
        <v>1696</v>
      </c>
      <c r="Q96" s="1" t="s">
        <v>1697</v>
      </c>
      <c r="R96" s="1" t="s">
        <v>2307</v>
      </c>
      <c r="S96" s="1" t="s">
        <v>1699</v>
      </c>
      <c r="T96" s="1" t="s">
        <v>1700</v>
      </c>
      <c r="U96" s="1" t="s">
        <v>1701</v>
      </c>
      <c r="V96" s="1" t="s">
        <v>2308</v>
      </c>
    </row>
    <row r="97" s="1" customFormat="1" spans="1:22">
      <c r="A97" s="3">
        <v>999225617895096</v>
      </c>
      <c r="B97" s="1" t="s">
        <v>2294</v>
      </c>
      <c r="C97" s="1" t="s">
        <v>2309</v>
      </c>
      <c r="D97" s="1" t="s">
        <v>1916</v>
      </c>
      <c r="E97" s="1" t="s">
        <v>2310</v>
      </c>
      <c r="F97" s="1" t="s">
        <v>1757</v>
      </c>
      <c r="G97" s="1" t="s">
        <v>1690</v>
      </c>
      <c r="H97" s="1" t="s">
        <v>1691</v>
      </c>
      <c r="I97" s="1" t="s">
        <v>2311</v>
      </c>
      <c r="J97" s="1" t="s">
        <v>30</v>
      </c>
      <c r="K97" s="1" t="s">
        <v>2312</v>
      </c>
      <c r="L97" s="1" t="s">
        <v>2312</v>
      </c>
      <c r="M97" s="1" t="s">
        <v>1694</v>
      </c>
      <c r="N97" s="1" t="s">
        <v>1694</v>
      </c>
      <c r="O97" s="1" t="s">
        <v>1695</v>
      </c>
      <c r="P97" s="1" t="s">
        <v>1696</v>
      </c>
      <c r="Q97" s="1" t="s">
        <v>1697</v>
      </c>
      <c r="R97" s="1" t="s">
        <v>2313</v>
      </c>
      <c r="S97" s="1" t="s">
        <v>1699</v>
      </c>
      <c r="T97" s="1" t="s">
        <v>1700</v>
      </c>
      <c r="U97" s="1" t="s">
        <v>1701</v>
      </c>
      <c r="V97" s="1" t="s">
        <v>1752</v>
      </c>
    </row>
    <row r="98" s="1" customFormat="1" spans="1:22">
      <c r="A98" s="3">
        <v>999225618088264</v>
      </c>
      <c r="B98" s="1" t="s">
        <v>2294</v>
      </c>
      <c r="C98" s="1" t="s">
        <v>2314</v>
      </c>
      <c r="D98" s="1" t="s">
        <v>2315</v>
      </c>
      <c r="E98" s="1" t="s">
        <v>2316</v>
      </c>
      <c r="F98" s="1" t="s">
        <v>1725</v>
      </c>
      <c r="G98" s="1" t="s">
        <v>1690</v>
      </c>
      <c r="H98" s="1" t="s">
        <v>1691</v>
      </c>
      <c r="I98" s="1" t="s">
        <v>2317</v>
      </c>
      <c r="J98" s="1" t="s">
        <v>30</v>
      </c>
      <c r="K98" s="1" t="s">
        <v>2318</v>
      </c>
      <c r="L98" s="1" t="s">
        <v>2318</v>
      </c>
      <c r="M98" s="1" t="s">
        <v>1694</v>
      </c>
      <c r="N98" s="1" t="s">
        <v>1694</v>
      </c>
      <c r="O98" s="1" t="s">
        <v>1695</v>
      </c>
      <c r="P98" s="1" t="s">
        <v>1696</v>
      </c>
      <c r="Q98" s="1" t="s">
        <v>1697</v>
      </c>
      <c r="R98" s="1" t="s">
        <v>2319</v>
      </c>
      <c r="S98" s="1" t="s">
        <v>1699</v>
      </c>
      <c r="T98" s="1" t="s">
        <v>1700</v>
      </c>
      <c r="U98" s="1" t="s">
        <v>1701</v>
      </c>
      <c r="V98" s="1" t="s">
        <v>1744</v>
      </c>
    </row>
    <row r="99" s="1" customFormat="1" spans="1:22">
      <c r="A99" s="3">
        <v>999225620103799</v>
      </c>
      <c r="B99" s="1" t="s">
        <v>2294</v>
      </c>
      <c r="C99" s="1" t="s">
        <v>2320</v>
      </c>
      <c r="D99" s="1" t="s">
        <v>2073</v>
      </c>
      <c r="E99" s="1" t="s">
        <v>2321</v>
      </c>
      <c r="F99" s="1" t="s">
        <v>1689</v>
      </c>
      <c r="G99" s="1" t="s">
        <v>1690</v>
      </c>
      <c r="H99" s="1" t="s">
        <v>1691</v>
      </c>
      <c r="I99" s="1" t="s">
        <v>2322</v>
      </c>
      <c r="J99" s="1" t="s">
        <v>30</v>
      </c>
      <c r="K99" s="1" t="s">
        <v>2323</v>
      </c>
      <c r="L99" s="1" t="s">
        <v>2323</v>
      </c>
      <c r="M99" s="1" t="s">
        <v>1694</v>
      </c>
      <c r="N99" s="1" t="s">
        <v>1694</v>
      </c>
      <c r="O99" s="1" t="s">
        <v>1695</v>
      </c>
      <c r="P99" s="1" t="s">
        <v>1696</v>
      </c>
      <c r="Q99" s="1" t="s">
        <v>1697</v>
      </c>
      <c r="R99" s="1" t="s">
        <v>2324</v>
      </c>
      <c r="S99" s="1" t="s">
        <v>1699</v>
      </c>
      <c r="T99" s="1" t="s">
        <v>1700</v>
      </c>
      <c r="U99" s="1" t="s">
        <v>1701</v>
      </c>
      <c r="V99" s="1" t="s">
        <v>1761</v>
      </c>
    </row>
    <row r="100" s="1" customFormat="1" spans="1:22">
      <c r="A100" s="3">
        <v>999225622759298</v>
      </c>
      <c r="B100" s="1" t="s">
        <v>2294</v>
      </c>
      <c r="C100" s="1" t="s">
        <v>2325</v>
      </c>
      <c r="D100" s="1" t="s">
        <v>2326</v>
      </c>
      <c r="E100" s="1" t="s">
        <v>2327</v>
      </c>
      <c r="F100" s="1" t="s">
        <v>1707</v>
      </c>
      <c r="G100" s="1" t="s">
        <v>1690</v>
      </c>
      <c r="H100" s="1" t="s">
        <v>1691</v>
      </c>
      <c r="I100" s="1" t="s">
        <v>2328</v>
      </c>
      <c r="J100" s="1" t="s">
        <v>30</v>
      </c>
      <c r="K100" s="1" t="s">
        <v>2329</v>
      </c>
      <c r="L100" s="1" t="s">
        <v>2329</v>
      </c>
      <c r="M100" s="1" t="s">
        <v>1694</v>
      </c>
      <c r="N100" s="1" t="s">
        <v>1694</v>
      </c>
      <c r="O100" s="1" t="s">
        <v>1695</v>
      </c>
      <c r="P100" s="1" t="s">
        <v>1696</v>
      </c>
      <c r="Q100" s="1" t="s">
        <v>1697</v>
      </c>
      <c r="R100" s="1" t="s">
        <v>2330</v>
      </c>
      <c r="S100" s="1" t="s">
        <v>1699</v>
      </c>
      <c r="T100" s="1" t="s">
        <v>1700</v>
      </c>
      <c r="U100" s="1" t="s">
        <v>1701</v>
      </c>
      <c r="V100" s="1" t="s">
        <v>1737</v>
      </c>
    </row>
    <row r="101" s="1" customFormat="1" spans="1:22">
      <c r="A101" s="3">
        <v>999225623143487</v>
      </c>
      <c r="B101" s="1" t="s">
        <v>2294</v>
      </c>
      <c r="C101" s="1" t="s">
        <v>2331</v>
      </c>
      <c r="D101" s="1" t="s">
        <v>2073</v>
      </c>
      <c r="E101" s="1" t="s">
        <v>2332</v>
      </c>
      <c r="F101" s="1" t="s">
        <v>1689</v>
      </c>
      <c r="G101" s="1" t="s">
        <v>1690</v>
      </c>
      <c r="H101" s="1" t="s">
        <v>1691</v>
      </c>
      <c r="I101" s="1" t="s">
        <v>2333</v>
      </c>
      <c r="J101" s="1" t="s">
        <v>30</v>
      </c>
      <c r="K101" s="1" t="s">
        <v>2334</v>
      </c>
      <c r="L101" s="1" t="s">
        <v>2334</v>
      </c>
      <c r="M101" s="1" t="s">
        <v>1694</v>
      </c>
      <c r="N101" s="1" t="s">
        <v>1694</v>
      </c>
      <c r="O101" s="1" t="s">
        <v>1695</v>
      </c>
      <c r="P101" s="1" t="s">
        <v>1696</v>
      </c>
      <c r="Q101" s="1" t="s">
        <v>1697</v>
      </c>
      <c r="R101" s="1" t="s">
        <v>2335</v>
      </c>
      <c r="S101" s="1" t="s">
        <v>1699</v>
      </c>
      <c r="T101" s="1" t="s">
        <v>1700</v>
      </c>
      <c r="U101" s="1" t="s">
        <v>1701</v>
      </c>
      <c r="V101" s="1" t="s">
        <v>1761</v>
      </c>
    </row>
    <row r="102" s="1" customFormat="1" spans="1:22">
      <c r="A102" s="3">
        <v>999225623426375</v>
      </c>
      <c r="B102" s="1" t="s">
        <v>2294</v>
      </c>
      <c r="C102" s="1" t="s">
        <v>2336</v>
      </c>
      <c r="D102" s="1" t="s">
        <v>2337</v>
      </c>
      <c r="E102" s="1" t="s">
        <v>2338</v>
      </c>
      <c r="F102" s="1" t="s">
        <v>1725</v>
      </c>
      <c r="G102" s="1" t="s">
        <v>1690</v>
      </c>
      <c r="H102" s="1" t="s">
        <v>1691</v>
      </c>
      <c r="I102" s="1" t="s">
        <v>2339</v>
      </c>
      <c r="J102" s="1" t="s">
        <v>30</v>
      </c>
      <c r="K102" s="1" t="s">
        <v>2340</v>
      </c>
      <c r="L102" s="1" t="s">
        <v>2340</v>
      </c>
      <c r="M102" s="1" t="s">
        <v>1694</v>
      </c>
      <c r="N102" s="1" t="s">
        <v>1694</v>
      </c>
      <c r="O102" s="1" t="s">
        <v>1695</v>
      </c>
      <c r="P102" s="1" t="s">
        <v>1696</v>
      </c>
      <c r="Q102" s="1" t="s">
        <v>1697</v>
      </c>
      <c r="R102" s="1" t="s">
        <v>2341</v>
      </c>
      <c r="S102" s="1" t="s">
        <v>1699</v>
      </c>
      <c r="T102" s="1" t="s">
        <v>1700</v>
      </c>
      <c r="U102" s="1" t="s">
        <v>1701</v>
      </c>
      <c r="V102" s="1" t="s">
        <v>1761</v>
      </c>
    </row>
    <row r="103" s="1" customFormat="1" spans="1:22">
      <c r="A103" s="3">
        <v>999225623703168</v>
      </c>
      <c r="B103" s="1" t="s">
        <v>2294</v>
      </c>
      <c r="C103" s="1" t="s">
        <v>2342</v>
      </c>
      <c r="D103" s="1" t="s">
        <v>2163</v>
      </c>
      <c r="E103" s="1" t="s">
        <v>2343</v>
      </c>
      <c r="F103" s="1" t="s">
        <v>1931</v>
      </c>
      <c r="G103" s="1" t="s">
        <v>1690</v>
      </c>
      <c r="H103" s="1" t="s">
        <v>1691</v>
      </c>
      <c r="I103" s="1" t="s">
        <v>2344</v>
      </c>
      <c r="J103" s="1" t="s">
        <v>30</v>
      </c>
      <c r="K103" s="1" t="s">
        <v>2345</v>
      </c>
      <c r="L103" s="1" t="s">
        <v>2345</v>
      </c>
      <c r="M103" s="1" t="s">
        <v>1694</v>
      </c>
      <c r="N103" s="1" t="s">
        <v>1694</v>
      </c>
      <c r="O103" s="1" t="s">
        <v>1695</v>
      </c>
      <c r="P103" s="1" t="s">
        <v>1696</v>
      </c>
      <c r="Q103" s="1" t="s">
        <v>1697</v>
      </c>
      <c r="R103" s="1" t="s">
        <v>2346</v>
      </c>
      <c r="S103" s="1" t="s">
        <v>1699</v>
      </c>
      <c r="T103" s="1" t="s">
        <v>1700</v>
      </c>
      <c r="U103" s="1" t="s">
        <v>1701</v>
      </c>
      <c r="V103" s="1" t="s">
        <v>1737</v>
      </c>
    </row>
    <row r="104" s="1" customFormat="1" spans="1:22">
      <c r="A104" s="3">
        <v>999225630223768</v>
      </c>
      <c r="B104" s="1" t="s">
        <v>2294</v>
      </c>
      <c r="C104" s="1" t="s">
        <v>2347</v>
      </c>
      <c r="D104" s="1" t="s">
        <v>2348</v>
      </c>
      <c r="E104" s="1" t="s">
        <v>2349</v>
      </c>
      <c r="F104" s="1" t="s">
        <v>1757</v>
      </c>
      <c r="G104" s="1" t="s">
        <v>1690</v>
      </c>
      <c r="H104" s="1" t="s">
        <v>1691</v>
      </c>
      <c r="I104" s="1" t="s">
        <v>2350</v>
      </c>
      <c r="J104" s="1" t="s">
        <v>30</v>
      </c>
      <c r="K104" s="1" t="s">
        <v>2351</v>
      </c>
      <c r="L104" s="1" t="s">
        <v>2351</v>
      </c>
      <c r="M104" s="1" t="s">
        <v>1694</v>
      </c>
      <c r="N104" s="1" t="s">
        <v>1694</v>
      </c>
      <c r="O104" s="1" t="s">
        <v>1695</v>
      </c>
      <c r="P104" s="1" t="s">
        <v>1696</v>
      </c>
      <c r="Q104" s="1" t="s">
        <v>1697</v>
      </c>
      <c r="R104" s="1" t="s">
        <v>2352</v>
      </c>
      <c r="S104" s="1" t="s">
        <v>1699</v>
      </c>
      <c r="T104" s="1" t="s">
        <v>1700</v>
      </c>
      <c r="U104" s="1" t="s">
        <v>1701</v>
      </c>
      <c r="V104" s="1" t="s">
        <v>1869</v>
      </c>
    </row>
    <row r="105" s="1" customFormat="1" spans="1:22">
      <c r="A105" s="3">
        <v>999225631814109</v>
      </c>
      <c r="B105" s="1" t="s">
        <v>2294</v>
      </c>
      <c r="C105" s="1" t="s">
        <v>2353</v>
      </c>
      <c r="D105" s="1" t="s">
        <v>2354</v>
      </c>
      <c r="E105" s="1" t="s">
        <v>2355</v>
      </c>
      <c r="F105" s="1" t="s">
        <v>1757</v>
      </c>
      <c r="G105" s="1" t="s">
        <v>1690</v>
      </c>
      <c r="H105" s="1" t="s">
        <v>1691</v>
      </c>
      <c r="I105" s="1" t="s">
        <v>2356</v>
      </c>
      <c r="J105" s="1" t="s">
        <v>30</v>
      </c>
      <c r="K105" s="1" t="s">
        <v>2357</v>
      </c>
      <c r="L105" s="1" t="s">
        <v>2357</v>
      </c>
      <c r="M105" s="1" t="s">
        <v>1694</v>
      </c>
      <c r="N105" s="1" t="s">
        <v>1694</v>
      </c>
      <c r="O105" s="1" t="s">
        <v>1695</v>
      </c>
      <c r="P105" s="1" t="s">
        <v>1696</v>
      </c>
      <c r="Q105" s="1" t="s">
        <v>1697</v>
      </c>
      <c r="R105" s="1" t="s">
        <v>2358</v>
      </c>
      <c r="S105" s="1" t="s">
        <v>1699</v>
      </c>
      <c r="T105" s="1" t="s">
        <v>1700</v>
      </c>
      <c r="U105" s="1" t="s">
        <v>1701</v>
      </c>
      <c r="V105" s="1" t="s">
        <v>1798</v>
      </c>
    </row>
    <row r="106" s="1" customFormat="1" spans="1:22">
      <c r="A106" s="3">
        <v>999225633674783</v>
      </c>
      <c r="B106" s="1" t="s">
        <v>2294</v>
      </c>
      <c r="C106" s="1" t="s">
        <v>2359</v>
      </c>
      <c r="D106" s="1" t="s">
        <v>2360</v>
      </c>
      <c r="E106" s="1" t="s">
        <v>2361</v>
      </c>
      <c r="F106" s="1" t="s">
        <v>1689</v>
      </c>
      <c r="G106" s="1" t="s">
        <v>1690</v>
      </c>
      <c r="H106" s="1" t="s">
        <v>1691</v>
      </c>
      <c r="I106" s="1" t="s">
        <v>2362</v>
      </c>
      <c r="J106" s="1" t="s">
        <v>30</v>
      </c>
      <c r="K106" s="1" t="s">
        <v>2363</v>
      </c>
      <c r="L106" s="1" t="s">
        <v>2363</v>
      </c>
      <c r="M106" s="1" t="s">
        <v>1694</v>
      </c>
      <c r="N106" s="1" t="s">
        <v>1694</v>
      </c>
      <c r="O106" s="1" t="s">
        <v>1695</v>
      </c>
      <c r="P106" s="1" t="s">
        <v>1696</v>
      </c>
      <c r="Q106" s="1" t="s">
        <v>1697</v>
      </c>
      <c r="R106" s="1" t="s">
        <v>2364</v>
      </c>
      <c r="S106" s="1" t="s">
        <v>1699</v>
      </c>
      <c r="T106" s="1" t="s">
        <v>1700</v>
      </c>
      <c r="U106" s="1" t="s">
        <v>1711</v>
      </c>
      <c r="V106" s="1" t="s">
        <v>1761</v>
      </c>
    </row>
    <row r="107" s="1" customFormat="1" spans="1:22">
      <c r="A107" s="3">
        <v>999225634185737</v>
      </c>
      <c r="B107" s="1" t="s">
        <v>2294</v>
      </c>
      <c r="C107" s="1" t="s">
        <v>2365</v>
      </c>
      <c r="D107" s="1" t="s">
        <v>2366</v>
      </c>
      <c r="E107" s="1" t="s">
        <v>2367</v>
      </c>
      <c r="F107" s="1" t="s">
        <v>1757</v>
      </c>
      <c r="G107" s="1" t="s">
        <v>1690</v>
      </c>
      <c r="H107" s="1" t="s">
        <v>1691</v>
      </c>
      <c r="I107" s="1" t="s">
        <v>2368</v>
      </c>
      <c r="J107" s="1" t="s">
        <v>30</v>
      </c>
      <c r="K107" s="1" t="s">
        <v>2369</v>
      </c>
      <c r="L107" s="1" t="s">
        <v>2369</v>
      </c>
      <c r="M107" s="1" t="s">
        <v>1694</v>
      </c>
      <c r="N107" s="1" t="s">
        <v>1694</v>
      </c>
      <c r="O107" s="1" t="s">
        <v>1695</v>
      </c>
      <c r="P107" s="1" t="s">
        <v>1696</v>
      </c>
      <c r="Q107" s="1" t="s">
        <v>1697</v>
      </c>
      <c r="R107" s="1" t="s">
        <v>2370</v>
      </c>
      <c r="S107" s="1" t="s">
        <v>1699</v>
      </c>
      <c r="T107" s="1" t="s">
        <v>1700</v>
      </c>
      <c r="U107" s="1" t="s">
        <v>1701</v>
      </c>
      <c r="V107" s="1" t="s">
        <v>1737</v>
      </c>
    </row>
    <row r="108" s="1" customFormat="1" spans="1:22">
      <c r="A108" s="3">
        <v>25636476902</v>
      </c>
      <c r="B108" s="1" t="s">
        <v>2294</v>
      </c>
      <c r="C108" s="1" t="s">
        <v>2371</v>
      </c>
      <c r="D108" s="1" t="s">
        <v>2372</v>
      </c>
      <c r="E108" s="1" t="s">
        <v>2373</v>
      </c>
      <c r="F108" s="1" t="s">
        <v>1725</v>
      </c>
      <c r="G108" s="1" t="s">
        <v>1690</v>
      </c>
      <c r="H108" s="1" t="s">
        <v>1691</v>
      </c>
      <c r="I108" s="1" t="s">
        <v>2374</v>
      </c>
      <c r="J108" s="1" t="s">
        <v>30</v>
      </c>
      <c r="K108" s="1" t="s">
        <v>2375</v>
      </c>
      <c r="L108" s="1" t="s">
        <v>2375</v>
      </c>
      <c r="M108" s="1" t="s">
        <v>1694</v>
      </c>
      <c r="N108" s="1" t="s">
        <v>1694</v>
      </c>
      <c r="O108" s="1" t="s">
        <v>1695</v>
      </c>
      <c r="P108" s="1" t="s">
        <v>1696</v>
      </c>
      <c r="Q108" s="1" t="s">
        <v>1697</v>
      </c>
      <c r="R108" s="1" t="s">
        <v>2376</v>
      </c>
      <c r="S108" s="1" t="s">
        <v>1699</v>
      </c>
      <c r="T108" s="1" t="s">
        <v>1700</v>
      </c>
      <c r="U108" s="1" t="s">
        <v>1701</v>
      </c>
      <c r="V108" s="1" t="s">
        <v>1737</v>
      </c>
    </row>
    <row r="109" s="1" customFormat="1" spans="1:22">
      <c r="A109" s="3">
        <v>999225636498474</v>
      </c>
      <c r="B109" s="1" t="s">
        <v>2294</v>
      </c>
      <c r="C109" s="1" t="s">
        <v>2377</v>
      </c>
      <c r="D109" s="1" t="s">
        <v>2378</v>
      </c>
      <c r="E109" s="1" t="s">
        <v>2379</v>
      </c>
      <c r="F109" s="1" t="s">
        <v>1725</v>
      </c>
      <c r="G109" s="1" t="s">
        <v>1690</v>
      </c>
      <c r="H109" s="1" t="s">
        <v>1691</v>
      </c>
      <c r="I109" s="1" t="s">
        <v>2380</v>
      </c>
      <c r="J109" s="1" t="s">
        <v>30</v>
      </c>
      <c r="K109" s="1" t="s">
        <v>2381</v>
      </c>
      <c r="L109" s="1" t="s">
        <v>2381</v>
      </c>
      <c r="M109" s="1" t="s">
        <v>1694</v>
      </c>
      <c r="N109" s="1" t="s">
        <v>1694</v>
      </c>
      <c r="O109" s="1" t="s">
        <v>1695</v>
      </c>
      <c r="P109" s="1" t="s">
        <v>1696</v>
      </c>
      <c r="Q109" s="1" t="s">
        <v>1697</v>
      </c>
      <c r="R109" s="1" t="s">
        <v>2382</v>
      </c>
      <c r="S109" s="1" t="s">
        <v>1699</v>
      </c>
      <c r="T109" s="1" t="s">
        <v>1700</v>
      </c>
      <c r="U109" s="1" t="s">
        <v>1711</v>
      </c>
      <c r="V109" s="1" t="s">
        <v>1761</v>
      </c>
    </row>
    <row r="110" s="1" customFormat="1" spans="1:22">
      <c r="A110" s="3">
        <v>999225637327734</v>
      </c>
      <c r="B110" s="1" t="s">
        <v>1931</v>
      </c>
      <c r="C110" s="1" t="s">
        <v>2383</v>
      </c>
      <c r="D110" s="1" t="s">
        <v>2384</v>
      </c>
      <c r="E110" s="1" t="s">
        <v>2385</v>
      </c>
      <c r="F110" s="1" t="s">
        <v>1725</v>
      </c>
      <c r="G110" s="1" t="s">
        <v>1690</v>
      </c>
      <c r="H110" s="1" t="s">
        <v>1691</v>
      </c>
      <c r="I110" s="1" t="s">
        <v>2386</v>
      </c>
      <c r="J110" s="1" t="s">
        <v>30</v>
      </c>
      <c r="K110" s="1" t="s">
        <v>2387</v>
      </c>
      <c r="L110" s="1" t="s">
        <v>2387</v>
      </c>
      <c r="M110" s="1" t="s">
        <v>1694</v>
      </c>
      <c r="N110" s="1" t="s">
        <v>1694</v>
      </c>
      <c r="O110" s="1" t="s">
        <v>1695</v>
      </c>
      <c r="P110" s="1" t="s">
        <v>1696</v>
      </c>
      <c r="Q110" s="1" t="s">
        <v>1697</v>
      </c>
      <c r="R110" s="1" t="s">
        <v>2388</v>
      </c>
      <c r="S110" s="1" t="s">
        <v>1699</v>
      </c>
      <c r="T110" s="1" t="s">
        <v>1700</v>
      </c>
      <c r="U110" s="1" t="s">
        <v>1701</v>
      </c>
      <c r="V110" s="1" t="s">
        <v>1752</v>
      </c>
    </row>
    <row r="111" s="1" customFormat="1" spans="1:22">
      <c r="A111" s="3">
        <v>999225638596156</v>
      </c>
      <c r="B111" s="1" t="s">
        <v>1931</v>
      </c>
      <c r="C111" s="1" t="s">
        <v>2389</v>
      </c>
      <c r="D111" s="1" t="s">
        <v>2390</v>
      </c>
      <c r="E111" s="1" t="s">
        <v>2391</v>
      </c>
      <c r="F111" s="1" t="s">
        <v>1689</v>
      </c>
      <c r="G111" s="1" t="s">
        <v>1690</v>
      </c>
      <c r="H111" s="1" t="s">
        <v>1691</v>
      </c>
      <c r="I111" s="1" t="s">
        <v>2392</v>
      </c>
      <c r="J111" s="1" t="s">
        <v>30</v>
      </c>
      <c r="K111" s="1" t="s">
        <v>2393</v>
      </c>
      <c r="L111" s="1" t="s">
        <v>2393</v>
      </c>
      <c r="M111" s="1" t="s">
        <v>1694</v>
      </c>
      <c r="N111" s="1" t="s">
        <v>1694</v>
      </c>
      <c r="O111" s="1" t="s">
        <v>1695</v>
      </c>
      <c r="P111" s="1" t="s">
        <v>1696</v>
      </c>
      <c r="Q111" s="1" t="s">
        <v>1697</v>
      </c>
      <c r="R111" s="1" t="s">
        <v>2394</v>
      </c>
      <c r="S111" s="1" t="s">
        <v>1699</v>
      </c>
      <c r="T111" s="1" t="s">
        <v>1700</v>
      </c>
      <c r="U111" s="1" t="s">
        <v>1701</v>
      </c>
      <c r="V111" s="1" t="s">
        <v>1752</v>
      </c>
    </row>
    <row r="112" s="1" customFormat="1" spans="1:22">
      <c r="A112" s="3">
        <v>999225641820955</v>
      </c>
      <c r="B112" s="1" t="s">
        <v>1931</v>
      </c>
      <c r="C112" s="1" t="s">
        <v>2395</v>
      </c>
      <c r="D112" s="1" t="s">
        <v>2396</v>
      </c>
      <c r="E112" s="1" t="s">
        <v>2397</v>
      </c>
      <c r="F112" s="1" t="s">
        <v>1757</v>
      </c>
      <c r="G112" s="1" t="s">
        <v>1690</v>
      </c>
      <c r="H112" s="1" t="s">
        <v>1691</v>
      </c>
      <c r="I112" s="1" t="s">
        <v>2398</v>
      </c>
      <c r="J112" s="1" t="s">
        <v>30</v>
      </c>
      <c r="K112" s="1" t="s">
        <v>2399</v>
      </c>
      <c r="L112" s="1" t="s">
        <v>2399</v>
      </c>
      <c r="M112" s="1" t="s">
        <v>1694</v>
      </c>
      <c r="N112" s="1" t="s">
        <v>1694</v>
      </c>
      <c r="O112" s="1" t="s">
        <v>1695</v>
      </c>
      <c r="P112" s="1" t="s">
        <v>1696</v>
      </c>
      <c r="Q112" s="1" t="s">
        <v>1697</v>
      </c>
      <c r="R112" s="1" t="s">
        <v>2400</v>
      </c>
      <c r="S112" s="1" t="s">
        <v>1699</v>
      </c>
      <c r="T112" s="1" t="s">
        <v>1700</v>
      </c>
      <c r="U112" s="1" t="s">
        <v>1701</v>
      </c>
      <c r="V112" s="1" t="s">
        <v>1752</v>
      </c>
    </row>
    <row r="113" s="1" customFormat="1" spans="1:22">
      <c r="A113" s="3">
        <v>999225641824045</v>
      </c>
      <c r="B113" s="1" t="s">
        <v>1931</v>
      </c>
      <c r="C113" s="1" t="s">
        <v>2401</v>
      </c>
      <c r="D113" s="1" t="s">
        <v>2402</v>
      </c>
      <c r="E113" s="1" t="s">
        <v>2403</v>
      </c>
      <c r="F113" s="1" t="s">
        <v>1689</v>
      </c>
      <c r="G113" s="1" t="s">
        <v>1690</v>
      </c>
      <c r="H113" s="1" t="s">
        <v>1691</v>
      </c>
      <c r="I113" s="1" t="s">
        <v>2404</v>
      </c>
      <c r="J113" s="1" t="s">
        <v>30</v>
      </c>
      <c r="K113" s="1" t="s">
        <v>2405</v>
      </c>
      <c r="L113" s="1" t="s">
        <v>2405</v>
      </c>
      <c r="M113" s="1" t="s">
        <v>1694</v>
      </c>
      <c r="N113" s="1" t="s">
        <v>1694</v>
      </c>
      <c r="O113" s="1" t="s">
        <v>1695</v>
      </c>
      <c r="P113" s="1" t="s">
        <v>1696</v>
      </c>
      <c r="Q113" s="1" t="s">
        <v>1697</v>
      </c>
      <c r="R113" s="1" t="s">
        <v>2406</v>
      </c>
      <c r="S113" s="1" t="s">
        <v>1699</v>
      </c>
      <c r="T113" s="1" t="s">
        <v>1700</v>
      </c>
      <c r="U113" s="1" t="s">
        <v>1701</v>
      </c>
      <c r="V113" s="1" t="s">
        <v>1737</v>
      </c>
    </row>
    <row r="114" s="1" customFormat="1" spans="1:22">
      <c r="A114" s="3">
        <v>999225645503396</v>
      </c>
      <c r="B114" s="1" t="s">
        <v>1931</v>
      </c>
      <c r="C114" s="1" t="s">
        <v>2407</v>
      </c>
      <c r="D114" s="1" t="s">
        <v>2273</v>
      </c>
      <c r="E114" s="1" t="s">
        <v>2408</v>
      </c>
      <c r="F114" s="1" t="s">
        <v>1725</v>
      </c>
      <c r="G114" s="1" t="s">
        <v>1690</v>
      </c>
      <c r="H114" s="1" t="s">
        <v>1691</v>
      </c>
      <c r="I114" s="1" t="s">
        <v>2409</v>
      </c>
      <c r="J114" s="1" t="s">
        <v>30</v>
      </c>
      <c r="K114" s="1" t="s">
        <v>2410</v>
      </c>
      <c r="L114" s="1" t="s">
        <v>2410</v>
      </c>
      <c r="M114" s="1" t="s">
        <v>1694</v>
      </c>
      <c r="N114" s="1" t="s">
        <v>1694</v>
      </c>
      <c r="O114" s="1" t="s">
        <v>1695</v>
      </c>
      <c r="P114" s="1" t="s">
        <v>1696</v>
      </c>
      <c r="Q114" s="1" t="s">
        <v>1697</v>
      </c>
      <c r="R114" s="1" t="s">
        <v>2411</v>
      </c>
      <c r="S114" s="1" t="s">
        <v>1699</v>
      </c>
      <c r="T114" s="1" t="s">
        <v>1700</v>
      </c>
      <c r="U114" s="1" t="s">
        <v>1701</v>
      </c>
      <c r="V114" s="1" t="s">
        <v>1737</v>
      </c>
    </row>
    <row r="115" s="1" customFormat="1" spans="1:22">
      <c r="A115" s="3">
        <v>999225645525516</v>
      </c>
      <c r="B115" s="1" t="s">
        <v>1931</v>
      </c>
      <c r="C115" s="1" t="s">
        <v>2412</v>
      </c>
      <c r="D115" s="1" t="s">
        <v>2413</v>
      </c>
      <c r="E115" s="1" t="s">
        <v>2414</v>
      </c>
      <c r="F115" s="1" t="s">
        <v>1757</v>
      </c>
      <c r="G115" s="1" t="s">
        <v>1690</v>
      </c>
      <c r="H115" s="1" t="s">
        <v>1691</v>
      </c>
      <c r="I115" s="1" t="s">
        <v>2415</v>
      </c>
      <c r="J115" s="1" t="s">
        <v>30</v>
      </c>
      <c r="K115" s="1" t="s">
        <v>2416</v>
      </c>
      <c r="L115" s="1" t="s">
        <v>2416</v>
      </c>
      <c r="M115" s="1" t="s">
        <v>1694</v>
      </c>
      <c r="N115" s="1" t="s">
        <v>1694</v>
      </c>
      <c r="O115" s="1" t="s">
        <v>1695</v>
      </c>
      <c r="P115" s="1" t="s">
        <v>1696</v>
      </c>
      <c r="Q115" s="1" t="s">
        <v>1697</v>
      </c>
      <c r="R115" s="1" t="s">
        <v>2417</v>
      </c>
      <c r="S115" s="1" t="s">
        <v>1699</v>
      </c>
      <c r="T115" s="1" t="s">
        <v>1700</v>
      </c>
      <c r="U115" s="1" t="s">
        <v>1701</v>
      </c>
      <c r="V115" s="1" t="s">
        <v>1729</v>
      </c>
    </row>
    <row r="116" s="1" customFormat="1" spans="1:22">
      <c r="A116" s="3">
        <v>999225650580463</v>
      </c>
      <c r="B116" s="1" t="s">
        <v>1931</v>
      </c>
      <c r="C116" s="1" t="s">
        <v>2418</v>
      </c>
      <c r="D116" s="1" t="s">
        <v>2419</v>
      </c>
      <c r="E116" s="1" t="s">
        <v>2420</v>
      </c>
      <c r="F116" s="1" t="s">
        <v>1689</v>
      </c>
      <c r="G116" s="1" t="s">
        <v>1690</v>
      </c>
      <c r="H116" s="1" t="s">
        <v>1691</v>
      </c>
      <c r="I116" s="1" t="s">
        <v>2421</v>
      </c>
      <c r="J116" s="1" t="s">
        <v>30</v>
      </c>
      <c r="K116" s="1" t="s">
        <v>2422</v>
      </c>
      <c r="L116" s="1" t="s">
        <v>2422</v>
      </c>
      <c r="M116" s="1" t="s">
        <v>1694</v>
      </c>
      <c r="N116" s="1" t="s">
        <v>1694</v>
      </c>
      <c r="O116" s="1" t="s">
        <v>1695</v>
      </c>
      <c r="P116" s="1" t="s">
        <v>1696</v>
      </c>
      <c r="Q116" s="1" t="s">
        <v>1697</v>
      </c>
      <c r="R116" s="1" t="s">
        <v>2423</v>
      </c>
      <c r="S116" s="1" t="s">
        <v>1699</v>
      </c>
      <c r="T116" s="1" t="s">
        <v>1700</v>
      </c>
      <c r="U116" s="1" t="s">
        <v>1701</v>
      </c>
      <c r="V116" s="1" t="s">
        <v>1737</v>
      </c>
    </row>
    <row r="117" s="1" customFormat="1" spans="1:22">
      <c r="A117" s="3">
        <v>999225653297758</v>
      </c>
      <c r="B117" s="1" t="s">
        <v>1931</v>
      </c>
      <c r="C117" s="1" t="s">
        <v>2424</v>
      </c>
      <c r="D117" s="1" t="s">
        <v>2425</v>
      </c>
      <c r="E117" s="1" t="s">
        <v>2426</v>
      </c>
      <c r="F117" s="1" t="s">
        <v>1757</v>
      </c>
      <c r="G117" s="1" t="s">
        <v>1690</v>
      </c>
      <c r="H117" s="1" t="s">
        <v>1691</v>
      </c>
      <c r="I117" s="1" t="s">
        <v>2427</v>
      </c>
      <c r="J117" s="1" t="s">
        <v>30</v>
      </c>
      <c r="K117" s="1" t="s">
        <v>2428</v>
      </c>
      <c r="L117" s="1" t="s">
        <v>2428</v>
      </c>
      <c r="M117" s="1" t="s">
        <v>1694</v>
      </c>
      <c r="N117" s="1" t="s">
        <v>1694</v>
      </c>
      <c r="O117" s="1" t="s">
        <v>1695</v>
      </c>
      <c r="P117" s="1" t="s">
        <v>1696</v>
      </c>
      <c r="Q117" s="1" t="s">
        <v>1697</v>
      </c>
      <c r="R117" s="1" t="s">
        <v>2429</v>
      </c>
      <c r="S117" s="1" t="s">
        <v>1699</v>
      </c>
      <c r="T117" s="1" t="s">
        <v>1700</v>
      </c>
      <c r="U117" s="1" t="s">
        <v>1701</v>
      </c>
      <c r="V117" s="1" t="s">
        <v>2227</v>
      </c>
    </row>
    <row r="118" s="1" customFormat="1" spans="1:22">
      <c r="A118" s="3">
        <v>999225656117794</v>
      </c>
      <c r="B118" s="1" t="s">
        <v>1931</v>
      </c>
      <c r="C118" s="1" t="s">
        <v>2430</v>
      </c>
      <c r="D118" s="1" t="s">
        <v>2431</v>
      </c>
      <c r="E118" s="1" t="s">
        <v>2432</v>
      </c>
      <c r="F118" s="1" t="s">
        <v>1757</v>
      </c>
      <c r="G118" s="1" t="s">
        <v>1690</v>
      </c>
      <c r="H118" s="1" t="s">
        <v>1691</v>
      </c>
      <c r="I118" s="1" t="s">
        <v>2433</v>
      </c>
      <c r="J118" s="1" t="s">
        <v>30</v>
      </c>
      <c r="K118" s="1" t="s">
        <v>2434</v>
      </c>
      <c r="L118" s="1" t="s">
        <v>2434</v>
      </c>
      <c r="M118" s="1" t="s">
        <v>1694</v>
      </c>
      <c r="N118" s="1" t="s">
        <v>1694</v>
      </c>
      <c r="O118" s="1" t="s">
        <v>1695</v>
      </c>
      <c r="P118" s="1" t="s">
        <v>1696</v>
      </c>
      <c r="Q118" s="1" t="s">
        <v>1697</v>
      </c>
      <c r="R118" s="1" t="s">
        <v>2435</v>
      </c>
      <c r="S118" s="1" t="s">
        <v>1699</v>
      </c>
      <c r="T118" s="1" t="s">
        <v>1700</v>
      </c>
      <c r="U118" s="1" t="s">
        <v>1701</v>
      </c>
      <c r="V118" s="1" t="s">
        <v>1737</v>
      </c>
    </row>
    <row r="119" s="1" customFormat="1" spans="1:22">
      <c r="A119" s="3">
        <v>999225658768221</v>
      </c>
      <c r="B119" s="1" t="s">
        <v>1707</v>
      </c>
      <c r="C119" s="1" t="s">
        <v>2436</v>
      </c>
      <c r="D119" s="1" t="s">
        <v>2437</v>
      </c>
      <c r="E119" s="1" t="s">
        <v>2438</v>
      </c>
      <c r="F119" s="1" t="s">
        <v>1725</v>
      </c>
      <c r="G119" s="1" t="s">
        <v>1690</v>
      </c>
      <c r="H119" s="1" t="s">
        <v>1691</v>
      </c>
      <c r="I119" s="1" t="s">
        <v>2439</v>
      </c>
      <c r="J119" s="1" t="s">
        <v>30</v>
      </c>
      <c r="K119" s="1" t="s">
        <v>2440</v>
      </c>
      <c r="L119" s="1" t="s">
        <v>2440</v>
      </c>
      <c r="M119" s="1" t="s">
        <v>1694</v>
      </c>
      <c r="N119" s="1" t="s">
        <v>1694</v>
      </c>
      <c r="O119" s="1" t="s">
        <v>1695</v>
      </c>
      <c r="P119" s="1" t="s">
        <v>1696</v>
      </c>
      <c r="Q119" s="1" t="s">
        <v>1697</v>
      </c>
      <c r="R119" s="1" t="s">
        <v>2441</v>
      </c>
      <c r="S119" s="1" t="s">
        <v>1699</v>
      </c>
      <c r="T119" s="1" t="s">
        <v>1700</v>
      </c>
      <c r="U119" s="1" t="s">
        <v>1701</v>
      </c>
      <c r="V119" s="1" t="s">
        <v>2442</v>
      </c>
    </row>
    <row r="120" s="1" customFormat="1" spans="1:22">
      <c r="A120" s="3">
        <v>999225660451804</v>
      </c>
      <c r="B120" s="1" t="s">
        <v>1707</v>
      </c>
      <c r="C120" s="1" t="s">
        <v>2443</v>
      </c>
      <c r="D120" s="1" t="s">
        <v>2444</v>
      </c>
      <c r="E120" s="1" t="s">
        <v>2445</v>
      </c>
      <c r="F120" s="1" t="s">
        <v>1757</v>
      </c>
      <c r="G120" s="1" t="s">
        <v>1690</v>
      </c>
      <c r="H120" s="1" t="s">
        <v>1691</v>
      </c>
      <c r="I120" s="1" t="s">
        <v>2446</v>
      </c>
      <c r="J120" s="1" t="s">
        <v>30</v>
      </c>
      <c r="K120" s="1" t="s">
        <v>2447</v>
      </c>
      <c r="L120" s="1" t="s">
        <v>2447</v>
      </c>
      <c r="M120" s="1" t="s">
        <v>1694</v>
      </c>
      <c r="N120" s="1" t="s">
        <v>1694</v>
      </c>
      <c r="O120" s="1" t="s">
        <v>1695</v>
      </c>
      <c r="P120" s="1" t="s">
        <v>1696</v>
      </c>
      <c r="Q120" s="1" t="s">
        <v>1697</v>
      </c>
      <c r="R120" s="1" t="s">
        <v>2448</v>
      </c>
      <c r="S120" s="1" t="s">
        <v>1699</v>
      </c>
      <c r="T120" s="1" t="s">
        <v>1700</v>
      </c>
      <c r="U120" s="1" t="s">
        <v>1701</v>
      </c>
      <c r="V120" s="1" t="s">
        <v>1737</v>
      </c>
    </row>
    <row r="121" s="1" customFormat="1" spans="1:22">
      <c r="A121" s="3">
        <v>999225661188553</v>
      </c>
      <c r="B121" s="1" t="s">
        <v>1707</v>
      </c>
      <c r="C121" s="1" t="s">
        <v>2449</v>
      </c>
      <c r="D121" s="1" t="s">
        <v>2450</v>
      </c>
      <c r="E121" s="1" t="s">
        <v>2451</v>
      </c>
      <c r="F121" s="1" t="s">
        <v>1689</v>
      </c>
      <c r="G121" s="1" t="s">
        <v>1690</v>
      </c>
      <c r="H121" s="1" t="s">
        <v>1691</v>
      </c>
      <c r="I121" s="1" t="s">
        <v>2452</v>
      </c>
      <c r="J121" s="1" t="s">
        <v>30</v>
      </c>
      <c r="K121" s="1" t="s">
        <v>2453</v>
      </c>
      <c r="L121" s="1" t="s">
        <v>2453</v>
      </c>
      <c r="M121" s="1" t="s">
        <v>1694</v>
      </c>
      <c r="N121" s="1" t="s">
        <v>1694</v>
      </c>
      <c r="O121" s="1" t="s">
        <v>1695</v>
      </c>
      <c r="P121" s="1" t="s">
        <v>1696</v>
      </c>
      <c r="Q121" s="1" t="s">
        <v>1697</v>
      </c>
      <c r="R121" s="1" t="s">
        <v>2454</v>
      </c>
      <c r="S121" s="1" t="s">
        <v>1699</v>
      </c>
      <c r="T121" s="1" t="s">
        <v>1700</v>
      </c>
      <c r="U121" s="1" t="s">
        <v>1701</v>
      </c>
      <c r="V121" s="1" t="s">
        <v>1869</v>
      </c>
    </row>
    <row r="122" s="1" customFormat="1" spans="1:22">
      <c r="A122" s="3">
        <v>999225661637694</v>
      </c>
      <c r="B122" s="1" t="s">
        <v>1707</v>
      </c>
      <c r="C122" s="1" t="s">
        <v>2455</v>
      </c>
      <c r="D122" s="1" t="s">
        <v>2456</v>
      </c>
      <c r="E122" s="1" t="s">
        <v>2457</v>
      </c>
      <c r="F122" s="1" t="s">
        <v>1689</v>
      </c>
      <c r="G122" s="1" t="s">
        <v>1690</v>
      </c>
      <c r="H122" s="1" t="s">
        <v>1691</v>
      </c>
      <c r="I122" s="1" t="s">
        <v>2458</v>
      </c>
      <c r="J122" s="1" t="s">
        <v>30</v>
      </c>
      <c r="K122" s="1" t="s">
        <v>2459</v>
      </c>
      <c r="L122" s="1" t="s">
        <v>1695</v>
      </c>
      <c r="M122" s="1" t="s">
        <v>2460</v>
      </c>
      <c r="N122" s="1" t="s">
        <v>2461</v>
      </c>
      <c r="O122" s="1" t="s">
        <v>1695</v>
      </c>
      <c r="P122" s="1" t="s">
        <v>1696</v>
      </c>
      <c r="Q122" s="1" t="s">
        <v>1697</v>
      </c>
      <c r="R122" s="1" t="s">
        <v>2462</v>
      </c>
      <c r="S122" s="1" t="s">
        <v>1699</v>
      </c>
      <c r="T122" s="1" t="s">
        <v>1700</v>
      </c>
      <c r="U122" s="1" t="s">
        <v>1701</v>
      </c>
      <c r="V122" s="1" t="s">
        <v>1729</v>
      </c>
    </row>
    <row r="123" s="1" customFormat="1" spans="1:22">
      <c r="A123" s="3">
        <v>999225662296521</v>
      </c>
      <c r="B123" s="1" t="s">
        <v>1707</v>
      </c>
      <c r="C123" s="1" t="s">
        <v>2463</v>
      </c>
      <c r="D123" s="1" t="s">
        <v>1824</v>
      </c>
      <c r="E123" s="1" t="s">
        <v>2464</v>
      </c>
      <c r="F123" s="1" t="s">
        <v>1689</v>
      </c>
      <c r="G123" s="1" t="s">
        <v>1690</v>
      </c>
      <c r="H123" s="1" t="s">
        <v>1691</v>
      </c>
      <c r="I123" s="1" t="s">
        <v>2465</v>
      </c>
      <c r="J123" s="1" t="s">
        <v>30</v>
      </c>
      <c r="K123" s="1" t="s">
        <v>2466</v>
      </c>
      <c r="L123" s="1" t="s">
        <v>2466</v>
      </c>
      <c r="M123" s="1" t="s">
        <v>1694</v>
      </c>
      <c r="N123" s="1" t="s">
        <v>1694</v>
      </c>
      <c r="O123" s="1" t="s">
        <v>1695</v>
      </c>
      <c r="P123" s="1" t="s">
        <v>1696</v>
      </c>
      <c r="Q123" s="1" t="s">
        <v>1697</v>
      </c>
      <c r="R123" s="1" t="s">
        <v>2467</v>
      </c>
      <c r="S123" s="1" t="s">
        <v>1699</v>
      </c>
      <c r="T123" s="1" t="s">
        <v>1700</v>
      </c>
      <c r="U123" s="1" t="s">
        <v>1701</v>
      </c>
      <c r="V123" s="1" t="s">
        <v>1737</v>
      </c>
    </row>
    <row r="124" s="1" customFormat="1" spans="1:22">
      <c r="A124" s="3">
        <v>999225662564696</v>
      </c>
      <c r="B124" s="1" t="s">
        <v>1707</v>
      </c>
      <c r="C124" s="1" t="s">
        <v>2468</v>
      </c>
      <c r="D124" s="1" t="s">
        <v>2469</v>
      </c>
      <c r="E124" s="1" t="s">
        <v>2470</v>
      </c>
      <c r="F124" s="1" t="s">
        <v>1689</v>
      </c>
      <c r="G124" s="1" t="s">
        <v>1690</v>
      </c>
      <c r="H124" s="1" t="s">
        <v>1691</v>
      </c>
      <c r="I124" s="1" t="s">
        <v>2471</v>
      </c>
      <c r="J124" s="1" t="s">
        <v>30</v>
      </c>
      <c r="K124" s="1" t="s">
        <v>2472</v>
      </c>
      <c r="L124" s="1" t="s">
        <v>2472</v>
      </c>
      <c r="M124" s="1" t="s">
        <v>1694</v>
      </c>
      <c r="N124" s="1" t="s">
        <v>1694</v>
      </c>
      <c r="O124" s="1" t="s">
        <v>1695</v>
      </c>
      <c r="P124" s="1" t="s">
        <v>1696</v>
      </c>
      <c r="Q124" s="1" t="s">
        <v>1697</v>
      </c>
      <c r="R124" s="1" t="s">
        <v>2473</v>
      </c>
      <c r="S124" s="1" t="s">
        <v>1699</v>
      </c>
      <c r="T124" s="1" t="s">
        <v>1700</v>
      </c>
      <c r="U124" s="1" t="s">
        <v>1701</v>
      </c>
      <c r="V124" s="1" t="s">
        <v>1744</v>
      </c>
    </row>
    <row r="125" s="1" customFormat="1" spans="1:22">
      <c r="A125" s="3">
        <v>999225662934258</v>
      </c>
      <c r="B125" s="1" t="s">
        <v>1707</v>
      </c>
      <c r="C125" s="1" t="s">
        <v>2474</v>
      </c>
      <c r="D125" s="1" t="s">
        <v>2475</v>
      </c>
      <c r="E125" s="1" t="s">
        <v>2476</v>
      </c>
      <c r="F125" s="1" t="s">
        <v>1757</v>
      </c>
      <c r="G125" s="1" t="s">
        <v>1690</v>
      </c>
      <c r="H125" s="1" t="s">
        <v>1691</v>
      </c>
      <c r="I125" s="1" t="s">
        <v>2477</v>
      </c>
      <c r="J125" s="1" t="s">
        <v>30</v>
      </c>
      <c r="K125" s="1" t="s">
        <v>2478</v>
      </c>
      <c r="L125" s="1" t="s">
        <v>2478</v>
      </c>
      <c r="M125" s="1" t="s">
        <v>1694</v>
      </c>
      <c r="N125" s="1" t="s">
        <v>1694</v>
      </c>
      <c r="O125" s="1" t="s">
        <v>1695</v>
      </c>
      <c r="P125" s="1" t="s">
        <v>1696</v>
      </c>
      <c r="Q125" s="1" t="s">
        <v>1697</v>
      </c>
      <c r="R125" s="1" t="s">
        <v>2479</v>
      </c>
      <c r="S125" s="1" t="s">
        <v>1699</v>
      </c>
      <c r="T125" s="1" t="s">
        <v>1700</v>
      </c>
      <c r="U125" s="1" t="s">
        <v>1701</v>
      </c>
      <c r="V125" s="1" t="s">
        <v>1744</v>
      </c>
    </row>
    <row r="126" s="1" customFormat="1" spans="1:22">
      <c r="A126" s="3">
        <v>999225663155617</v>
      </c>
      <c r="B126" s="1" t="s">
        <v>1707</v>
      </c>
      <c r="C126" s="1" t="s">
        <v>2480</v>
      </c>
      <c r="D126" s="1" t="s">
        <v>2481</v>
      </c>
      <c r="E126" s="1" t="s">
        <v>2482</v>
      </c>
      <c r="F126" s="1" t="s">
        <v>1689</v>
      </c>
      <c r="G126" s="1" t="s">
        <v>1690</v>
      </c>
      <c r="H126" s="1" t="s">
        <v>1691</v>
      </c>
      <c r="I126" s="1" t="s">
        <v>2483</v>
      </c>
      <c r="J126" s="1" t="s">
        <v>30</v>
      </c>
      <c r="K126" s="1" t="s">
        <v>2484</v>
      </c>
      <c r="L126" s="1" t="s">
        <v>2484</v>
      </c>
      <c r="M126" s="1" t="s">
        <v>1694</v>
      </c>
      <c r="N126" s="1" t="s">
        <v>1694</v>
      </c>
      <c r="O126" s="1" t="s">
        <v>1695</v>
      </c>
      <c r="P126" s="1" t="s">
        <v>1696</v>
      </c>
      <c r="Q126" s="1" t="s">
        <v>1697</v>
      </c>
      <c r="R126" s="1" t="s">
        <v>2485</v>
      </c>
      <c r="S126" s="1" t="s">
        <v>1699</v>
      </c>
      <c r="T126" s="1" t="s">
        <v>1700</v>
      </c>
      <c r="U126" s="1" t="s">
        <v>1701</v>
      </c>
      <c r="V126" s="1" t="s">
        <v>2227</v>
      </c>
    </row>
    <row r="127" s="1" customFormat="1" spans="1:22">
      <c r="A127" s="3">
        <v>999225663375204</v>
      </c>
      <c r="B127" s="1" t="s">
        <v>1707</v>
      </c>
      <c r="C127" s="1" t="s">
        <v>2486</v>
      </c>
      <c r="D127" s="1" t="s">
        <v>2487</v>
      </c>
      <c r="E127" s="1" t="s">
        <v>2488</v>
      </c>
      <c r="F127" s="1" t="s">
        <v>1725</v>
      </c>
      <c r="G127" s="1" t="s">
        <v>1690</v>
      </c>
      <c r="H127" s="1" t="s">
        <v>1691</v>
      </c>
      <c r="I127" s="1" t="s">
        <v>2489</v>
      </c>
      <c r="J127" s="1" t="s">
        <v>30</v>
      </c>
      <c r="K127" s="1" t="s">
        <v>2490</v>
      </c>
      <c r="L127" s="1" t="s">
        <v>2490</v>
      </c>
      <c r="M127" s="1" t="s">
        <v>1694</v>
      </c>
      <c r="N127" s="1" t="s">
        <v>1694</v>
      </c>
      <c r="O127" s="1" t="s">
        <v>1695</v>
      </c>
      <c r="P127" s="1" t="s">
        <v>1696</v>
      </c>
      <c r="Q127" s="1" t="s">
        <v>1697</v>
      </c>
      <c r="R127" s="1" t="s">
        <v>2491</v>
      </c>
      <c r="S127" s="1" t="s">
        <v>1699</v>
      </c>
      <c r="T127" s="1" t="s">
        <v>1700</v>
      </c>
      <c r="U127" s="1" t="s">
        <v>1701</v>
      </c>
      <c r="V127" s="1" t="s">
        <v>1737</v>
      </c>
    </row>
    <row r="128" s="1" customFormat="1" spans="1:22">
      <c r="A128" s="3">
        <v>999225663878668</v>
      </c>
      <c r="B128" s="1" t="s">
        <v>1707</v>
      </c>
      <c r="C128" s="1" t="s">
        <v>2492</v>
      </c>
      <c r="D128" s="1" t="s">
        <v>2493</v>
      </c>
      <c r="E128" s="1" t="s">
        <v>2494</v>
      </c>
      <c r="F128" s="1" t="s">
        <v>1707</v>
      </c>
      <c r="G128" s="1" t="s">
        <v>1690</v>
      </c>
      <c r="H128" s="1" t="s">
        <v>1691</v>
      </c>
      <c r="I128" s="1" t="s">
        <v>2495</v>
      </c>
      <c r="J128" s="1" t="s">
        <v>30</v>
      </c>
      <c r="K128" s="1" t="s">
        <v>2496</v>
      </c>
      <c r="L128" s="1" t="s">
        <v>2496</v>
      </c>
      <c r="M128" s="1" t="s">
        <v>1694</v>
      </c>
      <c r="N128" s="1" t="s">
        <v>1694</v>
      </c>
      <c r="O128" s="1" t="s">
        <v>1695</v>
      </c>
      <c r="P128" s="1" t="s">
        <v>1696</v>
      </c>
      <c r="Q128" s="1" t="s">
        <v>1697</v>
      </c>
      <c r="R128" s="1" t="s">
        <v>2497</v>
      </c>
      <c r="S128" s="1" t="s">
        <v>1699</v>
      </c>
      <c r="T128" s="1" t="s">
        <v>1700</v>
      </c>
      <c r="U128" s="1" t="s">
        <v>1701</v>
      </c>
      <c r="V128" s="1" t="s">
        <v>2498</v>
      </c>
    </row>
    <row r="129" s="1" customFormat="1" spans="1:22">
      <c r="A129" s="3">
        <v>999225664632818</v>
      </c>
      <c r="B129" s="1" t="s">
        <v>1707</v>
      </c>
      <c r="C129" s="1" t="s">
        <v>2499</v>
      </c>
      <c r="D129" s="1" t="s">
        <v>2444</v>
      </c>
      <c r="E129" s="1" t="s">
        <v>2500</v>
      </c>
      <c r="F129" s="1" t="s">
        <v>1725</v>
      </c>
      <c r="G129" s="1" t="s">
        <v>1690</v>
      </c>
      <c r="H129" s="1" t="s">
        <v>1691</v>
      </c>
      <c r="I129" s="1" t="s">
        <v>2501</v>
      </c>
      <c r="J129" s="1" t="s">
        <v>30</v>
      </c>
      <c r="K129" s="1" t="s">
        <v>2502</v>
      </c>
      <c r="L129" s="1" t="s">
        <v>2502</v>
      </c>
      <c r="M129" s="1" t="s">
        <v>1694</v>
      </c>
      <c r="N129" s="1" t="s">
        <v>1694</v>
      </c>
      <c r="O129" s="1" t="s">
        <v>1695</v>
      </c>
      <c r="P129" s="1" t="s">
        <v>1696</v>
      </c>
      <c r="Q129" s="1" t="s">
        <v>1697</v>
      </c>
      <c r="R129" s="1" t="s">
        <v>2503</v>
      </c>
      <c r="S129" s="1" t="s">
        <v>1699</v>
      </c>
      <c r="T129" s="1" t="s">
        <v>1700</v>
      </c>
      <c r="U129" s="1" t="s">
        <v>1701</v>
      </c>
      <c r="V129" s="1" t="s">
        <v>1737</v>
      </c>
    </row>
    <row r="130" s="1" customFormat="1" spans="1:22">
      <c r="A130" s="3">
        <v>999225665891688</v>
      </c>
      <c r="B130" s="1" t="s">
        <v>1707</v>
      </c>
      <c r="C130" s="1" t="s">
        <v>2504</v>
      </c>
      <c r="D130" s="1" t="s">
        <v>2505</v>
      </c>
      <c r="E130" s="1" t="s">
        <v>2506</v>
      </c>
      <c r="F130" s="1" t="s">
        <v>1757</v>
      </c>
      <c r="G130" s="1" t="s">
        <v>1690</v>
      </c>
      <c r="H130" s="1" t="s">
        <v>1691</v>
      </c>
      <c r="I130" s="1" t="s">
        <v>2507</v>
      </c>
      <c r="J130" s="1" t="s">
        <v>30</v>
      </c>
      <c r="K130" s="1" t="s">
        <v>2508</v>
      </c>
      <c r="L130" s="1" t="s">
        <v>2508</v>
      </c>
      <c r="M130" s="1" t="s">
        <v>1694</v>
      </c>
      <c r="N130" s="1" t="s">
        <v>1694</v>
      </c>
      <c r="O130" s="1" t="s">
        <v>1695</v>
      </c>
      <c r="P130" s="1" t="s">
        <v>1696</v>
      </c>
      <c r="Q130" s="1" t="s">
        <v>1697</v>
      </c>
      <c r="R130" s="1" t="s">
        <v>2509</v>
      </c>
      <c r="S130" s="1" t="s">
        <v>1699</v>
      </c>
      <c r="T130" s="1" t="s">
        <v>1700</v>
      </c>
      <c r="U130" s="1" t="s">
        <v>1701</v>
      </c>
      <c r="V130" s="1" t="s">
        <v>1737</v>
      </c>
    </row>
    <row r="131" s="1" customFormat="1" spans="1:22">
      <c r="A131" s="3">
        <v>999225666214488</v>
      </c>
      <c r="B131" s="1" t="s">
        <v>1707</v>
      </c>
      <c r="C131" s="1" t="s">
        <v>2510</v>
      </c>
      <c r="D131" s="1" t="s">
        <v>2511</v>
      </c>
      <c r="E131" s="1" t="s">
        <v>2512</v>
      </c>
      <c r="F131" s="1" t="s">
        <v>1725</v>
      </c>
      <c r="G131" s="1" t="s">
        <v>1690</v>
      </c>
      <c r="H131" s="1" t="s">
        <v>1691</v>
      </c>
      <c r="I131" s="1" t="s">
        <v>2513</v>
      </c>
      <c r="J131" s="1" t="s">
        <v>30</v>
      </c>
      <c r="K131" s="1" t="s">
        <v>2514</v>
      </c>
      <c r="L131" s="1" t="s">
        <v>2514</v>
      </c>
      <c r="M131" s="1" t="s">
        <v>1694</v>
      </c>
      <c r="N131" s="1" t="s">
        <v>1694</v>
      </c>
      <c r="O131" s="1" t="s">
        <v>1695</v>
      </c>
      <c r="P131" s="1" t="s">
        <v>1696</v>
      </c>
      <c r="Q131" s="1" t="s">
        <v>1697</v>
      </c>
      <c r="R131" s="1" t="s">
        <v>2515</v>
      </c>
      <c r="S131" s="1" t="s">
        <v>1699</v>
      </c>
      <c r="T131" s="1" t="s">
        <v>1700</v>
      </c>
      <c r="U131" s="1" t="s">
        <v>1701</v>
      </c>
      <c r="V131" s="1" t="s">
        <v>1737</v>
      </c>
    </row>
    <row r="132" s="1" customFormat="1" spans="1:22">
      <c r="A132" s="3">
        <v>999225669498506</v>
      </c>
      <c r="B132" s="1" t="s">
        <v>1707</v>
      </c>
      <c r="C132" s="1" t="s">
        <v>2516</v>
      </c>
      <c r="D132" s="1" t="s">
        <v>2413</v>
      </c>
      <c r="E132" s="1" t="s">
        <v>2517</v>
      </c>
      <c r="F132" s="1" t="s">
        <v>1689</v>
      </c>
      <c r="G132" s="1" t="s">
        <v>1690</v>
      </c>
      <c r="H132" s="1" t="s">
        <v>1691</v>
      </c>
      <c r="I132" s="1" t="s">
        <v>2518</v>
      </c>
      <c r="J132" s="1" t="s">
        <v>30</v>
      </c>
      <c r="K132" s="1" t="s">
        <v>2519</v>
      </c>
      <c r="L132" s="1" t="s">
        <v>2519</v>
      </c>
      <c r="M132" s="1" t="s">
        <v>1694</v>
      </c>
      <c r="N132" s="1" t="s">
        <v>1694</v>
      </c>
      <c r="O132" s="1" t="s">
        <v>1695</v>
      </c>
      <c r="P132" s="1" t="s">
        <v>1696</v>
      </c>
      <c r="Q132" s="1" t="s">
        <v>1697</v>
      </c>
      <c r="R132" s="1" t="s">
        <v>2520</v>
      </c>
      <c r="S132" s="1" t="s">
        <v>1699</v>
      </c>
      <c r="T132" s="1" t="s">
        <v>1700</v>
      </c>
      <c r="U132" s="1" t="s">
        <v>1701</v>
      </c>
      <c r="V132" s="1" t="s">
        <v>1729</v>
      </c>
    </row>
    <row r="133" s="1" customFormat="1" spans="1:22">
      <c r="A133" s="3">
        <v>999225672700139</v>
      </c>
      <c r="B133" s="1" t="s">
        <v>1707</v>
      </c>
      <c r="C133" s="1" t="s">
        <v>2521</v>
      </c>
      <c r="D133" s="1" t="s">
        <v>2522</v>
      </c>
      <c r="E133" s="1" t="s">
        <v>2523</v>
      </c>
      <c r="F133" s="1" t="s">
        <v>1707</v>
      </c>
      <c r="G133" s="1" t="s">
        <v>1690</v>
      </c>
      <c r="H133" s="1" t="s">
        <v>1691</v>
      </c>
      <c r="I133" s="1" t="s">
        <v>2524</v>
      </c>
      <c r="J133" s="1" t="s">
        <v>30</v>
      </c>
      <c r="K133" s="1" t="s">
        <v>2525</v>
      </c>
      <c r="L133" s="1" t="s">
        <v>2525</v>
      </c>
      <c r="M133" s="1" t="s">
        <v>1694</v>
      </c>
      <c r="N133" s="1" t="s">
        <v>1694</v>
      </c>
      <c r="O133" s="1" t="s">
        <v>1695</v>
      </c>
      <c r="P133" s="1" t="s">
        <v>1696</v>
      </c>
      <c r="Q133" s="1" t="s">
        <v>1697</v>
      </c>
      <c r="R133" s="1" t="s">
        <v>2526</v>
      </c>
      <c r="S133" s="1" t="s">
        <v>1699</v>
      </c>
      <c r="T133" s="1" t="s">
        <v>1700</v>
      </c>
      <c r="U133" s="1" t="s">
        <v>1701</v>
      </c>
      <c r="V133" s="1" t="s">
        <v>1752</v>
      </c>
    </row>
    <row r="134" s="1" customFormat="1" spans="1:22">
      <c r="A134" s="3">
        <v>999225673523841</v>
      </c>
      <c r="B134" s="1" t="s">
        <v>1707</v>
      </c>
      <c r="C134" s="1" t="s">
        <v>2527</v>
      </c>
      <c r="D134" s="1" t="s">
        <v>2528</v>
      </c>
      <c r="E134" s="1" t="s">
        <v>2529</v>
      </c>
      <c r="F134" s="1" t="s">
        <v>1689</v>
      </c>
      <c r="G134" s="1" t="s">
        <v>1690</v>
      </c>
      <c r="H134" s="1" t="s">
        <v>1691</v>
      </c>
      <c r="I134" s="1" t="s">
        <v>2530</v>
      </c>
      <c r="J134" s="1" t="s">
        <v>30</v>
      </c>
      <c r="K134" s="1" t="s">
        <v>2531</v>
      </c>
      <c r="L134" s="1" t="s">
        <v>2531</v>
      </c>
      <c r="M134" s="1" t="s">
        <v>1694</v>
      </c>
      <c r="N134" s="1" t="s">
        <v>1694</v>
      </c>
      <c r="O134" s="1" t="s">
        <v>1695</v>
      </c>
      <c r="P134" s="1" t="s">
        <v>1696</v>
      </c>
      <c r="Q134" s="1" t="s">
        <v>1697</v>
      </c>
      <c r="R134" s="1" t="s">
        <v>2532</v>
      </c>
      <c r="S134" s="1" t="s">
        <v>1699</v>
      </c>
      <c r="T134" s="1" t="s">
        <v>1700</v>
      </c>
      <c r="U134" s="1" t="s">
        <v>1701</v>
      </c>
      <c r="V134" s="1" t="s">
        <v>1744</v>
      </c>
    </row>
    <row r="135" s="1" customFormat="1" spans="1:22">
      <c r="A135" s="3">
        <v>999225674227681</v>
      </c>
      <c r="B135" s="1" t="s">
        <v>1707</v>
      </c>
      <c r="C135" s="1" t="s">
        <v>2533</v>
      </c>
      <c r="D135" s="1" t="s">
        <v>2413</v>
      </c>
      <c r="E135" s="1" t="s">
        <v>2534</v>
      </c>
      <c r="F135" s="1" t="s">
        <v>1757</v>
      </c>
      <c r="G135" s="1" t="s">
        <v>1690</v>
      </c>
      <c r="H135" s="1" t="s">
        <v>1691</v>
      </c>
      <c r="I135" s="1" t="s">
        <v>2535</v>
      </c>
      <c r="J135" s="1" t="s">
        <v>30</v>
      </c>
      <c r="K135" s="1" t="s">
        <v>2536</v>
      </c>
      <c r="L135" s="1" t="s">
        <v>2536</v>
      </c>
      <c r="M135" s="1" t="s">
        <v>1694</v>
      </c>
      <c r="N135" s="1" t="s">
        <v>1694</v>
      </c>
      <c r="O135" s="1" t="s">
        <v>1695</v>
      </c>
      <c r="P135" s="1" t="s">
        <v>1696</v>
      </c>
      <c r="Q135" s="1" t="s">
        <v>1697</v>
      </c>
      <c r="R135" s="1" t="s">
        <v>2537</v>
      </c>
      <c r="S135" s="1" t="s">
        <v>1699</v>
      </c>
      <c r="T135" s="1" t="s">
        <v>1700</v>
      </c>
      <c r="U135" s="1" t="s">
        <v>1701</v>
      </c>
      <c r="V135" s="1" t="s">
        <v>1729</v>
      </c>
    </row>
    <row r="136" s="1" customFormat="1" spans="1:22">
      <c r="A136" s="3">
        <v>999225674829757</v>
      </c>
      <c r="B136" s="1" t="s">
        <v>1707</v>
      </c>
      <c r="C136" s="1" t="s">
        <v>2538</v>
      </c>
      <c r="D136" s="1" t="s">
        <v>2539</v>
      </c>
      <c r="E136" s="1" t="s">
        <v>2540</v>
      </c>
      <c r="F136" s="1" t="s">
        <v>1689</v>
      </c>
      <c r="G136" s="1" t="s">
        <v>1690</v>
      </c>
      <c r="H136" s="1" t="s">
        <v>1691</v>
      </c>
      <c r="I136" s="1" t="s">
        <v>2541</v>
      </c>
      <c r="J136" s="1" t="s">
        <v>30</v>
      </c>
      <c r="K136" s="1" t="s">
        <v>2542</v>
      </c>
      <c r="L136" s="1" t="s">
        <v>2542</v>
      </c>
      <c r="M136" s="1" t="s">
        <v>1694</v>
      </c>
      <c r="N136" s="1" t="s">
        <v>1694</v>
      </c>
      <c r="O136" s="1" t="s">
        <v>1695</v>
      </c>
      <c r="P136" s="1" t="s">
        <v>1696</v>
      </c>
      <c r="Q136" s="1" t="s">
        <v>1697</v>
      </c>
      <c r="R136" s="1" t="s">
        <v>2543</v>
      </c>
      <c r="S136" s="1" t="s">
        <v>1699</v>
      </c>
      <c r="T136" s="1" t="s">
        <v>1700</v>
      </c>
      <c r="U136" s="1" t="s">
        <v>1701</v>
      </c>
      <c r="V136" s="1" t="s">
        <v>1752</v>
      </c>
    </row>
    <row r="137" s="1" customFormat="1" spans="1:22">
      <c r="A137" s="3">
        <v>999225678935892</v>
      </c>
      <c r="B137" s="1" t="s">
        <v>1707</v>
      </c>
      <c r="C137" s="1" t="s">
        <v>2544</v>
      </c>
      <c r="D137" s="1" t="s">
        <v>2413</v>
      </c>
      <c r="E137" s="1" t="s">
        <v>2545</v>
      </c>
      <c r="F137" s="1" t="s">
        <v>1725</v>
      </c>
      <c r="G137" s="1" t="s">
        <v>1690</v>
      </c>
      <c r="H137" s="1" t="s">
        <v>1691</v>
      </c>
      <c r="I137" s="1" t="s">
        <v>2546</v>
      </c>
      <c r="J137" s="1" t="s">
        <v>30</v>
      </c>
      <c r="K137" s="1" t="s">
        <v>2547</v>
      </c>
      <c r="L137" s="1" t="s">
        <v>2547</v>
      </c>
      <c r="M137" s="1" t="s">
        <v>1694</v>
      </c>
      <c r="N137" s="1" t="s">
        <v>1694</v>
      </c>
      <c r="O137" s="1" t="s">
        <v>1695</v>
      </c>
      <c r="P137" s="1" t="s">
        <v>1696</v>
      </c>
      <c r="Q137" s="1" t="s">
        <v>1697</v>
      </c>
      <c r="R137" s="1" t="s">
        <v>2548</v>
      </c>
      <c r="S137" s="1" t="s">
        <v>1699</v>
      </c>
      <c r="T137" s="1" t="s">
        <v>1700</v>
      </c>
      <c r="U137" s="1" t="s">
        <v>1701</v>
      </c>
      <c r="V137" s="1" t="s">
        <v>1729</v>
      </c>
    </row>
    <row r="138" s="1" customFormat="1" spans="1:22">
      <c r="A138" s="3">
        <v>999225678996154</v>
      </c>
      <c r="B138" s="1" t="s">
        <v>1707</v>
      </c>
      <c r="C138" s="1" t="s">
        <v>2549</v>
      </c>
      <c r="D138" s="1" t="s">
        <v>2163</v>
      </c>
      <c r="E138" s="1" t="s">
        <v>2550</v>
      </c>
      <c r="F138" s="1" t="s">
        <v>1725</v>
      </c>
      <c r="G138" s="1" t="s">
        <v>1690</v>
      </c>
      <c r="H138" s="1" t="s">
        <v>1691</v>
      </c>
      <c r="I138" s="1" t="s">
        <v>2551</v>
      </c>
      <c r="J138" s="1" t="s">
        <v>30</v>
      </c>
      <c r="K138" s="1" t="s">
        <v>2552</v>
      </c>
      <c r="L138" s="1" t="s">
        <v>2552</v>
      </c>
      <c r="M138" s="1" t="s">
        <v>1694</v>
      </c>
      <c r="N138" s="1" t="s">
        <v>1694</v>
      </c>
      <c r="O138" s="1" t="s">
        <v>1695</v>
      </c>
      <c r="P138" s="1" t="s">
        <v>1696</v>
      </c>
      <c r="Q138" s="1" t="s">
        <v>1697</v>
      </c>
      <c r="R138" s="1" t="s">
        <v>2553</v>
      </c>
      <c r="S138" s="1" t="s">
        <v>1699</v>
      </c>
      <c r="T138" s="1" t="s">
        <v>1700</v>
      </c>
      <c r="U138" s="1" t="s">
        <v>1701</v>
      </c>
      <c r="V138" s="1" t="s">
        <v>1737</v>
      </c>
    </row>
    <row r="139" s="1" customFormat="1" spans="1:22">
      <c r="A139" s="3">
        <v>999225679126741</v>
      </c>
      <c r="B139" s="1" t="s">
        <v>1707</v>
      </c>
      <c r="C139" s="1" t="s">
        <v>2554</v>
      </c>
      <c r="D139" s="1" t="s">
        <v>2163</v>
      </c>
      <c r="E139" s="1" t="s">
        <v>2555</v>
      </c>
      <c r="F139" s="1" t="s">
        <v>1757</v>
      </c>
      <c r="G139" s="1" t="s">
        <v>1690</v>
      </c>
      <c r="H139" s="1" t="s">
        <v>1691</v>
      </c>
      <c r="I139" s="1" t="s">
        <v>2556</v>
      </c>
      <c r="J139" s="1" t="s">
        <v>30</v>
      </c>
      <c r="K139" s="1" t="s">
        <v>2557</v>
      </c>
      <c r="L139" s="1" t="s">
        <v>2557</v>
      </c>
      <c r="M139" s="1" t="s">
        <v>1694</v>
      </c>
      <c r="N139" s="1" t="s">
        <v>1694</v>
      </c>
      <c r="O139" s="1" t="s">
        <v>1695</v>
      </c>
      <c r="P139" s="1" t="s">
        <v>1696</v>
      </c>
      <c r="Q139" s="1" t="s">
        <v>1697</v>
      </c>
      <c r="R139" s="1" t="s">
        <v>2558</v>
      </c>
      <c r="S139" s="1" t="s">
        <v>1699</v>
      </c>
      <c r="T139" s="1" t="s">
        <v>1700</v>
      </c>
      <c r="U139" s="1" t="s">
        <v>1701</v>
      </c>
      <c r="V139" s="1" t="s">
        <v>1737</v>
      </c>
    </row>
    <row r="140" s="1" customFormat="1" spans="1:22">
      <c r="A140" s="3">
        <v>999225679967259</v>
      </c>
      <c r="B140" s="1" t="s">
        <v>1707</v>
      </c>
      <c r="C140" s="1" t="s">
        <v>2559</v>
      </c>
      <c r="D140" s="1" t="s">
        <v>2560</v>
      </c>
      <c r="E140" s="1" t="s">
        <v>2561</v>
      </c>
      <c r="F140" s="1" t="s">
        <v>1689</v>
      </c>
      <c r="G140" s="1" t="s">
        <v>1690</v>
      </c>
      <c r="H140" s="1" t="s">
        <v>1691</v>
      </c>
      <c r="I140" s="1" t="s">
        <v>2562</v>
      </c>
      <c r="J140" s="1" t="s">
        <v>30</v>
      </c>
      <c r="K140" s="1" t="s">
        <v>2563</v>
      </c>
      <c r="L140" s="1" t="s">
        <v>2563</v>
      </c>
      <c r="M140" s="1" t="s">
        <v>1694</v>
      </c>
      <c r="N140" s="1" t="s">
        <v>1694</v>
      </c>
      <c r="O140" s="1" t="s">
        <v>1695</v>
      </c>
      <c r="P140" s="1" t="s">
        <v>1696</v>
      </c>
      <c r="Q140" s="1" t="s">
        <v>1697</v>
      </c>
      <c r="R140" s="1" t="s">
        <v>2564</v>
      </c>
      <c r="S140" s="1" t="s">
        <v>1699</v>
      </c>
      <c r="T140" s="1" t="s">
        <v>1700</v>
      </c>
      <c r="U140" s="1" t="s">
        <v>1701</v>
      </c>
      <c r="V140" s="1" t="s">
        <v>2565</v>
      </c>
    </row>
    <row r="141" s="1" customFormat="1" spans="1:22">
      <c r="A141" s="3">
        <v>999225681229712</v>
      </c>
      <c r="B141" s="1" t="s">
        <v>1725</v>
      </c>
      <c r="C141" s="1" t="s">
        <v>2566</v>
      </c>
      <c r="D141" s="1" t="s">
        <v>2567</v>
      </c>
      <c r="E141" s="1" t="s">
        <v>2568</v>
      </c>
      <c r="F141" s="1" t="s">
        <v>1757</v>
      </c>
      <c r="G141" s="1" t="s">
        <v>1690</v>
      </c>
      <c r="H141" s="1" t="s">
        <v>1691</v>
      </c>
      <c r="I141" s="1" t="s">
        <v>2569</v>
      </c>
      <c r="J141" s="1" t="s">
        <v>30</v>
      </c>
      <c r="K141" s="1" t="s">
        <v>2570</v>
      </c>
      <c r="L141" s="1" t="s">
        <v>2570</v>
      </c>
      <c r="M141" s="1" t="s">
        <v>1694</v>
      </c>
      <c r="N141" s="1" t="s">
        <v>1694</v>
      </c>
      <c r="O141" s="1" t="s">
        <v>1695</v>
      </c>
      <c r="P141" s="1" t="s">
        <v>1696</v>
      </c>
      <c r="Q141" s="1" t="s">
        <v>1697</v>
      </c>
      <c r="R141" s="1" t="s">
        <v>2571</v>
      </c>
      <c r="S141" s="1" t="s">
        <v>1699</v>
      </c>
      <c r="T141" s="1" t="s">
        <v>1700</v>
      </c>
      <c r="U141" s="1" t="s">
        <v>1701</v>
      </c>
      <c r="V141" s="1" t="s">
        <v>1752</v>
      </c>
    </row>
    <row r="142" s="1" customFormat="1" spans="1:22">
      <c r="A142" s="3">
        <v>999225681309775</v>
      </c>
      <c r="B142" s="1" t="s">
        <v>1725</v>
      </c>
      <c r="C142" s="1" t="s">
        <v>2572</v>
      </c>
      <c r="D142" s="1" t="s">
        <v>2573</v>
      </c>
      <c r="E142" s="1" t="s">
        <v>2574</v>
      </c>
      <c r="F142" s="1" t="s">
        <v>1757</v>
      </c>
      <c r="G142" s="1" t="s">
        <v>1690</v>
      </c>
      <c r="H142" s="1" t="s">
        <v>1691</v>
      </c>
      <c r="I142" s="1" t="s">
        <v>2575</v>
      </c>
      <c r="J142" s="1" t="s">
        <v>30</v>
      </c>
      <c r="K142" s="1" t="s">
        <v>2576</v>
      </c>
      <c r="L142" s="1" t="s">
        <v>2576</v>
      </c>
      <c r="M142" s="1" t="s">
        <v>1694</v>
      </c>
      <c r="N142" s="1" t="s">
        <v>1694</v>
      </c>
      <c r="O142" s="1" t="s">
        <v>1695</v>
      </c>
      <c r="P142" s="1" t="s">
        <v>1696</v>
      </c>
      <c r="Q142" s="1" t="s">
        <v>1697</v>
      </c>
      <c r="R142" s="1" t="s">
        <v>2577</v>
      </c>
      <c r="S142" s="1" t="s">
        <v>1699</v>
      </c>
      <c r="T142" s="1" t="s">
        <v>1700</v>
      </c>
      <c r="U142" s="1" t="s">
        <v>1701</v>
      </c>
      <c r="V142" s="1" t="s">
        <v>1752</v>
      </c>
    </row>
    <row r="143" s="1" customFormat="1" spans="1:22">
      <c r="A143" s="3">
        <v>999225681585751</v>
      </c>
      <c r="B143" s="1" t="s">
        <v>1725</v>
      </c>
      <c r="C143" s="1" t="s">
        <v>2578</v>
      </c>
      <c r="D143" s="1" t="s">
        <v>2579</v>
      </c>
      <c r="E143" s="1" t="s">
        <v>2580</v>
      </c>
      <c r="F143" s="1" t="s">
        <v>1757</v>
      </c>
      <c r="G143" s="1" t="s">
        <v>1690</v>
      </c>
      <c r="H143" s="1" t="s">
        <v>1691</v>
      </c>
      <c r="I143" s="1" t="s">
        <v>2581</v>
      </c>
      <c r="J143" s="1" t="s">
        <v>30</v>
      </c>
      <c r="K143" s="1" t="s">
        <v>2582</v>
      </c>
      <c r="L143" s="1" t="s">
        <v>2582</v>
      </c>
      <c r="M143" s="1" t="s">
        <v>1694</v>
      </c>
      <c r="N143" s="1" t="s">
        <v>1694</v>
      </c>
      <c r="O143" s="1" t="s">
        <v>1695</v>
      </c>
      <c r="P143" s="1" t="s">
        <v>1696</v>
      </c>
      <c r="Q143" s="1" t="s">
        <v>1697</v>
      </c>
      <c r="R143" s="1" t="s">
        <v>2583</v>
      </c>
      <c r="S143" s="1" t="s">
        <v>1699</v>
      </c>
      <c r="T143" s="1" t="s">
        <v>1700</v>
      </c>
      <c r="U143" s="1" t="s">
        <v>1701</v>
      </c>
      <c r="V143" s="1" t="s">
        <v>1752</v>
      </c>
    </row>
    <row r="144" s="1" customFormat="1" spans="1:22">
      <c r="A144" s="3">
        <v>999225682689803</v>
      </c>
      <c r="B144" s="1" t="s">
        <v>1725</v>
      </c>
      <c r="C144" s="1" t="s">
        <v>2584</v>
      </c>
      <c r="D144" s="1" t="s">
        <v>2585</v>
      </c>
      <c r="E144" s="1" t="s">
        <v>2586</v>
      </c>
      <c r="F144" s="1" t="s">
        <v>1689</v>
      </c>
      <c r="G144" s="1" t="s">
        <v>1690</v>
      </c>
      <c r="H144" s="1" t="s">
        <v>1691</v>
      </c>
      <c r="I144" s="1" t="s">
        <v>2587</v>
      </c>
      <c r="J144" s="1" t="s">
        <v>30</v>
      </c>
      <c r="K144" s="1" t="s">
        <v>2588</v>
      </c>
      <c r="L144" s="1" t="s">
        <v>2588</v>
      </c>
      <c r="M144" s="1" t="s">
        <v>1694</v>
      </c>
      <c r="N144" s="1" t="s">
        <v>1694</v>
      </c>
      <c r="O144" s="1" t="s">
        <v>1695</v>
      </c>
      <c r="P144" s="1" t="s">
        <v>1696</v>
      </c>
      <c r="Q144" s="1" t="s">
        <v>1697</v>
      </c>
      <c r="R144" s="1" t="s">
        <v>2589</v>
      </c>
      <c r="S144" s="1" t="s">
        <v>1699</v>
      </c>
      <c r="T144" s="1" t="s">
        <v>1700</v>
      </c>
      <c r="U144" s="1" t="s">
        <v>1701</v>
      </c>
      <c r="V144" s="1" t="s">
        <v>1737</v>
      </c>
    </row>
    <row r="145" s="1" customFormat="1" spans="1:22">
      <c r="A145" s="3">
        <v>999225682793061</v>
      </c>
      <c r="B145" s="1" t="s">
        <v>1725</v>
      </c>
      <c r="C145" s="1" t="s">
        <v>2590</v>
      </c>
      <c r="D145" s="1" t="s">
        <v>2591</v>
      </c>
      <c r="E145" s="1" t="s">
        <v>2592</v>
      </c>
      <c r="F145" s="1" t="s">
        <v>1757</v>
      </c>
      <c r="G145" s="1" t="s">
        <v>1690</v>
      </c>
      <c r="H145" s="1" t="s">
        <v>1691</v>
      </c>
      <c r="I145" s="1" t="s">
        <v>2593</v>
      </c>
      <c r="J145" s="1" t="s">
        <v>30</v>
      </c>
      <c r="K145" s="1" t="s">
        <v>2594</v>
      </c>
      <c r="L145" s="1" t="s">
        <v>2594</v>
      </c>
      <c r="M145" s="1" t="s">
        <v>1694</v>
      </c>
      <c r="N145" s="1" t="s">
        <v>1694</v>
      </c>
      <c r="O145" s="1" t="s">
        <v>1695</v>
      </c>
      <c r="P145" s="1" t="s">
        <v>1696</v>
      </c>
      <c r="Q145" s="1" t="s">
        <v>1697</v>
      </c>
      <c r="R145" s="1" t="s">
        <v>2595</v>
      </c>
      <c r="S145" s="1" t="s">
        <v>1699</v>
      </c>
      <c r="T145" s="1" t="s">
        <v>1700</v>
      </c>
      <c r="U145" s="1" t="s">
        <v>1701</v>
      </c>
      <c r="V145" s="1" t="s">
        <v>1761</v>
      </c>
    </row>
    <row r="146" s="1" customFormat="1" spans="1:22">
      <c r="A146" s="3">
        <v>999225684339814</v>
      </c>
      <c r="B146" s="1" t="s">
        <v>1725</v>
      </c>
      <c r="C146" s="1" t="s">
        <v>2596</v>
      </c>
      <c r="D146" s="1" t="s">
        <v>2597</v>
      </c>
      <c r="E146" s="1" t="s">
        <v>2598</v>
      </c>
      <c r="F146" s="1" t="s">
        <v>1757</v>
      </c>
      <c r="G146" s="1" t="s">
        <v>1690</v>
      </c>
      <c r="H146" s="1" t="s">
        <v>1691</v>
      </c>
      <c r="I146" s="1" t="s">
        <v>2599</v>
      </c>
      <c r="J146" s="1" t="s">
        <v>30</v>
      </c>
      <c r="K146" s="1" t="s">
        <v>2600</v>
      </c>
      <c r="L146" s="1" t="s">
        <v>2600</v>
      </c>
      <c r="M146" s="1" t="s">
        <v>1694</v>
      </c>
      <c r="N146" s="1" t="s">
        <v>1694</v>
      </c>
      <c r="O146" s="1" t="s">
        <v>1695</v>
      </c>
      <c r="P146" s="1" t="s">
        <v>1696</v>
      </c>
      <c r="Q146" s="1" t="s">
        <v>1697</v>
      </c>
      <c r="R146" s="1" t="s">
        <v>2601</v>
      </c>
      <c r="S146" s="1" t="s">
        <v>1699</v>
      </c>
      <c r="T146" s="1" t="s">
        <v>1700</v>
      </c>
      <c r="U146" s="1" t="s">
        <v>1701</v>
      </c>
      <c r="V146" s="1" t="s">
        <v>1761</v>
      </c>
    </row>
    <row r="147" s="1" customFormat="1" spans="1:22">
      <c r="A147" s="3">
        <v>999225684775351</v>
      </c>
      <c r="B147" s="1" t="s">
        <v>1725</v>
      </c>
      <c r="C147" s="1" t="s">
        <v>2602</v>
      </c>
      <c r="D147" s="1" t="s">
        <v>2603</v>
      </c>
      <c r="E147" s="1" t="s">
        <v>2604</v>
      </c>
      <c r="F147" s="1" t="s">
        <v>1689</v>
      </c>
      <c r="G147" s="1" t="s">
        <v>1690</v>
      </c>
      <c r="H147" s="1" t="s">
        <v>1691</v>
      </c>
      <c r="I147" s="1" t="s">
        <v>2605</v>
      </c>
      <c r="J147" s="1" t="s">
        <v>30</v>
      </c>
      <c r="K147" s="1" t="s">
        <v>2606</v>
      </c>
      <c r="L147" s="1" t="s">
        <v>2606</v>
      </c>
      <c r="M147" s="1" t="s">
        <v>1694</v>
      </c>
      <c r="N147" s="1" t="s">
        <v>1694</v>
      </c>
      <c r="O147" s="1" t="s">
        <v>1695</v>
      </c>
      <c r="P147" s="1" t="s">
        <v>1696</v>
      </c>
      <c r="Q147" s="1" t="s">
        <v>1697</v>
      </c>
      <c r="R147" s="1" t="s">
        <v>2607</v>
      </c>
      <c r="S147" s="1" t="s">
        <v>1699</v>
      </c>
      <c r="T147" s="1" t="s">
        <v>1700</v>
      </c>
      <c r="U147" s="1" t="s">
        <v>1711</v>
      </c>
      <c r="V147" s="1" t="s">
        <v>1737</v>
      </c>
    </row>
    <row r="148" s="1" customFormat="1" spans="1:22">
      <c r="A148" s="3">
        <v>999225685225048</v>
      </c>
      <c r="B148" s="1" t="s">
        <v>1725</v>
      </c>
      <c r="C148" s="1" t="s">
        <v>2608</v>
      </c>
      <c r="D148" s="1" t="s">
        <v>2609</v>
      </c>
      <c r="E148" s="1" t="s">
        <v>2610</v>
      </c>
      <c r="F148" s="1" t="s">
        <v>1757</v>
      </c>
      <c r="G148" s="1" t="s">
        <v>1690</v>
      </c>
      <c r="H148" s="1" t="s">
        <v>1691</v>
      </c>
      <c r="I148" s="1" t="s">
        <v>2611</v>
      </c>
      <c r="J148" s="1" t="s">
        <v>30</v>
      </c>
      <c r="K148" s="1" t="s">
        <v>2612</v>
      </c>
      <c r="L148" s="1" t="s">
        <v>2612</v>
      </c>
      <c r="M148" s="1" t="s">
        <v>1694</v>
      </c>
      <c r="N148" s="1" t="s">
        <v>1694</v>
      </c>
      <c r="O148" s="1" t="s">
        <v>1695</v>
      </c>
      <c r="P148" s="1" t="s">
        <v>1696</v>
      </c>
      <c r="Q148" s="1" t="s">
        <v>1697</v>
      </c>
      <c r="R148" s="1" t="s">
        <v>2613</v>
      </c>
      <c r="S148" s="1" t="s">
        <v>1699</v>
      </c>
      <c r="T148" s="1" t="s">
        <v>1700</v>
      </c>
      <c r="U148" s="1" t="s">
        <v>1701</v>
      </c>
      <c r="V148" s="1" t="s">
        <v>1737</v>
      </c>
    </row>
    <row r="149" s="1" customFormat="1" spans="1:22">
      <c r="A149" s="3">
        <v>999225692501698</v>
      </c>
      <c r="B149" s="1" t="s">
        <v>1725</v>
      </c>
      <c r="C149" s="1" t="s">
        <v>2614</v>
      </c>
      <c r="D149" s="1" t="s">
        <v>2615</v>
      </c>
      <c r="E149" s="1" t="s">
        <v>2616</v>
      </c>
      <c r="F149" s="1" t="s">
        <v>1725</v>
      </c>
      <c r="G149" s="1" t="s">
        <v>1690</v>
      </c>
      <c r="H149" s="1" t="s">
        <v>1691</v>
      </c>
      <c r="I149" s="1" t="s">
        <v>2617</v>
      </c>
      <c r="J149" s="1" t="s">
        <v>30</v>
      </c>
      <c r="K149" s="1" t="s">
        <v>2618</v>
      </c>
      <c r="L149" s="1" t="s">
        <v>2618</v>
      </c>
      <c r="M149" s="1" t="s">
        <v>1694</v>
      </c>
      <c r="N149" s="1" t="s">
        <v>1694</v>
      </c>
      <c r="O149" s="1" t="s">
        <v>1695</v>
      </c>
      <c r="P149" s="1" t="s">
        <v>1696</v>
      </c>
      <c r="Q149" s="1" t="s">
        <v>1697</v>
      </c>
      <c r="R149" s="1" t="s">
        <v>2619</v>
      </c>
      <c r="S149" s="1" t="s">
        <v>1699</v>
      </c>
      <c r="T149" s="1" t="s">
        <v>1700</v>
      </c>
      <c r="U149" s="1" t="s">
        <v>1701</v>
      </c>
      <c r="V149" s="1" t="s">
        <v>1821</v>
      </c>
    </row>
    <row r="150" s="1" customFormat="1" spans="1:22">
      <c r="A150" s="3">
        <v>999225692549610</v>
      </c>
      <c r="B150" s="1" t="s">
        <v>1725</v>
      </c>
      <c r="C150" s="1" t="s">
        <v>2620</v>
      </c>
      <c r="D150" s="1" t="s">
        <v>2621</v>
      </c>
      <c r="E150" s="1" t="s">
        <v>2622</v>
      </c>
      <c r="F150" s="1" t="s">
        <v>1757</v>
      </c>
      <c r="G150" s="1" t="s">
        <v>1690</v>
      </c>
      <c r="H150" s="1" t="s">
        <v>1691</v>
      </c>
      <c r="I150" s="1" t="s">
        <v>2623</v>
      </c>
      <c r="J150" s="1" t="s">
        <v>30</v>
      </c>
      <c r="K150" s="1" t="s">
        <v>2624</v>
      </c>
      <c r="L150" s="1" t="s">
        <v>2624</v>
      </c>
      <c r="M150" s="1" t="s">
        <v>1694</v>
      </c>
      <c r="N150" s="1" t="s">
        <v>1694</v>
      </c>
      <c r="O150" s="1" t="s">
        <v>1695</v>
      </c>
      <c r="P150" s="1" t="s">
        <v>1696</v>
      </c>
      <c r="Q150" s="1" t="s">
        <v>1697</v>
      </c>
      <c r="R150" s="1" t="s">
        <v>2625</v>
      </c>
      <c r="S150" s="1" t="s">
        <v>1699</v>
      </c>
      <c r="T150" s="1" t="s">
        <v>1700</v>
      </c>
      <c r="U150" s="1" t="s">
        <v>1701</v>
      </c>
      <c r="V150" s="1" t="s">
        <v>1744</v>
      </c>
    </row>
    <row r="151" s="1" customFormat="1" spans="1:22">
      <c r="A151" s="3">
        <v>25692587263</v>
      </c>
      <c r="B151" s="1" t="s">
        <v>1725</v>
      </c>
      <c r="C151" s="1" t="s">
        <v>2626</v>
      </c>
      <c r="D151" s="1" t="s">
        <v>2627</v>
      </c>
      <c r="E151" s="1" t="s">
        <v>2628</v>
      </c>
      <c r="F151" s="1" t="s">
        <v>1689</v>
      </c>
      <c r="G151" s="1" t="s">
        <v>1690</v>
      </c>
      <c r="H151" s="1" t="s">
        <v>1691</v>
      </c>
      <c r="I151" s="1" t="s">
        <v>2629</v>
      </c>
      <c r="J151" s="1" t="s">
        <v>30</v>
      </c>
      <c r="K151" s="1" t="s">
        <v>2630</v>
      </c>
      <c r="L151" s="1" t="s">
        <v>2630</v>
      </c>
      <c r="M151" s="1" t="s">
        <v>1694</v>
      </c>
      <c r="N151" s="1" t="s">
        <v>1694</v>
      </c>
      <c r="O151" s="1" t="s">
        <v>1695</v>
      </c>
      <c r="P151" s="1" t="s">
        <v>1696</v>
      </c>
      <c r="Q151" s="1" t="s">
        <v>1697</v>
      </c>
      <c r="R151" s="1" t="s">
        <v>2631</v>
      </c>
      <c r="S151" s="1" t="s">
        <v>1699</v>
      </c>
      <c r="T151" s="1" t="s">
        <v>1700</v>
      </c>
      <c r="U151" s="1" t="s">
        <v>1701</v>
      </c>
      <c r="V151" s="1" t="s">
        <v>1798</v>
      </c>
    </row>
    <row r="152" s="1" customFormat="1" spans="1:22">
      <c r="A152" s="3">
        <v>999225693561722</v>
      </c>
      <c r="B152" s="1" t="s">
        <v>1725</v>
      </c>
      <c r="C152" s="1" t="s">
        <v>2632</v>
      </c>
      <c r="D152" s="1" t="s">
        <v>2633</v>
      </c>
      <c r="E152" s="1" t="s">
        <v>2634</v>
      </c>
      <c r="F152" s="1" t="s">
        <v>1689</v>
      </c>
      <c r="G152" s="1" t="s">
        <v>1690</v>
      </c>
      <c r="H152" s="1" t="s">
        <v>1691</v>
      </c>
      <c r="I152" s="1" t="s">
        <v>2635</v>
      </c>
      <c r="J152" s="1" t="s">
        <v>30</v>
      </c>
      <c r="K152" s="1" t="s">
        <v>2636</v>
      </c>
      <c r="L152" s="1" t="s">
        <v>2636</v>
      </c>
      <c r="M152" s="1" t="s">
        <v>1694</v>
      </c>
      <c r="N152" s="1" t="s">
        <v>1694</v>
      </c>
      <c r="O152" s="1" t="s">
        <v>1695</v>
      </c>
      <c r="P152" s="1" t="s">
        <v>1696</v>
      </c>
      <c r="Q152" s="1" t="s">
        <v>1697</v>
      </c>
      <c r="R152" s="1" t="s">
        <v>2637</v>
      </c>
      <c r="S152" s="1" t="s">
        <v>1699</v>
      </c>
      <c r="T152" s="1" t="s">
        <v>1700</v>
      </c>
      <c r="U152" s="1" t="s">
        <v>1701</v>
      </c>
      <c r="V152" s="1" t="s">
        <v>1712</v>
      </c>
    </row>
    <row r="153" s="1" customFormat="1" spans="1:22">
      <c r="A153" s="3">
        <v>999225693562435</v>
      </c>
      <c r="B153" s="1" t="s">
        <v>1725</v>
      </c>
      <c r="C153" s="1" t="s">
        <v>2638</v>
      </c>
      <c r="D153" s="1" t="s">
        <v>2413</v>
      </c>
      <c r="E153" s="1" t="s">
        <v>2639</v>
      </c>
      <c r="F153" s="1" t="s">
        <v>1757</v>
      </c>
      <c r="G153" s="1" t="s">
        <v>1690</v>
      </c>
      <c r="H153" s="1" t="s">
        <v>1691</v>
      </c>
      <c r="I153" s="1" t="s">
        <v>2640</v>
      </c>
      <c r="J153" s="1" t="s">
        <v>30</v>
      </c>
      <c r="K153" s="1" t="s">
        <v>2641</v>
      </c>
      <c r="L153" s="1" t="s">
        <v>2641</v>
      </c>
      <c r="M153" s="1" t="s">
        <v>1694</v>
      </c>
      <c r="N153" s="1" t="s">
        <v>1694</v>
      </c>
      <c r="O153" s="1" t="s">
        <v>1695</v>
      </c>
      <c r="P153" s="1" t="s">
        <v>1696</v>
      </c>
      <c r="Q153" s="1" t="s">
        <v>1697</v>
      </c>
      <c r="R153" s="1" t="s">
        <v>2642</v>
      </c>
      <c r="S153" s="1" t="s">
        <v>1699</v>
      </c>
      <c r="T153" s="1" t="s">
        <v>1700</v>
      </c>
      <c r="U153" s="1" t="s">
        <v>1701</v>
      </c>
      <c r="V153" s="1" t="s">
        <v>1729</v>
      </c>
    </row>
    <row r="154" s="1" customFormat="1" spans="1:22">
      <c r="A154" s="3">
        <v>999225693684249</v>
      </c>
      <c r="B154" s="1" t="s">
        <v>1725</v>
      </c>
      <c r="C154" s="1" t="s">
        <v>2643</v>
      </c>
      <c r="D154" s="1" t="s">
        <v>2644</v>
      </c>
      <c r="E154" s="1" t="s">
        <v>2645</v>
      </c>
      <c r="F154" s="1" t="s">
        <v>1757</v>
      </c>
      <c r="G154" s="1" t="s">
        <v>1690</v>
      </c>
      <c r="H154" s="1" t="s">
        <v>1691</v>
      </c>
      <c r="I154" s="1" t="s">
        <v>2646</v>
      </c>
      <c r="J154" s="1" t="s">
        <v>30</v>
      </c>
      <c r="K154" s="1" t="s">
        <v>2647</v>
      </c>
      <c r="L154" s="1" t="s">
        <v>2647</v>
      </c>
      <c r="M154" s="1" t="s">
        <v>1694</v>
      </c>
      <c r="N154" s="1" t="s">
        <v>1694</v>
      </c>
      <c r="O154" s="1" t="s">
        <v>1695</v>
      </c>
      <c r="P154" s="1" t="s">
        <v>1696</v>
      </c>
      <c r="Q154" s="1" t="s">
        <v>1697</v>
      </c>
      <c r="R154" s="1" t="s">
        <v>2648</v>
      </c>
      <c r="S154" s="1" t="s">
        <v>1699</v>
      </c>
      <c r="T154" s="1" t="s">
        <v>1700</v>
      </c>
      <c r="U154" s="1" t="s">
        <v>1701</v>
      </c>
      <c r="V154" s="1" t="s">
        <v>1761</v>
      </c>
    </row>
    <row r="155" s="1" customFormat="1" spans="1:22">
      <c r="A155" s="3">
        <v>999225694132992</v>
      </c>
      <c r="B155" s="1" t="s">
        <v>1725</v>
      </c>
      <c r="C155" s="1" t="s">
        <v>2649</v>
      </c>
      <c r="D155" s="1" t="s">
        <v>2413</v>
      </c>
      <c r="E155" s="1" t="s">
        <v>2650</v>
      </c>
      <c r="F155" s="1" t="s">
        <v>1757</v>
      </c>
      <c r="G155" s="1" t="s">
        <v>1690</v>
      </c>
      <c r="H155" s="1" t="s">
        <v>1691</v>
      </c>
      <c r="I155" s="1" t="s">
        <v>2651</v>
      </c>
      <c r="J155" s="1" t="s">
        <v>30</v>
      </c>
      <c r="K155" s="1" t="s">
        <v>2652</v>
      </c>
      <c r="L155" s="1" t="s">
        <v>2652</v>
      </c>
      <c r="M155" s="1" t="s">
        <v>1694</v>
      </c>
      <c r="N155" s="1" t="s">
        <v>1694</v>
      </c>
      <c r="O155" s="1" t="s">
        <v>1695</v>
      </c>
      <c r="P155" s="1" t="s">
        <v>1696</v>
      </c>
      <c r="Q155" s="1" t="s">
        <v>1697</v>
      </c>
      <c r="R155" s="1" t="s">
        <v>2653</v>
      </c>
      <c r="S155" s="1" t="s">
        <v>1699</v>
      </c>
      <c r="T155" s="1" t="s">
        <v>1700</v>
      </c>
      <c r="U155" s="1" t="s">
        <v>1701</v>
      </c>
      <c r="V155" s="1" t="s">
        <v>1729</v>
      </c>
    </row>
    <row r="156" s="1" customFormat="1" spans="1:22">
      <c r="A156" s="3">
        <v>999225695547132</v>
      </c>
      <c r="B156" s="1" t="s">
        <v>1725</v>
      </c>
      <c r="C156" s="1" t="s">
        <v>2654</v>
      </c>
      <c r="D156" s="1" t="s">
        <v>2655</v>
      </c>
      <c r="E156" s="1" t="s">
        <v>2656</v>
      </c>
      <c r="F156" s="1" t="s">
        <v>1689</v>
      </c>
      <c r="G156" s="1" t="s">
        <v>1690</v>
      </c>
      <c r="H156" s="1" t="s">
        <v>1691</v>
      </c>
      <c r="I156" s="1" t="s">
        <v>2657</v>
      </c>
      <c r="J156" s="1" t="s">
        <v>30</v>
      </c>
      <c r="K156" s="1" t="s">
        <v>2658</v>
      </c>
      <c r="L156" s="1" t="s">
        <v>2658</v>
      </c>
      <c r="M156" s="1" t="s">
        <v>1694</v>
      </c>
      <c r="N156" s="1" t="s">
        <v>1694</v>
      </c>
      <c r="O156" s="1" t="s">
        <v>1695</v>
      </c>
      <c r="P156" s="1" t="s">
        <v>1696</v>
      </c>
      <c r="Q156" s="1" t="s">
        <v>1697</v>
      </c>
      <c r="R156" s="1" t="s">
        <v>2659</v>
      </c>
      <c r="S156" s="1" t="s">
        <v>1699</v>
      </c>
      <c r="T156" s="1" t="s">
        <v>1700</v>
      </c>
      <c r="U156" s="1" t="s">
        <v>1701</v>
      </c>
      <c r="V156" s="1" t="s">
        <v>1737</v>
      </c>
    </row>
    <row r="157" s="1" customFormat="1" spans="1:22">
      <c r="A157" s="3">
        <v>999225695679841</v>
      </c>
      <c r="B157" s="1" t="s">
        <v>1725</v>
      </c>
      <c r="C157" s="1" t="s">
        <v>2660</v>
      </c>
      <c r="D157" s="1" t="s">
        <v>2661</v>
      </c>
      <c r="E157" s="1" t="s">
        <v>2662</v>
      </c>
      <c r="F157" s="1" t="s">
        <v>1725</v>
      </c>
      <c r="G157" s="1" t="s">
        <v>1690</v>
      </c>
      <c r="H157" s="1" t="s">
        <v>1691</v>
      </c>
      <c r="I157" s="1" t="s">
        <v>2663</v>
      </c>
      <c r="J157" s="1" t="s">
        <v>30</v>
      </c>
      <c r="K157" s="1" t="s">
        <v>2664</v>
      </c>
      <c r="L157" s="1" t="s">
        <v>2664</v>
      </c>
      <c r="M157" s="1" t="s">
        <v>1694</v>
      </c>
      <c r="N157" s="1" t="s">
        <v>1694</v>
      </c>
      <c r="O157" s="1" t="s">
        <v>1695</v>
      </c>
      <c r="P157" s="1" t="s">
        <v>1696</v>
      </c>
      <c r="Q157" s="1" t="s">
        <v>1697</v>
      </c>
      <c r="R157" s="1" t="s">
        <v>2665</v>
      </c>
      <c r="S157" s="1" t="s">
        <v>1699</v>
      </c>
      <c r="T157" s="1" t="s">
        <v>1700</v>
      </c>
      <c r="U157" s="1" t="s">
        <v>1701</v>
      </c>
      <c r="V157" s="1" t="s">
        <v>1737</v>
      </c>
    </row>
    <row r="158" s="1" customFormat="1" spans="1:22">
      <c r="A158" s="3">
        <v>999225695996716</v>
      </c>
      <c r="B158" s="1" t="s">
        <v>1725</v>
      </c>
      <c r="C158" s="1" t="s">
        <v>2666</v>
      </c>
      <c r="D158" s="1" t="s">
        <v>2667</v>
      </c>
      <c r="E158" s="1" t="s">
        <v>2668</v>
      </c>
      <c r="F158" s="1" t="s">
        <v>1757</v>
      </c>
      <c r="G158" s="1" t="s">
        <v>1690</v>
      </c>
      <c r="H158" s="1" t="s">
        <v>1691</v>
      </c>
      <c r="I158" s="1" t="s">
        <v>2669</v>
      </c>
      <c r="J158" s="1" t="s">
        <v>30</v>
      </c>
      <c r="K158" s="1" t="s">
        <v>2670</v>
      </c>
      <c r="L158" s="1" t="s">
        <v>2670</v>
      </c>
      <c r="M158" s="1" t="s">
        <v>1694</v>
      </c>
      <c r="N158" s="1" t="s">
        <v>1694</v>
      </c>
      <c r="O158" s="1" t="s">
        <v>1695</v>
      </c>
      <c r="P158" s="1" t="s">
        <v>1696</v>
      </c>
      <c r="Q158" s="1" t="s">
        <v>1697</v>
      </c>
      <c r="R158" s="1" t="s">
        <v>2671</v>
      </c>
      <c r="S158" s="1" t="s">
        <v>1699</v>
      </c>
      <c r="T158" s="1" t="s">
        <v>1700</v>
      </c>
      <c r="U158" s="1" t="s">
        <v>1701</v>
      </c>
      <c r="V158" s="1" t="s">
        <v>2565</v>
      </c>
    </row>
    <row r="159" s="1" customFormat="1" spans="1:22">
      <c r="A159" s="3">
        <v>999225696115326</v>
      </c>
      <c r="B159" s="1" t="s">
        <v>1725</v>
      </c>
      <c r="C159" s="1" t="s">
        <v>2672</v>
      </c>
      <c r="D159" s="1" t="s">
        <v>2673</v>
      </c>
      <c r="E159" s="1" t="s">
        <v>2674</v>
      </c>
      <c r="F159" s="1" t="s">
        <v>1689</v>
      </c>
      <c r="G159" s="1" t="s">
        <v>1690</v>
      </c>
      <c r="H159" s="1" t="s">
        <v>1691</v>
      </c>
      <c r="I159" s="1" t="s">
        <v>2675</v>
      </c>
      <c r="J159" s="1" t="s">
        <v>30</v>
      </c>
      <c r="K159" s="1" t="s">
        <v>2676</v>
      </c>
      <c r="L159" s="1" t="s">
        <v>2676</v>
      </c>
      <c r="M159" s="1" t="s">
        <v>1694</v>
      </c>
      <c r="N159" s="1" t="s">
        <v>1694</v>
      </c>
      <c r="O159" s="1" t="s">
        <v>1695</v>
      </c>
      <c r="P159" s="1" t="s">
        <v>1696</v>
      </c>
      <c r="Q159" s="1" t="s">
        <v>1697</v>
      </c>
      <c r="R159" s="1" t="s">
        <v>2677</v>
      </c>
      <c r="S159" s="1" t="s">
        <v>1699</v>
      </c>
      <c r="T159" s="1" t="s">
        <v>1700</v>
      </c>
      <c r="U159" s="1" t="s">
        <v>1701</v>
      </c>
      <c r="V159" s="1" t="s">
        <v>1737</v>
      </c>
    </row>
    <row r="160" s="1" customFormat="1" spans="1:22">
      <c r="A160" s="3">
        <v>999225696383035</v>
      </c>
      <c r="B160" s="1" t="s">
        <v>1725</v>
      </c>
      <c r="C160" s="1" t="s">
        <v>2678</v>
      </c>
      <c r="D160" s="1" t="s">
        <v>2679</v>
      </c>
      <c r="E160" s="1" t="s">
        <v>2680</v>
      </c>
      <c r="F160" s="1" t="s">
        <v>1689</v>
      </c>
      <c r="G160" s="1" t="s">
        <v>1690</v>
      </c>
      <c r="H160" s="1" t="s">
        <v>1691</v>
      </c>
      <c r="I160" s="1" t="s">
        <v>2681</v>
      </c>
      <c r="J160" s="1" t="s">
        <v>30</v>
      </c>
      <c r="K160" s="1" t="s">
        <v>2682</v>
      </c>
      <c r="L160" s="1" t="s">
        <v>2682</v>
      </c>
      <c r="M160" s="1" t="s">
        <v>1694</v>
      </c>
      <c r="N160" s="1" t="s">
        <v>1694</v>
      </c>
      <c r="O160" s="1" t="s">
        <v>1695</v>
      </c>
      <c r="P160" s="1" t="s">
        <v>1696</v>
      </c>
      <c r="Q160" s="1" t="s">
        <v>1697</v>
      </c>
      <c r="R160" s="1" t="s">
        <v>2683</v>
      </c>
      <c r="S160" s="1" t="s">
        <v>1699</v>
      </c>
      <c r="T160" s="1" t="s">
        <v>1700</v>
      </c>
      <c r="U160" s="1" t="s">
        <v>1701</v>
      </c>
      <c r="V160" s="1" t="s">
        <v>2684</v>
      </c>
    </row>
    <row r="161" s="1" customFormat="1" spans="1:22">
      <c r="A161" s="3">
        <v>999225696745315</v>
      </c>
      <c r="B161" s="1" t="s">
        <v>1725</v>
      </c>
      <c r="C161" s="1" t="s">
        <v>2685</v>
      </c>
      <c r="D161" s="1" t="s">
        <v>2539</v>
      </c>
      <c r="E161" s="1" t="s">
        <v>2686</v>
      </c>
      <c r="F161" s="1" t="s">
        <v>1689</v>
      </c>
      <c r="G161" s="1" t="s">
        <v>1690</v>
      </c>
      <c r="H161" s="1" t="s">
        <v>1691</v>
      </c>
      <c r="I161" s="1" t="s">
        <v>2687</v>
      </c>
      <c r="J161" s="1" t="s">
        <v>30</v>
      </c>
      <c r="K161" s="1" t="s">
        <v>2688</v>
      </c>
      <c r="L161" s="1" t="s">
        <v>2688</v>
      </c>
      <c r="M161" s="1" t="s">
        <v>1694</v>
      </c>
      <c r="N161" s="1" t="s">
        <v>1694</v>
      </c>
      <c r="O161" s="1" t="s">
        <v>1695</v>
      </c>
      <c r="P161" s="1" t="s">
        <v>1696</v>
      </c>
      <c r="Q161" s="1" t="s">
        <v>1697</v>
      </c>
      <c r="R161" s="1" t="s">
        <v>2689</v>
      </c>
      <c r="S161" s="1" t="s">
        <v>1699</v>
      </c>
      <c r="T161" s="1" t="s">
        <v>1700</v>
      </c>
      <c r="U161" s="1" t="s">
        <v>1701</v>
      </c>
      <c r="V161" s="1" t="s">
        <v>1752</v>
      </c>
    </row>
    <row r="162" s="1" customFormat="1" spans="1:22">
      <c r="A162" s="3">
        <v>999225696806777</v>
      </c>
      <c r="B162" s="1" t="s">
        <v>1725</v>
      </c>
      <c r="C162" s="1" t="s">
        <v>2690</v>
      </c>
      <c r="D162" s="1" t="s">
        <v>2413</v>
      </c>
      <c r="E162" s="1" t="s">
        <v>2691</v>
      </c>
      <c r="F162" s="1" t="s">
        <v>1757</v>
      </c>
      <c r="G162" s="1" t="s">
        <v>1690</v>
      </c>
      <c r="H162" s="1" t="s">
        <v>1691</v>
      </c>
      <c r="I162" s="1" t="s">
        <v>2640</v>
      </c>
      <c r="J162" s="1" t="s">
        <v>30</v>
      </c>
      <c r="K162" s="1" t="s">
        <v>2641</v>
      </c>
      <c r="L162" s="1" t="s">
        <v>2641</v>
      </c>
      <c r="M162" s="1" t="s">
        <v>1694</v>
      </c>
      <c r="N162" s="1" t="s">
        <v>1694</v>
      </c>
      <c r="O162" s="1" t="s">
        <v>1695</v>
      </c>
      <c r="P162" s="1" t="s">
        <v>1696</v>
      </c>
      <c r="Q162" s="1" t="s">
        <v>1697</v>
      </c>
      <c r="R162" s="1" t="s">
        <v>2692</v>
      </c>
      <c r="S162" s="1" t="s">
        <v>1699</v>
      </c>
      <c r="T162" s="1" t="s">
        <v>1700</v>
      </c>
      <c r="U162" s="1" t="s">
        <v>1701</v>
      </c>
      <c r="V162" s="1" t="s">
        <v>1729</v>
      </c>
    </row>
    <row r="163" s="1" customFormat="1" spans="1:22">
      <c r="A163" s="3">
        <v>999225696954207</v>
      </c>
      <c r="B163" s="1" t="s">
        <v>1725</v>
      </c>
      <c r="C163" s="1" t="s">
        <v>2693</v>
      </c>
      <c r="D163" s="1" t="s">
        <v>2694</v>
      </c>
      <c r="E163" s="1" t="s">
        <v>2695</v>
      </c>
      <c r="F163" s="1" t="s">
        <v>1725</v>
      </c>
      <c r="G163" s="1" t="s">
        <v>1690</v>
      </c>
      <c r="H163" s="1" t="s">
        <v>1691</v>
      </c>
      <c r="I163" s="1" t="s">
        <v>2696</v>
      </c>
      <c r="J163" s="1" t="s">
        <v>30</v>
      </c>
      <c r="K163" s="1" t="s">
        <v>2697</v>
      </c>
      <c r="L163" s="1" t="s">
        <v>2697</v>
      </c>
      <c r="M163" s="1" t="s">
        <v>1694</v>
      </c>
      <c r="N163" s="1" t="s">
        <v>1694</v>
      </c>
      <c r="O163" s="1" t="s">
        <v>1695</v>
      </c>
      <c r="P163" s="1" t="s">
        <v>1696</v>
      </c>
      <c r="Q163" s="1" t="s">
        <v>1697</v>
      </c>
      <c r="R163" s="1" t="s">
        <v>2698</v>
      </c>
      <c r="S163" s="1" t="s">
        <v>1699</v>
      </c>
      <c r="T163" s="1" t="s">
        <v>1700</v>
      </c>
      <c r="U163" s="1" t="s">
        <v>1701</v>
      </c>
      <c r="V163" s="1" t="s">
        <v>1869</v>
      </c>
    </row>
    <row r="164" s="1" customFormat="1" spans="1:22">
      <c r="A164" s="3">
        <v>999225697889346</v>
      </c>
      <c r="B164" s="1" t="s">
        <v>1725</v>
      </c>
      <c r="C164" s="1" t="s">
        <v>2699</v>
      </c>
      <c r="D164" s="1" t="s">
        <v>2700</v>
      </c>
      <c r="E164" s="1" t="s">
        <v>2701</v>
      </c>
      <c r="F164" s="1" t="s">
        <v>1757</v>
      </c>
      <c r="G164" s="1" t="s">
        <v>1690</v>
      </c>
      <c r="H164" s="1" t="s">
        <v>1691</v>
      </c>
      <c r="I164" s="1" t="s">
        <v>2702</v>
      </c>
      <c r="J164" s="1" t="s">
        <v>30</v>
      </c>
      <c r="K164" s="1" t="s">
        <v>2703</v>
      </c>
      <c r="L164" s="1" t="s">
        <v>2703</v>
      </c>
      <c r="M164" s="1" t="s">
        <v>1694</v>
      </c>
      <c r="N164" s="1" t="s">
        <v>1694</v>
      </c>
      <c r="O164" s="1" t="s">
        <v>1695</v>
      </c>
      <c r="P164" s="1" t="s">
        <v>1696</v>
      </c>
      <c r="Q164" s="1" t="s">
        <v>1697</v>
      </c>
      <c r="R164" s="1" t="s">
        <v>2704</v>
      </c>
      <c r="S164" s="1" t="s">
        <v>1699</v>
      </c>
      <c r="T164" s="1" t="s">
        <v>1700</v>
      </c>
      <c r="U164" s="1" t="s">
        <v>1701</v>
      </c>
      <c r="V164" s="1" t="s">
        <v>1737</v>
      </c>
    </row>
    <row r="165" s="1" customFormat="1" spans="1:22">
      <c r="A165" s="3">
        <v>999225698778705</v>
      </c>
      <c r="B165" s="1" t="s">
        <v>1725</v>
      </c>
      <c r="C165" s="1" t="s">
        <v>2705</v>
      </c>
      <c r="D165" s="1" t="s">
        <v>2706</v>
      </c>
      <c r="E165" s="1" t="s">
        <v>2707</v>
      </c>
      <c r="F165" s="1" t="s">
        <v>1689</v>
      </c>
      <c r="G165" s="1" t="s">
        <v>1690</v>
      </c>
      <c r="H165" s="1" t="s">
        <v>1691</v>
      </c>
      <c r="I165" s="1" t="s">
        <v>2708</v>
      </c>
      <c r="J165" s="1" t="s">
        <v>30</v>
      </c>
      <c r="K165" s="1" t="s">
        <v>2709</v>
      </c>
      <c r="L165" s="1" t="s">
        <v>2709</v>
      </c>
      <c r="M165" s="1" t="s">
        <v>1694</v>
      </c>
      <c r="N165" s="1" t="s">
        <v>1694</v>
      </c>
      <c r="O165" s="1" t="s">
        <v>1695</v>
      </c>
      <c r="P165" s="1" t="s">
        <v>1696</v>
      </c>
      <c r="Q165" s="1" t="s">
        <v>1697</v>
      </c>
      <c r="R165" s="1" t="s">
        <v>2710</v>
      </c>
      <c r="S165" s="1" t="s">
        <v>1699</v>
      </c>
      <c r="T165" s="1" t="s">
        <v>1700</v>
      </c>
      <c r="U165" s="1" t="s">
        <v>1701</v>
      </c>
      <c r="V165" s="1" t="s">
        <v>1752</v>
      </c>
    </row>
    <row r="166" s="1" customFormat="1" spans="1:22">
      <c r="A166" s="3">
        <v>999225698799994</v>
      </c>
      <c r="B166" s="1" t="s">
        <v>1725</v>
      </c>
      <c r="C166" s="1" t="s">
        <v>2711</v>
      </c>
      <c r="D166" s="1" t="s">
        <v>2712</v>
      </c>
      <c r="E166" s="1" t="s">
        <v>2713</v>
      </c>
      <c r="F166" s="1" t="s">
        <v>1689</v>
      </c>
      <c r="G166" s="1" t="s">
        <v>1690</v>
      </c>
      <c r="H166" s="1" t="s">
        <v>1691</v>
      </c>
      <c r="I166" s="1" t="s">
        <v>2714</v>
      </c>
      <c r="J166" s="1" t="s">
        <v>30</v>
      </c>
      <c r="K166" s="1" t="s">
        <v>2715</v>
      </c>
      <c r="L166" s="1" t="s">
        <v>2715</v>
      </c>
      <c r="M166" s="1" t="s">
        <v>1694</v>
      </c>
      <c r="N166" s="1" t="s">
        <v>1694</v>
      </c>
      <c r="O166" s="1" t="s">
        <v>1695</v>
      </c>
      <c r="P166" s="1" t="s">
        <v>1696</v>
      </c>
      <c r="Q166" s="1" t="s">
        <v>1697</v>
      </c>
      <c r="R166" s="1" t="s">
        <v>2716</v>
      </c>
      <c r="S166" s="1" t="s">
        <v>1699</v>
      </c>
      <c r="T166" s="1" t="s">
        <v>1700</v>
      </c>
      <c r="U166" s="1" t="s">
        <v>1701</v>
      </c>
      <c r="V166" s="1" t="s">
        <v>1737</v>
      </c>
    </row>
    <row r="167" s="1" customFormat="1" spans="1:22">
      <c r="A167" s="3">
        <v>999225699440149</v>
      </c>
      <c r="B167" s="1" t="s">
        <v>1725</v>
      </c>
      <c r="C167" s="1" t="s">
        <v>2717</v>
      </c>
      <c r="D167" s="1" t="s">
        <v>2413</v>
      </c>
      <c r="E167" s="1" t="s">
        <v>2718</v>
      </c>
      <c r="F167" s="1" t="s">
        <v>1757</v>
      </c>
      <c r="G167" s="1" t="s">
        <v>1690</v>
      </c>
      <c r="H167" s="1" t="s">
        <v>1691</v>
      </c>
      <c r="I167" s="1" t="s">
        <v>2640</v>
      </c>
      <c r="J167" s="1" t="s">
        <v>30</v>
      </c>
      <c r="K167" s="1" t="s">
        <v>2641</v>
      </c>
      <c r="L167" s="1" t="s">
        <v>2641</v>
      </c>
      <c r="M167" s="1" t="s">
        <v>1694</v>
      </c>
      <c r="N167" s="1" t="s">
        <v>1694</v>
      </c>
      <c r="O167" s="1" t="s">
        <v>1695</v>
      </c>
      <c r="P167" s="1" t="s">
        <v>1696</v>
      </c>
      <c r="Q167" s="1" t="s">
        <v>1697</v>
      </c>
      <c r="R167" s="1" t="s">
        <v>2719</v>
      </c>
      <c r="S167" s="1" t="s">
        <v>1699</v>
      </c>
      <c r="T167" s="1" t="s">
        <v>1700</v>
      </c>
      <c r="U167" s="1" t="s">
        <v>1701</v>
      </c>
      <c r="V167" s="1" t="s">
        <v>1729</v>
      </c>
    </row>
    <row r="168" s="1" customFormat="1" spans="1:22">
      <c r="A168" s="3">
        <v>999225700447701</v>
      </c>
      <c r="B168" s="1" t="s">
        <v>1725</v>
      </c>
      <c r="C168" s="1" t="s">
        <v>2720</v>
      </c>
      <c r="D168" s="1" t="s">
        <v>2721</v>
      </c>
      <c r="E168" s="1" t="s">
        <v>2722</v>
      </c>
      <c r="F168" s="1" t="s">
        <v>1689</v>
      </c>
      <c r="G168" s="1" t="s">
        <v>1690</v>
      </c>
      <c r="H168" s="1" t="s">
        <v>1691</v>
      </c>
      <c r="I168" s="1" t="s">
        <v>2723</v>
      </c>
      <c r="J168" s="1" t="s">
        <v>30</v>
      </c>
      <c r="K168" s="1" t="s">
        <v>2724</v>
      </c>
      <c r="L168" s="1" t="s">
        <v>2724</v>
      </c>
      <c r="M168" s="1" t="s">
        <v>1694</v>
      </c>
      <c r="N168" s="1" t="s">
        <v>1694</v>
      </c>
      <c r="O168" s="1" t="s">
        <v>1695</v>
      </c>
      <c r="P168" s="1" t="s">
        <v>1696</v>
      </c>
      <c r="Q168" s="1" t="s">
        <v>1697</v>
      </c>
      <c r="R168" s="1" t="s">
        <v>2725</v>
      </c>
      <c r="S168" s="1" t="s">
        <v>1699</v>
      </c>
      <c r="T168" s="1" t="s">
        <v>1700</v>
      </c>
      <c r="U168" s="1" t="s">
        <v>1701</v>
      </c>
      <c r="V168" s="1" t="s">
        <v>1737</v>
      </c>
    </row>
    <row r="169" s="1" customFormat="1" spans="1:22">
      <c r="A169" s="3">
        <v>999225700642576</v>
      </c>
      <c r="B169" s="1" t="s">
        <v>1725</v>
      </c>
      <c r="C169" s="1" t="s">
        <v>2726</v>
      </c>
      <c r="D169" s="1" t="s">
        <v>2727</v>
      </c>
      <c r="E169" s="1" t="s">
        <v>2728</v>
      </c>
      <c r="F169" s="1" t="s">
        <v>1757</v>
      </c>
      <c r="G169" s="1" t="s">
        <v>1690</v>
      </c>
      <c r="H169" s="1" t="s">
        <v>1691</v>
      </c>
      <c r="I169" s="1" t="s">
        <v>2729</v>
      </c>
      <c r="J169" s="1" t="s">
        <v>30</v>
      </c>
      <c r="K169" s="1" t="s">
        <v>2730</v>
      </c>
      <c r="L169" s="1" t="s">
        <v>2730</v>
      </c>
      <c r="M169" s="1" t="s">
        <v>1694</v>
      </c>
      <c r="N169" s="1" t="s">
        <v>1694</v>
      </c>
      <c r="O169" s="1" t="s">
        <v>1695</v>
      </c>
      <c r="P169" s="1" t="s">
        <v>1696</v>
      </c>
      <c r="Q169" s="1" t="s">
        <v>1697</v>
      </c>
      <c r="R169" s="1" t="s">
        <v>2731</v>
      </c>
      <c r="S169" s="1" t="s">
        <v>1699</v>
      </c>
      <c r="T169" s="1" t="s">
        <v>1700</v>
      </c>
      <c r="U169" s="1" t="s">
        <v>1701</v>
      </c>
      <c r="V169" s="1" t="s">
        <v>1712</v>
      </c>
    </row>
    <row r="170" s="1" customFormat="1" spans="1:22">
      <c r="A170" s="3">
        <v>999225700955336</v>
      </c>
      <c r="B170" s="1" t="s">
        <v>1725</v>
      </c>
      <c r="C170" s="1" t="s">
        <v>2732</v>
      </c>
      <c r="D170" s="1" t="s">
        <v>2733</v>
      </c>
      <c r="E170" s="1" t="s">
        <v>2734</v>
      </c>
      <c r="F170" s="1" t="s">
        <v>1689</v>
      </c>
      <c r="G170" s="1" t="s">
        <v>1690</v>
      </c>
      <c r="H170" s="1" t="s">
        <v>1691</v>
      </c>
      <c r="I170" s="1" t="s">
        <v>2735</v>
      </c>
      <c r="J170" s="1" t="s">
        <v>30</v>
      </c>
      <c r="K170" s="1" t="s">
        <v>2736</v>
      </c>
      <c r="L170" s="1" t="s">
        <v>2736</v>
      </c>
      <c r="M170" s="1" t="s">
        <v>1694</v>
      </c>
      <c r="N170" s="1" t="s">
        <v>1694</v>
      </c>
      <c r="O170" s="1" t="s">
        <v>1695</v>
      </c>
      <c r="P170" s="1" t="s">
        <v>1696</v>
      </c>
      <c r="Q170" s="1" t="s">
        <v>1697</v>
      </c>
      <c r="R170" s="1" t="s">
        <v>2737</v>
      </c>
      <c r="S170" s="1" t="s">
        <v>1699</v>
      </c>
      <c r="T170" s="1" t="s">
        <v>1700</v>
      </c>
      <c r="U170" s="1" t="s">
        <v>1701</v>
      </c>
      <c r="V170" s="1" t="s">
        <v>1761</v>
      </c>
    </row>
    <row r="171" s="1" customFormat="1" spans="1:22">
      <c r="A171" s="3">
        <v>999225701278102</v>
      </c>
      <c r="B171" s="1" t="s">
        <v>1725</v>
      </c>
      <c r="C171" s="1" t="s">
        <v>2738</v>
      </c>
      <c r="D171" s="1" t="s">
        <v>2739</v>
      </c>
      <c r="E171" s="1" t="s">
        <v>2740</v>
      </c>
      <c r="F171" s="1" t="s">
        <v>1757</v>
      </c>
      <c r="G171" s="1" t="s">
        <v>1690</v>
      </c>
      <c r="H171" s="1" t="s">
        <v>1691</v>
      </c>
      <c r="I171" s="1" t="s">
        <v>2741</v>
      </c>
      <c r="J171" s="1" t="s">
        <v>30</v>
      </c>
      <c r="K171" s="1" t="s">
        <v>2742</v>
      </c>
      <c r="L171" s="1" t="s">
        <v>2742</v>
      </c>
      <c r="M171" s="1" t="s">
        <v>1694</v>
      </c>
      <c r="N171" s="1" t="s">
        <v>1694</v>
      </c>
      <c r="O171" s="1" t="s">
        <v>1695</v>
      </c>
      <c r="P171" s="1" t="s">
        <v>1696</v>
      </c>
      <c r="Q171" s="1" t="s">
        <v>1697</v>
      </c>
      <c r="R171" s="1" t="s">
        <v>2743</v>
      </c>
      <c r="S171" s="1" t="s">
        <v>1699</v>
      </c>
      <c r="T171" s="1" t="s">
        <v>1700</v>
      </c>
      <c r="U171" s="1" t="s">
        <v>1701</v>
      </c>
      <c r="V171" s="1" t="s">
        <v>1737</v>
      </c>
    </row>
    <row r="172" s="1" customFormat="1" spans="1:22">
      <c r="A172" s="3">
        <v>999225701925760</v>
      </c>
      <c r="B172" s="1" t="s">
        <v>1757</v>
      </c>
      <c r="C172" s="1" t="s">
        <v>2744</v>
      </c>
      <c r="D172" s="1" t="s">
        <v>2745</v>
      </c>
      <c r="E172" s="1" t="s">
        <v>2746</v>
      </c>
      <c r="F172" s="1" t="s">
        <v>1757</v>
      </c>
      <c r="G172" s="1" t="s">
        <v>1690</v>
      </c>
      <c r="H172" s="1" t="s">
        <v>1691</v>
      </c>
      <c r="I172" s="1" t="s">
        <v>2747</v>
      </c>
      <c r="J172" s="1" t="s">
        <v>30</v>
      </c>
      <c r="K172" s="1" t="s">
        <v>2748</v>
      </c>
      <c r="L172" s="1" t="s">
        <v>2748</v>
      </c>
      <c r="M172" s="1" t="s">
        <v>1694</v>
      </c>
      <c r="N172" s="1" t="s">
        <v>1694</v>
      </c>
      <c r="O172" s="1" t="s">
        <v>1695</v>
      </c>
      <c r="P172" s="1" t="s">
        <v>1696</v>
      </c>
      <c r="Q172" s="1" t="s">
        <v>1697</v>
      </c>
      <c r="R172" s="1" t="s">
        <v>2749</v>
      </c>
      <c r="S172" s="1" t="s">
        <v>1699</v>
      </c>
      <c r="T172" s="1" t="s">
        <v>1700</v>
      </c>
      <c r="U172" s="1" t="s">
        <v>1701</v>
      </c>
      <c r="V172" s="1" t="s">
        <v>1869</v>
      </c>
    </row>
    <row r="173" s="1" customFormat="1" spans="1:22">
      <c r="A173" s="3">
        <v>999225702060400</v>
      </c>
      <c r="B173" s="1" t="s">
        <v>1757</v>
      </c>
      <c r="C173" s="1" t="s">
        <v>2750</v>
      </c>
      <c r="D173" s="1" t="s">
        <v>2751</v>
      </c>
      <c r="E173" s="1" t="s">
        <v>2752</v>
      </c>
      <c r="F173" s="1" t="s">
        <v>1689</v>
      </c>
      <c r="G173" s="1" t="s">
        <v>1690</v>
      </c>
      <c r="H173" s="1" t="s">
        <v>1691</v>
      </c>
      <c r="I173" s="1" t="s">
        <v>2753</v>
      </c>
      <c r="J173" s="1" t="s">
        <v>30</v>
      </c>
      <c r="K173" s="1" t="s">
        <v>2754</v>
      </c>
      <c r="L173" s="1" t="s">
        <v>2754</v>
      </c>
      <c r="M173" s="1" t="s">
        <v>1694</v>
      </c>
      <c r="N173" s="1" t="s">
        <v>1694</v>
      </c>
      <c r="O173" s="1" t="s">
        <v>1695</v>
      </c>
      <c r="P173" s="1" t="s">
        <v>1696</v>
      </c>
      <c r="Q173" s="1" t="s">
        <v>1697</v>
      </c>
      <c r="R173" s="1" t="s">
        <v>2755</v>
      </c>
      <c r="S173" s="1" t="s">
        <v>1699</v>
      </c>
      <c r="T173" s="1" t="s">
        <v>1700</v>
      </c>
      <c r="U173" s="1" t="s">
        <v>1701</v>
      </c>
      <c r="V173" s="1" t="s">
        <v>1752</v>
      </c>
    </row>
    <row r="174" s="1" customFormat="1" spans="1:22">
      <c r="A174" s="3">
        <v>999225702420087</v>
      </c>
      <c r="B174" s="1" t="s">
        <v>1757</v>
      </c>
      <c r="C174" s="1" t="s">
        <v>2756</v>
      </c>
      <c r="D174" s="1" t="s">
        <v>2757</v>
      </c>
      <c r="E174" s="1" t="s">
        <v>2758</v>
      </c>
      <c r="F174" s="1" t="s">
        <v>1689</v>
      </c>
      <c r="G174" s="1" t="s">
        <v>1690</v>
      </c>
      <c r="H174" s="1" t="s">
        <v>1691</v>
      </c>
      <c r="I174" s="1" t="s">
        <v>2759</v>
      </c>
      <c r="J174" s="1" t="s">
        <v>30</v>
      </c>
      <c r="K174" s="1" t="s">
        <v>2760</v>
      </c>
      <c r="L174" s="1" t="s">
        <v>2760</v>
      </c>
      <c r="M174" s="1" t="s">
        <v>1694</v>
      </c>
      <c r="N174" s="1" t="s">
        <v>1694</v>
      </c>
      <c r="O174" s="1" t="s">
        <v>1695</v>
      </c>
      <c r="P174" s="1" t="s">
        <v>1696</v>
      </c>
      <c r="Q174" s="1" t="s">
        <v>1697</v>
      </c>
      <c r="R174" s="1" t="s">
        <v>2761</v>
      </c>
      <c r="S174" s="1" t="s">
        <v>1699</v>
      </c>
      <c r="T174" s="1" t="s">
        <v>1700</v>
      </c>
      <c r="U174" s="1" t="s">
        <v>1701</v>
      </c>
      <c r="V174" s="1" t="s">
        <v>1752</v>
      </c>
    </row>
    <row r="175" s="1" customFormat="1" spans="1:22">
      <c r="A175" s="3">
        <v>999225702757394</v>
      </c>
      <c r="B175" s="1" t="s">
        <v>1757</v>
      </c>
      <c r="C175" s="1" t="s">
        <v>2762</v>
      </c>
      <c r="D175" s="1" t="s">
        <v>2763</v>
      </c>
      <c r="E175" s="1" t="s">
        <v>2764</v>
      </c>
      <c r="F175" s="1" t="s">
        <v>1757</v>
      </c>
      <c r="G175" s="1" t="s">
        <v>1690</v>
      </c>
      <c r="H175" s="1" t="s">
        <v>1691</v>
      </c>
      <c r="I175" s="1" t="s">
        <v>2765</v>
      </c>
      <c r="J175" s="1" t="s">
        <v>30</v>
      </c>
      <c r="K175" s="1" t="s">
        <v>2766</v>
      </c>
      <c r="L175" s="1" t="s">
        <v>2766</v>
      </c>
      <c r="M175" s="1" t="s">
        <v>1694</v>
      </c>
      <c r="N175" s="1" t="s">
        <v>1694</v>
      </c>
      <c r="O175" s="1" t="s">
        <v>1695</v>
      </c>
      <c r="P175" s="1" t="s">
        <v>1696</v>
      </c>
      <c r="Q175" s="1" t="s">
        <v>1697</v>
      </c>
      <c r="R175" s="1" t="s">
        <v>2767</v>
      </c>
      <c r="S175" s="1" t="s">
        <v>1699</v>
      </c>
      <c r="T175" s="1" t="s">
        <v>1700</v>
      </c>
      <c r="U175" s="1" t="s">
        <v>1701</v>
      </c>
      <c r="V175" s="1" t="s">
        <v>1798</v>
      </c>
    </row>
    <row r="176" s="1" customFormat="1" spans="1:22">
      <c r="A176" s="3">
        <v>999225703175589</v>
      </c>
      <c r="B176" s="1" t="s">
        <v>1757</v>
      </c>
      <c r="C176" s="1" t="s">
        <v>2768</v>
      </c>
      <c r="D176" s="1" t="s">
        <v>2366</v>
      </c>
      <c r="E176" s="1" t="s">
        <v>2769</v>
      </c>
      <c r="F176" s="1" t="s">
        <v>1689</v>
      </c>
      <c r="G176" s="1" t="s">
        <v>1690</v>
      </c>
      <c r="H176" s="1" t="s">
        <v>1691</v>
      </c>
      <c r="I176" s="1" t="s">
        <v>2770</v>
      </c>
      <c r="J176" s="1" t="s">
        <v>30</v>
      </c>
      <c r="K176" s="1" t="s">
        <v>2771</v>
      </c>
      <c r="L176" s="1" t="s">
        <v>2771</v>
      </c>
      <c r="M176" s="1" t="s">
        <v>1694</v>
      </c>
      <c r="N176" s="1" t="s">
        <v>1694</v>
      </c>
      <c r="O176" s="1" t="s">
        <v>1695</v>
      </c>
      <c r="P176" s="1" t="s">
        <v>1696</v>
      </c>
      <c r="Q176" s="1" t="s">
        <v>1697</v>
      </c>
      <c r="R176" s="1" t="s">
        <v>2772</v>
      </c>
      <c r="S176" s="1" t="s">
        <v>1699</v>
      </c>
      <c r="T176" s="1" t="s">
        <v>1700</v>
      </c>
      <c r="U176" s="1" t="s">
        <v>1701</v>
      </c>
      <c r="V176" s="1" t="s">
        <v>1737</v>
      </c>
    </row>
    <row r="177" s="1" customFormat="1" spans="1:22">
      <c r="A177" s="3">
        <v>999225703269359</v>
      </c>
      <c r="B177" s="1" t="s">
        <v>1757</v>
      </c>
      <c r="C177" s="1" t="s">
        <v>2773</v>
      </c>
      <c r="D177" s="1" t="s">
        <v>2444</v>
      </c>
      <c r="E177" s="1" t="s">
        <v>2774</v>
      </c>
      <c r="F177" s="1" t="s">
        <v>1757</v>
      </c>
      <c r="G177" s="1" t="s">
        <v>1690</v>
      </c>
      <c r="H177" s="1" t="s">
        <v>1691</v>
      </c>
      <c r="I177" s="1" t="s">
        <v>2775</v>
      </c>
      <c r="J177" s="1" t="s">
        <v>30</v>
      </c>
      <c r="K177" s="1" t="s">
        <v>2776</v>
      </c>
      <c r="L177" s="1" t="s">
        <v>2776</v>
      </c>
      <c r="M177" s="1" t="s">
        <v>1694</v>
      </c>
      <c r="N177" s="1" t="s">
        <v>1694</v>
      </c>
      <c r="O177" s="1" t="s">
        <v>1695</v>
      </c>
      <c r="P177" s="1" t="s">
        <v>1696</v>
      </c>
      <c r="Q177" s="1" t="s">
        <v>1697</v>
      </c>
      <c r="R177" s="1" t="s">
        <v>2777</v>
      </c>
      <c r="S177" s="1" t="s">
        <v>1699</v>
      </c>
      <c r="T177" s="1" t="s">
        <v>1700</v>
      </c>
      <c r="U177" s="1" t="s">
        <v>1701</v>
      </c>
      <c r="V177" s="1" t="s">
        <v>1737</v>
      </c>
    </row>
    <row r="178" s="1" customFormat="1" spans="1:22">
      <c r="A178" s="3">
        <v>999225703445182</v>
      </c>
      <c r="B178" s="1" t="s">
        <v>1757</v>
      </c>
      <c r="C178" s="1" t="s">
        <v>2778</v>
      </c>
      <c r="D178" s="1" t="s">
        <v>1851</v>
      </c>
      <c r="E178" s="1" t="s">
        <v>2779</v>
      </c>
      <c r="F178" s="1" t="s">
        <v>1689</v>
      </c>
      <c r="G178" s="1" t="s">
        <v>1690</v>
      </c>
      <c r="H178" s="1" t="s">
        <v>1691</v>
      </c>
      <c r="I178" s="1" t="s">
        <v>2780</v>
      </c>
      <c r="J178" s="1" t="s">
        <v>30</v>
      </c>
      <c r="K178" s="1" t="s">
        <v>2781</v>
      </c>
      <c r="L178" s="1" t="s">
        <v>2781</v>
      </c>
      <c r="M178" s="1" t="s">
        <v>1694</v>
      </c>
      <c r="N178" s="1" t="s">
        <v>1694</v>
      </c>
      <c r="O178" s="1" t="s">
        <v>1695</v>
      </c>
      <c r="P178" s="1" t="s">
        <v>1696</v>
      </c>
      <c r="Q178" s="1" t="s">
        <v>1697</v>
      </c>
      <c r="R178" s="1" t="s">
        <v>2782</v>
      </c>
      <c r="S178" s="1" t="s">
        <v>1699</v>
      </c>
      <c r="T178" s="1" t="s">
        <v>1700</v>
      </c>
      <c r="U178" s="1" t="s">
        <v>1701</v>
      </c>
      <c r="V178" s="1" t="s">
        <v>1702</v>
      </c>
    </row>
    <row r="179" s="1" customFormat="1" spans="1:22">
      <c r="A179" s="3">
        <v>999225703976574</v>
      </c>
      <c r="B179" s="1" t="s">
        <v>1757</v>
      </c>
      <c r="C179" s="1" t="s">
        <v>2783</v>
      </c>
      <c r="D179" s="1" t="s">
        <v>2784</v>
      </c>
      <c r="E179" s="1" t="s">
        <v>2785</v>
      </c>
      <c r="F179" s="1" t="s">
        <v>1757</v>
      </c>
      <c r="G179" s="1" t="s">
        <v>1690</v>
      </c>
      <c r="H179" s="1" t="s">
        <v>1691</v>
      </c>
      <c r="I179" s="1" t="s">
        <v>2786</v>
      </c>
      <c r="J179" s="1" t="s">
        <v>30</v>
      </c>
      <c r="K179" s="1" t="s">
        <v>2787</v>
      </c>
      <c r="L179" s="1" t="s">
        <v>2787</v>
      </c>
      <c r="M179" s="1" t="s">
        <v>1694</v>
      </c>
      <c r="N179" s="1" t="s">
        <v>1694</v>
      </c>
      <c r="O179" s="1" t="s">
        <v>1695</v>
      </c>
      <c r="P179" s="1" t="s">
        <v>1696</v>
      </c>
      <c r="Q179" s="1" t="s">
        <v>1697</v>
      </c>
      <c r="R179" s="1" t="s">
        <v>2788</v>
      </c>
      <c r="S179" s="1" t="s">
        <v>1699</v>
      </c>
      <c r="T179" s="1" t="s">
        <v>1700</v>
      </c>
      <c r="U179" s="1" t="s">
        <v>1701</v>
      </c>
      <c r="V179" s="1" t="s">
        <v>1737</v>
      </c>
    </row>
    <row r="180" s="1" customFormat="1" spans="1:22">
      <c r="A180" s="3">
        <v>999225704347934</v>
      </c>
      <c r="B180" s="1" t="s">
        <v>1757</v>
      </c>
      <c r="C180" s="1" t="s">
        <v>2789</v>
      </c>
      <c r="D180" s="1" t="s">
        <v>2790</v>
      </c>
      <c r="E180" s="1" t="s">
        <v>2791</v>
      </c>
      <c r="F180" s="1" t="s">
        <v>1757</v>
      </c>
      <c r="G180" s="1" t="s">
        <v>1690</v>
      </c>
      <c r="H180" s="1" t="s">
        <v>1691</v>
      </c>
      <c r="I180" s="1" t="s">
        <v>2792</v>
      </c>
      <c r="J180" s="1" t="s">
        <v>30</v>
      </c>
      <c r="K180" s="1" t="s">
        <v>2793</v>
      </c>
      <c r="L180" s="1" t="s">
        <v>2793</v>
      </c>
      <c r="M180" s="1" t="s">
        <v>1694</v>
      </c>
      <c r="N180" s="1" t="s">
        <v>1694</v>
      </c>
      <c r="O180" s="1" t="s">
        <v>1695</v>
      </c>
      <c r="P180" s="1" t="s">
        <v>1696</v>
      </c>
      <c r="Q180" s="1" t="s">
        <v>1697</v>
      </c>
      <c r="R180" s="1" t="s">
        <v>2794</v>
      </c>
      <c r="S180" s="1" t="s">
        <v>1699</v>
      </c>
      <c r="T180" s="1" t="s">
        <v>1700</v>
      </c>
      <c r="U180" s="1" t="s">
        <v>1701</v>
      </c>
      <c r="V180" s="1" t="s">
        <v>1737</v>
      </c>
    </row>
    <row r="181" s="1" customFormat="1" spans="1:22">
      <c r="A181" s="3">
        <v>999225704658045</v>
      </c>
      <c r="B181" s="1" t="s">
        <v>1757</v>
      </c>
      <c r="C181" s="1" t="s">
        <v>2795</v>
      </c>
      <c r="D181" s="1" t="s">
        <v>2796</v>
      </c>
      <c r="E181" s="1" t="s">
        <v>2797</v>
      </c>
      <c r="F181" s="1" t="s">
        <v>1689</v>
      </c>
      <c r="G181" s="1" t="s">
        <v>1690</v>
      </c>
      <c r="H181" s="1" t="s">
        <v>1691</v>
      </c>
      <c r="I181" s="1" t="s">
        <v>2798</v>
      </c>
      <c r="J181" s="1" t="s">
        <v>30</v>
      </c>
      <c r="K181" s="1" t="s">
        <v>2799</v>
      </c>
      <c r="L181" s="1" t="s">
        <v>2799</v>
      </c>
      <c r="M181" s="1" t="s">
        <v>1694</v>
      </c>
      <c r="N181" s="1" t="s">
        <v>1694</v>
      </c>
      <c r="O181" s="1" t="s">
        <v>1695</v>
      </c>
      <c r="P181" s="1" t="s">
        <v>1696</v>
      </c>
      <c r="Q181" s="1" t="s">
        <v>1697</v>
      </c>
      <c r="R181" s="1" t="s">
        <v>2800</v>
      </c>
      <c r="S181" s="1" t="s">
        <v>1699</v>
      </c>
      <c r="T181" s="1" t="s">
        <v>1700</v>
      </c>
      <c r="U181" s="1" t="s">
        <v>1701</v>
      </c>
      <c r="V181" s="1" t="s">
        <v>1737</v>
      </c>
    </row>
    <row r="182" s="1" customFormat="1" spans="1:22">
      <c r="A182" s="3">
        <v>999225704935574</v>
      </c>
      <c r="B182" s="1" t="s">
        <v>1757</v>
      </c>
      <c r="C182" s="1" t="s">
        <v>2801</v>
      </c>
      <c r="D182" s="1" t="s">
        <v>2802</v>
      </c>
      <c r="E182" s="1" t="s">
        <v>2803</v>
      </c>
      <c r="F182" s="1" t="s">
        <v>1757</v>
      </c>
      <c r="G182" s="1" t="s">
        <v>1690</v>
      </c>
      <c r="H182" s="1" t="s">
        <v>1691</v>
      </c>
      <c r="I182" s="1" t="s">
        <v>2804</v>
      </c>
      <c r="J182" s="1" t="s">
        <v>30</v>
      </c>
      <c r="K182" s="1" t="s">
        <v>2805</v>
      </c>
      <c r="L182" s="1" t="s">
        <v>2805</v>
      </c>
      <c r="M182" s="1" t="s">
        <v>1694</v>
      </c>
      <c r="N182" s="1" t="s">
        <v>1694</v>
      </c>
      <c r="O182" s="1" t="s">
        <v>1695</v>
      </c>
      <c r="P182" s="1" t="s">
        <v>1696</v>
      </c>
      <c r="Q182" s="1" t="s">
        <v>1697</v>
      </c>
      <c r="R182" s="1" t="s">
        <v>2806</v>
      </c>
      <c r="S182" s="1" t="s">
        <v>1699</v>
      </c>
      <c r="T182" s="1" t="s">
        <v>1700</v>
      </c>
      <c r="U182" s="1" t="s">
        <v>1701</v>
      </c>
      <c r="V182" s="1" t="s">
        <v>2227</v>
      </c>
    </row>
    <row r="183" s="1" customFormat="1" spans="1:22">
      <c r="A183" s="3">
        <v>999225704973903</v>
      </c>
      <c r="B183" s="1" t="s">
        <v>1757</v>
      </c>
      <c r="C183" s="1" t="s">
        <v>2807</v>
      </c>
      <c r="D183" s="1" t="s">
        <v>2808</v>
      </c>
      <c r="E183" s="1" t="s">
        <v>2809</v>
      </c>
      <c r="F183" s="1" t="s">
        <v>1689</v>
      </c>
      <c r="G183" s="1" t="s">
        <v>1690</v>
      </c>
      <c r="H183" s="1" t="s">
        <v>1691</v>
      </c>
      <c r="I183" s="1" t="s">
        <v>2810</v>
      </c>
      <c r="J183" s="1" t="s">
        <v>30</v>
      </c>
      <c r="K183" s="1" t="s">
        <v>2811</v>
      </c>
      <c r="L183" s="1" t="s">
        <v>2811</v>
      </c>
      <c r="M183" s="1" t="s">
        <v>1694</v>
      </c>
      <c r="N183" s="1" t="s">
        <v>1694</v>
      </c>
      <c r="O183" s="1" t="s">
        <v>1695</v>
      </c>
      <c r="P183" s="1" t="s">
        <v>1696</v>
      </c>
      <c r="Q183" s="1" t="s">
        <v>1697</v>
      </c>
      <c r="R183" s="1" t="s">
        <v>2812</v>
      </c>
      <c r="S183" s="1" t="s">
        <v>1699</v>
      </c>
      <c r="T183" s="1" t="s">
        <v>1700</v>
      </c>
      <c r="U183" s="1" t="s">
        <v>1701</v>
      </c>
      <c r="V183" s="1" t="s">
        <v>1737</v>
      </c>
    </row>
    <row r="184" s="1" customFormat="1" spans="1:22">
      <c r="A184" s="3">
        <v>999225705226307</v>
      </c>
      <c r="B184" s="1" t="s">
        <v>1757</v>
      </c>
      <c r="C184" s="1" t="s">
        <v>2813</v>
      </c>
      <c r="D184" s="1" t="s">
        <v>2814</v>
      </c>
      <c r="E184" s="1" t="s">
        <v>2815</v>
      </c>
      <c r="F184" s="1" t="s">
        <v>1689</v>
      </c>
      <c r="G184" s="1" t="s">
        <v>1690</v>
      </c>
      <c r="H184" s="1" t="s">
        <v>1691</v>
      </c>
      <c r="I184" s="1" t="s">
        <v>2816</v>
      </c>
      <c r="J184" s="1" t="s">
        <v>30</v>
      </c>
      <c r="K184" s="1" t="s">
        <v>2817</v>
      </c>
      <c r="L184" s="1" t="s">
        <v>2817</v>
      </c>
      <c r="M184" s="1" t="s">
        <v>1694</v>
      </c>
      <c r="N184" s="1" t="s">
        <v>1694</v>
      </c>
      <c r="O184" s="1" t="s">
        <v>1695</v>
      </c>
      <c r="P184" s="1" t="s">
        <v>1696</v>
      </c>
      <c r="Q184" s="1" t="s">
        <v>1697</v>
      </c>
      <c r="R184" s="1" t="s">
        <v>2818</v>
      </c>
      <c r="S184" s="1" t="s">
        <v>1699</v>
      </c>
      <c r="T184" s="1" t="s">
        <v>1700</v>
      </c>
      <c r="U184" s="1" t="s">
        <v>1701</v>
      </c>
      <c r="V184" s="1" t="s">
        <v>1737</v>
      </c>
    </row>
    <row r="185" s="1" customFormat="1" spans="1:22">
      <c r="A185" s="3">
        <v>999225705462346</v>
      </c>
      <c r="B185" s="1" t="s">
        <v>1757</v>
      </c>
      <c r="C185" s="1" t="s">
        <v>2819</v>
      </c>
      <c r="D185" s="1" t="s">
        <v>2820</v>
      </c>
      <c r="E185" s="1" t="s">
        <v>2821</v>
      </c>
      <c r="F185" s="1" t="s">
        <v>1689</v>
      </c>
      <c r="G185" s="1" t="s">
        <v>1690</v>
      </c>
      <c r="H185" s="1" t="s">
        <v>1691</v>
      </c>
      <c r="I185" s="1" t="s">
        <v>2822</v>
      </c>
      <c r="J185" s="1" t="s">
        <v>30</v>
      </c>
      <c r="K185" s="1" t="s">
        <v>2823</v>
      </c>
      <c r="L185" s="1" t="s">
        <v>2823</v>
      </c>
      <c r="M185" s="1" t="s">
        <v>1694</v>
      </c>
      <c r="N185" s="1" t="s">
        <v>1694</v>
      </c>
      <c r="O185" s="1" t="s">
        <v>1695</v>
      </c>
      <c r="P185" s="1" t="s">
        <v>1696</v>
      </c>
      <c r="Q185" s="1" t="s">
        <v>1697</v>
      </c>
      <c r="R185" s="1" t="s">
        <v>2824</v>
      </c>
      <c r="S185" s="1" t="s">
        <v>1699</v>
      </c>
      <c r="T185" s="1" t="s">
        <v>1700</v>
      </c>
      <c r="U185" s="1" t="s">
        <v>1701</v>
      </c>
      <c r="V185" s="1" t="s">
        <v>1737</v>
      </c>
    </row>
    <row r="186" s="1" customFormat="1" spans="1:22">
      <c r="A186" s="3">
        <v>999225705613604</v>
      </c>
      <c r="B186" s="1" t="s">
        <v>1757</v>
      </c>
      <c r="C186" s="1" t="s">
        <v>2825</v>
      </c>
      <c r="D186" s="1" t="s">
        <v>2098</v>
      </c>
      <c r="E186" s="1" t="s">
        <v>2826</v>
      </c>
      <c r="F186" s="1" t="s">
        <v>1689</v>
      </c>
      <c r="G186" s="1" t="s">
        <v>1690</v>
      </c>
      <c r="H186" s="1" t="s">
        <v>1691</v>
      </c>
      <c r="I186" s="1" t="s">
        <v>2827</v>
      </c>
      <c r="J186" s="1" t="s">
        <v>30</v>
      </c>
      <c r="K186" s="1" t="s">
        <v>2828</v>
      </c>
      <c r="L186" s="1" t="s">
        <v>2828</v>
      </c>
      <c r="M186" s="1" t="s">
        <v>1694</v>
      </c>
      <c r="N186" s="1" t="s">
        <v>1694</v>
      </c>
      <c r="O186" s="1" t="s">
        <v>1695</v>
      </c>
      <c r="P186" s="1" t="s">
        <v>1696</v>
      </c>
      <c r="Q186" s="1" t="s">
        <v>1697</v>
      </c>
      <c r="R186" s="1" t="s">
        <v>2829</v>
      </c>
      <c r="S186" s="1" t="s">
        <v>1699</v>
      </c>
      <c r="T186" s="1" t="s">
        <v>1700</v>
      </c>
      <c r="U186" s="1" t="s">
        <v>1701</v>
      </c>
      <c r="V186" s="1" t="s">
        <v>1752</v>
      </c>
    </row>
    <row r="187" s="1" customFormat="1" spans="1:22">
      <c r="A187" s="3">
        <v>999225705626427</v>
      </c>
      <c r="B187" s="1" t="s">
        <v>1757</v>
      </c>
      <c r="C187" s="1" t="s">
        <v>2830</v>
      </c>
      <c r="D187" s="1" t="s">
        <v>2831</v>
      </c>
      <c r="E187" s="1" t="s">
        <v>2832</v>
      </c>
      <c r="F187" s="1" t="s">
        <v>1689</v>
      </c>
      <c r="G187" s="1" t="s">
        <v>1690</v>
      </c>
      <c r="H187" s="1" t="s">
        <v>1691</v>
      </c>
      <c r="I187" s="1" t="s">
        <v>2833</v>
      </c>
      <c r="J187" s="1" t="s">
        <v>30</v>
      </c>
      <c r="K187" s="1" t="s">
        <v>2834</v>
      </c>
      <c r="L187" s="1" t="s">
        <v>2834</v>
      </c>
      <c r="M187" s="1" t="s">
        <v>1694</v>
      </c>
      <c r="N187" s="1" t="s">
        <v>1694</v>
      </c>
      <c r="O187" s="1" t="s">
        <v>1695</v>
      </c>
      <c r="P187" s="1" t="s">
        <v>1696</v>
      </c>
      <c r="Q187" s="1" t="s">
        <v>1697</v>
      </c>
      <c r="R187" s="1" t="s">
        <v>2835</v>
      </c>
      <c r="S187" s="1" t="s">
        <v>1699</v>
      </c>
      <c r="T187" s="1" t="s">
        <v>1700</v>
      </c>
      <c r="U187" s="1" t="s">
        <v>1701</v>
      </c>
      <c r="V187" s="1" t="s">
        <v>1752</v>
      </c>
    </row>
    <row r="188" s="1" customFormat="1" spans="1:22">
      <c r="A188" s="3">
        <v>999225710151674</v>
      </c>
      <c r="B188" s="1" t="s">
        <v>1757</v>
      </c>
      <c r="C188" s="1" t="s">
        <v>2836</v>
      </c>
      <c r="D188" s="1" t="s">
        <v>2837</v>
      </c>
      <c r="E188" s="1" t="s">
        <v>2838</v>
      </c>
      <c r="F188" s="1" t="s">
        <v>1757</v>
      </c>
      <c r="G188" s="1" t="s">
        <v>1690</v>
      </c>
      <c r="H188" s="1" t="s">
        <v>1691</v>
      </c>
      <c r="I188" s="1" t="s">
        <v>2839</v>
      </c>
      <c r="J188" s="1" t="s">
        <v>30</v>
      </c>
      <c r="K188" s="1" t="s">
        <v>2840</v>
      </c>
      <c r="L188" s="1" t="s">
        <v>2840</v>
      </c>
      <c r="M188" s="1" t="s">
        <v>1694</v>
      </c>
      <c r="N188" s="1" t="s">
        <v>1694</v>
      </c>
      <c r="O188" s="1" t="s">
        <v>1695</v>
      </c>
      <c r="P188" s="1" t="s">
        <v>1696</v>
      </c>
      <c r="Q188" s="1" t="s">
        <v>1697</v>
      </c>
      <c r="R188" s="1" t="s">
        <v>2841</v>
      </c>
      <c r="S188" s="1" t="s">
        <v>1699</v>
      </c>
      <c r="T188" s="1" t="s">
        <v>1700</v>
      </c>
      <c r="U188" s="1" t="s">
        <v>1701</v>
      </c>
      <c r="V188" s="1" t="s">
        <v>1737</v>
      </c>
    </row>
    <row r="189" s="1" customFormat="1" spans="1:22">
      <c r="A189" s="3">
        <v>999225710782196</v>
      </c>
      <c r="B189" s="1" t="s">
        <v>1757</v>
      </c>
      <c r="C189" s="1" t="s">
        <v>2842</v>
      </c>
      <c r="D189" s="1" t="s">
        <v>2843</v>
      </c>
      <c r="E189" s="1" t="s">
        <v>2844</v>
      </c>
      <c r="F189" s="1" t="s">
        <v>1689</v>
      </c>
      <c r="G189" s="1" t="s">
        <v>1690</v>
      </c>
      <c r="H189" s="1" t="s">
        <v>1691</v>
      </c>
      <c r="I189" s="1" t="s">
        <v>2845</v>
      </c>
      <c r="J189" s="1" t="s">
        <v>30</v>
      </c>
      <c r="K189" s="1" t="s">
        <v>2846</v>
      </c>
      <c r="L189" s="1" t="s">
        <v>2846</v>
      </c>
      <c r="M189" s="1" t="s">
        <v>1694</v>
      </c>
      <c r="N189" s="1" t="s">
        <v>1694</v>
      </c>
      <c r="O189" s="1" t="s">
        <v>1695</v>
      </c>
      <c r="P189" s="1" t="s">
        <v>1696</v>
      </c>
      <c r="Q189" s="1" t="s">
        <v>1697</v>
      </c>
      <c r="R189" s="1" t="s">
        <v>2847</v>
      </c>
      <c r="S189" s="1" t="s">
        <v>1699</v>
      </c>
      <c r="T189" s="1" t="s">
        <v>1700</v>
      </c>
      <c r="U189" s="1" t="s">
        <v>1701</v>
      </c>
      <c r="V189" s="1" t="s">
        <v>1737</v>
      </c>
    </row>
    <row r="190" s="1" customFormat="1" spans="1:22">
      <c r="A190" s="3">
        <v>999225710928292</v>
      </c>
      <c r="B190" s="1" t="s">
        <v>1757</v>
      </c>
      <c r="C190" s="1" t="s">
        <v>2848</v>
      </c>
      <c r="D190" s="1" t="s">
        <v>2444</v>
      </c>
      <c r="E190" s="1" t="s">
        <v>2849</v>
      </c>
      <c r="F190" s="1" t="s">
        <v>1689</v>
      </c>
      <c r="G190" s="1" t="s">
        <v>1690</v>
      </c>
      <c r="H190" s="1" t="s">
        <v>1691</v>
      </c>
      <c r="I190" s="1" t="s">
        <v>2850</v>
      </c>
      <c r="J190" s="1" t="s">
        <v>30</v>
      </c>
      <c r="K190" s="1" t="s">
        <v>2851</v>
      </c>
      <c r="L190" s="1" t="s">
        <v>2851</v>
      </c>
      <c r="M190" s="1" t="s">
        <v>1694</v>
      </c>
      <c r="N190" s="1" t="s">
        <v>1694</v>
      </c>
      <c r="O190" s="1" t="s">
        <v>1695</v>
      </c>
      <c r="P190" s="1" t="s">
        <v>1696</v>
      </c>
      <c r="Q190" s="1" t="s">
        <v>1697</v>
      </c>
      <c r="R190" s="1" t="s">
        <v>2852</v>
      </c>
      <c r="S190" s="1" t="s">
        <v>1699</v>
      </c>
      <c r="T190" s="1" t="s">
        <v>1700</v>
      </c>
      <c r="U190" s="1" t="s">
        <v>1701</v>
      </c>
      <c r="V190" s="1" t="s">
        <v>1737</v>
      </c>
    </row>
    <row r="191" s="1" customFormat="1" spans="1:22">
      <c r="A191" s="3">
        <v>999225711678220</v>
      </c>
      <c r="B191" s="1" t="s">
        <v>1757</v>
      </c>
      <c r="C191" s="1" t="s">
        <v>2853</v>
      </c>
      <c r="D191" s="1" t="s">
        <v>2854</v>
      </c>
      <c r="E191" s="1" t="s">
        <v>2855</v>
      </c>
      <c r="F191" s="1" t="s">
        <v>1757</v>
      </c>
      <c r="G191" s="1" t="s">
        <v>1690</v>
      </c>
      <c r="H191" s="1" t="s">
        <v>1691</v>
      </c>
      <c r="I191" s="1" t="s">
        <v>2856</v>
      </c>
      <c r="J191" s="1" t="s">
        <v>30</v>
      </c>
      <c r="K191" s="1" t="s">
        <v>2857</v>
      </c>
      <c r="L191" s="1" t="s">
        <v>2857</v>
      </c>
      <c r="M191" s="1" t="s">
        <v>1694</v>
      </c>
      <c r="N191" s="1" t="s">
        <v>1694</v>
      </c>
      <c r="O191" s="1" t="s">
        <v>1695</v>
      </c>
      <c r="P191" s="1" t="s">
        <v>1696</v>
      </c>
      <c r="Q191" s="1" t="s">
        <v>1697</v>
      </c>
      <c r="R191" s="1" t="s">
        <v>2858</v>
      </c>
      <c r="S191" s="1" t="s">
        <v>1699</v>
      </c>
      <c r="T191" s="1" t="s">
        <v>1700</v>
      </c>
      <c r="U191" s="1" t="s">
        <v>1701</v>
      </c>
      <c r="V191" s="1" t="s">
        <v>1752</v>
      </c>
    </row>
    <row r="192" s="1" customFormat="1" spans="1:22">
      <c r="A192" s="3">
        <v>999225711813940</v>
      </c>
      <c r="B192" s="1" t="s">
        <v>1757</v>
      </c>
      <c r="C192" s="1" t="s">
        <v>2859</v>
      </c>
      <c r="D192" s="1" t="s">
        <v>2860</v>
      </c>
      <c r="E192" s="1" t="s">
        <v>2861</v>
      </c>
      <c r="F192" s="1" t="s">
        <v>1757</v>
      </c>
      <c r="G192" s="1" t="s">
        <v>1690</v>
      </c>
      <c r="H192" s="1" t="s">
        <v>1691</v>
      </c>
      <c r="I192" s="1" t="s">
        <v>2862</v>
      </c>
      <c r="J192" s="1" t="s">
        <v>30</v>
      </c>
      <c r="K192" s="1" t="s">
        <v>2863</v>
      </c>
      <c r="L192" s="1" t="s">
        <v>2863</v>
      </c>
      <c r="M192" s="1" t="s">
        <v>1694</v>
      </c>
      <c r="N192" s="1" t="s">
        <v>1694</v>
      </c>
      <c r="O192" s="1" t="s">
        <v>1695</v>
      </c>
      <c r="P192" s="1" t="s">
        <v>1696</v>
      </c>
      <c r="Q192" s="1" t="s">
        <v>1697</v>
      </c>
      <c r="R192" s="1" t="s">
        <v>2864</v>
      </c>
      <c r="S192" s="1" t="s">
        <v>1699</v>
      </c>
      <c r="T192" s="1" t="s">
        <v>1700</v>
      </c>
      <c r="U192" s="1" t="s">
        <v>1701</v>
      </c>
      <c r="V192" s="1" t="s">
        <v>1737</v>
      </c>
    </row>
    <row r="193" s="1" customFormat="1" spans="1:22">
      <c r="A193" s="3">
        <v>999225714088004</v>
      </c>
      <c r="B193" s="1" t="s">
        <v>1757</v>
      </c>
      <c r="C193" s="1" t="s">
        <v>2865</v>
      </c>
      <c r="D193" s="1" t="s">
        <v>2866</v>
      </c>
      <c r="E193" s="1" t="s">
        <v>2867</v>
      </c>
      <c r="F193" s="1" t="s">
        <v>1689</v>
      </c>
      <c r="G193" s="1" t="s">
        <v>1690</v>
      </c>
      <c r="H193" s="1" t="s">
        <v>1691</v>
      </c>
      <c r="I193" s="1" t="s">
        <v>2868</v>
      </c>
      <c r="J193" s="1" t="s">
        <v>30</v>
      </c>
      <c r="K193" s="1" t="s">
        <v>2869</v>
      </c>
      <c r="L193" s="1" t="s">
        <v>2869</v>
      </c>
      <c r="M193" s="1" t="s">
        <v>1694</v>
      </c>
      <c r="N193" s="1" t="s">
        <v>1694</v>
      </c>
      <c r="O193" s="1" t="s">
        <v>1695</v>
      </c>
      <c r="P193" s="1" t="s">
        <v>1696</v>
      </c>
      <c r="Q193" s="1" t="s">
        <v>1697</v>
      </c>
      <c r="R193" s="1" t="s">
        <v>2870</v>
      </c>
      <c r="S193" s="1" t="s">
        <v>1699</v>
      </c>
      <c r="T193" s="1" t="s">
        <v>1700</v>
      </c>
      <c r="U193" s="1" t="s">
        <v>1701</v>
      </c>
      <c r="V193" s="1" t="s">
        <v>1737</v>
      </c>
    </row>
    <row r="194" s="1" customFormat="1" spans="1:22">
      <c r="A194" s="3">
        <v>999225714397992</v>
      </c>
      <c r="B194" s="1" t="s">
        <v>1757</v>
      </c>
      <c r="C194" s="1" t="s">
        <v>2871</v>
      </c>
      <c r="D194" s="1" t="s">
        <v>2872</v>
      </c>
      <c r="E194" s="1" t="s">
        <v>2873</v>
      </c>
      <c r="F194" s="1" t="s">
        <v>1689</v>
      </c>
      <c r="G194" s="1" t="s">
        <v>1690</v>
      </c>
      <c r="H194" s="1" t="s">
        <v>1691</v>
      </c>
      <c r="I194" s="1" t="s">
        <v>2874</v>
      </c>
      <c r="J194" s="1" t="s">
        <v>30</v>
      </c>
      <c r="K194" s="1" t="s">
        <v>2875</v>
      </c>
      <c r="L194" s="1" t="s">
        <v>2875</v>
      </c>
      <c r="M194" s="1" t="s">
        <v>1694</v>
      </c>
      <c r="N194" s="1" t="s">
        <v>1694</v>
      </c>
      <c r="O194" s="1" t="s">
        <v>1695</v>
      </c>
      <c r="P194" s="1" t="s">
        <v>1696</v>
      </c>
      <c r="Q194" s="1" t="s">
        <v>1697</v>
      </c>
      <c r="R194" s="1" t="s">
        <v>2876</v>
      </c>
      <c r="S194" s="1" t="s">
        <v>1699</v>
      </c>
      <c r="T194" s="1" t="s">
        <v>1700</v>
      </c>
      <c r="U194" s="1" t="s">
        <v>1701</v>
      </c>
      <c r="V194" s="1" t="s">
        <v>1737</v>
      </c>
    </row>
    <row r="195" s="1" customFormat="1" spans="1:22">
      <c r="A195" s="3">
        <v>999225714511720</v>
      </c>
      <c r="B195" s="1" t="s">
        <v>1757</v>
      </c>
      <c r="C195" s="1" t="s">
        <v>2877</v>
      </c>
      <c r="D195" s="1" t="s">
        <v>2145</v>
      </c>
      <c r="E195" s="1" t="s">
        <v>2878</v>
      </c>
      <c r="F195" s="1" t="s">
        <v>1689</v>
      </c>
      <c r="G195" s="1" t="s">
        <v>1690</v>
      </c>
      <c r="H195" s="1" t="s">
        <v>1691</v>
      </c>
      <c r="I195" s="1" t="s">
        <v>2879</v>
      </c>
      <c r="J195" s="1" t="s">
        <v>30</v>
      </c>
      <c r="K195" s="1" t="s">
        <v>2880</v>
      </c>
      <c r="L195" s="1" t="s">
        <v>2880</v>
      </c>
      <c r="M195" s="1" t="s">
        <v>1694</v>
      </c>
      <c r="N195" s="1" t="s">
        <v>1694</v>
      </c>
      <c r="O195" s="1" t="s">
        <v>1695</v>
      </c>
      <c r="P195" s="1" t="s">
        <v>1696</v>
      </c>
      <c r="Q195" s="1" t="s">
        <v>1697</v>
      </c>
      <c r="R195" s="1" t="s">
        <v>2881</v>
      </c>
      <c r="S195" s="1" t="s">
        <v>1699</v>
      </c>
      <c r="T195" s="1" t="s">
        <v>1700</v>
      </c>
      <c r="U195" s="1" t="s">
        <v>1701</v>
      </c>
      <c r="V195" s="1" t="s">
        <v>1737</v>
      </c>
    </row>
    <row r="196" s="1" customFormat="1" spans="1:22">
      <c r="A196" s="3">
        <v>999225715272812</v>
      </c>
      <c r="B196" s="1" t="s">
        <v>1757</v>
      </c>
      <c r="C196" s="1" t="s">
        <v>2882</v>
      </c>
      <c r="D196" s="1" t="s">
        <v>2511</v>
      </c>
      <c r="E196" s="1" t="s">
        <v>2883</v>
      </c>
      <c r="F196" s="1" t="s">
        <v>1757</v>
      </c>
      <c r="G196" s="1" t="s">
        <v>1690</v>
      </c>
      <c r="H196" s="1" t="s">
        <v>1691</v>
      </c>
      <c r="I196" s="1" t="s">
        <v>2884</v>
      </c>
      <c r="J196" s="1" t="s">
        <v>30</v>
      </c>
      <c r="K196" s="1" t="s">
        <v>2885</v>
      </c>
      <c r="L196" s="1" t="s">
        <v>2885</v>
      </c>
      <c r="M196" s="1" t="s">
        <v>1694</v>
      </c>
      <c r="N196" s="1" t="s">
        <v>1694</v>
      </c>
      <c r="O196" s="1" t="s">
        <v>1695</v>
      </c>
      <c r="P196" s="1" t="s">
        <v>1696</v>
      </c>
      <c r="Q196" s="1" t="s">
        <v>1697</v>
      </c>
      <c r="R196" s="1" t="s">
        <v>2886</v>
      </c>
      <c r="S196" s="1" t="s">
        <v>1699</v>
      </c>
      <c r="T196" s="1" t="s">
        <v>1700</v>
      </c>
      <c r="U196" s="1" t="s">
        <v>1701</v>
      </c>
      <c r="V196" s="1" t="s">
        <v>1737</v>
      </c>
    </row>
    <row r="197" s="1" customFormat="1" spans="1:22">
      <c r="A197" s="3">
        <v>999225715476842</v>
      </c>
      <c r="B197" s="1" t="s">
        <v>1757</v>
      </c>
      <c r="C197" s="1" t="s">
        <v>2887</v>
      </c>
      <c r="D197" s="1" t="s">
        <v>2888</v>
      </c>
      <c r="E197" s="1" t="s">
        <v>2889</v>
      </c>
      <c r="F197" s="1" t="s">
        <v>1689</v>
      </c>
      <c r="G197" s="1" t="s">
        <v>1690</v>
      </c>
      <c r="H197" s="1" t="s">
        <v>1691</v>
      </c>
      <c r="I197" s="1" t="s">
        <v>2890</v>
      </c>
      <c r="J197" s="1" t="s">
        <v>30</v>
      </c>
      <c r="K197" s="1" t="s">
        <v>2891</v>
      </c>
      <c r="L197" s="1" t="s">
        <v>2891</v>
      </c>
      <c r="M197" s="1" t="s">
        <v>1694</v>
      </c>
      <c r="N197" s="1" t="s">
        <v>1694</v>
      </c>
      <c r="O197" s="1" t="s">
        <v>1695</v>
      </c>
      <c r="P197" s="1" t="s">
        <v>1696</v>
      </c>
      <c r="Q197" s="1" t="s">
        <v>1697</v>
      </c>
      <c r="R197" s="1" t="s">
        <v>2892</v>
      </c>
      <c r="S197" s="1" t="s">
        <v>1699</v>
      </c>
      <c r="T197" s="1" t="s">
        <v>1700</v>
      </c>
      <c r="U197" s="1" t="s">
        <v>1701</v>
      </c>
      <c r="V197" s="1" t="s">
        <v>1869</v>
      </c>
    </row>
    <row r="198" s="1" customFormat="1" spans="1:22">
      <c r="A198" s="3">
        <v>999225716339392</v>
      </c>
      <c r="B198" s="1" t="s">
        <v>1757</v>
      </c>
      <c r="C198" s="1" t="s">
        <v>2893</v>
      </c>
      <c r="D198" s="1" t="s">
        <v>2894</v>
      </c>
      <c r="E198" s="1" t="s">
        <v>2895</v>
      </c>
      <c r="F198" s="1" t="s">
        <v>1689</v>
      </c>
      <c r="G198" s="1" t="s">
        <v>1690</v>
      </c>
      <c r="H198" s="1" t="s">
        <v>1691</v>
      </c>
      <c r="I198" s="1" t="s">
        <v>2896</v>
      </c>
      <c r="J198" s="1" t="s">
        <v>30</v>
      </c>
      <c r="K198" s="1" t="s">
        <v>2897</v>
      </c>
      <c r="L198" s="1" t="s">
        <v>2897</v>
      </c>
      <c r="M198" s="1" t="s">
        <v>1694</v>
      </c>
      <c r="N198" s="1" t="s">
        <v>1694</v>
      </c>
      <c r="O198" s="1" t="s">
        <v>1695</v>
      </c>
      <c r="P198" s="1" t="s">
        <v>1696</v>
      </c>
      <c r="Q198" s="1" t="s">
        <v>1697</v>
      </c>
      <c r="R198" s="1" t="s">
        <v>2898</v>
      </c>
      <c r="S198" s="1" t="s">
        <v>1699</v>
      </c>
      <c r="T198" s="1" t="s">
        <v>1700</v>
      </c>
      <c r="U198" s="1" t="s">
        <v>1701</v>
      </c>
      <c r="V198" s="1" t="s">
        <v>1737</v>
      </c>
    </row>
    <row r="199" s="1" customFormat="1" spans="1:22">
      <c r="A199" s="3">
        <v>999225716359997</v>
      </c>
      <c r="B199" s="1" t="s">
        <v>1757</v>
      </c>
      <c r="C199" s="1" t="s">
        <v>2899</v>
      </c>
      <c r="D199" s="1" t="s">
        <v>2900</v>
      </c>
      <c r="E199" s="1" t="s">
        <v>2901</v>
      </c>
      <c r="F199" s="1" t="s">
        <v>1757</v>
      </c>
      <c r="G199" s="1" t="s">
        <v>1690</v>
      </c>
      <c r="H199" s="1" t="s">
        <v>1691</v>
      </c>
      <c r="I199" s="1" t="s">
        <v>2902</v>
      </c>
      <c r="J199" s="1" t="s">
        <v>30</v>
      </c>
      <c r="K199" s="1" t="s">
        <v>2903</v>
      </c>
      <c r="L199" s="1" t="s">
        <v>2903</v>
      </c>
      <c r="M199" s="1" t="s">
        <v>1694</v>
      </c>
      <c r="N199" s="1" t="s">
        <v>1694</v>
      </c>
      <c r="O199" s="1" t="s">
        <v>1695</v>
      </c>
      <c r="P199" s="1" t="s">
        <v>1696</v>
      </c>
      <c r="Q199" s="1" t="s">
        <v>1697</v>
      </c>
      <c r="R199" s="1" t="s">
        <v>2904</v>
      </c>
      <c r="S199" s="1" t="s">
        <v>1699</v>
      </c>
      <c r="T199" s="1" t="s">
        <v>1700</v>
      </c>
      <c r="U199" s="1" t="s">
        <v>1701</v>
      </c>
      <c r="V199" s="1" t="s">
        <v>1737</v>
      </c>
    </row>
    <row r="200" s="1" customFormat="1" spans="1:22">
      <c r="A200" s="3">
        <v>999225718245242</v>
      </c>
      <c r="B200" s="1" t="s">
        <v>1757</v>
      </c>
      <c r="C200" s="1" t="s">
        <v>2905</v>
      </c>
      <c r="D200" s="1" t="s">
        <v>2906</v>
      </c>
      <c r="E200" s="1" t="s">
        <v>2907</v>
      </c>
      <c r="F200" s="1" t="s">
        <v>1689</v>
      </c>
      <c r="G200" s="1" t="s">
        <v>1690</v>
      </c>
      <c r="H200" s="1" t="s">
        <v>1691</v>
      </c>
      <c r="I200" s="1" t="s">
        <v>2908</v>
      </c>
      <c r="J200" s="1" t="s">
        <v>30</v>
      </c>
      <c r="K200" s="1" t="s">
        <v>2909</v>
      </c>
      <c r="L200" s="1" t="s">
        <v>2909</v>
      </c>
      <c r="M200" s="1" t="s">
        <v>1694</v>
      </c>
      <c r="N200" s="1" t="s">
        <v>1694</v>
      </c>
      <c r="O200" s="1" t="s">
        <v>1695</v>
      </c>
      <c r="P200" s="1" t="s">
        <v>1696</v>
      </c>
      <c r="Q200" s="1" t="s">
        <v>1697</v>
      </c>
      <c r="R200" s="1" t="s">
        <v>2910</v>
      </c>
      <c r="S200" s="1" t="s">
        <v>1699</v>
      </c>
      <c r="T200" s="1" t="s">
        <v>1700</v>
      </c>
      <c r="U200" s="1" t="s">
        <v>1701</v>
      </c>
      <c r="V200" s="1" t="s">
        <v>1737</v>
      </c>
    </row>
    <row r="201" s="1" customFormat="1" spans="1:22">
      <c r="A201" s="3">
        <v>999225718355196</v>
      </c>
      <c r="B201" s="1" t="s">
        <v>1757</v>
      </c>
      <c r="C201" s="1" t="s">
        <v>2911</v>
      </c>
      <c r="D201" s="1" t="s">
        <v>2912</v>
      </c>
      <c r="E201" s="1" t="s">
        <v>2913</v>
      </c>
      <c r="F201" s="1" t="s">
        <v>1689</v>
      </c>
      <c r="G201" s="1" t="s">
        <v>1690</v>
      </c>
      <c r="H201" s="1" t="s">
        <v>1691</v>
      </c>
      <c r="I201" s="1" t="s">
        <v>2914</v>
      </c>
      <c r="J201" s="1" t="s">
        <v>30</v>
      </c>
      <c r="K201" s="1" t="s">
        <v>2915</v>
      </c>
      <c r="L201" s="1" t="s">
        <v>1695</v>
      </c>
      <c r="M201" s="1" t="s">
        <v>2916</v>
      </c>
      <c r="N201" s="1" t="s">
        <v>2917</v>
      </c>
      <c r="O201" s="1" t="s">
        <v>1695</v>
      </c>
      <c r="P201" s="1" t="s">
        <v>1696</v>
      </c>
      <c r="Q201" s="1" t="s">
        <v>1697</v>
      </c>
      <c r="R201" s="1" t="s">
        <v>2918</v>
      </c>
      <c r="S201" s="1" t="s">
        <v>1699</v>
      </c>
      <c r="T201" s="1" t="s">
        <v>1700</v>
      </c>
      <c r="U201" s="1" t="s">
        <v>1701</v>
      </c>
      <c r="V201" s="1" t="s">
        <v>2002</v>
      </c>
    </row>
    <row r="202" s="1" customFormat="1" spans="1:22">
      <c r="A202" s="3">
        <v>999225718371608</v>
      </c>
      <c r="B202" s="1" t="s">
        <v>1757</v>
      </c>
      <c r="C202" s="1" t="s">
        <v>2919</v>
      </c>
      <c r="D202" s="1" t="s">
        <v>2906</v>
      </c>
      <c r="E202" s="1" t="s">
        <v>2920</v>
      </c>
      <c r="F202" s="1" t="s">
        <v>1689</v>
      </c>
      <c r="G202" s="1" t="s">
        <v>1690</v>
      </c>
      <c r="H202" s="1" t="s">
        <v>1691</v>
      </c>
      <c r="I202" s="1" t="s">
        <v>2921</v>
      </c>
      <c r="J202" s="1" t="s">
        <v>30</v>
      </c>
      <c r="K202" s="1" t="s">
        <v>2922</v>
      </c>
      <c r="L202" s="1" t="s">
        <v>2922</v>
      </c>
      <c r="M202" s="1" t="s">
        <v>1694</v>
      </c>
      <c r="N202" s="1" t="s">
        <v>1694</v>
      </c>
      <c r="O202" s="1" t="s">
        <v>1695</v>
      </c>
      <c r="P202" s="1" t="s">
        <v>1696</v>
      </c>
      <c r="Q202" s="1" t="s">
        <v>1697</v>
      </c>
      <c r="R202" s="1" t="s">
        <v>2923</v>
      </c>
      <c r="S202" s="1" t="s">
        <v>1699</v>
      </c>
      <c r="T202" s="1" t="s">
        <v>1700</v>
      </c>
      <c r="U202" s="1" t="s">
        <v>1701</v>
      </c>
      <c r="V202" s="1" t="s">
        <v>1737</v>
      </c>
    </row>
    <row r="203" s="1" customFormat="1" spans="1:22">
      <c r="A203" s="3">
        <v>999225718401981</v>
      </c>
      <c r="B203" s="1" t="s">
        <v>1757</v>
      </c>
      <c r="C203" s="1" t="s">
        <v>2924</v>
      </c>
      <c r="D203" s="1" t="s">
        <v>2925</v>
      </c>
      <c r="E203" s="1" t="s">
        <v>2926</v>
      </c>
      <c r="F203" s="1" t="s">
        <v>1689</v>
      </c>
      <c r="G203" s="1" t="s">
        <v>1690</v>
      </c>
      <c r="H203" s="1" t="s">
        <v>1691</v>
      </c>
      <c r="I203" s="1" t="s">
        <v>2927</v>
      </c>
      <c r="J203" s="1" t="s">
        <v>30</v>
      </c>
      <c r="K203" s="1" t="s">
        <v>2928</v>
      </c>
      <c r="L203" s="1" t="s">
        <v>2928</v>
      </c>
      <c r="M203" s="1" t="s">
        <v>1694</v>
      </c>
      <c r="N203" s="1" t="s">
        <v>1694</v>
      </c>
      <c r="O203" s="1" t="s">
        <v>1695</v>
      </c>
      <c r="P203" s="1" t="s">
        <v>1696</v>
      </c>
      <c r="Q203" s="1" t="s">
        <v>1697</v>
      </c>
      <c r="R203" s="1" t="s">
        <v>2929</v>
      </c>
      <c r="S203" s="1" t="s">
        <v>1699</v>
      </c>
      <c r="T203" s="1" t="s">
        <v>1700</v>
      </c>
      <c r="U203" s="1" t="s">
        <v>1701</v>
      </c>
      <c r="V203" s="1" t="s">
        <v>1737</v>
      </c>
    </row>
    <row r="204" s="1" customFormat="1" spans="1:22">
      <c r="A204" s="3">
        <v>25718619530</v>
      </c>
      <c r="B204" s="1" t="s">
        <v>1757</v>
      </c>
      <c r="C204" s="1" t="s">
        <v>2930</v>
      </c>
      <c r="D204" s="1" t="s">
        <v>2931</v>
      </c>
      <c r="E204" s="1" t="s">
        <v>2932</v>
      </c>
      <c r="F204" s="1" t="s">
        <v>1689</v>
      </c>
      <c r="G204" s="1" t="s">
        <v>1690</v>
      </c>
      <c r="H204" s="1" t="s">
        <v>1691</v>
      </c>
      <c r="I204" s="1" t="s">
        <v>2933</v>
      </c>
      <c r="J204" s="1" t="s">
        <v>30</v>
      </c>
      <c r="K204" s="1" t="s">
        <v>2934</v>
      </c>
      <c r="L204" s="1" t="s">
        <v>2934</v>
      </c>
      <c r="M204" s="1" t="s">
        <v>1694</v>
      </c>
      <c r="N204" s="1" t="s">
        <v>1694</v>
      </c>
      <c r="O204" s="1" t="s">
        <v>1695</v>
      </c>
      <c r="P204" s="1" t="s">
        <v>1696</v>
      </c>
      <c r="Q204" s="1" t="s">
        <v>1697</v>
      </c>
      <c r="R204" s="1" t="s">
        <v>2935</v>
      </c>
      <c r="S204" s="1" t="s">
        <v>1699</v>
      </c>
      <c r="T204" s="1" t="s">
        <v>1700</v>
      </c>
      <c r="U204" s="1" t="s">
        <v>1701</v>
      </c>
      <c r="V204" s="1" t="s">
        <v>1737</v>
      </c>
    </row>
    <row r="205" s="1" customFormat="1" spans="1:22">
      <c r="A205" s="3">
        <v>999225718707593</v>
      </c>
      <c r="B205" s="1" t="s">
        <v>1757</v>
      </c>
      <c r="C205" s="1" t="s">
        <v>2936</v>
      </c>
      <c r="D205" s="1" t="s">
        <v>2937</v>
      </c>
      <c r="E205" s="1" t="s">
        <v>2938</v>
      </c>
      <c r="F205" s="1" t="s">
        <v>1757</v>
      </c>
      <c r="G205" s="1" t="s">
        <v>1690</v>
      </c>
      <c r="H205" s="1" t="s">
        <v>1691</v>
      </c>
      <c r="I205" s="1" t="s">
        <v>2939</v>
      </c>
      <c r="J205" s="1" t="s">
        <v>30</v>
      </c>
      <c r="K205" s="1" t="s">
        <v>2940</v>
      </c>
      <c r="L205" s="1" t="s">
        <v>2940</v>
      </c>
      <c r="M205" s="1" t="s">
        <v>1694</v>
      </c>
      <c r="N205" s="1" t="s">
        <v>1694</v>
      </c>
      <c r="O205" s="1" t="s">
        <v>1695</v>
      </c>
      <c r="P205" s="1" t="s">
        <v>1696</v>
      </c>
      <c r="Q205" s="1" t="s">
        <v>1697</v>
      </c>
      <c r="R205" s="1" t="s">
        <v>2941</v>
      </c>
      <c r="S205" s="1" t="s">
        <v>1699</v>
      </c>
      <c r="T205" s="1" t="s">
        <v>1700</v>
      </c>
      <c r="U205" s="1" t="s">
        <v>1701</v>
      </c>
      <c r="V205" s="1" t="s">
        <v>1814</v>
      </c>
    </row>
    <row r="206" s="1" customFormat="1" spans="1:22">
      <c r="A206" s="3">
        <v>999225718747806</v>
      </c>
      <c r="B206" s="1" t="s">
        <v>1757</v>
      </c>
      <c r="C206" s="1" t="s">
        <v>2942</v>
      </c>
      <c r="D206" s="1" t="s">
        <v>2943</v>
      </c>
      <c r="E206" s="1" t="s">
        <v>2944</v>
      </c>
      <c r="F206" s="1" t="s">
        <v>1689</v>
      </c>
      <c r="G206" s="1" t="s">
        <v>1690</v>
      </c>
      <c r="H206" s="1" t="s">
        <v>1691</v>
      </c>
      <c r="I206" s="1" t="s">
        <v>2945</v>
      </c>
      <c r="J206" s="1" t="s">
        <v>30</v>
      </c>
      <c r="K206" s="1" t="s">
        <v>2946</v>
      </c>
      <c r="L206" s="1" t="s">
        <v>2946</v>
      </c>
      <c r="M206" s="1" t="s">
        <v>1694</v>
      </c>
      <c r="N206" s="1" t="s">
        <v>1694</v>
      </c>
      <c r="O206" s="1" t="s">
        <v>1695</v>
      </c>
      <c r="P206" s="1" t="s">
        <v>1696</v>
      </c>
      <c r="Q206" s="1" t="s">
        <v>1697</v>
      </c>
      <c r="R206" s="1" t="s">
        <v>2947</v>
      </c>
      <c r="S206" s="1" t="s">
        <v>1699</v>
      </c>
      <c r="T206" s="1" t="s">
        <v>1700</v>
      </c>
      <c r="U206" s="1" t="s">
        <v>1701</v>
      </c>
      <c r="V206" s="1" t="s">
        <v>1712</v>
      </c>
    </row>
    <row r="207" s="1" customFormat="1" spans="1:22">
      <c r="A207" s="3">
        <v>999225718890053</v>
      </c>
      <c r="B207" s="1" t="s">
        <v>1757</v>
      </c>
      <c r="C207" s="1" t="s">
        <v>2948</v>
      </c>
      <c r="D207" s="1" t="s">
        <v>2949</v>
      </c>
      <c r="E207" s="1" t="s">
        <v>2950</v>
      </c>
      <c r="F207" s="1" t="s">
        <v>1689</v>
      </c>
      <c r="G207" s="1" t="s">
        <v>1690</v>
      </c>
      <c r="H207" s="1" t="s">
        <v>1691</v>
      </c>
      <c r="I207" s="1" t="s">
        <v>2951</v>
      </c>
      <c r="J207" s="1" t="s">
        <v>30</v>
      </c>
      <c r="K207" s="1" t="s">
        <v>2952</v>
      </c>
      <c r="L207" s="1" t="s">
        <v>2952</v>
      </c>
      <c r="M207" s="1" t="s">
        <v>1694</v>
      </c>
      <c r="N207" s="1" t="s">
        <v>1694</v>
      </c>
      <c r="O207" s="1" t="s">
        <v>1695</v>
      </c>
      <c r="P207" s="1" t="s">
        <v>1696</v>
      </c>
      <c r="Q207" s="1" t="s">
        <v>1697</v>
      </c>
      <c r="R207" s="1" t="s">
        <v>2953</v>
      </c>
      <c r="S207" s="1" t="s">
        <v>1699</v>
      </c>
      <c r="T207" s="1" t="s">
        <v>1700</v>
      </c>
      <c r="U207" s="1" t="s">
        <v>1701</v>
      </c>
      <c r="V207" s="1" t="s">
        <v>1761</v>
      </c>
    </row>
    <row r="208" s="1" customFormat="1" spans="1:22">
      <c r="A208" s="3">
        <v>999225719035199</v>
      </c>
      <c r="B208" s="1" t="s">
        <v>1757</v>
      </c>
      <c r="C208" s="1" t="s">
        <v>2954</v>
      </c>
      <c r="D208" s="1" t="s">
        <v>2955</v>
      </c>
      <c r="E208" s="1" t="s">
        <v>2956</v>
      </c>
      <c r="F208" s="1" t="s">
        <v>1689</v>
      </c>
      <c r="G208" s="1" t="s">
        <v>1690</v>
      </c>
      <c r="H208" s="1" t="s">
        <v>1691</v>
      </c>
      <c r="I208" s="1" t="s">
        <v>2957</v>
      </c>
      <c r="J208" s="1" t="s">
        <v>30</v>
      </c>
      <c r="K208" s="1" t="s">
        <v>2958</v>
      </c>
      <c r="L208" s="1" t="s">
        <v>2958</v>
      </c>
      <c r="M208" s="1" t="s">
        <v>1694</v>
      </c>
      <c r="N208" s="1" t="s">
        <v>1694</v>
      </c>
      <c r="O208" s="1" t="s">
        <v>1695</v>
      </c>
      <c r="P208" s="1" t="s">
        <v>1696</v>
      </c>
      <c r="Q208" s="1" t="s">
        <v>1697</v>
      </c>
      <c r="R208" s="1" t="s">
        <v>2959</v>
      </c>
      <c r="S208" s="1" t="s">
        <v>1699</v>
      </c>
      <c r="T208" s="1" t="s">
        <v>1700</v>
      </c>
      <c r="U208" s="1" t="s">
        <v>1701</v>
      </c>
      <c r="V208" s="1" t="s">
        <v>1744</v>
      </c>
    </row>
    <row r="209" s="1" customFormat="1" spans="1:22">
      <c r="A209" s="3">
        <v>999225719071768</v>
      </c>
      <c r="B209" s="1" t="s">
        <v>1757</v>
      </c>
      <c r="C209" s="1" t="s">
        <v>2960</v>
      </c>
      <c r="D209" s="1" t="s">
        <v>2961</v>
      </c>
      <c r="E209" s="1" t="s">
        <v>2962</v>
      </c>
      <c r="F209" s="1" t="s">
        <v>1689</v>
      </c>
      <c r="G209" s="1" t="s">
        <v>1690</v>
      </c>
      <c r="H209" s="1" t="s">
        <v>1691</v>
      </c>
      <c r="I209" s="1" t="s">
        <v>2963</v>
      </c>
      <c r="J209" s="1" t="s">
        <v>30</v>
      </c>
      <c r="K209" s="1" t="s">
        <v>2964</v>
      </c>
      <c r="L209" s="1" t="s">
        <v>2964</v>
      </c>
      <c r="M209" s="1" t="s">
        <v>1694</v>
      </c>
      <c r="N209" s="1" t="s">
        <v>1694</v>
      </c>
      <c r="O209" s="1" t="s">
        <v>1695</v>
      </c>
      <c r="P209" s="1" t="s">
        <v>1696</v>
      </c>
      <c r="Q209" s="1" t="s">
        <v>1697</v>
      </c>
      <c r="R209" s="1" t="s">
        <v>2965</v>
      </c>
      <c r="S209" s="1" t="s">
        <v>1699</v>
      </c>
      <c r="T209" s="1" t="s">
        <v>1700</v>
      </c>
      <c r="U209" s="1" t="s">
        <v>1701</v>
      </c>
      <c r="V209" s="1" t="s">
        <v>1744</v>
      </c>
    </row>
    <row r="210" s="1" customFormat="1" spans="1:22">
      <c r="A210" s="3">
        <v>999225719918793</v>
      </c>
      <c r="B210" s="1" t="s">
        <v>1757</v>
      </c>
      <c r="C210" s="1" t="s">
        <v>2966</v>
      </c>
      <c r="D210" s="1" t="s">
        <v>2967</v>
      </c>
      <c r="E210" s="1" t="s">
        <v>2968</v>
      </c>
      <c r="F210" s="1" t="s">
        <v>1689</v>
      </c>
      <c r="G210" s="1" t="s">
        <v>1690</v>
      </c>
      <c r="H210" s="1" t="s">
        <v>1691</v>
      </c>
      <c r="I210" s="1" t="s">
        <v>2969</v>
      </c>
      <c r="J210" s="1" t="s">
        <v>30</v>
      </c>
      <c r="K210" s="1" t="s">
        <v>2970</v>
      </c>
      <c r="L210" s="1" t="s">
        <v>2970</v>
      </c>
      <c r="M210" s="1" t="s">
        <v>1694</v>
      </c>
      <c r="N210" s="1" t="s">
        <v>1694</v>
      </c>
      <c r="O210" s="1" t="s">
        <v>1695</v>
      </c>
      <c r="P210" s="1" t="s">
        <v>1696</v>
      </c>
      <c r="Q210" s="1" t="s">
        <v>1697</v>
      </c>
      <c r="R210" s="1" t="s">
        <v>2971</v>
      </c>
      <c r="S210" s="1" t="s">
        <v>1699</v>
      </c>
      <c r="T210" s="1" t="s">
        <v>1700</v>
      </c>
      <c r="U210" s="1" t="s">
        <v>1701</v>
      </c>
      <c r="V210" s="1" t="s">
        <v>1761</v>
      </c>
    </row>
    <row r="211" s="1" customFormat="1" spans="1:22">
      <c r="A211" s="3">
        <v>999225720206084</v>
      </c>
      <c r="B211" s="1" t="s">
        <v>1757</v>
      </c>
      <c r="C211" s="1" t="s">
        <v>2972</v>
      </c>
      <c r="D211" s="1" t="s">
        <v>2261</v>
      </c>
      <c r="E211" s="1" t="s">
        <v>2973</v>
      </c>
      <c r="F211" s="1" t="s">
        <v>1757</v>
      </c>
      <c r="G211" s="1" t="s">
        <v>1690</v>
      </c>
      <c r="H211" s="1" t="s">
        <v>1691</v>
      </c>
      <c r="I211" s="1" t="s">
        <v>2974</v>
      </c>
      <c r="J211" s="1" t="s">
        <v>30</v>
      </c>
      <c r="K211" s="1" t="s">
        <v>2975</v>
      </c>
      <c r="L211" s="1" t="s">
        <v>2975</v>
      </c>
      <c r="M211" s="1" t="s">
        <v>1694</v>
      </c>
      <c r="N211" s="1" t="s">
        <v>1694</v>
      </c>
      <c r="O211" s="1" t="s">
        <v>1695</v>
      </c>
      <c r="P211" s="1" t="s">
        <v>1696</v>
      </c>
      <c r="Q211" s="1" t="s">
        <v>1697</v>
      </c>
      <c r="R211" s="1" t="s">
        <v>2976</v>
      </c>
      <c r="S211" s="1" t="s">
        <v>1699</v>
      </c>
      <c r="T211" s="1" t="s">
        <v>1700</v>
      </c>
      <c r="U211" s="1" t="s">
        <v>1701</v>
      </c>
      <c r="V211" s="1" t="s">
        <v>1882</v>
      </c>
    </row>
    <row r="212" s="1" customFormat="1" spans="1:22">
      <c r="A212" s="3">
        <v>25720296070</v>
      </c>
      <c r="B212" s="1" t="s">
        <v>1757</v>
      </c>
      <c r="C212" s="1" t="s">
        <v>2977</v>
      </c>
      <c r="D212" s="1" t="s">
        <v>2978</v>
      </c>
      <c r="E212" s="1" t="s">
        <v>2979</v>
      </c>
      <c r="F212" s="1" t="s">
        <v>1689</v>
      </c>
      <c r="G212" s="1" t="s">
        <v>1690</v>
      </c>
      <c r="H212" s="1" t="s">
        <v>1691</v>
      </c>
      <c r="I212" s="1" t="s">
        <v>2980</v>
      </c>
      <c r="J212" s="1" t="s">
        <v>30</v>
      </c>
      <c r="K212" s="1" t="s">
        <v>2981</v>
      </c>
      <c r="L212" s="1" t="s">
        <v>2981</v>
      </c>
      <c r="M212" s="1" t="s">
        <v>1694</v>
      </c>
      <c r="N212" s="1" t="s">
        <v>1694</v>
      </c>
      <c r="O212" s="1" t="s">
        <v>1695</v>
      </c>
      <c r="P212" s="1" t="s">
        <v>1696</v>
      </c>
      <c r="Q212" s="1" t="s">
        <v>1697</v>
      </c>
      <c r="R212" s="1" t="s">
        <v>2982</v>
      </c>
      <c r="S212" s="1" t="s">
        <v>1699</v>
      </c>
      <c r="T212" s="1" t="s">
        <v>1700</v>
      </c>
      <c r="U212" s="1" t="s">
        <v>1701</v>
      </c>
      <c r="V212" s="1" t="s">
        <v>1744</v>
      </c>
    </row>
    <row r="213" s="1" customFormat="1" spans="1:22">
      <c r="A213" s="3">
        <v>999225720391459</v>
      </c>
      <c r="B213" s="1" t="s">
        <v>1757</v>
      </c>
      <c r="C213" s="1" t="s">
        <v>2983</v>
      </c>
      <c r="D213" s="1" t="s">
        <v>2984</v>
      </c>
      <c r="E213" s="1" t="s">
        <v>2985</v>
      </c>
      <c r="F213" s="1" t="s">
        <v>1757</v>
      </c>
      <c r="G213" s="1" t="s">
        <v>1690</v>
      </c>
      <c r="H213" s="1" t="s">
        <v>1691</v>
      </c>
      <c r="I213" s="1" t="s">
        <v>2986</v>
      </c>
      <c r="J213" s="1" t="s">
        <v>30</v>
      </c>
      <c r="K213" s="1" t="s">
        <v>2987</v>
      </c>
      <c r="L213" s="1" t="s">
        <v>2987</v>
      </c>
      <c r="M213" s="1" t="s">
        <v>1694</v>
      </c>
      <c r="N213" s="1" t="s">
        <v>1694</v>
      </c>
      <c r="O213" s="1" t="s">
        <v>1695</v>
      </c>
      <c r="P213" s="1" t="s">
        <v>1696</v>
      </c>
      <c r="Q213" s="1" t="s">
        <v>1697</v>
      </c>
      <c r="R213" s="1" t="s">
        <v>2988</v>
      </c>
      <c r="S213" s="1" t="s">
        <v>1699</v>
      </c>
      <c r="T213" s="1" t="s">
        <v>1700</v>
      </c>
      <c r="U213" s="1" t="s">
        <v>1701</v>
      </c>
      <c r="V213" s="1" t="s">
        <v>1761</v>
      </c>
    </row>
    <row r="214" s="1" customFormat="1" spans="1:22">
      <c r="A214" s="3">
        <v>999225720890091</v>
      </c>
      <c r="B214" s="1" t="s">
        <v>1757</v>
      </c>
      <c r="C214" s="1" t="s">
        <v>2989</v>
      </c>
      <c r="D214" s="1" t="s">
        <v>2990</v>
      </c>
      <c r="E214" s="1" t="s">
        <v>2991</v>
      </c>
      <c r="F214" s="1" t="s">
        <v>1689</v>
      </c>
      <c r="G214" s="1" t="s">
        <v>1690</v>
      </c>
      <c r="H214" s="1" t="s">
        <v>1691</v>
      </c>
      <c r="I214" s="1" t="s">
        <v>2992</v>
      </c>
      <c r="J214" s="1" t="s">
        <v>30</v>
      </c>
      <c r="K214" s="1" t="s">
        <v>2993</v>
      </c>
      <c r="L214" s="1" t="s">
        <v>2993</v>
      </c>
      <c r="M214" s="1" t="s">
        <v>1694</v>
      </c>
      <c r="N214" s="1" t="s">
        <v>1694</v>
      </c>
      <c r="O214" s="1" t="s">
        <v>1695</v>
      </c>
      <c r="P214" s="1" t="s">
        <v>1696</v>
      </c>
      <c r="Q214" s="1" t="s">
        <v>1697</v>
      </c>
      <c r="R214" s="1" t="s">
        <v>2994</v>
      </c>
      <c r="S214" s="1" t="s">
        <v>1699</v>
      </c>
      <c r="T214" s="1" t="s">
        <v>1700</v>
      </c>
      <c r="U214" s="1" t="s">
        <v>1701</v>
      </c>
      <c r="V214" s="1" t="s">
        <v>1752</v>
      </c>
    </row>
    <row r="215" s="1" customFormat="1" spans="1:22">
      <c r="A215" s="3">
        <v>999225721429929</v>
      </c>
      <c r="B215" s="1" t="s">
        <v>1757</v>
      </c>
      <c r="C215" s="1" t="s">
        <v>2995</v>
      </c>
      <c r="D215" s="1" t="s">
        <v>2996</v>
      </c>
      <c r="E215" s="1" t="s">
        <v>2997</v>
      </c>
      <c r="F215" s="1" t="s">
        <v>1689</v>
      </c>
      <c r="G215" s="1" t="s">
        <v>1690</v>
      </c>
      <c r="H215" s="1" t="s">
        <v>1691</v>
      </c>
      <c r="I215" s="1" t="s">
        <v>2998</v>
      </c>
      <c r="J215" s="1" t="s">
        <v>30</v>
      </c>
      <c r="K215" s="1" t="s">
        <v>2999</v>
      </c>
      <c r="L215" s="1" t="s">
        <v>2999</v>
      </c>
      <c r="M215" s="1" t="s">
        <v>1694</v>
      </c>
      <c r="N215" s="1" t="s">
        <v>1694</v>
      </c>
      <c r="O215" s="1" t="s">
        <v>1695</v>
      </c>
      <c r="P215" s="1" t="s">
        <v>1696</v>
      </c>
      <c r="Q215" s="1" t="s">
        <v>1697</v>
      </c>
      <c r="R215" s="1" t="s">
        <v>3000</v>
      </c>
      <c r="S215" s="1" t="s">
        <v>1699</v>
      </c>
      <c r="T215" s="1" t="s">
        <v>1700</v>
      </c>
      <c r="U215" s="1" t="s">
        <v>1701</v>
      </c>
      <c r="V215" s="1" t="s">
        <v>1737</v>
      </c>
    </row>
    <row r="216" s="1" customFormat="1" spans="1:22">
      <c r="A216" s="3">
        <v>999225722028731</v>
      </c>
      <c r="B216" s="1" t="s">
        <v>1757</v>
      </c>
      <c r="C216" s="1" t="s">
        <v>3001</v>
      </c>
      <c r="D216" s="1" t="s">
        <v>3002</v>
      </c>
      <c r="E216" s="1" t="s">
        <v>3003</v>
      </c>
      <c r="F216" s="1" t="s">
        <v>1757</v>
      </c>
      <c r="G216" s="1" t="s">
        <v>1690</v>
      </c>
      <c r="H216" s="1" t="s">
        <v>1691</v>
      </c>
      <c r="I216" s="1" t="s">
        <v>3004</v>
      </c>
      <c r="J216" s="1" t="s">
        <v>30</v>
      </c>
      <c r="K216" s="1" t="s">
        <v>3005</v>
      </c>
      <c r="L216" s="1" t="s">
        <v>3005</v>
      </c>
      <c r="M216" s="1" t="s">
        <v>1694</v>
      </c>
      <c r="N216" s="1" t="s">
        <v>1694</v>
      </c>
      <c r="O216" s="1" t="s">
        <v>1695</v>
      </c>
      <c r="P216" s="1" t="s">
        <v>1696</v>
      </c>
      <c r="Q216" s="1" t="s">
        <v>1697</v>
      </c>
      <c r="R216" s="1" t="s">
        <v>3006</v>
      </c>
      <c r="S216" s="1" t="s">
        <v>1699</v>
      </c>
      <c r="T216" s="1" t="s">
        <v>1700</v>
      </c>
      <c r="U216" s="1" t="s">
        <v>1701</v>
      </c>
      <c r="V216" s="1" t="s">
        <v>1814</v>
      </c>
    </row>
    <row r="217" s="1" customFormat="1" spans="1:22">
      <c r="A217" s="3">
        <v>999225722271389</v>
      </c>
      <c r="B217" s="1" t="s">
        <v>1757</v>
      </c>
      <c r="C217" s="1" t="s">
        <v>3007</v>
      </c>
      <c r="D217" s="1" t="s">
        <v>3008</v>
      </c>
      <c r="E217" s="1" t="s">
        <v>3009</v>
      </c>
      <c r="F217" s="1" t="s">
        <v>1689</v>
      </c>
      <c r="G217" s="1" t="s">
        <v>1690</v>
      </c>
      <c r="H217" s="1" t="s">
        <v>1691</v>
      </c>
      <c r="I217" s="1" t="s">
        <v>3010</v>
      </c>
      <c r="J217" s="1" t="s">
        <v>30</v>
      </c>
      <c r="K217" s="1" t="s">
        <v>3011</v>
      </c>
      <c r="L217" s="1" t="s">
        <v>3011</v>
      </c>
      <c r="M217" s="1" t="s">
        <v>1694</v>
      </c>
      <c r="N217" s="1" t="s">
        <v>1694</v>
      </c>
      <c r="O217" s="1" t="s">
        <v>1695</v>
      </c>
      <c r="P217" s="1" t="s">
        <v>1696</v>
      </c>
      <c r="Q217" s="1" t="s">
        <v>1697</v>
      </c>
      <c r="R217" s="1" t="s">
        <v>3012</v>
      </c>
      <c r="S217" s="1" t="s">
        <v>1699</v>
      </c>
      <c r="T217" s="1" t="s">
        <v>1700</v>
      </c>
      <c r="U217" s="1" t="s">
        <v>1701</v>
      </c>
      <c r="V217" s="1" t="s">
        <v>1737</v>
      </c>
    </row>
    <row r="218" s="1" customFormat="1" spans="1:22">
      <c r="A218" s="3">
        <v>999225722625329</v>
      </c>
      <c r="B218" s="1" t="s">
        <v>1757</v>
      </c>
      <c r="C218" s="1" t="s">
        <v>3013</v>
      </c>
      <c r="D218" s="1" t="s">
        <v>3014</v>
      </c>
      <c r="E218" s="1" t="s">
        <v>3015</v>
      </c>
      <c r="F218" s="1" t="s">
        <v>1757</v>
      </c>
      <c r="G218" s="1" t="s">
        <v>1690</v>
      </c>
      <c r="H218" s="1" t="s">
        <v>1691</v>
      </c>
      <c r="I218" s="1" t="s">
        <v>3016</v>
      </c>
      <c r="J218" s="1" t="s">
        <v>30</v>
      </c>
      <c r="K218" s="1" t="s">
        <v>3017</v>
      </c>
      <c r="L218" s="1" t="s">
        <v>3017</v>
      </c>
      <c r="M218" s="1" t="s">
        <v>1694</v>
      </c>
      <c r="N218" s="1" t="s">
        <v>1694</v>
      </c>
      <c r="O218" s="1" t="s">
        <v>1695</v>
      </c>
      <c r="P218" s="1" t="s">
        <v>1696</v>
      </c>
      <c r="Q218" s="1" t="s">
        <v>1697</v>
      </c>
      <c r="R218" s="1" t="s">
        <v>3018</v>
      </c>
      <c r="S218" s="1" t="s">
        <v>1699</v>
      </c>
      <c r="T218" s="1" t="s">
        <v>1700</v>
      </c>
      <c r="U218" s="1" t="s">
        <v>1701</v>
      </c>
      <c r="V218" s="1" t="s">
        <v>1752</v>
      </c>
    </row>
    <row r="219" s="1" customFormat="1" spans="1:22">
      <c r="A219" s="3">
        <v>999225723015439</v>
      </c>
      <c r="B219" s="1" t="s">
        <v>1757</v>
      </c>
      <c r="C219" s="1" t="s">
        <v>3019</v>
      </c>
      <c r="D219" s="1" t="s">
        <v>3020</v>
      </c>
      <c r="E219" s="1" t="s">
        <v>3021</v>
      </c>
      <c r="F219" s="1" t="s">
        <v>1689</v>
      </c>
      <c r="G219" s="1" t="s">
        <v>1690</v>
      </c>
      <c r="H219" s="1" t="s">
        <v>1691</v>
      </c>
      <c r="I219" s="1" t="s">
        <v>3022</v>
      </c>
      <c r="J219" s="1" t="s">
        <v>30</v>
      </c>
      <c r="K219" s="1" t="s">
        <v>3023</v>
      </c>
      <c r="L219" s="1" t="s">
        <v>3023</v>
      </c>
      <c r="M219" s="1" t="s">
        <v>1694</v>
      </c>
      <c r="N219" s="1" t="s">
        <v>1694</v>
      </c>
      <c r="O219" s="1" t="s">
        <v>1695</v>
      </c>
      <c r="P219" s="1" t="s">
        <v>1696</v>
      </c>
      <c r="Q219" s="1" t="s">
        <v>1697</v>
      </c>
      <c r="R219" s="1" t="s">
        <v>3024</v>
      </c>
      <c r="S219" s="1" t="s">
        <v>1699</v>
      </c>
      <c r="T219" s="1" t="s">
        <v>1700</v>
      </c>
      <c r="U219" s="1" t="s">
        <v>1701</v>
      </c>
      <c r="V219" s="1" t="s">
        <v>1737</v>
      </c>
    </row>
    <row r="220" s="1" customFormat="1" spans="1:22">
      <c r="A220" s="3">
        <v>999225723054489</v>
      </c>
      <c r="B220" s="1" t="s">
        <v>1757</v>
      </c>
      <c r="C220" s="1" t="s">
        <v>3025</v>
      </c>
      <c r="D220" s="1" t="s">
        <v>3026</v>
      </c>
      <c r="E220" s="1" t="s">
        <v>3027</v>
      </c>
      <c r="F220" s="1" t="s">
        <v>1757</v>
      </c>
      <c r="G220" s="1" t="s">
        <v>1690</v>
      </c>
      <c r="H220" s="1" t="s">
        <v>1691</v>
      </c>
      <c r="I220" s="1" t="s">
        <v>3028</v>
      </c>
      <c r="J220" s="1" t="s">
        <v>30</v>
      </c>
      <c r="K220" s="1" t="s">
        <v>3029</v>
      </c>
      <c r="L220" s="1" t="s">
        <v>3029</v>
      </c>
      <c r="M220" s="1" t="s">
        <v>1694</v>
      </c>
      <c r="N220" s="1" t="s">
        <v>1694</v>
      </c>
      <c r="O220" s="1" t="s">
        <v>1695</v>
      </c>
      <c r="P220" s="1" t="s">
        <v>1696</v>
      </c>
      <c r="Q220" s="1" t="s">
        <v>1697</v>
      </c>
      <c r="R220" s="1" t="s">
        <v>3030</v>
      </c>
      <c r="S220" s="1" t="s">
        <v>1699</v>
      </c>
      <c r="T220" s="1" t="s">
        <v>1700</v>
      </c>
      <c r="U220" s="1" t="s">
        <v>1701</v>
      </c>
      <c r="V220" s="1" t="s">
        <v>1752</v>
      </c>
    </row>
    <row r="221" s="1" customFormat="1" spans="1:22">
      <c r="A221" s="3">
        <v>999225723600794</v>
      </c>
      <c r="B221" s="1" t="s">
        <v>1757</v>
      </c>
      <c r="C221" s="1" t="s">
        <v>3031</v>
      </c>
      <c r="D221" s="1" t="s">
        <v>3032</v>
      </c>
      <c r="E221" s="1" t="s">
        <v>3033</v>
      </c>
      <c r="F221" s="1" t="s">
        <v>1689</v>
      </c>
      <c r="G221" s="1" t="s">
        <v>1690</v>
      </c>
      <c r="H221" s="1" t="s">
        <v>1691</v>
      </c>
      <c r="I221" s="1" t="s">
        <v>3034</v>
      </c>
      <c r="J221" s="1" t="s">
        <v>30</v>
      </c>
      <c r="K221" s="1" t="s">
        <v>3035</v>
      </c>
      <c r="L221" s="1" t="s">
        <v>3035</v>
      </c>
      <c r="M221" s="1" t="s">
        <v>1694</v>
      </c>
      <c r="N221" s="1" t="s">
        <v>1694</v>
      </c>
      <c r="O221" s="1" t="s">
        <v>1695</v>
      </c>
      <c r="P221" s="1" t="s">
        <v>1696</v>
      </c>
      <c r="Q221" s="1" t="s">
        <v>1697</v>
      </c>
      <c r="R221" s="1" t="s">
        <v>3036</v>
      </c>
      <c r="S221" s="1" t="s">
        <v>1699</v>
      </c>
      <c r="T221" s="1" t="s">
        <v>1700</v>
      </c>
      <c r="U221" s="1" t="s">
        <v>1701</v>
      </c>
      <c r="V221" s="1" t="s">
        <v>1744</v>
      </c>
    </row>
    <row r="222" s="1" customFormat="1" spans="1:22">
      <c r="A222" s="3">
        <v>999225723911275</v>
      </c>
      <c r="B222" s="1" t="s">
        <v>1757</v>
      </c>
      <c r="C222" s="1" t="s">
        <v>3037</v>
      </c>
      <c r="D222" s="1" t="s">
        <v>3038</v>
      </c>
      <c r="E222" s="1" t="s">
        <v>3039</v>
      </c>
      <c r="F222" s="1" t="s">
        <v>1689</v>
      </c>
      <c r="G222" s="1" t="s">
        <v>1690</v>
      </c>
      <c r="H222" s="1" t="s">
        <v>1691</v>
      </c>
      <c r="I222" s="1" t="s">
        <v>3040</v>
      </c>
      <c r="J222" s="1" t="s">
        <v>30</v>
      </c>
      <c r="K222" s="1" t="s">
        <v>3041</v>
      </c>
      <c r="L222" s="1" t="s">
        <v>3041</v>
      </c>
      <c r="M222" s="1" t="s">
        <v>1694</v>
      </c>
      <c r="N222" s="1" t="s">
        <v>1694</v>
      </c>
      <c r="O222" s="1" t="s">
        <v>1695</v>
      </c>
      <c r="P222" s="1" t="s">
        <v>1696</v>
      </c>
      <c r="Q222" s="1" t="s">
        <v>1697</v>
      </c>
      <c r="R222" s="1" t="s">
        <v>3042</v>
      </c>
      <c r="S222" s="1" t="s">
        <v>1699</v>
      </c>
      <c r="T222" s="1" t="s">
        <v>1700</v>
      </c>
      <c r="U222" s="1" t="s">
        <v>1701</v>
      </c>
      <c r="V222" s="1" t="s">
        <v>1761</v>
      </c>
    </row>
    <row r="223" s="1" customFormat="1" spans="1:22">
      <c r="A223" s="3">
        <v>999225723941983</v>
      </c>
      <c r="B223" s="1" t="s">
        <v>1757</v>
      </c>
      <c r="C223" s="1" t="s">
        <v>3043</v>
      </c>
      <c r="D223" s="1" t="s">
        <v>3044</v>
      </c>
      <c r="E223" s="1" t="s">
        <v>3045</v>
      </c>
      <c r="F223" s="1" t="s">
        <v>1689</v>
      </c>
      <c r="G223" s="1" t="s">
        <v>1690</v>
      </c>
      <c r="H223" s="1" t="s">
        <v>1691</v>
      </c>
      <c r="I223" s="1" t="s">
        <v>3046</v>
      </c>
      <c r="J223" s="1" t="s">
        <v>30</v>
      </c>
      <c r="K223" s="1" t="s">
        <v>3047</v>
      </c>
      <c r="L223" s="1" t="s">
        <v>3047</v>
      </c>
      <c r="M223" s="1" t="s">
        <v>1694</v>
      </c>
      <c r="N223" s="1" t="s">
        <v>1694</v>
      </c>
      <c r="O223" s="1" t="s">
        <v>1695</v>
      </c>
      <c r="P223" s="1" t="s">
        <v>1696</v>
      </c>
      <c r="Q223" s="1" t="s">
        <v>1697</v>
      </c>
      <c r="R223" s="1" t="s">
        <v>3048</v>
      </c>
      <c r="S223" s="1" t="s">
        <v>1699</v>
      </c>
      <c r="T223" s="1" t="s">
        <v>1700</v>
      </c>
      <c r="U223" s="1" t="s">
        <v>1701</v>
      </c>
      <c r="V223" s="1" t="s">
        <v>1737</v>
      </c>
    </row>
    <row r="224" s="1" customFormat="1" spans="1:22">
      <c r="A224" s="3">
        <v>999225724305512</v>
      </c>
      <c r="B224" s="1" t="s">
        <v>1757</v>
      </c>
      <c r="C224" s="1" t="s">
        <v>3049</v>
      </c>
      <c r="D224" s="1" t="s">
        <v>3050</v>
      </c>
      <c r="E224" s="1" t="s">
        <v>3051</v>
      </c>
      <c r="F224" s="1" t="s">
        <v>1689</v>
      </c>
      <c r="G224" s="1" t="s">
        <v>1690</v>
      </c>
      <c r="H224" s="1" t="s">
        <v>1691</v>
      </c>
      <c r="I224" s="1" t="s">
        <v>3052</v>
      </c>
      <c r="J224" s="1" t="s">
        <v>30</v>
      </c>
      <c r="K224" s="1" t="s">
        <v>3053</v>
      </c>
      <c r="L224" s="1" t="s">
        <v>3053</v>
      </c>
      <c r="M224" s="1" t="s">
        <v>1694</v>
      </c>
      <c r="N224" s="1" t="s">
        <v>1694</v>
      </c>
      <c r="O224" s="1" t="s">
        <v>1695</v>
      </c>
      <c r="P224" s="1" t="s">
        <v>1696</v>
      </c>
      <c r="Q224" s="1" t="s">
        <v>1697</v>
      </c>
      <c r="R224" s="1" t="s">
        <v>3054</v>
      </c>
      <c r="S224" s="1" t="s">
        <v>1699</v>
      </c>
      <c r="T224" s="1" t="s">
        <v>1700</v>
      </c>
      <c r="U224" s="1" t="s">
        <v>1701</v>
      </c>
      <c r="V224" s="1" t="s">
        <v>1798</v>
      </c>
    </row>
    <row r="225" s="1" customFormat="1" spans="1:22">
      <c r="A225" s="3">
        <v>999225725146727</v>
      </c>
      <c r="B225" s="1" t="s">
        <v>1689</v>
      </c>
      <c r="C225" s="1" t="s">
        <v>3055</v>
      </c>
      <c r="D225" s="1" t="s">
        <v>3056</v>
      </c>
      <c r="E225" s="1" t="s">
        <v>3057</v>
      </c>
      <c r="F225" s="1" t="s">
        <v>1689</v>
      </c>
      <c r="G225" s="1" t="s">
        <v>1690</v>
      </c>
      <c r="H225" s="1" t="s">
        <v>1691</v>
      </c>
      <c r="I225" s="1" t="s">
        <v>3058</v>
      </c>
      <c r="J225" s="1" t="s">
        <v>30</v>
      </c>
      <c r="K225" s="1" t="s">
        <v>3059</v>
      </c>
      <c r="L225" s="1" t="s">
        <v>3059</v>
      </c>
      <c r="M225" s="1" t="s">
        <v>1694</v>
      </c>
      <c r="N225" s="1" t="s">
        <v>1694</v>
      </c>
      <c r="O225" s="1" t="s">
        <v>1695</v>
      </c>
      <c r="P225" s="1" t="s">
        <v>1696</v>
      </c>
      <c r="Q225" s="1" t="s">
        <v>1697</v>
      </c>
      <c r="R225" s="1" t="s">
        <v>3060</v>
      </c>
      <c r="S225" s="1" t="s">
        <v>1699</v>
      </c>
      <c r="T225" s="1" t="s">
        <v>1700</v>
      </c>
      <c r="U225" s="1" t="s">
        <v>1701</v>
      </c>
      <c r="V225" s="1" t="s">
        <v>1737</v>
      </c>
    </row>
    <row r="226" s="1" customFormat="1" spans="1:22">
      <c r="A226" s="3">
        <v>999225725302823</v>
      </c>
      <c r="B226" s="1" t="s">
        <v>1689</v>
      </c>
      <c r="C226" s="1" t="s">
        <v>3061</v>
      </c>
      <c r="D226" s="1" t="s">
        <v>2900</v>
      </c>
      <c r="E226" s="1" t="s">
        <v>3062</v>
      </c>
      <c r="F226" s="1" t="s">
        <v>1689</v>
      </c>
      <c r="G226" s="1" t="s">
        <v>1690</v>
      </c>
      <c r="H226" s="1" t="s">
        <v>1691</v>
      </c>
      <c r="I226" s="1" t="s">
        <v>3063</v>
      </c>
      <c r="J226" s="1" t="s">
        <v>30</v>
      </c>
      <c r="K226" s="1" t="s">
        <v>3064</v>
      </c>
      <c r="L226" s="1" t="s">
        <v>3064</v>
      </c>
      <c r="M226" s="1" t="s">
        <v>1694</v>
      </c>
      <c r="N226" s="1" t="s">
        <v>1694</v>
      </c>
      <c r="O226" s="1" t="s">
        <v>1695</v>
      </c>
      <c r="P226" s="1" t="s">
        <v>1696</v>
      </c>
      <c r="Q226" s="1" t="s">
        <v>1697</v>
      </c>
      <c r="R226" s="1" t="s">
        <v>3065</v>
      </c>
      <c r="S226" s="1" t="s">
        <v>1699</v>
      </c>
      <c r="T226" s="1" t="s">
        <v>1700</v>
      </c>
      <c r="U226" s="1" t="s">
        <v>1701</v>
      </c>
      <c r="V226" s="1" t="s">
        <v>1737</v>
      </c>
    </row>
    <row r="227" s="1" customFormat="1" spans="1:22">
      <c r="A227" s="3">
        <v>999225725396286</v>
      </c>
      <c r="B227" s="1" t="s">
        <v>1689</v>
      </c>
      <c r="C227" s="1" t="s">
        <v>3066</v>
      </c>
      <c r="D227" s="1" t="s">
        <v>3067</v>
      </c>
      <c r="E227" s="1" t="s">
        <v>3068</v>
      </c>
      <c r="F227" s="1" t="s">
        <v>1689</v>
      </c>
      <c r="G227" s="1" t="s">
        <v>1690</v>
      </c>
      <c r="H227" s="1" t="s">
        <v>1691</v>
      </c>
      <c r="I227" s="1" t="s">
        <v>3069</v>
      </c>
      <c r="J227" s="1" t="s">
        <v>30</v>
      </c>
      <c r="K227" s="1" t="s">
        <v>3070</v>
      </c>
      <c r="L227" s="1" t="s">
        <v>3070</v>
      </c>
      <c r="M227" s="1" t="s">
        <v>1694</v>
      </c>
      <c r="N227" s="1" t="s">
        <v>1694</v>
      </c>
      <c r="O227" s="1" t="s">
        <v>1695</v>
      </c>
      <c r="P227" s="1" t="s">
        <v>1696</v>
      </c>
      <c r="Q227" s="1" t="s">
        <v>1697</v>
      </c>
      <c r="R227" s="1" t="s">
        <v>3071</v>
      </c>
      <c r="S227" s="1" t="s">
        <v>1699</v>
      </c>
      <c r="T227" s="1" t="s">
        <v>1700</v>
      </c>
      <c r="U227" s="1" t="s">
        <v>1701</v>
      </c>
      <c r="V227" s="1" t="s">
        <v>1712</v>
      </c>
    </row>
    <row r="228" s="1" customFormat="1" spans="1:22">
      <c r="A228" s="3">
        <v>999225725410248</v>
      </c>
      <c r="B228" s="1" t="s">
        <v>1689</v>
      </c>
      <c r="C228" s="1" t="s">
        <v>3072</v>
      </c>
      <c r="D228" s="1" t="s">
        <v>3073</v>
      </c>
      <c r="E228" s="1" t="s">
        <v>3074</v>
      </c>
      <c r="F228" s="1" t="s">
        <v>1689</v>
      </c>
      <c r="G228" s="1" t="s">
        <v>1690</v>
      </c>
      <c r="H228" s="1" t="s">
        <v>1691</v>
      </c>
      <c r="I228" s="1" t="s">
        <v>3075</v>
      </c>
      <c r="J228" s="1" t="s">
        <v>30</v>
      </c>
      <c r="K228" s="1" t="s">
        <v>3076</v>
      </c>
      <c r="L228" s="1" t="s">
        <v>3076</v>
      </c>
      <c r="M228" s="1" t="s">
        <v>1694</v>
      </c>
      <c r="N228" s="1" t="s">
        <v>1694</v>
      </c>
      <c r="O228" s="1" t="s">
        <v>1695</v>
      </c>
      <c r="P228" s="1" t="s">
        <v>1696</v>
      </c>
      <c r="Q228" s="1" t="s">
        <v>1697</v>
      </c>
      <c r="R228" s="1" t="s">
        <v>3077</v>
      </c>
      <c r="S228" s="1" t="s">
        <v>1699</v>
      </c>
      <c r="T228" s="1" t="s">
        <v>1700</v>
      </c>
      <c r="U228" s="1" t="s">
        <v>1701</v>
      </c>
      <c r="V228" s="1" t="s">
        <v>3078</v>
      </c>
    </row>
    <row r="229" s="1" customFormat="1" spans="1:22">
      <c r="A229" s="3">
        <v>999225725528988</v>
      </c>
      <c r="B229" s="1" t="s">
        <v>1689</v>
      </c>
      <c r="C229" s="1" t="s">
        <v>3079</v>
      </c>
      <c r="D229" s="1" t="s">
        <v>3080</v>
      </c>
      <c r="E229" s="1" t="s">
        <v>3081</v>
      </c>
      <c r="F229" s="1" t="s">
        <v>1689</v>
      </c>
      <c r="G229" s="1" t="s">
        <v>1690</v>
      </c>
      <c r="H229" s="1" t="s">
        <v>1691</v>
      </c>
      <c r="I229" s="1" t="s">
        <v>3082</v>
      </c>
      <c r="J229" s="1" t="s">
        <v>30</v>
      </c>
      <c r="K229" s="1" t="s">
        <v>3083</v>
      </c>
      <c r="L229" s="1" t="s">
        <v>3083</v>
      </c>
      <c r="M229" s="1" t="s">
        <v>1694</v>
      </c>
      <c r="N229" s="1" t="s">
        <v>1694</v>
      </c>
      <c r="O229" s="1" t="s">
        <v>1695</v>
      </c>
      <c r="P229" s="1" t="s">
        <v>1696</v>
      </c>
      <c r="Q229" s="1" t="s">
        <v>1697</v>
      </c>
      <c r="R229" s="1" t="s">
        <v>3084</v>
      </c>
      <c r="S229" s="1" t="s">
        <v>1699</v>
      </c>
      <c r="T229" s="1" t="s">
        <v>1700</v>
      </c>
      <c r="U229" s="1" t="s">
        <v>1701</v>
      </c>
      <c r="V229" s="1" t="s">
        <v>1869</v>
      </c>
    </row>
    <row r="230" s="1" customFormat="1" spans="1:22">
      <c r="A230" s="3">
        <v>999225725592289</v>
      </c>
      <c r="B230" s="1" t="s">
        <v>1689</v>
      </c>
      <c r="C230" s="1" t="s">
        <v>3085</v>
      </c>
      <c r="D230" s="1" t="s">
        <v>3086</v>
      </c>
      <c r="E230" s="1" t="s">
        <v>3087</v>
      </c>
      <c r="F230" s="1" t="s">
        <v>1689</v>
      </c>
      <c r="G230" s="1" t="s">
        <v>1690</v>
      </c>
      <c r="H230" s="1" t="s">
        <v>1691</v>
      </c>
      <c r="I230" s="1" t="s">
        <v>3088</v>
      </c>
      <c r="J230" s="1" t="s">
        <v>30</v>
      </c>
      <c r="K230" s="1" t="s">
        <v>3089</v>
      </c>
      <c r="L230" s="1" t="s">
        <v>3089</v>
      </c>
      <c r="M230" s="1" t="s">
        <v>1694</v>
      </c>
      <c r="N230" s="1" t="s">
        <v>1694</v>
      </c>
      <c r="O230" s="1" t="s">
        <v>1695</v>
      </c>
      <c r="P230" s="1" t="s">
        <v>1696</v>
      </c>
      <c r="Q230" s="1" t="s">
        <v>1697</v>
      </c>
      <c r="R230" s="1" t="s">
        <v>3090</v>
      </c>
      <c r="S230" s="1" t="s">
        <v>1699</v>
      </c>
      <c r="T230" s="1" t="s">
        <v>1700</v>
      </c>
      <c r="U230" s="1" t="s">
        <v>1701</v>
      </c>
      <c r="V230" s="1" t="s">
        <v>1752</v>
      </c>
    </row>
    <row r="231" s="1" customFormat="1" spans="1:22">
      <c r="A231" s="3">
        <v>999225725605477</v>
      </c>
      <c r="B231" s="1" t="s">
        <v>1689</v>
      </c>
      <c r="C231" s="1" t="s">
        <v>3091</v>
      </c>
      <c r="D231" s="1" t="s">
        <v>3092</v>
      </c>
      <c r="E231" s="1" t="s">
        <v>3093</v>
      </c>
      <c r="F231" s="1" t="s">
        <v>1689</v>
      </c>
      <c r="G231" s="1" t="s">
        <v>1690</v>
      </c>
      <c r="H231" s="1" t="s">
        <v>1691</v>
      </c>
      <c r="I231" s="1" t="s">
        <v>3094</v>
      </c>
      <c r="J231" s="1" t="s">
        <v>30</v>
      </c>
      <c r="K231" s="1" t="s">
        <v>3095</v>
      </c>
      <c r="L231" s="1" t="s">
        <v>3095</v>
      </c>
      <c r="M231" s="1" t="s">
        <v>1694</v>
      </c>
      <c r="N231" s="1" t="s">
        <v>1694</v>
      </c>
      <c r="O231" s="1" t="s">
        <v>1695</v>
      </c>
      <c r="P231" s="1" t="s">
        <v>1696</v>
      </c>
      <c r="Q231" s="1" t="s">
        <v>1697</v>
      </c>
      <c r="R231" s="1" t="s">
        <v>3096</v>
      </c>
      <c r="S231" s="1" t="s">
        <v>1699</v>
      </c>
      <c r="T231" s="1" t="s">
        <v>1700</v>
      </c>
      <c r="U231" s="1" t="s">
        <v>1701</v>
      </c>
      <c r="V231" s="1" t="s">
        <v>1869</v>
      </c>
    </row>
    <row r="232" s="1" customFormat="1" spans="1:22">
      <c r="A232" s="3">
        <v>999225725621445</v>
      </c>
      <c r="B232" s="1" t="s">
        <v>1689</v>
      </c>
      <c r="C232" s="1" t="s">
        <v>3097</v>
      </c>
      <c r="D232" s="1" t="s">
        <v>3098</v>
      </c>
      <c r="E232" s="1" t="s">
        <v>3099</v>
      </c>
      <c r="F232" s="1" t="s">
        <v>1689</v>
      </c>
      <c r="G232" s="1" t="s">
        <v>1690</v>
      </c>
      <c r="H232" s="1" t="s">
        <v>1691</v>
      </c>
      <c r="I232" s="1" t="s">
        <v>3100</v>
      </c>
      <c r="J232" s="1" t="s">
        <v>30</v>
      </c>
      <c r="K232" s="1" t="s">
        <v>3101</v>
      </c>
      <c r="L232" s="1" t="s">
        <v>3101</v>
      </c>
      <c r="M232" s="1" t="s">
        <v>1694</v>
      </c>
      <c r="N232" s="1" t="s">
        <v>1694</v>
      </c>
      <c r="O232" s="1" t="s">
        <v>1695</v>
      </c>
      <c r="P232" s="1" t="s">
        <v>1696</v>
      </c>
      <c r="Q232" s="1" t="s">
        <v>1697</v>
      </c>
      <c r="R232" s="1" t="s">
        <v>3102</v>
      </c>
      <c r="S232" s="1" t="s">
        <v>1699</v>
      </c>
      <c r="T232" s="1" t="s">
        <v>1700</v>
      </c>
      <c r="U232" s="1" t="s">
        <v>1701</v>
      </c>
      <c r="V232" s="1" t="s">
        <v>1752</v>
      </c>
    </row>
    <row r="233" s="1" customFormat="1" spans="1:22">
      <c r="A233" s="3">
        <v>999225725629244</v>
      </c>
      <c r="B233" s="1" t="s">
        <v>1689</v>
      </c>
      <c r="C233" s="1" t="s">
        <v>3103</v>
      </c>
      <c r="D233" s="1" t="s">
        <v>3104</v>
      </c>
      <c r="E233" s="1" t="s">
        <v>3105</v>
      </c>
      <c r="F233" s="1" t="s">
        <v>1689</v>
      </c>
      <c r="G233" s="1" t="s">
        <v>1690</v>
      </c>
      <c r="H233" s="1" t="s">
        <v>1691</v>
      </c>
      <c r="I233" s="1" t="s">
        <v>3106</v>
      </c>
      <c r="J233" s="1" t="s">
        <v>30</v>
      </c>
      <c r="K233" s="1" t="s">
        <v>3107</v>
      </c>
      <c r="L233" s="1" t="s">
        <v>3107</v>
      </c>
      <c r="M233" s="1" t="s">
        <v>1694</v>
      </c>
      <c r="N233" s="1" t="s">
        <v>1694</v>
      </c>
      <c r="O233" s="1" t="s">
        <v>1695</v>
      </c>
      <c r="P233" s="1" t="s">
        <v>1696</v>
      </c>
      <c r="Q233" s="1" t="s">
        <v>1697</v>
      </c>
      <c r="R233" s="1" t="s">
        <v>3108</v>
      </c>
      <c r="S233" s="1" t="s">
        <v>1699</v>
      </c>
      <c r="T233" s="1" t="s">
        <v>1700</v>
      </c>
      <c r="U233" s="1" t="s">
        <v>1701</v>
      </c>
      <c r="V233" s="1" t="s">
        <v>3109</v>
      </c>
    </row>
    <row r="234" s="1" customFormat="1" spans="1:22">
      <c r="A234" s="3">
        <v>999225725636498</v>
      </c>
      <c r="B234" s="1" t="s">
        <v>1689</v>
      </c>
      <c r="C234" s="1" t="s">
        <v>3110</v>
      </c>
      <c r="D234" s="1" t="s">
        <v>3111</v>
      </c>
      <c r="E234" s="1" t="s">
        <v>3112</v>
      </c>
      <c r="F234" s="1" t="s">
        <v>1689</v>
      </c>
      <c r="G234" s="1" t="s">
        <v>1690</v>
      </c>
      <c r="H234" s="1" t="s">
        <v>1691</v>
      </c>
      <c r="I234" s="1" t="s">
        <v>3113</v>
      </c>
      <c r="J234" s="1" t="s">
        <v>30</v>
      </c>
      <c r="K234" s="1" t="s">
        <v>3114</v>
      </c>
      <c r="L234" s="1" t="s">
        <v>3114</v>
      </c>
      <c r="M234" s="1" t="s">
        <v>1694</v>
      </c>
      <c r="N234" s="1" t="s">
        <v>1694</v>
      </c>
      <c r="O234" s="1" t="s">
        <v>1695</v>
      </c>
      <c r="P234" s="1" t="s">
        <v>1696</v>
      </c>
      <c r="Q234" s="1" t="s">
        <v>1697</v>
      </c>
      <c r="R234" s="1" t="s">
        <v>3115</v>
      </c>
      <c r="S234" s="1" t="s">
        <v>1699</v>
      </c>
      <c r="T234" s="1" t="s">
        <v>1700</v>
      </c>
      <c r="U234" s="1" t="s">
        <v>1701</v>
      </c>
      <c r="V234" s="1" t="s">
        <v>1869</v>
      </c>
    </row>
    <row r="235" s="1" customFormat="1" spans="1:22">
      <c r="A235" s="3">
        <v>999225725771944</v>
      </c>
      <c r="B235" s="1" t="s">
        <v>1689</v>
      </c>
      <c r="C235" s="1" t="s">
        <v>3116</v>
      </c>
      <c r="D235" s="1" t="s">
        <v>3056</v>
      </c>
      <c r="E235" s="1" t="s">
        <v>3117</v>
      </c>
      <c r="F235" s="1" t="s">
        <v>1689</v>
      </c>
      <c r="G235" s="1" t="s">
        <v>1690</v>
      </c>
      <c r="H235" s="1" t="s">
        <v>1691</v>
      </c>
      <c r="I235" s="1" t="s">
        <v>3058</v>
      </c>
      <c r="J235" s="1" t="s">
        <v>30</v>
      </c>
      <c r="K235" s="1" t="s">
        <v>3118</v>
      </c>
      <c r="L235" s="1" t="s">
        <v>3118</v>
      </c>
      <c r="M235" s="1" t="s">
        <v>1694</v>
      </c>
      <c r="N235" s="1" t="s">
        <v>1694</v>
      </c>
      <c r="O235" s="1" t="s">
        <v>1695</v>
      </c>
      <c r="P235" s="1" t="s">
        <v>1696</v>
      </c>
      <c r="Q235" s="1" t="s">
        <v>1697</v>
      </c>
      <c r="R235" s="1" t="s">
        <v>3119</v>
      </c>
      <c r="S235" s="1" t="s">
        <v>1699</v>
      </c>
      <c r="T235" s="1" t="s">
        <v>1700</v>
      </c>
      <c r="U235" s="1" t="s">
        <v>1701</v>
      </c>
      <c r="V235" s="1" t="s">
        <v>1737</v>
      </c>
    </row>
    <row r="236" s="1" customFormat="1" spans="1:22">
      <c r="A236" s="3">
        <v>999225725928162</v>
      </c>
      <c r="B236" s="1" t="s">
        <v>1689</v>
      </c>
      <c r="C236" s="1" t="s">
        <v>3120</v>
      </c>
      <c r="D236" s="1" t="s">
        <v>3121</v>
      </c>
      <c r="E236" s="1" t="s">
        <v>3122</v>
      </c>
      <c r="F236" s="1" t="s">
        <v>1689</v>
      </c>
      <c r="G236" s="1" t="s">
        <v>1690</v>
      </c>
      <c r="H236" s="1" t="s">
        <v>1691</v>
      </c>
      <c r="I236" s="1" t="s">
        <v>3123</v>
      </c>
      <c r="J236" s="1" t="s">
        <v>30</v>
      </c>
      <c r="K236" s="1" t="s">
        <v>3124</v>
      </c>
      <c r="L236" s="1" t="s">
        <v>3124</v>
      </c>
      <c r="M236" s="1" t="s">
        <v>1694</v>
      </c>
      <c r="N236" s="1" t="s">
        <v>1694</v>
      </c>
      <c r="O236" s="1" t="s">
        <v>1695</v>
      </c>
      <c r="P236" s="1" t="s">
        <v>1696</v>
      </c>
      <c r="Q236" s="1" t="s">
        <v>1697</v>
      </c>
      <c r="R236" s="1" t="s">
        <v>3125</v>
      </c>
      <c r="S236" s="1" t="s">
        <v>1699</v>
      </c>
      <c r="T236" s="1" t="s">
        <v>1700</v>
      </c>
      <c r="U236" s="1" t="s">
        <v>1701</v>
      </c>
      <c r="V236" s="1" t="s">
        <v>1752</v>
      </c>
    </row>
    <row r="237" s="1" customFormat="1" spans="1:22">
      <c r="A237" s="3">
        <v>999225726025554</v>
      </c>
      <c r="B237" s="1" t="s">
        <v>1689</v>
      </c>
      <c r="C237" s="1" t="s">
        <v>3126</v>
      </c>
      <c r="D237" s="1" t="s">
        <v>3127</v>
      </c>
      <c r="E237" s="1" t="s">
        <v>2555</v>
      </c>
      <c r="F237" s="1" t="s">
        <v>1689</v>
      </c>
      <c r="G237" s="1" t="s">
        <v>1690</v>
      </c>
      <c r="H237" s="1" t="s">
        <v>1691</v>
      </c>
      <c r="I237" s="1" t="s">
        <v>3128</v>
      </c>
      <c r="J237" s="1" t="s">
        <v>30</v>
      </c>
      <c r="K237" s="1" t="s">
        <v>3129</v>
      </c>
      <c r="L237" s="1" t="s">
        <v>3129</v>
      </c>
      <c r="M237" s="1" t="s">
        <v>1694</v>
      </c>
      <c r="N237" s="1" t="s">
        <v>1694</v>
      </c>
      <c r="O237" s="1" t="s">
        <v>1695</v>
      </c>
      <c r="P237" s="1" t="s">
        <v>1696</v>
      </c>
      <c r="Q237" s="1" t="s">
        <v>1697</v>
      </c>
      <c r="R237" s="1" t="s">
        <v>3130</v>
      </c>
      <c r="S237" s="1" t="s">
        <v>1699</v>
      </c>
      <c r="T237" s="1" t="s">
        <v>1700</v>
      </c>
      <c r="U237" s="1" t="s">
        <v>1701</v>
      </c>
      <c r="V237" s="1" t="s">
        <v>1882</v>
      </c>
    </row>
    <row r="238" s="1" customFormat="1" spans="1:22">
      <c r="A238" s="3">
        <v>999225726370851</v>
      </c>
      <c r="B238" s="1" t="s">
        <v>1689</v>
      </c>
      <c r="C238" s="1" t="s">
        <v>3131</v>
      </c>
      <c r="D238" s="1" t="s">
        <v>2949</v>
      </c>
      <c r="E238" s="1" t="s">
        <v>3132</v>
      </c>
      <c r="F238" s="1" t="s">
        <v>1689</v>
      </c>
      <c r="G238" s="1" t="s">
        <v>1690</v>
      </c>
      <c r="H238" s="1" t="s">
        <v>1691</v>
      </c>
      <c r="I238" s="1" t="s">
        <v>3133</v>
      </c>
      <c r="J238" s="1" t="s">
        <v>30</v>
      </c>
      <c r="K238" s="1" t="s">
        <v>3134</v>
      </c>
      <c r="L238" s="1" t="s">
        <v>3134</v>
      </c>
      <c r="M238" s="1" t="s">
        <v>1694</v>
      </c>
      <c r="N238" s="1" t="s">
        <v>1694</v>
      </c>
      <c r="O238" s="1" t="s">
        <v>1695</v>
      </c>
      <c r="P238" s="1" t="s">
        <v>1696</v>
      </c>
      <c r="Q238" s="1" t="s">
        <v>1697</v>
      </c>
      <c r="R238" s="1" t="s">
        <v>3135</v>
      </c>
      <c r="S238" s="1" t="s">
        <v>1699</v>
      </c>
      <c r="T238" s="1" t="s">
        <v>1700</v>
      </c>
      <c r="U238" s="1" t="s">
        <v>1701</v>
      </c>
      <c r="V238" s="1" t="s">
        <v>1761</v>
      </c>
    </row>
    <row r="239" s="1" customFormat="1" spans="1:22">
      <c r="A239" s="3">
        <v>999225726411157</v>
      </c>
      <c r="B239" s="1" t="s">
        <v>1689</v>
      </c>
      <c r="C239" s="1" t="s">
        <v>3136</v>
      </c>
      <c r="D239" s="1" t="s">
        <v>3137</v>
      </c>
      <c r="E239" s="1" t="s">
        <v>3138</v>
      </c>
      <c r="F239" s="1" t="s">
        <v>1689</v>
      </c>
      <c r="G239" s="1" t="s">
        <v>1690</v>
      </c>
      <c r="H239" s="1" t="s">
        <v>1691</v>
      </c>
      <c r="I239" s="1" t="s">
        <v>3139</v>
      </c>
      <c r="J239" s="1" t="s">
        <v>30</v>
      </c>
      <c r="K239" s="1" t="s">
        <v>3140</v>
      </c>
      <c r="L239" s="1" t="s">
        <v>3140</v>
      </c>
      <c r="M239" s="1" t="s">
        <v>1694</v>
      </c>
      <c r="N239" s="1" t="s">
        <v>1694</v>
      </c>
      <c r="O239" s="1" t="s">
        <v>1695</v>
      </c>
      <c r="P239" s="1" t="s">
        <v>1696</v>
      </c>
      <c r="Q239" s="1" t="s">
        <v>1697</v>
      </c>
      <c r="R239" s="1" t="s">
        <v>3141</v>
      </c>
      <c r="S239" s="1" t="s">
        <v>1699</v>
      </c>
      <c r="T239" s="1" t="s">
        <v>1700</v>
      </c>
      <c r="U239" s="1" t="s">
        <v>1701</v>
      </c>
      <c r="V239" s="1" t="s">
        <v>1737</v>
      </c>
    </row>
    <row r="240" s="1" customFormat="1" spans="1:22">
      <c r="A240" s="3">
        <v>999225726413681</v>
      </c>
      <c r="B240" s="1" t="s">
        <v>1689</v>
      </c>
      <c r="C240" s="1" t="s">
        <v>3142</v>
      </c>
      <c r="D240" s="1" t="s">
        <v>3067</v>
      </c>
      <c r="E240" s="1" t="s">
        <v>3143</v>
      </c>
      <c r="F240" s="1" t="s">
        <v>1689</v>
      </c>
      <c r="G240" s="1" t="s">
        <v>1690</v>
      </c>
      <c r="H240" s="1" t="s">
        <v>1691</v>
      </c>
      <c r="I240" s="1" t="s">
        <v>3069</v>
      </c>
      <c r="J240" s="1" t="s">
        <v>30</v>
      </c>
      <c r="K240" s="1" t="s">
        <v>3070</v>
      </c>
      <c r="L240" s="1" t="s">
        <v>3070</v>
      </c>
      <c r="M240" s="1" t="s">
        <v>1694</v>
      </c>
      <c r="N240" s="1" t="s">
        <v>1694</v>
      </c>
      <c r="O240" s="1" t="s">
        <v>1695</v>
      </c>
      <c r="P240" s="1" t="s">
        <v>1696</v>
      </c>
      <c r="Q240" s="1" t="s">
        <v>1697</v>
      </c>
      <c r="R240" s="1" t="s">
        <v>3144</v>
      </c>
      <c r="S240" s="1" t="s">
        <v>1699</v>
      </c>
      <c r="T240" s="1" t="s">
        <v>1700</v>
      </c>
      <c r="U240" s="1" t="s">
        <v>1701</v>
      </c>
      <c r="V240" s="1" t="s">
        <v>1712</v>
      </c>
    </row>
    <row r="241" s="1" customFormat="1" spans="1:22">
      <c r="A241" s="3">
        <v>999225726469465</v>
      </c>
      <c r="B241" s="1" t="s">
        <v>1689</v>
      </c>
      <c r="C241" s="1" t="s">
        <v>3145</v>
      </c>
      <c r="D241" s="1" t="s">
        <v>3146</v>
      </c>
      <c r="E241" s="1" t="s">
        <v>3147</v>
      </c>
      <c r="F241" s="1" t="s">
        <v>1689</v>
      </c>
      <c r="G241" s="1" t="s">
        <v>1690</v>
      </c>
      <c r="H241" s="1" t="s">
        <v>1691</v>
      </c>
      <c r="I241" s="1" t="s">
        <v>3148</v>
      </c>
      <c r="J241" s="1" t="s">
        <v>30</v>
      </c>
      <c r="K241" s="1" t="s">
        <v>3149</v>
      </c>
      <c r="L241" s="1" t="s">
        <v>3149</v>
      </c>
      <c r="M241" s="1" t="s">
        <v>1694</v>
      </c>
      <c r="N241" s="1" t="s">
        <v>1694</v>
      </c>
      <c r="O241" s="1" t="s">
        <v>1695</v>
      </c>
      <c r="P241" s="1" t="s">
        <v>1696</v>
      </c>
      <c r="Q241" s="1" t="s">
        <v>1697</v>
      </c>
      <c r="R241" s="1" t="s">
        <v>3150</v>
      </c>
      <c r="S241" s="1" t="s">
        <v>1699</v>
      </c>
      <c r="T241" s="1" t="s">
        <v>1700</v>
      </c>
      <c r="U241" s="1" t="s">
        <v>1701</v>
      </c>
      <c r="V241" s="1" t="s">
        <v>1737</v>
      </c>
    </row>
    <row r="242" s="1" customFormat="1" spans="1:22">
      <c r="A242" s="3">
        <v>999225727121640</v>
      </c>
      <c r="B242" s="1" t="s">
        <v>1689</v>
      </c>
      <c r="C242" s="1" t="s">
        <v>3151</v>
      </c>
      <c r="D242" s="1" t="s">
        <v>3152</v>
      </c>
      <c r="E242" s="1" t="s">
        <v>3153</v>
      </c>
      <c r="F242" s="1" t="s">
        <v>1689</v>
      </c>
      <c r="G242" s="1" t="s">
        <v>1690</v>
      </c>
      <c r="H242" s="1" t="s">
        <v>1691</v>
      </c>
      <c r="I242" s="1" t="s">
        <v>3154</v>
      </c>
      <c r="J242" s="1" t="s">
        <v>30</v>
      </c>
      <c r="K242" s="1" t="s">
        <v>3155</v>
      </c>
      <c r="L242" s="1" t="s">
        <v>3155</v>
      </c>
      <c r="M242" s="1" t="s">
        <v>1694</v>
      </c>
      <c r="N242" s="1" t="s">
        <v>1694</v>
      </c>
      <c r="O242" s="1" t="s">
        <v>1695</v>
      </c>
      <c r="P242" s="1" t="s">
        <v>1696</v>
      </c>
      <c r="Q242" s="1" t="s">
        <v>1697</v>
      </c>
      <c r="R242" s="1" t="s">
        <v>3156</v>
      </c>
      <c r="S242" s="1" t="s">
        <v>1699</v>
      </c>
      <c r="T242" s="1" t="s">
        <v>1700</v>
      </c>
      <c r="U242" s="1" t="s">
        <v>1701</v>
      </c>
      <c r="V242" s="1" t="s">
        <v>1737</v>
      </c>
    </row>
    <row r="243" s="1" customFormat="1" spans="1:22">
      <c r="A243" s="3">
        <v>999225727261371</v>
      </c>
      <c r="B243" s="1" t="s">
        <v>1689</v>
      </c>
      <c r="C243" s="1" t="s">
        <v>3157</v>
      </c>
      <c r="D243" s="1" t="s">
        <v>3158</v>
      </c>
      <c r="E243" s="1" t="s">
        <v>3159</v>
      </c>
      <c r="F243" s="1" t="s">
        <v>1689</v>
      </c>
      <c r="G243" s="1" t="s">
        <v>1690</v>
      </c>
      <c r="H243" s="1" t="s">
        <v>1691</v>
      </c>
      <c r="I243" s="1" t="s">
        <v>3160</v>
      </c>
      <c r="J243" s="1" t="s">
        <v>30</v>
      </c>
      <c r="K243" s="1" t="s">
        <v>3161</v>
      </c>
      <c r="L243" s="1" t="s">
        <v>3161</v>
      </c>
      <c r="M243" s="1" t="s">
        <v>1694</v>
      </c>
      <c r="N243" s="1" t="s">
        <v>1694</v>
      </c>
      <c r="O243" s="1" t="s">
        <v>1695</v>
      </c>
      <c r="P243" s="1" t="s">
        <v>1696</v>
      </c>
      <c r="Q243" s="1" t="s">
        <v>1697</v>
      </c>
      <c r="R243" s="1" t="s">
        <v>3162</v>
      </c>
      <c r="S243" s="1" t="s">
        <v>1699</v>
      </c>
      <c r="T243" s="1" t="s">
        <v>1700</v>
      </c>
      <c r="U243" s="1" t="s">
        <v>1701</v>
      </c>
      <c r="V243" s="1" t="s">
        <v>1737</v>
      </c>
    </row>
    <row r="244" s="1" customFormat="1" spans="1:22">
      <c r="A244" s="3">
        <v>999225727631634</v>
      </c>
      <c r="B244" s="1" t="s">
        <v>1689</v>
      </c>
      <c r="C244" s="1" t="s">
        <v>3163</v>
      </c>
      <c r="D244" s="1" t="s">
        <v>3164</v>
      </c>
      <c r="E244" s="1" t="s">
        <v>3165</v>
      </c>
      <c r="F244" s="1" t="s">
        <v>1689</v>
      </c>
      <c r="G244" s="1" t="s">
        <v>1690</v>
      </c>
      <c r="H244" s="1" t="s">
        <v>1691</v>
      </c>
      <c r="I244" s="1" t="s">
        <v>3166</v>
      </c>
      <c r="J244" s="1" t="s">
        <v>30</v>
      </c>
      <c r="K244" s="1" t="s">
        <v>3167</v>
      </c>
      <c r="L244" s="1" t="s">
        <v>3167</v>
      </c>
      <c r="M244" s="1" t="s">
        <v>1694</v>
      </c>
      <c r="N244" s="1" t="s">
        <v>1694</v>
      </c>
      <c r="O244" s="1" t="s">
        <v>1695</v>
      </c>
      <c r="P244" s="1" t="s">
        <v>1696</v>
      </c>
      <c r="Q244" s="1" t="s">
        <v>1697</v>
      </c>
      <c r="R244" s="1" t="s">
        <v>3168</v>
      </c>
      <c r="S244" s="1" t="s">
        <v>1699</v>
      </c>
      <c r="T244" s="1" t="s">
        <v>1700</v>
      </c>
      <c r="U244" s="1" t="s">
        <v>1701</v>
      </c>
      <c r="V244" s="1" t="s">
        <v>1744</v>
      </c>
    </row>
    <row r="245" s="1" customFormat="1" spans="1:22">
      <c r="A245" s="3">
        <v>999225728472780</v>
      </c>
      <c r="B245" s="1" t="s">
        <v>1689</v>
      </c>
      <c r="C245" s="1" t="s">
        <v>3169</v>
      </c>
      <c r="D245" s="1" t="s">
        <v>3170</v>
      </c>
      <c r="E245" s="1" t="s">
        <v>3171</v>
      </c>
      <c r="F245" s="1" t="s">
        <v>1689</v>
      </c>
      <c r="G245" s="1" t="s">
        <v>1690</v>
      </c>
      <c r="H245" s="1" t="s">
        <v>1691</v>
      </c>
      <c r="I245" s="1" t="s">
        <v>3172</v>
      </c>
      <c r="J245" s="1" t="s">
        <v>30</v>
      </c>
      <c r="K245" s="1" t="s">
        <v>3173</v>
      </c>
      <c r="L245" s="1" t="s">
        <v>3173</v>
      </c>
      <c r="M245" s="1" t="s">
        <v>1694</v>
      </c>
      <c r="N245" s="1" t="s">
        <v>1694</v>
      </c>
      <c r="O245" s="1" t="s">
        <v>1695</v>
      </c>
      <c r="P245" s="1" t="s">
        <v>1696</v>
      </c>
      <c r="Q245" s="1" t="s">
        <v>1697</v>
      </c>
      <c r="R245" s="1" t="s">
        <v>3174</v>
      </c>
      <c r="S245" s="1" t="s">
        <v>1699</v>
      </c>
      <c r="T245" s="1" t="s">
        <v>1700</v>
      </c>
      <c r="U245" s="1" t="s">
        <v>1701</v>
      </c>
      <c r="V245" s="1" t="s">
        <v>1752</v>
      </c>
    </row>
    <row r="246" s="1" customFormat="1" spans="1:22">
      <c r="A246" s="3">
        <v>999225730931485</v>
      </c>
      <c r="B246" s="1" t="s">
        <v>1689</v>
      </c>
      <c r="C246" s="1" t="s">
        <v>3175</v>
      </c>
      <c r="D246" s="1" t="s">
        <v>2098</v>
      </c>
      <c r="E246" s="1" t="s">
        <v>3176</v>
      </c>
      <c r="F246" s="1" t="s">
        <v>1689</v>
      </c>
      <c r="G246" s="1" t="s">
        <v>1690</v>
      </c>
      <c r="H246" s="1" t="s">
        <v>1691</v>
      </c>
      <c r="I246" s="1" t="s">
        <v>3177</v>
      </c>
      <c r="J246" s="1" t="s">
        <v>30</v>
      </c>
      <c r="K246" s="1" t="s">
        <v>3178</v>
      </c>
      <c r="L246" s="1" t="s">
        <v>3178</v>
      </c>
      <c r="M246" s="1" t="s">
        <v>1694</v>
      </c>
      <c r="N246" s="1" t="s">
        <v>1694</v>
      </c>
      <c r="O246" s="1" t="s">
        <v>1695</v>
      </c>
      <c r="P246" s="1" t="s">
        <v>1696</v>
      </c>
      <c r="Q246" s="1" t="s">
        <v>1697</v>
      </c>
      <c r="R246" s="1" t="s">
        <v>3179</v>
      </c>
      <c r="S246" s="1" t="s">
        <v>1699</v>
      </c>
      <c r="T246" s="1" t="s">
        <v>1700</v>
      </c>
      <c r="U246" s="1" t="s">
        <v>1701</v>
      </c>
      <c r="V246" s="1" t="s">
        <v>1752</v>
      </c>
    </row>
    <row r="247" s="1" customFormat="1" spans="1:22">
      <c r="A247" s="3">
        <v>999225732473343</v>
      </c>
      <c r="B247" s="1" t="s">
        <v>1689</v>
      </c>
      <c r="C247" s="1" t="s">
        <v>3180</v>
      </c>
      <c r="D247" s="1" t="s">
        <v>3181</v>
      </c>
      <c r="E247" s="1" t="s">
        <v>3182</v>
      </c>
      <c r="F247" s="1" t="s">
        <v>1689</v>
      </c>
      <c r="G247" s="1" t="s">
        <v>1690</v>
      </c>
      <c r="H247" s="1" t="s">
        <v>1691</v>
      </c>
      <c r="I247" s="1" t="s">
        <v>3183</v>
      </c>
      <c r="J247" s="1" t="s">
        <v>30</v>
      </c>
      <c r="K247" s="1" t="s">
        <v>3184</v>
      </c>
      <c r="L247" s="1" t="s">
        <v>3184</v>
      </c>
      <c r="M247" s="1" t="s">
        <v>1694</v>
      </c>
      <c r="N247" s="1" t="s">
        <v>1694</v>
      </c>
      <c r="O247" s="1" t="s">
        <v>1695</v>
      </c>
      <c r="P247" s="1" t="s">
        <v>1696</v>
      </c>
      <c r="Q247" s="1" t="s">
        <v>1697</v>
      </c>
      <c r="R247" s="1" t="s">
        <v>3185</v>
      </c>
      <c r="S247" s="1" t="s">
        <v>1699</v>
      </c>
      <c r="T247" s="1" t="s">
        <v>1700</v>
      </c>
      <c r="U247" s="1" t="s">
        <v>1701</v>
      </c>
      <c r="V247" s="1" t="s">
        <v>1737</v>
      </c>
    </row>
    <row r="248" s="1" customFormat="1" spans="1:22">
      <c r="A248" s="3">
        <v>999225732582674</v>
      </c>
      <c r="B248" s="1" t="s">
        <v>1689</v>
      </c>
      <c r="C248" s="1" t="s">
        <v>3186</v>
      </c>
      <c r="D248" s="1" t="s">
        <v>3187</v>
      </c>
      <c r="E248" s="1" t="s">
        <v>3188</v>
      </c>
      <c r="F248" s="1" t="s">
        <v>1689</v>
      </c>
      <c r="G248" s="1" t="s">
        <v>1690</v>
      </c>
      <c r="H248" s="1" t="s">
        <v>1691</v>
      </c>
      <c r="I248" s="1" t="s">
        <v>3189</v>
      </c>
      <c r="J248" s="1" t="s">
        <v>30</v>
      </c>
      <c r="K248" s="1" t="s">
        <v>3190</v>
      </c>
      <c r="L248" s="1" t="s">
        <v>3190</v>
      </c>
      <c r="M248" s="1" t="s">
        <v>1694</v>
      </c>
      <c r="N248" s="1" t="s">
        <v>1694</v>
      </c>
      <c r="O248" s="1" t="s">
        <v>1695</v>
      </c>
      <c r="P248" s="1" t="s">
        <v>1696</v>
      </c>
      <c r="Q248" s="1" t="s">
        <v>1697</v>
      </c>
      <c r="R248" s="1" t="s">
        <v>3191</v>
      </c>
      <c r="S248" s="1" t="s">
        <v>1699</v>
      </c>
      <c r="T248" s="1" t="s">
        <v>1700</v>
      </c>
      <c r="U248" s="1" t="s">
        <v>1701</v>
      </c>
      <c r="V248" s="1" t="s">
        <v>1744</v>
      </c>
    </row>
    <row r="249" s="1" customFormat="1" spans="1:22">
      <c r="A249" s="3">
        <v>999225732842355</v>
      </c>
      <c r="B249" s="1" t="s">
        <v>1689</v>
      </c>
      <c r="C249" s="1" t="s">
        <v>3192</v>
      </c>
      <c r="D249" s="1" t="s">
        <v>3193</v>
      </c>
      <c r="E249" s="1" t="s">
        <v>3194</v>
      </c>
      <c r="F249" s="1" t="s">
        <v>1689</v>
      </c>
      <c r="G249" s="1" t="s">
        <v>1690</v>
      </c>
      <c r="H249" s="1" t="s">
        <v>1691</v>
      </c>
      <c r="I249" s="1" t="s">
        <v>3195</v>
      </c>
      <c r="J249" s="1" t="s">
        <v>30</v>
      </c>
      <c r="K249" s="1" t="s">
        <v>3196</v>
      </c>
      <c r="L249" s="1" t="s">
        <v>3196</v>
      </c>
      <c r="M249" s="1" t="s">
        <v>1694</v>
      </c>
      <c r="N249" s="1" t="s">
        <v>1694</v>
      </c>
      <c r="O249" s="1" t="s">
        <v>1695</v>
      </c>
      <c r="P249" s="1" t="s">
        <v>1696</v>
      </c>
      <c r="Q249" s="1" t="s">
        <v>1697</v>
      </c>
      <c r="R249" s="1" t="s">
        <v>3197</v>
      </c>
      <c r="S249" s="1" t="s">
        <v>1699</v>
      </c>
      <c r="T249" s="1" t="s">
        <v>1700</v>
      </c>
      <c r="U249" s="1" t="s">
        <v>1701</v>
      </c>
      <c r="V249" s="1" t="s">
        <v>1761</v>
      </c>
    </row>
    <row r="250" s="1" customFormat="1" spans="1:22">
      <c r="A250" s="3">
        <v>999225732938221</v>
      </c>
      <c r="B250" s="1" t="s">
        <v>1689</v>
      </c>
      <c r="C250" s="1" t="s">
        <v>3198</v>
      </c>
      <c r="D250" s="1" t="s">
        <v>3199</v>
      </c>
      <c r="E250" s="1" t="s">
        <v>3200</v>
      </c>
      <c r="F250" s="1" t="s">
        <v>1689</v>
      </c>
      <c r="G250" s="1" t="s">
        <v>1690</v>
      </c>
      <c r="H250" s="1" t="s">
        <v>1691</v>
      </c>
      <c r="I250" s="1" t="s">
        <v>3201</v>
      </c>
      <c r="J250" s="1" t="s">
        <v>30</v>
      </c>
      <c r="K250" s="1" t="s">
        <v>3202</v>
      </c>
      <c r="L250" s="1" t="s">
        <v>3202</v>
      </c>
      <c r="M250" s="1" t="s">
        <v>1694</v>
      </c>
      <c r="N250" s="1" t="s">
        <v>1694</v>
      </c>
      <c r="O250" s="1" t="s">
        <v>1695</v>
      </c>
      <c r="P250" s="1" t="s">
        <v>1696</v>
      </c>
      <c r="Q250" s="1" t="s">
        <v>1697</v>
      </c>
      <c r="R250" s="1" t="s">
        <v>3203</v>
      </c>
      <c r="S250" s="1" t="s">
        <v>1699</v>
      </c>
      <c r="T250" s="1" t="s">
        <v>1700</v>
      </c>
      <c r="U250" s="1" t="s">
        <v>1701</v>
      </c>
      <c r="V250" s="1" t="s">
        <v>1761</v>
      </c>
    </row>
    <row r="251" s="1" customFormat="1" spans="1:22">
      <c r="A251" s="3">
        <v>999225733126339</v>
      </c>
      <c r="B251" s="1" t="s">
        <v>1689</v>
      </c>
      <c r="C251" s="1" t="s">
        <v>3204</v>
      </c>
      <c r="D251" s="1" t="s">
        <v>3205</v>
      </c>
      <c r="E251" s="1" t="s">
        <v>3206</v>
      </c>
      <c r="F251" s="1" t="s">
        <v>1689</v>
      </c>
      <c r="G251" s="1" t="s">
        <v>1690</v>
      </c>
      <c r="H251" s="1" t="s">
        <v>1691</v>
      </c>
      <c r="I251" s="1" t="s">
        <v>3207</v>
      </c>
      <c r="J251" s="1" t="s">
        <v>30</v>
      </c>
      <c r="K251" s="1" t="s">
        <v>3208</v>
      </c>
      <c r="L251" s="1" t="s">
        <v>3208</v>
      </c>
      <c r="M251" s="1" t="s">
        <v>1694</v>
      </c>
      <c r="N251" s="1" t="s">
        <v>1694</v>
      </c>
      <c r="O251" s="1" t="s">
        <v>1695</v>
      </c>
      <c r="P251" s="1" t="s">
        <v>1696</v>
      </c>
      <c r="Q251" s="1" t="s">
        <v>1697</v>
      </c>
      <c r="R251" s="1" t="s">
        <v>3209</v>
      </c>
      <c r="S251" s="1" t="s">
        <v>1699</v>
      </c>
      <c r="T251" s="1" t="s">
        <v>1700</v>
      </c>
      <c r="U251" s="1" t="s">
        <v>1701</v>
      </c>
      <c r="V251" s="1" t="s">
        <v>1744</v>
      </c>
    </row>
    <row r="252" s="1" customFormat="1" spans="1:22">
      <c r="A252" s="3">
        <v>999225733167990</v>
      </c>
      <c r="B252" s="1" t="s">
        <v>1689</v>
      </c>
      <c r="C252" s="1" t="s">
        <v>3210</v>
      </c>
      <c r="D252" s="1" t="s">
        <v>3211</v>
      </c>
      <c r="E252" s="1" t="s">
        <v>3212</v>
      </c>
      <c r="F252" s="1" t="s">
        <v>1689</v>
      </c>
      <c r="G252" s="1" t="s">
        <v>1690</v>
      </c>
      <c r="H252" s="1" t="s">
        <v>1691</v>
      </c>
      <c r="I252" s="1" t="s">
        <v>3213</v>
      </c>
      <c r="J252" s="1" t="s">
        <v>30</v>
      </c>
      <c r="K252" s="1" t="s">
        <v>3214</v>
      </c>
      <c r="L252" s="1" t="s">
        <v>3214</v>
      </c>
      <c r="M252" s="1" t="s">
        <v>1694</v>
      </c>
      <c r="N252" s="1" t="s">
        <v>1694</v>
      </c>
      <c r="O252" s="1" t="s">
        <v>1695</v>
      </c>
      <c r="P252" s="1" t="s">
        <v>1696</v>
      </c>
      <c r="Q252" s="1" t="s">
        <v>1697</v>
      </c>
      <c r="R252" s="1" t="s">
        <v>3215</v>
      </c>
      <c r="S252" s="1" t="s">
        <v>1699</v>
      </c>
      <c r="T252" s="1" t="s">
        <v>1700</v>
      </c>
      <c r="U252" s="1" t="s">
        <v>1701</v>
      </c>
      <c r="V252" s="1" t="s">
        <v>1761</v>
      </c>
    </row>
    <row r="253" s="1" customFormat="1" spans="1:22">
      <c r="A253" s="3">
        <v>999225733268715</v>
      </c>
      <c r="B253" s="1" t="s">
        <v>1689</v>
      </c>
      <c r="C253" s="1" t="s">
        <v>3216</v>
      </c>
      <c r="D253" s="1" t="s">
        <v>3217</v>
      </c>
      <c r="E253" s="1" t="s">
        <v>3218</v>
      </c>
      <c r="F253" s="1" t="s">
        <v>1689</v>
      </c>
      <c r="G253" s="1" t="s">
        <v>1690</v>
      </c>
      <c r="H253" s="1" t="s">
        <v>1691</v>
      </c>
      <c r="I253" s="1" t="s">
        <v>3219</v>
      </c>
      <c r="J253" s="1" t="s">
        <v>30</v>
      </c>
      <c r="K253" s="1" t="s">
        <v>3220</v>
      </c>
      <c r="L253" s="1" t="s">
        <v>3220</v>
      </c>
      <c r="M253" s="1" t="s">
        <v>1694</v>
      </c>
      <c r="N253" s="1" t="s">
        <v>1694</v>
      </c>
      <c r="O253" s="1" t="s">
        <v>1695</v>
      </c>
      <c r="P253" s="1" t="s">
        <v>1696</v>
      </c>
      <c r="Q253" s="1" t="s">
        <v>1697</v>
      </c>
      <c r="R253" s="1" t="s">
        <v>3221</v>
      </c>
      <c r="S253" s="1" t="s">
        <v>1699</v>
      </c>
      <c r="T253" s="1" t="s">
        <v>1700</v>
      </c>
      <c r="U253" s="1" t="s">
        <v>1701</v>
      </c>
      <c r="V253" s="1" t="s">
        <v>1761</v>
      </c>
    </row>
    <row r="254" s="1" customFormat="1" spans="1:22">
      <c r="A254" s="3">
        <v>999225733422263</v>
      </c>
      <c r="B254" s="1" t="s">
        <v>1689</v>
      </c>
      <c r="C254" s="1" t="s">
        <v>3222</v>
      </c>
      <c r="D254" s="1" t="s">
        <v>3223</v>
      </c>
      <c r="E254" s="1" t="s">
        <v>3224</v>
      </c>
      <c r="F254" s="1" t="s">
        <v>1689</v>
      </c>
      <c r="G254" s="1" t="s">
        <v>1690</v>
      </c>
      <c r="H254" s="1" t="s">
        <v>1691</v>
      </c>
      <c r="I254" s="1" t="s">
        <v>3225</v>
      </c>
      <c r="J254" s="1" t="s">
        <v>30</v>
      </c>
      <c r="K254" s="1" t="s">
        <v>3226</v>
      </c>
      <c r="L254" s="1" t="s">
        <v>3226</v>
      </c>
      <c r="M254" s="1" t="s">
        <v>1694</v>
      </c>
      <c r="N254" s="1" t="s">
        <v>1694</v>
      </c>
      <c r="O254" s="1" t="s">
        <v>1695</v>
      </c>
      <c r="P254" s="1" t="s">
        <v>1696</v>
      </c>
      <c r="Q254" s="1" t="s">
        <v>1697</v>
      </c>
      <c r="R254" s="1" t="s">
        <v>3227</v>
      </c>
      <c r="S254" s="1" t="s">
        <v>1699</v>
      </c>
      <c r="T254" s="1" t="s">
        <v>1700</v>
      </c>
      <c r="U254" s="1" t="s">
        <v>1701</v>
      </c>
      <c r="V254" s="1" t="s">
        <v>1752</v>
      </c>
    </row>
    <row r="255" s="1" customFormat="1" spans="1:22">
      <c r="A255" s="3">
        <v>999225733451844</v>
      </c>
      <c r="B255" s="1" t="s">
        <v>1689</v>
      </c>
      <c r="C255" s="1" t="s">
        <v>3228</v>
      </c>
      <c r="D255" s="1" t="s">
        <v>3067</v>
      </c>
      <c r="E255" s="1" t="s">
        <v>3229</v>
      </c>
      <c r="F255" s="1" t="s">
        <v>1689</v>
      </c>
      <c r="G255" s="1" t="s">
        <v>1690</v>
      </c>
      <c r="H255" s="1" t="s">
        <v>1691</v>
      </c>
      <c r="I255" s="1" t="s">
        <v>3230</v>
      </c>
      <c r="J255" s="1" t="s">
        <v>30</v>
      </c>
      <c r="K255" s="1" t="s">
        <v>3231</v>
      </c>
      <c r="L255" s="1" t="s">
        <v>3231</v>
      </c>
      <c r="M255" s="1" t="s">
        <v>1694</v>
      </c>
      <c r="N255" s="1" t="s">
        <v>1694</v>
      </c>
      <c r="O255" s="1" t="s">
        <v>1695</v>
      </c>
      <c r="P255" s="1" t="s">
        <v>1696</v>
      </c>
      <c r="Q255" s="1" t="s">
        <v>1697</v>
      </c>
      <c r="R255" s="1" t="s">
        <v>3232</v>
      </c>
      <c r="S255" s="1" t="s">
        <v>1699</v>
      </c>
      <c r="T255" s="1" t="s">
        <v>1700</v>
      </c>
      <c r="U255" s="1" t="s">
        <v>1701</v>
      </c>
      <c r="V255" s="1" t="s">
        <v>1712</v>
      </c>
    </row>
    <row r="256" s="1" customFormat="1" spans="1:22">
      <c r="A256" s="3">
        <v>999225733666390</v>
      </c>
      <c r="B256" s="1" t="s">
        <v>1689</v>
      </c>
      <c r="C256" s="1" t="s">
        <v>3233</v>
      </c>
      <c r="D256" s="1" t="s">
        <v>3234</v>
      </c>
      <c r="E256" s="1" t="s">
        <v>3235</v>
      </c>
      <c r="F256" s="1" t="s">
        <v>1689</v>
      </c>
      <c r="G256" s="1" t="s">
        <v>1690</v>
      </c>
      <c r="H256" s="1" t="s">
        <v>1691</v>
      </c>
      <c r="I256" s="1" t="s">
        <v>3236</v>
      </c>
      <c r="J256" s="1" t="s">
        <v>30</v>
      </c>
      <c r="K256" s="1" t="s">
        <v>3237</v>
      </c>
      <c r="L256" s="1" t="s">
        <v>3237</v>
      </c>
      <c r="M256" s="1" t="s">
        <v>1694</v>
      </c>
      <c r="N256" s="1" t="s">
        <v>1694</v>
      </c>
      <c r="O256" s="1" t="s">
        <v>1695</v>
      </c>
      <c r="P256" s="1" t="s">
        <v>1696</v>
      </c>
      <c r="Q256" s="1" t="s">
        <v>1697</v>
      </c>
      <c r="R256" s="1" t="s">
        <v>3238</v>
      </c>
      <c r="S256" s="1" t="s">
        <v>1699</v>
      </c>
      <c r="T256" s="1" t="s">
        <v>1700</v>
      </c>
      <c r="U256" s="1" t="s">
        <v>1701</v>
      </c>
      <c r="V256" s="1" t="s">
        <v>1737</v>
      </c>
    </row>
    <row r="257" s="1" customFormat="1" spans="1:22">
      <c r="A257" s="3">
        <v>999225733680344</v>
      </c>
      <c r="B257" s="1" t="s">
        <v>1689</v>
      </c>
      <c r="C257" s="1" t="s">
        <v>3239</v>
      </c>
      <c r="D257" s="1" t="s">
        <v>3240</v>
      </c>
      <c r="E257" s="1" t="s">
        <v>3241</v>
      </c>
      <c r="F257" s="1" t="s">
        <v>1689</v>
      </c>
      <c r="G257" s="1" t="s">
        <v>1690</v>
      </c>
      <c r="H257" s="1" t="s">
        <v>1691</v>
      </c>
      <c r="I257" s="1" t="s">
        <v>3242</v>
      </c>
      <c r="J257" s="1" t="s">
        <v>30</v>
      </c>
      <c r="K257" s="1" t="s">
        <v>3243</v>
      </c>
      <c r="L257" s="1" t="s">
        <v>3243</v>
      </c>
      <c r="M257" s="1" t="s">
        <v>1694</v>
      </c>
      <c r="N257" s="1" t="s">
        <v>1694</v>
      </c>
      <c r="O257" s="1" t="s">
        <v>1695</v>
      </c>
      <c r="P257" s="1" t="s">
        <v>1696</v>
      </c>
      <c r="Q257" s="1" t="s">
        <v>1697</v>
      </c>
      <c r="R257" s="1" t="s">
        <v>3244</v>
      </c>
      <c r="S257" s="1" t="s">
        <v>1699</v>
      </c>
      <c r="T257" s="1" t="s">
        <v>1700</v>
      </c>
      <c r="U257" s="1" t="s">
        <v>1701</v>
      </c>
      <c r="V257" s="1" t="s">
        <v>1737</v>
      </c>
    </row>
    <row r="258" s="1" customFormat="1" spans="1:22">
      <c r="A258" s="3">
        <v>999225733799921</v>
      </c>
      <c r="B258" s="1" t="s">
        <v>1689</v>
      </c>
      <c r="C258" s="1" t="s">
        <v>3245</v>
      </c>
      <c r="D258" s="1" t="s">
        <v>3246</v>
      </c>
      <c r="E258" s="1" t="s">
        <v>3247</v>
      </c>
      <c r="F258" s="1" t="s">
        <v>1689</v>
      </c>
      <c r="G258" s="1" t="s">
        <v>1690</v>
      </c>
      <c r="H258" s="1" t="s">
        <v>1691</v>
      </c>
      <c r="I258" s="1" t="s">
        <v>3248</v>
      </c>
      <c r="J258" s="1" t="s">
        <v>30</v>
      </c>
      <c r="K258" s="1" t="s">
        <v>3249</v>
      </c>
      <c r="L258" s="1" t="s">
        <v>3249</v>
      </c>
      <c r="M258" s="1" t="s">
        <v>1694</v>
      </c>
      <c r="N258" s="1" t="s">
        <v>1694</v>
      </c>
      <c r="O258" s="1" t="s">
        <v>1695</v>
      </c>
      <c r="P258" s="1" t="s">
        <v>1696</v>
      </c>
      <c r="Q258" s="1" t="s">
        <v>1697</v>
      </c>
      <c r="R258" s="1" t="s">
        <v>3250</v>
      </c>
      <c r="S258" s="1" t="s">
        <v>1699</v>
      </c>
      <c r="T258" s="1" t="s">
        <v>1700</v>
      </c>
      <c r="U258" s="1" t="s">
        <v>1701</v>
      </c>
      <c r="V258" s="1" t="s">
        <v>1752</v>
      </c>
    </row>
    <row r="259" s="1" customFormat="1" spans="1:22">
      <c r="A259" s="3">
        <v>999225733923945</v>
      </c>
      <c r="B259" s="1" t="s">
        <v>1689</v>
      </c>
      <c r="C259" s="1" t="s">
        <v>3251</v>
      </c>
      <c r="D259" s="1" t="s">
        <v>3252</v>
      </c>
      <c r="E259" s="1" t="s">
        <v>3253</v>
      </c>
      <c r="F259" s="1" t="s">
        <v>1689</v>
      </c>
      <c r="G259" s="1" t="s">
        <v>1690</v>
      </c>
      <c r="H259" s="1" t="s">
        <v>1691</v>
      </c>
      <c r="I259" s="1" t="s">
        <v>3254</v>
      </c>
      <c r="J259" s="1" t="s">
        <v>30</v>
      </c>
      <c r="K259" s="1" t="s">
        <v>3255</v>
      </c>
      <c r="L259" s="1" t="s">
        <v>3255</v>
      </c>
      <c r="M259" s="1" t="s">
        <v>1694</v>
      </c>
      <c r="N259" s="1" t="s">
        <v>1694</v>
      </c>
      <c r="O259" s="1" t="s">
        <v>1695</v>
      </c>
      <c r="P259" s="1" t="s">
        <v>1696</v>
      </c>
      <c r="Q259" s="1" t="s">
        <v>1697</v>
      </c>
      <c r="R259" s="1" t="s">
        <v>3256</v>
      </c>
      <c r="S259" s="1" t="s">
        <v>1699</v>
      </c>
      <c r="T259" s="1" t="s">
        <v>1700</v>
      </c>
      <c r="U259" s="1" t="s">
        <v>1701</v>
      </c>
      <c r="V259" s="1" t="s">
        <v>1752</v>
      </c>
    </row>
    <row r="260" s="1" customFormat="1" spans="1:22">
      <c r="A260" s="3">
        <v>999225734369530</v>
      </c>
      <c r="B260" s="1" t="s">
        <v>1689</v>
      </c>
      <c r="C260" s="1" t="s">
        <v>3257</v>
      </c>
      <c r="D260" s="1" t="s">
        <v>3258</v>
      </c>
      <c r="E260" s="1" t="s">
        <v>3259</v>
      </c>
      <c r="F260" s="1" t="s">
        <v>1689</v>
      </c>
      <c r="G260" s="1" t="s">
        <v>1690</v>
      </c>
      <c r="H260" s="1" t="s">
        <v>1691</v>
      </c>
      <c r="I260" s="1" t="s">
        <v>3260</v>
      </c>
      <c r="J260" s="1" t="s">
        <v>30</v>
      </c>
      <c r="K260" s="1" t="s">
        <v>3261</v>
      </c>
      <c r="L260" s="1" t="s">
        <v>3261</v>
      </c>
      <c r="M260" s="1" t="s">
        <v>1694</v>
      </c>
      <c r="N260" s="1" t="s">
        <v>1694</v>
      </c>
      <c r="O260" s="1" t="s">
        <v>1695</v>
      </c>
      <c r="P260" s="1" t="s">
        <v>1696</v>
      </c>
      <c r="Q260" s="1" t="s">
        <v>1697</v>
      </c>
      <c r="R260" s="1" t="s">
        <v>3262</v>
      </c>
      <c r="S260" s="1" t="s">
        <v>1699</v>
      </c>
      <c r="T260" s="1" t="s">
        <v>1700</v>
      </c>
      <c r="U260" s="1" t="s">
        <v>1701</v>
      </c>
      <c r="V260" s="1" t="s">
        <v>1737</v>
      </c>
    </row>
    <row r="261" s="1" customFormat="1" spans="1:22">
      <c r="A261" s="3">
        <v>999225734548713</v>
      </c>
      <c r="B261" s="1" t="s">
        <v>1689</v>
      </c>
      <c r="C261" s="1" t="s">
        <v>3263</v>
      </c>
      <c r="D261" s="1" t="s">
        <v>3264</v>
      </c>
      <c r="E261" s="1" t="s">
        <v>3265</v>
      </c>
      <c r="F261" s="1" t="s">
        <v>1689</v>
      </c>
      <c r="G261" s="1" t="s">
        <v>1690</v>
      </c>
      <c r="H261" s="1" t="s">
        <v>1691</v>
      </c>
      <c r="I261" s="1" t="s">
        <v>3266</v>
      </c>
      <c r="J261" s="1" t="s">
        <v>30</v>
      </c>
      <c r="K261" s="1" t="s">
        <v>3267</v>
      </c>
      <c r="L261" s="1" t="s">
        <v>3267</v>
      </c>
      <c r="M261" s="1" t="s">
        <v>1694</v>
      </c>
      <c r="N261" s="1" t="s">
        <v>1694</v>
      </c>
      <c r="O261" s="1" t="s">
        <v>1695</v>
      </c>
      <c r="P261" s="1" t="s">
        <v>1696</v>
      </c>
      <c r="Q261" s="1" t="s">
        <v>1697</v>
      </c>
      <c r="R261" s="1" t="s">
        <v>3268</v>
      </c>
      <c r="S261" s="1" t="s">
        <v>1699</v>
      </c>
      <c r="T261" s="1" t="s">
        <v>1700</v>
      </c>
      <c r="U261" s="1" t="s">
        <v>1701</v>
      </c>
      <c r="V261" s="1" t="s">
        <v>1737</v>
      </c>
    </row>
    <row r="262" s="1" customFormat="1" spans="1:22">
      <c r="A262" s="3">
        <v>999225734615444</v>
      </c>
      <c r="B262" s="1" t="s">
        <v>1689</v>
      </c>
      <c r="C262" s="1" t="s">
        <v>3269</v>
      </c>
      <c r="D262" s="1" t="s">
        <v>3258</v>
      </c>
      <c r="E262" s="1" t="s">
        <v>3270</v>
      </c>
      <c r="F262" s="1" t="s">
        <v>1689</v>
      </c>
      <c r="G262" s="1" t="s">
        <v>1690</v>
      </c>
      <c r="H262" s="1" t="s">
        <v>1691</v>
      </c>
      <c r="I262" s="1" t="s">
        <v>3271</v>
      </c>
      <c r="J262" s="1" t="s">
        <v>30</v>
      </c>
      <c r="K262" s="1" t="s">
        <v>3272</v>
      </c>
      <c r="L262" s="1" t="s">
        <v>3272</v>
      </c>
      <c r="M262" s="1" t="s">
        <v>1694</v>
      </c>
      <c r="N262" s="1" t="s">
        <v>1694</v>
      </c>
      <c r="O262" s="1" t="s">
        <v>1695</v>
      </c>
      <c r="P262" s="1" t="s">
        <v>1696</v>
      </c>
      <c r="Q262" s="1" t="s">
        <v>1697</v>
      </c>
      <c r="R262" s="1" t="s">
        <v>3273</v>
      </c>
      <c r="S262" s="1" t="s">
        <v>1699</v>
      </c>
      <c r="T262" s="1" t="s">
        <v>1700</v>
      </c>
      <c r="U262" s="1" t="s">
        <v>1701</v>
      </c>
      <c r="V262" s="1" t="s">
        <v>1737</v>
      </c>
    </row>
    <row r="263" s="1" customFormat="1" spans="1:22">
      <c r="A263" s="3">
        <v>999225734748811</v>
      </c>
      <c r="B263" s="1" t="s">
        <v>1689</v>
      </c>
      <c r="C263" s="1" t="s">
        <v>3274</v>
      </c>
      <c r="D263" s="1" t="s">
        <v>3275</v>
      </c>
      <c r="E263" s="1" t="s">
        <v>3276</v>
      </c>
      <c r="F263" s="1" t="s">
        <v>1689</v>
      </c>
      <c r="G263" s="1" t="s">
        <v>1690</v>
      </c>
      <c r="H263" s="1" t="s">
        <v>1691</v>
      </c>
      <c r="I263" s="1" t="s">
        <v>3277</v>
      </c>
      <c r="J263" s="1" t="s">
        <v>30</v>
      </c>
      <c r="K263" s="1" t="s">
        <v>3278</v>
      </c>
      <c r="L263" s="1" t="s">
        <v>3278</v>
      </c>
      <c r="M263" s="1" t="s">
        <v>1694</v>
      </c>
      <c r="N263" s="1" t="s">
        <v>1694</v>
      </c>
      <c r="O263" s="1" t="s">
        <v>1695</v>
      </c>
      <c r="P263" s="1" t="s">
        <v>1696</v>
      </c>
      <c r="Q263" s="1" t="s">
        <v>1697</v>
      </c>
      <c r="R263" s="1" t="s">
        <v>3279</v>
      </c>
      <c r="S263" s="1" t="s">
        <v>1699</v>
      </c>
      <c r="T263" s="1" t="s">
        <v>1700</v>
      </c>
      <c r="U263" s="1" t="s">
        <v>1701</v>
      </c>
      <c r="V263" s="1" t="s">
        <v>1901</v>
      </c>
    </row>
    <row r="264" s="1" customFormat="1" spans="1:22">
      <c r="A264" s="3">
        <v>999225734902356</v>
      </c>
      <c r="B264" s="1" t="s">
        <v>1689</v>
      </c>
      <c r="C264" s="1" t="s">
        <v>3280</v>
      </c>
      <c r="D264" s="1" t="s">
        <v>3281</v>
      </c>
      <c r="E264" s="1" t="s">
        <v>3282</v>
      </c>
      <c r="F264" s="1" t="s">
        <v>1689</v>
      </c>
      <c r="G264" s="1" t="s">
        <v>1690</v>
      </c>
      <c r="H264" s="1" t="s">
        <v>1691</v>
      </c>
      <c r="I264" s="1" t="s">
        <v>3283</v>
      </c>
      <c r="J264" s="1" t="s">
        <v>30</v>
      </c>
      <c r="K264" s="1" t="s">
        <v>3284</v>
      </c>
      <c r="L264" s="1" t="s">
        <v>3284</v>
      </c>
      <c r="M264" s="1" t="s">
        <v>1694</v>
      </c>
      <c r="N264" s="1" t="s">
        <v>1694</v>
      </c>
      <c r="O264" s="1" t="s">
        <v>1695</v>
      </c>
      <c r="P264" s="1" t="s">
        <v>1696</v>
      </c>
      <c r="Q264" s="1" t="s">
        <v>1697</v>
      </c>
      <c r="R264" s="1" t="s">
        <v>3285</v>
      </c>
      <c r="S264" s="1" t="s">
        <v>1699</v>
      </c>
      <c r="T264" s="1" t="s">
        <v>1700</v>
      </c>
      <c r="U264" s="1" t="s">
        <v>1701</v>
      </c>
      <c r="V264" s="1" t="s">
        <v>1744</v>
      </c>
    </row>
    <row r="265" s="1" customFormat="1" spans="1:22">
      <c r="A265" s="3">
        <v>999225734917499</v>
      </c>
      <c r="B265" s="1" t="s">
        <v>1689</v>
      </c>
      <c r="C265" s="1" t="s">
        <v>3286</v>
      </c>
      <c r="D265" s="1" t="s">
        <v>2326</v>
      </c>
      <c r="E265" s="1" t="s">
        <v>3287</v>
      </c>
      <c r="F265" s="1" t="s">
        <v>1689</v>
      </c>
      <c r="G265" s="1" t="s">
        <v>1690</v>
      </c>
      <c r="H265" s="1" t="s">
        <v>1691</v>
      </c>
      <c r="I265" s="1" t="s">
        <v>3288</v>
      </c>
      <c r="J265" s="1" t="s">
        <v>30</v>
      </c>
      <c r="K265" s="1" t="s">
        <v>3289</v>
      </c>
      <c r="L265" s="1" t="s">
        <v>3289</v>
      </c>
      <c r="M265" s="1" t="s">
        <v>1694</v>
      </c>
      <c r="N265" s="1" t="s">
        <v>1694</v>
      </c>
      <c r="O265" s="1" t="s">
        <v>1695</v>
      </c>
      <c r="P265" s="1" t="s">
        <v>1696</v>
      </c>
      <c r="Q265" s="1" t="s">
        <v>1697</v>
      </c>
      <c r="R265" s="1" t="s">
        <v>3290</v>
      </c>
      <c r="S265" s="1" t="s">
        <v>1699</v>
      </c>
      <c r="T265" s="1" t="s">
        <v>1700</v>
      </c>
      <c r="U265" s="1" t="s">
        <v>1701</v>
      </c>
      <c r="V265" s="1" t="s">
        <v>1737</v>
      </c>
    </row>
    <row r="266" s="1" customFormat="1" spans="1:22">
      <c r="A266" s="3">
        <v>999225734990421</v>
      </c>
      <c r="B266" s="1" t="s">
        <v>1689</v>
      </c>
      <c r="C266" s="1" t="s">
        <v>3291</v>
      </c>
      <c r="D266" s="1" t="s">
        <v>3258</v>
      </c>
      <c r="E266" s="1" t="s">
        <v>3292</v>
      </c>
      <c r="F266" s="1" t="s">
        <v>1689</v>
      </c>
      <c r="G266" s="1" t="s">
        <v>1690</v>
      </c>
      <c r="H266" s="1" t="s">
        <v>1691</v>
      </c>
      <c r="I266" s="1" t="s">
        <v>3260</v>
      </c>
      <c r="J266" s="1" t="s">
        <v>30</v>
      </c>
      <c r="K266" s="1" t="s">
        <v>3261</v>
      </c>
      <c r="L266" s="1" t="s">
        <v>3261</v>
      </c>
      <c r="M266" s="1" t="s">
        <v>1694</v>
      </c>
      <c r="N266" s="1" t="s">
        <v>1694</v>
      </c>
      <c r="O266" s="1" t="s">
        <v>1695</v>
      </c>
      <c r="P266" s="1" t="s">
        <v>1696</v>
      </c>
      <c r="Q266" s="1" t="s">
        <v>1697</v>
      </c>
      <c r="R266" s="1" t="s">
        <v>3293</v>
      </c>
      <c r="S266" s="1" t="s">
        <v>1699</v>
      </c>
      <c r="T266" s="1" t="s">
        <v>1700</v>
      </c>
      <c r="U266" s="1" t="s">
        <v>1701</v>
      </c>
      <c r="V266" s="1" t="s">
        <v>1737</v>
      </c>
    </row>
    <row r="267" s="1" customFormat="1" spans="1:22">
      <c r="A267" s="3">
        <v>999225735114617</v>
      </c>
      <c r="B267" s="1" t="s">
        <v>1689</v>
      </c>
      <c r="C267" s="1" t="s">
        <v>3294</v>
      </c>
      <c r="D267" s="1" t="s">
        <v>2196</v>
      </c>
      <c r="E267" s="1" t="s">
        <v>3295</v>
      </c>
      <c r="F267" s="1" t="s">
        <v>1689</v>
      </c>
      <c r="G267" s="1" t="s">
        <v>1690</v>
      </c>
      <c r="H267" s="1" t="s">
        <v>1691</v>
      </c>
      <c r="I267" s="1" t="s">
        <v>3296</v>
      </c>
      <c r="J267" s="1" t="s">
        <v>30</v>
      </c>
      <c r="K267" s="1" t="s">
        <v>3297</v>
      </c>
      <c r="L267" s="1" t="s">
        <v>3297</v>
      </c>
      <c r="M267" s="1" t="s">
        <v>1694</v>
      </c>
      <c r="N267" s="1" t="s">
        <v>1694</v>
      </c>
      <c r="O267" s="1" t="s">
        <v>1695</v>
      </c>
      <c r="P267" s="1" t="s">
        <v>1696</v>
      </c>
      <c r="Q267" s="1" t="s">
        <v>1697</v>
      </c>
      <c r="R267" s="1" t="s">
        <v>3298</v>
      </c>
      <c r="S267" s="1" t="s">
        <v>1699</v>
      </c>
      <c r="T267" s="1" t="s">
        <v>1700</v>
      </c>
      <c r="U267" s="1" t="s">
        <v>1701</v>
      </c>
      <c r="V267" s="1" t="s">
        <v>1761</v>
      </c>
    </row>
    <row r="268" s="1" customFormat="1" spans="1:22">
      <c r="A268" s="3">
        <v>999225735129175</v>
      </c>
      <c r="B268" s="1" t="s">
        <v>1689</v>
      </c>
      <c r="C268" s="1" t="s">
        <v>3299</v>
      </c>
      <c r="D268" s="1" t="s">
        <v>3300</v>
      </c>
      <c r="E268" s="1" t="s">
        <v>3301</v>
      </c>
      <c r="F268" s="1" t="s">
        <v>1689</v>
      </c>
      <c r="G268" s="1" t="s">
        <v>1690</v>
      </c>
      <c r="H268" s="1" t="s">
        <v>1691</v>
      </c>
      <c r="I268" s="1" t="s">
        <v>3302</v>
      </c>
      <c r="J268" s="1" t="s">
        <v>30</v>
      </c>
      <c r="K268" s="1" t="s">
        <v>3303</v>
      </c>
      <c r="L268" s="1" t="s">
        <v>3303</v>
      </c>
      <c r="M268" s="1" t="s">
        <v>1694</v>
      </c>
      <c r="N268" s="1" t="s">
        <v>1694</v>
      </c>
      <c r="O268" s="1" t="s">
        <v>1695</v>
      </c>
      <c r="P268" s="1" t="s">
        <v>1696</v>
      </c>
      <c r="Q268" s="1" t="s">
        <v>1697</v>
      </c>
      <c r="R268" s="1" t="s">
        <v>3304</v>
      </c>
      <c r="S268" s="1" t="s">
        <v>1699</v>
      </c>
      <c r="T268" s="1" t="s">
        <v>1700</v>
      </c>
      <c r="U268" s="1" t="s">
        <v>1701</v>
      </c>
      <c r="V268" s="1" t="s">
        <v>1752</v>
      </c>
    </row>
    <row r="269" s="1" customFormat="1" spans="1:22">
      <c r="A269" s="3">
        <v>999225735656437</v>
      </c>
      <c r="B269" s="1" t="s">
        <v>1689</v>
      </c>
      <c r="C269" s="1" t="s">
        <v>3305</v>
      </c>
      <c r="D269" s="1" t="s">
        <v>3306</v>
      </c>
      <c r="E269" s="1" t="s">
        <v>3307</v>
      </c>
      <c r="F269" s="1" t="s">
        <v>1689</v>
      </c>
      <c r="G269" s="1" t="s">
        <v>1690</v>
      </c>
      <c r="H269" s="1" t="s">
        <v>1691</v>
      </c>
      <c r="I269" s="1" t="s">
        <v>3308</v>
      </c>
      <c r="J269" s="1" t="s">
        <v>30</v>
      </c>
      <c r="K269" s="1" t="s">
        <v>3309</v>
      </c>
      <c r="L269" s="1" t="s">
        <v>3309</v>
      </c>
      <c r="M269" s="1" t="s">
        <v>1694</v>
      </c>
      <c r="N269" s="1" t="s">
        <v>1694</v>
      </c>
      <c r="O269" s="1" t="s">
        <v>1695</v>
      </c>
      <c r="P269" s="1" t="s">
        <v>1696</v>
      </c>
      <c r="Q269" s="1" t="s">
        <v>1697</v>
      </c>
      <c r="R269" s="1" t="s">
        <v>3310</v>
      </c>
      <c r="S269" s="1" t="s">
        <v>1699</v>
      </c>
      <c r="T269" s="1" t="s">
        <v>1700</v>
      </c>
      <c r="U269" s="1" t="s">
        <v>1701</v>
      </c>
      <c r="V269" s="1" t="s">
        <v>1737</v>
      </c>
    </row>
    <row r="270" s="1" customFormat="1" spans="1:22">
      <c r="A270" s="3">
        <v>999225735719713</v>
      </c>
      <c r="B270" s="1" t="s">
        <v>1689</v>
      </c>
      <c r="C270" s="1" t="s">
        <v>3311</v>
      </c>
      <c r="D270" s="1" t="s">
        <v>3312</v>
      </c>
      <c r="E270" s="1" t="s">
        <v>3313</v>
      </c>
      <c r="F270" s="1" t="s">
        <v>1689</v>
      </c>
      <c r="G270" s="1" t="s">
        <v>1690</v>
      </c>
      <c r="H270" s="1" t="s">
        <v>1691</v>
      </c>
      <c r="I270" s="1" t="s">
        <v>3314</v>
      </c>
      <c r="J270" s="1" t="s">
        <v>30</v>
      </c>
      <c r="K270" s="1" t="s">
        <v>3315</v>
      </c>
      <c r="L270" s="1" t="s">
        <v>3315</v>
      </c>
      <c r="M270" s="1" t="s">
        <v>1694</v>
      </c>
      <c r="N270" s="1" t="s">
        <v>1694</v>
      </c>
      <c r="O270" s="1" t="s">
        <v>1695</v>
      </c>
      <c r="P270" s="1" t="s">
        <v>1696</v>
      </c>
      <c r="Q270" s="1" t="s">
        <v>1697</v>
      </c>
      <c r="R270" s="1" t="s">
        <v>3316</v>
      </c>
      <c r="S270" s="1" t="s">
        <v>1699</v>
      </c>
      <c r="T270" s="1" t="s">
        <v>1700</v>
      </c>
      <c r="U270" s="1" t="s">
        <v>1701</v>
      </c>
      <c r="V270" s="1" t="s">
        <v>1737</v>
      </c>
    </row>
    <row r="271" s="1" customFormat="1" spans="1:22">
      <c r="A271" s="3">
        <v>999225736102055</v>
      </c>
      <c r="B271" s="1" t="s">
        <v>1689</v>
      </c>
      <c r="C271" s="1" t="s">
        <v>3317</v>
      </c>
      <c r="D271" s="1" t="s">
        <v>3318</v>
      </c>
      <c r="E271" s="1" t="s">
        <v>3319</v>
      </c>
      <c r="F271" s="1" t="s">
        <v>1689</v>
      </c>
      <c r="G271" s="1" t="s">
        <v>1690</v>
      </c>
      <c r="H271" s="1" t="s">
        <v>1691</v>
      </c>
      <c r="I271" s="1" t="s">
        <v>3320</v>
      </c>
      <c r="J271" s="1" t="s">
        <v>30</v>
      </c>
      <c r="K271" s="1" t="s">
        <v>3321</v>
      </c>
      <c r="L271" s="1" t="s">
        <v>3321</v>
      </c>
      <c r="M271" s="1" t="s">
        <v>1694</v>
      </c>
      <c r="N271" s="1" t="s">
        <v>1694</v>
      </c>
      <c r="O271" s="1" t="s">
        <v>1695</v>
      </c>
      <c r="P271" s="1" t="s">
        <v>1696</v>
      </c>
      <c r="Q271" s="1" t="s">
        <v>1697</v>
      </c>
      <c r="R271" s="1" t="s">
        <v>3322</v>
      </c>
      <c r="S271" s="1" t="s">
        <v>1699</v>
      </c>
      <c r="T271" s="1" t="s">
        <v>1700</v>
      </c>
      <c r="U271" s="1" t="s">
        <v>1701</v>
      </c>
      <c r="V271" s="1" t="s">
        <v>1737</v>
      </c>
    </row>
    <row r="272" s="1" customFormat="1" spans="1:22">
      <c r="A272" s="3">
        <v>999225736267879</v>
      </c>
      <c r="B272" s="1" t="s">
        <v>1689</v>
      </c>
      <c r="C272" s="1" t="s">
        <v>3323</v>
      </c>
      <c r="D272" s="1" t="s">
        <v>3324</v>
      </c>
      <c r="E272" s="1" t="s">
        <v>3325</v>
      </c>
      <c r="F272" s="1" t="s">
        <v>1689</v>
      </c>
      <c r="G272" s="1" t="s">
        <v>1690</v>
      </c>
      <c r="H272" s="1" t="s">
        <v>1691</v>
      </c>
      <c r="I272" s="1" t="s">
        <v>3326</v>
      </c>
      <c r="J272" s="1" t="s">
        <v>30</v>
      </c>
      <c r="K272" s="1" t="s">
        <v>3327</v>
      </c>
      <c r="L272" s="1" t="s">
        <v>3327</v>
      </c>
      <c r="M272" s="1" t="s">
        <v>1694</v>
      </c>
      <c r="N272" s="1" t="s">
        <v>1694</v>
      </c>
      <c r="O272" s="1" t="s">
        <v>1695</v>
      </c>
      <c r="P272" s="1" t="s">
        <v>1696</v>
      </c>
      <c r="Q272" s="1" t="s">
        <v>1697</v>
      </c>
      <c r="R272" s="1" t="s">
        <v>3328</v>
      </c>
      <c r="S272" s="1" t="s">
        <v>1699</v>
      </c>
      <c r="T272" s="1" t="s">
        <v>1700</v>
      </c>
      <c r="U272" s="1" t="s">
        <v>1701</v>
      </c>
      <c r="V272" s="1" t="s">
        <v>1761</v>
      </c>
    </row>
    <row r="273" s="1" customFormat="1" spans="1:22">
      <c r="A273" s="3">
        <v>999225737245362</v>
      </c>
      <c r="B273" s="1" t="s">
        <v>1689</v>
      </c>
      <c r="C273" s="1" t="s">
        <v>3329</v>
      </c>
      <c r="D273" s="1" t="s">
        <v>3330</v>
      </c>
      <c r="E273" s="1" t="s">
        <v>3331</v>
      </c>
      <c r="F273" s="1" t="s">
        <v>1689</v>
      </c>
      <c r="G273" s="1" t="s">
        <v>1690</v>
      </c>
      <c r="H273" s="1" t="s">
        <v>1691</v>
      </c>
      <c r="I273" s="1" t="s">
        <v>3332</v>
      </c>
      <c r="J273" s="1" t="s">
        <v>30</v>
      </c>
      <c r="K273" s="1" t="s">
        <v>3333</v>
      </c>
      <c r="L273" s="1" t="s">
        <v>3333</v>
      </c>
      <c r="M273" s="1" t="s">
        <v>1694</v>
      </c>
      <c r="N273" s="1" t="s">
        <v>1694</v>
      </c>
      <c r="O273" s="1" t="s">
        <v>1695</v>
      </c>
      <c r="P273" s="1" t="s">
        <v>1696</v>
      </c>
      <c r="Q273" s="1" t="s">
        <v>1697</v>
      </c>
      <c r="R273" s="1" t="s">
        <v>3334</v>
      </c>
      <c r="S273" s="1" t="s">
        <v>1699</v>
      </c>
      <c r="T273" s="1" t="s">
        <v>1700</v>
      </c>
      <c r="U273" s="1" t="s">
        <v>1701</v>
      </c>
      <c r="V273" s="1" t="s">
        <v>1752</v>
      </c>
    </row>
    <row r="274" s="1" customFormat="1" spans="1:22">
      <c r="A274" s="3">
        <v>999225737426921</v>
      </c>
      <c r="B274" s="1" t="s">
        <v>1689</v>
      </c>
      <c r="C274" s="1" t="s">
        <v>3335</v>
      </c>
      <c r="D274" s="1" t="s">
        <v>2796</v>
      </c>
      <c r="E274" s="1" t="s">
        <v>3336</v>
      </c>
      <c r="F274" s="1" t="s">
        <v>1689</v>
      </c>
      <c r="G274" s="1" t="s">
        <v>1690</v>
      </c>
      <c r="H274" s="1" t="s">
        <v>1691</v>
      </c>
      <c r="I274" s="1" t="s">
        <v>3337</v>
      </c>
      <c r="J274" s="1" t="s">
        <v>30</v>
      </c>
      <c r="K274" s="1" t="s">
        <v>3338</v>
      </c>
      <c r="L274" s="1" t="s">
        <v>3338</v>
      </c>
      <c r="M274" s="1" t="s">
        <v>1694</v>
      </c>
      <c r="N274" s="1" t="s">
        <v>1694</v>
      </c>
      <c r="O274" s="1" t="s">
        <v>1695</v>
      </c>
      <c r="P274" s="1" t="s">
        <v>1696</v>
      </c>
      <c r="Q274" s="1" t="s">
        <v>1697</v>
      </c>
      <c r="R274" s="1" t="s">
        <v>3339</v>
      </c>
      <c r="S274" s="1" t="s">
        <v>1699</v>
      </c>
      <c r="T274" s="1" t="s">
        <v>1700</v>
      </c>
      <c r="U274" s="1" t="s">
        <v>1701</v>
      </c>
      <c r="V274" s="1" t="s">
        <v>1737</v>
      </c>
    </row>
    <row r="275" s="1" customFormat="1" spans="1:22">
      <c r="A275" s="3">
        <v>999225737524251</v>
      </c>
      <c r="B275" s="1" t="s">
        <v>1689</v>
      </c>
      <c r="C275" s="1" t="s">
        <v>3340</v>
      </c>
      <c r="D275" s="1" t="s">
        <v>2493</v>
      </c>
      <c r="E275" s="1" t="s">
        <v>3341</v>
      </c>
      <c r="F275" s="1" t="s">
        <v>1689</v>
      </c>
      <c r="G275" s="1" t="s">
        <v>1690</v>
      </c>
      <c r="H275" s="1" t="s">
        <v>1691</v>
      </c>
      <c r="I275" s="1" t="s">
        <v>3342</v>
      </c>
      <c r="J275" s="1" t="s">
        <v>30</v>
      </c>
      <c r="K275" s="1" t="s">
        <v>3343</v>
      </c>
      <c r="L275" s="1" t="s">
        <v>3343</v>
      </c>
      <c r="M275" s="1" t="s">
        <v>1694</v>
      </c>
      <c r="N275" s="1" t="s">
        <v>1694</v>
      </c>
      <c r="O275" s="1" t="s">
        <v>1695</v>
      </c>
      <c r="P275" s="1" t="s">
        <v>1696</v>
      </c>
      <c r="Q275" s="1" t="s">
        <v>1697</v>
      </c>
      <c r="R275" s="1" t="s">
        <v>3344</v>
      </c>
      <c r="S275" s="1" t="s">
        <v>1699</v>
      </c>
      <c r="T275" s="1" t="s">
        <v>1700</v>
      </c>
      <c r="U275" s="1" t="s">
        <v>1701</v>
      </c>
      <c r="V275" s="1" t="s">
        <v>2498</v>
      </c>
    </row>
    <row r="276" s="1" customFormat="1" spans="1:22">
      <c r="A276" s="3">
        <v>999225737614895</v>
      </c>
      <c r="B276" s="1" t="s">
        <v>1689</v>
      </c>
      <c r="C276" s="1" t="s">
        <v>3345</v>
      </c>
      <c r="D276" s="1" t="s">
        <v>3346</v>
      </c>
      <c r="E276" s="1" t="s">
        <v>3347</v>
      </c>
      <c r="F276" s="1" t="s">
        <v>1689</v>
      </c>
      <c r="G276" s="1" t="s">
        <v>1690</v>
      </c>
      <c r="H276" s="1" t="s">
        <v>1691</v>
      </c>
      <c r="I276" s="1" t="s">
        <v>3348</v>
      </c>
      <c r="J276" s="1" t="s">
        <v>30</v>
      </c>
      <c r="K276" s="1" t="s">
        <v>3349</v>
      </c>
      <c r="L276" s="1" t="s">
        <v>3349</v>
      </c>
      <c r="M276" s="1" t="s">
        <v>1694</v>
      </c>
      <c r="N276" s="1" t="s">
        <v>1694</v>
      </c>
      <c r="O276" s="1" t="s">
        <v>1695</v>
      </c>
      <c r="P276" s="1" t="s">
        <v>1696</v>
      </c>
      <c r="Q276" s="1" t="s">
        <v>1697</v>
      </c>
      <c r="R276" s="1" t="s">
        <v>3350</v>
      </c>
      <c r="S276" s="1" t="s">
        <v>1699</v>
      </c>
      <c r="T276" s="1" t="s">
        <v>1700</v>
      </c>
      <c r="U276" s="1" t="s">
        <v>1701</v>
      </c>
      <c r="V276" s="1" t="s">
        <v>3078</v>
      </c>
    </row>
    <row r="277" s="1" customFormat="1" spans="1:22">
      <c r="A277" s="3">
        <v>999225738157370</v>
      </c>
      <c r="B277" s="1" t="s">
        <v>1689</v>
      </c>
      <c r="C277" s="1" t="s">
        <v>3351</v>
      </c>
      <c r="D277" s="1" t="s">
        <v>3352</v>
      </c>
      <c r="E277" s="1" t="s">
        <v>3353</v>
      </c>
      <c r="F277" s="1" t="s">
        <v>1689</v>
      </c>
      <c r="G277" s="1" t="s">
        <v>1690</v>
      </c>
      <c r="H277" s="1" t="s">
        <v>1691</v>
      </c>
      <c r="I277" s="1" t="s">
        <v>3354</v>
      </c>
      <c r="J277" s="1" t="s">
        <v>30</v>
      </c>
      <c r="K277" s="1" t="s">
        <v>3355</v>
      </c>
      <c r="L277" s="1" t="s">
        <v>3355</v>
      </c>
      <c r="M277" s="1" t="s">
        <v>1694</v>
      </c>
      <c r="N277" s="1" t="s">
        <v>1694</v>
      </c>
      <c r="O277" s="1" t="s">
        <v>1695</v>
      </c>
      <c r="P277" s="1" t="s">
        <v>1696</v>
      </c>
      <c r="Q277" s="1" t="s">
        <v>1697</v>
      </c>
      <c r="R277" s="1" t="s">
        <v>3356</v>
      </c>
      <c r="S277" s="1" t="s">
        <v>1699</v>
      </c>
      <c r="T277" s="1" t="s">
        <v>1700</v>
      </c>
      <c r="U277" s="1" t="s">
        <v>1701</v>
      </c>
      <c r="V277" s="1" t="s">
        <v>1761</v>
      </c>
    </row>
    <row r="278" s="1" customFormat="1" spans="1:22">
      <c r="A278" s="3">
        <v>999225738601326</v>
      </c>
      <c r="B278" s="1" t="s">
        <v>1689</v>
      </c>
      <c r="C278" s="1" t="s">
        <v>3357</v>
      </c>
      <c r="D278" s="1" t="s">
        <v>3358</v>
      </c>
      <c r="E278" s="1" t="s">
        <v>3359</v>
      </c>
      <c r="F278" s="1" t="s">
        <v>1689</v>
      </c>
      <c r="G278" s="1" t="s">
        <v>1690</v>
      </c>
      <c r="H278" s="1" t="s">
        <v>1691</v>
      </c>
      <c r="I278" s="1" t="s">
        <v>3360</v>
      </c>
      <c r="J278" s="1" t="s">
        <v>30</v>
      </c>
      <c r="K278" s="1" t="s">
        <v>3361</v>
      </c>
      <c r="L278" s="1" t="s">
        <v>3361</v>
      </c>
      <c r="M278" s="1" t="s">
        <v>1694</v>
      </c>
      <c r="N278" s="1" t="s">
        <v>1694</v>
      </c>
      <c r="O278" s="1" t="s">
        <v>1695</v>
      </c>
      <c r="P278" s="1" t="s">
        <v>1696</v>
      </c>
      <c r="Q278" s="1" t="s">
        <v>1697</v>
      </c>
      <c r="R278" s="1" t="s">
        <v>3362</v>
      </c>
      <c r="S278" s="1" t="s">
        <v>1699</v>
      </c>
      <c r="T278" s="1" t="s">
        <v>1700</v>
      </c>
      <c r="U278" s="1" t="s">
        <v>1701</v>
      </c>
      <c r="V278" s="1" t="s">
        <v>1737</v>
      </c>
    </row>
    <row r="279" s="1" customFormat="1" spans="1:22">
      <c r="A279" s="3">
        <v>999225738893331</v>
      </c>
      <c r="B279" s="1" t="s">
        <v>1689</v>
      </c>
      <c r="C279" s="1" t="s">
        <v>3363</v>
      </c>
      <c r="D279" s="1" t="s">
        <v>3364</v>
      </c>
      <c r="E279" s="1" t="s">
        <v>3365</v>
      </c>
      <c r="F279" s="1" t="s">
        <v>1689</v>
      </c>
      <c r="G279" s="1" t="s">
        <v>1690</v>
      </c>
      <c r="H279" s="1" t="s">
        <v>1691</v>
      </c>
      <c r="I279" s="1" t="s">
        <v>3366</v>
      </c>
      <c r="J279" s="1" t="s">
        <v>30</v>
      </c>
      <c r="K279" s="1" t="s">
        <v>3367</v>
      </c>
      <c r="L279" s="1" t="s">
        <v>3367</v>
      </c>
      <c r="M279" s="1" t="s">
        <v>1694</v>
      </c>
      <c r="N279" s="1" t="s">
        <v>1694</v>
      </c>
      <c r="O279" s="1" t="s">
        <v>1695</v>
      </c>
      <c r="P279" s="1" t="s">
        <v>1696</v>
      </c>
      <c r="Q279" s="1" t="s">
        <v>1697</v>
      </c>
      <c r="R279" s="1" t="s">
        <v>3368</v>
      </c>
      <c r="S279" s="1" t="s">
        <v>1699</v>
      </c>
      <c r="T279" s="1" t="s">
        <v>1700</v>
      </c>
      <c r="U279" s="1" t="s">
        <v>1701</v>
      </c>
      <c r="V279" s="1" t="s">
        <v>1821</v>
      </c>
    </row>
    <row r="280" s="1" customFormat="1" spans="1:22">
      <c r="A280" s="3">
        <v>999225739116071</v>
      </c>
      <c r="B280" s="1" t="s">
        <v>1689</v>
      </c>
      <c r="C280" s="1" t="s">
        <v>3369</v>
      </c>
      <c r="D280" s="1" t="s">
        <v>3370</v>
      </c>
      <c r="E280" s="1" t="s">
        <v>3371</v>
      </c>
      <c r="F280" s="1" t="s">
        <v>1689</v>
      </c>
      <c r="G280" s="1" t="s">
        <v>1690</v>
      </c>
      <c r="H280" s="1" t="s">
        <v>1691</v>
      </c>
      <c r="I280" s="1" t="s">
        <v>3372</v>
      </c>
      <c r="J280" s="1" t="s">
        <v>30</v>
      </c>
      <c r="K280" s="1" t="s">
        <v>3373</v>
      </c>
      <c r="L280" s="1" t="s">
        <v>3373</v>
      </c>
      <c r="M280" s="1" t="s">
        <v>1694</v>
      </c>
      <c r="N280" s="1" t="s">
        <v>1694</v>
      </c>
      <c r="O280" s="1" t="s">
        <v>1695</v>
      </c>
      <c r="P280" s="1" t="s">
        <v>1696</v>
      </c>
      <c r="Q280" s="1" t="s">
        <v>1697</v>
      </c>
      <c r="R280" s="1" t="s">
        <v>3374</v>
      </c>
      <c r="S280" s="1" t="s">
        <v>1699</v>
      </c>
      <c r="T280" s="1" t="s">
        <v>1700</v>
      </c>
      <c r="U280" s="1" t="s">
        <v>1701</v>
      </c>
      <c r="V280" s="1" t="s">
        <v>1869</v>
      </c>
    </row>
    <row r="281" s="1" customFormat="1" spans="1:22">
      <c r="A281" s="3">
        <v>999225739278741</v>
      </c>
      <c r="B281" s="1" t="s">
        <v>1689</v>
      </c>
      <c r="C281" s="1" t="s">
        <v>3375</v>
      </c>
      <c r="D281" s="1" t="s">
        <v>3376</v>
      </c>
      <c r="E281" s="1" t="s">
        <v>3377</v>
      </c>
      <c r="F281" s="1" t="s">
        <v>1689</v>
      </c>
      <c r="G281" s="1" t="s">
        <v>1690</v>
      </c>
      <c r="H281" s="1" t="s">
        <v>1691</v>
      </c>
      <c r="I281" s="1" t="s">
        <v>3378</v>
      </c>
      <c r="J281" s="1" t="s">
        <v>30</v>
      </c>
      <c r="K281" s="1" t="s">
        <v>3379</v>
      </c>
      <c r="L281" s="1" t="s">
        <v>3379</v>
      </c>
      <c r="M281" s="1" t="s">
        <v>1694</v>
      </c>
      <c r="N281" s="1" t="s">
        <v>1694</v>
      </c>
      <c r="O281" s="1" t="s">
        <v>1695</v>
      </c>
      <c r="P281" s="1" t="s">
        <v>1696</v>
      </c>
      <c r="Q281" s="1" t="s">
        <v>1697</v>
      </c>
      <c r="R281" s="1" t="s">
        <v>3380</v>
      </c>
      <c r="S281" s="1" t="s">
        <v>1699</v>
      </c>
      <c r="T281" s="1" t="s">
        <v>1700</v>
      </c>
      <c r="U281" s="1" t="s">
        <v>1701</v>
      </c>
      <c r="V281" s="1" t="s">
        <v>1702</v>
      </c>
    </row>
    <row r="282" s="1" customFormat="1" spans="1:22">
      <c r="A282" s="3">
        <v>999225740017140</v>
      </c>
      <c r="B282" s="1" t="s">
        <v>1689</v>
      </c>
      <c r="C282" s="1" t="s">
        <v>3381</v>
      </c>
      <c r="D282" s="1" t="s">
        <v>3382</v>
      </c>
      <c r="E282" s="1" t="s">
        <v>3383</v>
      </c>
      <c r="F282" s="1" t="s">
        <v>1689</v>
      </c>
      <c r="G282" s="1" t="s">
        <v>1690</v>
      </c>
      <c r="H282" s="1" t="s">
        <v>1691</v>
      </c>
      <c r="I282" s="1" t="s">
        <v>3384</v>
      </c>
      <c r="J282" s="1" t="s">
        <v>30</v>
      </c>
      <c r="K282" s="1" t="s">
        <v>3385</v>
      </c>
      <c r="L282" s="1" t="s">
        <v>3385</v>
      </c>
      <c r="M282" s="1" t="s">
        <v>1694</v>
      </c>
      <c r="N282" s="1" t="s">
        <v>1694</v>
      </c>
      <c r="O282" s="1" t="s">
        <v>1695</v>
      </c>
      <c r="P282" s="1" t="s">
        <v>1696</v>
      </c>
      <c r="Q282" s="1" t="s">
        <v>1697</v>
      </c>
      <c r="R282" s="1" t="s">
        <v>3386</v>
      </c>
      <c r="S282" s="1" t="s">
        <v>1699</v>
      </c>
      <c r="T282" s="1" t="s">
        <v>1700</v>
      </c>
      <c r="U282" s="1" t="s">
        <v>1701</v>
      </c>
      <c r="V282" s="1" t="s">
        <v>1737</v>
      </c>
    </row>
    <row r="283" s="1" customFormat="1" spans="1:22">
      <c r="A283" s="3">
        <v>999225740916637</v>
      </c>
      <c r="B283" s="1" t="s">
        <v>1689</v>
      </c>
      <c r="C283" s="1" t="s">
        <v>3387</v>
      </c>
      <c r="D283" s="1" t="s">
        <v>3388</v>
      </c>
      <c r="E283" s="1" t="s">
        <v>3389</v>
      </c>
      <c r="F283" s="1" t="s">
        <v>1689</v>
      </c>
      <c r="G283" s="1" t="s">
        <v>1690</v>
      </c>
      <c r="H283" s="1" t="s">
        <v>1691</v>
      </c>
      <c r="I283" s="1" t="s">
        <v>3390</v>
      </c>
      <c r="J283" s="1" t="s">
        <v>30</v>
      </c>
      <c r="K283" s="1" t="s">
        <v>3391</v>
      </c>
      <c r="L283" s="1" t="s">
        <v>3391</v>
      </c>
      <c r="M283" s="1" t="s">
        <v>1694</v>
      </c>
      <c r="N283" s="1" t="s">
        <v>1694</v>
      </c>
      <c r="O283" s="1" t="s">
        <v>1695</v>
      </c>
      <c r="P283" s="1" t="s">
        <v>1696</v>
      </c>
      <c r="Q283" s="1" t="s">
        <v>1697</v>
      </c>
      <c r="R283" s="1" t="s">
        <v>3392</v>
      </c>
      <c r="S283" s="1" t="s">
        <v>1699</v>
      </c>
      <c r="T283" s="1" t="s">
        <v>1700</v>
      </c>
      <c r="U283" s="1" t="s">
        <v>1701</v>
      </c>
      <c r="V283" s="1" t="s">
        <v>1744</v>
      </c>
    </row>
    <row r="284" s="1" customFormat="1" spans="1:22">
      <c r="A284" s="3">
        <v>999225741175970</v>
      </c>
      <c r="B284" s="1" t="s">
        <v>1689</v>
      </c>
      <c r="C284" s="1" t="s">
        <v>3393</v>
      </c>
      <c r="D284" s="1" t="s">
        <v>3394</v>
      </c>
      <c r="E284" s="1" t="s">
        <v>3395</v>
      </c>
      <c r="F284" s="1" t="s">
        <v>1689</v>
      </c>
      <c r="G284" s="1" t="s">
        <v>1690</v>
      </c>
      <c r="H284" s="1" t="s">
        <v>1691</v>
      </c>
      <c r="I284" s="1" t="s">
        <v>3396</v>
      </c>
      <c r="J284" s="1" t="s">
        <v>30</v>
      </c>
      <c r="K284" s="1" t="s">
        <v>3397</v>
      </c>
      <c r="L284" s="1" t="s">
        <v>3397</v>
      </c>
      <c r="M284" s="1" t="s">
        <v>1694</v>
      </c>
      <c r="N284" s="1" t="s">
        <v>1694</v>
      </c>
      <c r="O284" s="1" t="s">
        <v>1695</v>
      </c>
      <c r="P284" s="1" t="s">
        <v>1696</v>
      </c>
      <c r="Q284" s="1" t="s">
        <v>1697</v>
      </c>
      <c r="R284" s="1" t="s">
        <v>3398</v>
      </c>
      <c r="S284" s="1" t="s">
        <v>1699</v>
      </c>
      <c r="T284" s="1" t="s">
        <v>1700</v>
      </c>
      <c r="U284" s="1" t="s">
        <v>1701</v>
      </c>
      <c r="V284" s="1" t="s">
        <v>1737</v>
      </c>
    </row>
    <row r="285" s="1" customFormat="1" spans="1:22">
      <c r="A285" s="3">
        <v>999225741737923</v>
      </c>
      <c r="B285" s="1" t="s">
        <v>1689</v>
      </c>
      <c r="C285" s="1" t="s">
        <v>3399</v>
      </c>
      <c r="D285" s="1" t="s">
        <v>2609</v>
      </c>
      <c r="E285" s="1" t="s">
        <v>3400</v>
      </c>
      <c r="F285" s="1" t="s">
        <v>1689</v>
      </c>
      <c r="G285" s="1" t="s">
        <v>1690</v>
      </c>
      <c r="H285" s="1" t="s">
        <v>1691</v>
      </c>
      <c r="I285" s="1" t="s">
        <v>3401</v>
      </c>
      <c r="J285" s="1" t="s">
        <v>30</v>
      </c>
      <c r="K285" s="1" t="s">
        <v>3402</v>
      </c>
      <c r="L285" s="1" t="s">
        <v>3402</v>
      </c>
      <c r="M285" s="1" t="s">
        <v>1694</v>
      </c>
      <c r="N285" s="1" t="s">
        <v>1694</v>
      </c>
      <c r="O285" s="1" t="s">
        <v>1695</v>
      </c>
      <c r="P285" s="1" t="s">
        <v>1696</v>
      </c>
      <c r="Q285" s="1" t="s">
        <v>1697</v>
      </c>
      <c r="R285" s="1" t="s">
        <v>3403</v>
      </c>
      <c r="S285" s="1" t="s">
        <v>1699</v>
      </c>
      <c r="T285" s="1" t="s">
        <v>1700</v>
      </c>
      <c r="U285" s="1" t="s">
        <v>1701</v>
      </c>
      <c r="V285" s="1" t="s">
        <v>1737</v>
      </c>
    </row>
    <row r="286" s="1" customFormat="1" spans="1:22">
      <c r="A286" s="3">
        <v>999225741770320</v>
      </c>
      <c r="B286" s="1" t="s">
        <v>1689</v>
      </c>
      <c r="C286" s="1" t="s">
        <v>3404</v>
      </c>
      <c r="D286" s="1" t="s">
        <v>2673</v>
      </c>
      <c r="E286" s="1" t="s">
        <v>3405</v>
      </c>
      <c r="F286" s="1" t="s">
        <v>1689</v>
      </c>
      <c r="G286" s="1" t="s">
        <v>1690</v>
      </c>
      <c r="H286" s="1" t="s">
        <v>1691</v>
      </c>
      <c r="I286" s="1" t="s">
        <v>3406</v>
      </c>
      <c r="J286" s="1" t="s">
        <v>30</v>
      </c>
      <c r="K286" s="1" t="s">
        <v>3407</v>
      </c>
      <c r="L286" s="1" t="s">
        <v>3407</v>
      </c>
      <c r="M286" s="1" t="s">
        <v>1694</v>
      </c>
      <c r="N286" s="1" t="s">
        <v>1694</v>
      </c>
      <c r="O286" s="1" t="s">
        <v>1695</v>
      </c>
      <c r="P286" s="1" t="s">
        <v>1696</v>
      </c>
      <c r="Q286" s="1" t="s">
        <v>1697</v>
      </c>
      <c r="R286" s="1" t="s">
        <v>3408</v>
      </c>
      <c r="S286" s="1" t="s">
        <v>1699</v>
      </c>
      <c r="T286" s="1" t="s">
        <v>1700</v>
      </c>
      <c r="U286" s="1" t="s">
        <v>1701</v>
      </c>
      <c r="V286" s="1" t="s">
        <v>1737</v>
      </c>
    </row>
    <row r="287" s="1" customFormat="1" spans="1:22">
      <c r="A287" s="3">
        <v>999225741770714</v>
      </c>
      <c r="B287" s="1" t="s">
        <v>1689</v>
      </c>
      <c r="C287" s="1" t="s">
        <v>3409</v>
      </c>
      <c r="D287" s="1" t="s">
        <v>3410</v>
      </c>
      <c r="E287" s="1" t="s">
        <v>3411</v>
      </c>
      <c r="F287" s="1" t="s">
        <v>1689</v>
      </c>
      <c r="G287" s="1" t="s">
        <v>1690</v>
      </c>
      <c r="H287" s="1" t="s">
        <v>1691</v>
      </c>
      <c r="I287" s="1" t="s">
        <v>3412</v>
      </c>
      <c r="J287" s="1" t="s">
        <v>30</v>
      </c>
      <c r="K287" s="1" t="s">
        <v>3413</v>
      </c>
      <c r="L287" s="1" t="s">
        <v>3413</v>
      </c>
      <c r="M287" s="1" t="s">
        <v>1694</v>
      </c>
      <c r="N287" s="1" t="s">
        <v>1694</v>
      </c>
      <c r="O287" s="1" t="s">
        <v>1695</v>
      </c>
      <c r="P287" s="1" t="s">
        <v>1696</v>
      </c>
      <c r="Q287" s="1" t="s">
        <v>1697</v>
      </c>
      <c r="R287" s="1" t="s">
        <v>3414</v>
      </c>
      <c r="S287" s="1" t="s">
        <v>1699</v>
      </c>
      <c r="T287" s="1" t="s">
        <v>1700</v>
      </c>
      <c r="U287" s="1" t="s">
        <v>1701</v>
      </c>
      <c r="V287" s="1" t="s">
        <v>1712</v>
      </c>
    </row>
    <row r="288" s="1" customFormat="1" spans="1:22">
      <c r="A288" s="3">
        <v>999225741794693</v>
      </c>
      <c r="B288" s="1" t="s">
        <v>1689</v>
      </c>
      <c r="C288" s="1" t="s">
        <v>3415</v>
      </c>
      <c r="D288" s="1" t="s">
        <v>3146</v>
      </c>
      <c r="E288" s="1" t="s">
        <v>3416</v>
      </c>
      <c r="F288" s="1" t="s">
        <v>1689</v>
      </c>
      <c r="G288" s="1" t="s">
        <v>1690</v>
      </c>
      <c r="H288" s="1" t="s">
        <v>1691</v>
      </c>
      <c r="I288" s="1" t="s">
        <v>3417</v>
      </c>
      <c r="J288" s="1" t="s">
        <v>30</v>
      </c>
      <c r="K288" s="1" t="s">
        <v>3418</v>
      </c>
      <c r="L288" s="1" t="s">
        <v>3418</v>
      </c>
      <c r="M288" s="1" t="s">
        <v>1694</v>
      </c>
      <c r="N288" s="1" t="s">
        <v>1694</v>
      </c>
      <c r="O288" s="1" t="s">
        <v>1695</v>
      </c>
      <c r="P288" s="1" t="s">
        <v>1696</v>
      </c>
      <c r="Q288" s="1" t="s">
        <v>1697</v>
      </c>
      <c r="R288" s="1" t="s">
        <v>3419</v>
      </c>
      <c r="S288" s="1" t="s">
        <v>1699</v>
      </c>
      <c r="T288" s="1" t="s">
        <v>1700</v>
      </c>
      <c r="U288" s="1" t="s">
        <v>1701</v>
      </c>
      <c r="V288" s="1" t="s">
        <v>1737</v>
      </c>
    </row>
    <row r="289" s="1" customFormat="1" spans="1:22">
      <c r="A289" s="3">
        <v>999225741899640</v>
      </c>
      <c r="B289" s="1" t="s">
        <v>1689</v>
      </c>
      <c r="C289" s="1" t="s">
        <v>3420</v>
      </c>
      <c r="D289" s="1" t="s">
        <v>2163</v>
      </c>
      <c r="E289" s="1" t="s">
        <v>3421</v>
      </c>
      <c r="F289" s="1" t="s">
        <v>1689</v>
      </c>
      <c r="G289" s="1" t="s">
        <v>1690</v>
      </c>
      <c r="H289" s="1" t="s">
        <v>1691</v>
      </c>
      <c r="I289" s="1" t="s">
        <v>3422</v>
      </c>
      <c r="J289" s="1" t="s">
        <v>30</v>
      </c>
      <c r="K289" s="1" t="s">
        <v>3423</v>
      </c>
      <c r="L289" s="1" t="s">
        <v>3423</v>
      </c>
      <c r="M289" s="1" t="s">
        <v>1694</v>
      </c>
      <c r="N289" s="1" t="s">
        <v>1694</v>
      </c>
      <c r="O289" s="1" t="s">
        <v>1695</v>
      </c>
      <c r="P289" s="1" t="s">
        <v>1696</v>
      </c>
      <c r="Q289" s="1" t="s">
        <v>1697</v>
      </c>
      <c r="R289" s="1" t="s">
        <v>3424</v>
      </c>
      <c r="S289" s="1" t="s">
        <v>1699</v>
      </c>
      <c r="T289" s="1" t="s">
        <v>1700</v>
      </c>
      <c r="U289" s="1" t="s">
        <v>1701</v>
      </c>
      <c r="V289" s="1" t="s">
        <v>1737</v>
      </c>
    </row>
    <row r="290" s="1" customFormat="1" spans="1:22">
      <c r="A290" s="3">
        <v>999225741974481</v>
      </c>
      <c r="B290" s="1" t="s">
        <v>1689</v>
      </c>
      <c r="C290" s="1" t="s">
        <v>3425</v>
      </c>
      <c r="D290" s="1" t="s">
        <v>3234</v>
      </c>
      <c r="E290" s="1" t="s">
        <v>3426</v>
      </c>
      <c r="F290" s="1" t="s">
        <v>1689</v>
      </c>
      <c r="G290" s="1" t="s">
        <v>1690</v>
      </c>
      <c r="H290" s="1" t="s">
        <v>1691</v>
      </c>
      <c r="I290" s="1" t="s">
        <v>3427</v>
      </c>
      <c r="J290" s="1" t="s">
        <v>30</v>
      </c>
      <c r="K290" s="1" t="s">
        <v>3428</v>
      </c>
      <c r="L290" s="1" t="s">
        <v>3428</v>
      </c>
      <c r="M290" s="1" t="s">
        <v>1694</v>
      </c>
      <c r="N290" s="1" t="s">
        <v>1694</v>
      </c>
      <c r="O290" s="1" t="s">
        <v>1695</v>
      </c>
      <c r="P290" s="1" t="s">
        <v>1696</v>
      </c>
      <c r="Q290" s="1" t="s">
        <v>1697</v>
      </c>
      <c r="R290" s="1" t="s">
        <v>3429</v>
      </c>
      <c r="S290" s="1" t="s">
        <v>1699</v>
      </c>
      <c r="T290" s="1" t="s">
        <v>1700</v>
      </c>
      <c r="U290" s="1" t="s">
        <v>1701</v>
      </c>
      <c r="V290" s="1" t="s">
        <v>1737</v>
      </c>
    </row>
    <row r="291" s="1" customFormat="1" spans="1:22">
      <c r="A291" s="3">
        <v>999225742765457</v>
      </c>
      <c r="B291" s="1" t="s">
        <v>1689</v>
      </c>
      <c r="C291" s="1" t="s">
        <v>3430</v>
      </c>
      <c r="D291" s="1" t="s">
        <v>3431</v>
      </c>
      <c r="E291" s="1" t="s">
        <v>3432</v>
      </c>
      <c r="F291" s="1" t="s">
        <v>1689</v>
      </c>
      <c r="G291" s="1" t="s">
        <v>1690</v>
      </c>
      <c r="H291" s="1" t="s">
        <v>1691</v>
      </c>
      <c r="I291" s="1" t="s">
        <v>3433</v>
      </c>
      <c r="J291" s="1" t="s">
        <v>30</v>
      </c>
      <c r="K291" s="1" t="s">
        <v>3434</v>
      </c>
      <c r="L291" s="1" t="s">
        <v>3434</v>
      </c>
      <c r="M291" s="1" t="s">
        <v>1694</v>
      </c>
      <c r="N291" s="1" t="s">
        <v>1694</v>
      </c>
      <c r="O291" s="1" t="s">
        <v>1695</v>
      </c>
      <c r="P291" s="1" t="s">
        <v>1696</v>
      </c>
      <c r="Q291" s="1" t="s">
        <v>1697</v>
      </c>
      <c r="R291" s="1" t="s">
        <v>3435</v>
      </c>
      <c r="S291" s="1" t="s">
        <v>1699</v>
      </c>
      <c r="T291" s="1" t="s">
        <v>1700</v>
      </c>
      <c r="U291" s="1" t="s">
        <v>1701</v>
      </c>
      <c r="V291" s="1" t="s">
        <v>1761</v>
      </c>
    </row>
    <row r="292" s="1" customFormat="1" spans="1:22">
      <c r="A292" s="3">
        <v>999225742766672</v>
      </c>
      <c r="B292" s="1" t="s">
        <v>1689</v>
      </c>
      <c r="C292" s="1" t="s">
        <v>3436</v>
      </c>
      <c r="D292" s="1" t="s">
        <v>3437</v>
      </c>
      <c r="E292" s="1" t="s">
        <v>3438</v>
      </c>
      <c r="F292" s="1" t="s">
        <v>1689</v>
      </c>
      <c r="G292" s="1" t="s">
        <v>1690</v>
      </c>
      <c r="H292" s="1" t="s">
        <v>1691</v>
      </c>
      <c r="I292" s="1" t="s">
        <v>3439</v>
      </c>
      <c r="J292" s="1" t="s">
        <v>30</v>
      </c>
      <c r="K292" s="1" t="s">
        <v>3440</v>
      </c>
      <c r="L292" s="1" t="s">
        <v>3440</v>
      </c>
      <c r="M292" s="1" t="s">
        <v>1694</v>
      </c>
      <c r="N292" s="1" t="s">
        <v>1694</v>
      </c>
      <c r="O292" s="1" t="s">
        <v>1695</v>
      </c>
      <c r="P292" s="1" t="s">
        <v>1696</v>
      </c>
      <c r="Q292" s="1" t="s">
        <v>1697</v>
      </c>
      <c r="R292" s="1" t="s">
        <v>3441</v>
      </c>
      <c r="S292" s="1" t="s">
        <v>1699</v>
      </c>
      <c r="T292" s="1" t="s">
        <v>1700</v>
      </c>
      <c r="U292" s="1" t="s">
        <v>1701</v>
      </c>
      <c r="V292" s="1" t="s">
        <v>2002</v>
      </c>
    </row>
    <row r="293" s="1" customFormat="1" spans="1:22">
      <c r="A293" s="3">
        <v>999225742834522</v>
      </c>
      <c r="B293" s="1" t="s">
        <v>1689</v>
      </c>
      <c r="C293" s="1" t="s">
        <v>3442</v>
      </c>
      <c r="D293" s="1" t="s">
        <v>3443</v>
      </c>
      <c r="E293" s="1" t="s">
        <v>3444</v>
      </c>
      <c r="F293" s="1" t="s">
        <v>1689</v>
      </c>
      <c r="G293" s="1" t="s">
        <v>1690</v>
      </c>
      <c r="H293" s="1" t="s">
        <v>1691</v>
      </c>
      <c r="I293" s="1" t="s">
        <v>3445</v>
      </c>
      <c r="J293" s="1" t="s">
        <v>30</v>
      </c>
      <c r="K293" s="1" t="s">
        <v>3446</v>
      </c>
      <c r="L293" s="1" t="s">
        <v>3446</v>
      </c>
      <c r="M293" s="1" t="s">
        <v>1694</v>
      </c>
      <c r="N293" s="1" t="s">
        <v>1694</v>
      </c>
      <c r="O293" s="1" t="s">
        <v>1695</v>
      </c>
      <c r="P293" s="1" t="s">
        <v>1696</v>
      </c>
      <c r="Q293" s="1" t="s">
        <v>1697</v>
      </c>
      <c r="R293" s="1" t="s">
        <v>3447</v>
      </c>
      <c r="S293" s="1" t="s">
        <v>1699</v>
      </c>
      <c r="T293" s="1" t="s">
        <v>1700</v>
      </c>
      <c r="U293" s="1" t="s">
        <v>1701</v>
      </c>
      <c r="V293" s="1" t="s">
        <v>1798</v>
      </c>
    </row>
    <row r="294" s="1" customFormat="1" spans="1:22">
      <c r="A294" s="3">
        <v>999225742859035</v>
      </c>
      <c r="B294" s="1" t="s">
        <v>1689</v>
      </c>
      <c r="C294" s="1" t="s">
        <v>3448</v>
      </c>
      <c r="D294" s="1" t="s">
        <v>3449</v>
      </c>
      <c r="E294" s="1" t="s">
        <v>3450</v>
      </c>
      <c r="F294" s="1" t="s">
        <v>1689</v>
      </c>
      <c r="G294" s="1" t="s">
        <v>1690</v>
      </c>
      <c r="H294" s="1" t="s">
        <v>1691</v>
      </c>
      <c r="I294" s="1" t="s">
        <v>3451</v>
      </c>
      <c r="J294" s="1" t="s">
        <v>30</v>
      </c>
      <c r="K294" s="1" t="s">
        <v>3452</v>
      </c>
      <c r="L294" s="1" t="s">
        <v>3452</v>
      </c>
      <c r="M294" s="1" t="s">
        <v>1694</v>
      </c>
      <c r="N294" s="1" t="s">
        <v>1694</v>
      </c>
      <c r="O294" s="1" t="s">
        <v>1695</v>
      </c>
      <c r="P294" s="1" t="s">
        <v>1696</v>
      </c>
      <c r="Q294" s="1" t="s">
        <v>1697</v>
      </c>
      <c r="R294" s="1" t="s">
        <v>3453</v>
      </c>
      <c r="S294" s="1" t="s">
        <v>1699</v>
      </c>
      <c r="T294" s="1" t="s">
        <v>1700</v>
      </c>
      <c r="U294" s="1" t="s">
        <v>1701</v>
      </c>
      <c r="V294" s="1" t="s">
        <v>1761</v>
      </c>
    </row>
    <row r="295" s="1" customFormat="1" spans="1:22">
      <c r="A295" s="3">
        <v>999225742914639</v>
      </c>
      <c r="B295" s="1" t="s">
        <v>1689</v>
      </c>
      <c r="C295" s="1" t="s">
        <v>3454</v>
      </c>
      <c r="D295" s="1" t="s">
        <v>3455</v>
      </c>
      <c r="E295" s="1" t="s">
        <v>3456</v>
      </c>
      <c r="F295" s="1" t="s">
        <v>1689</v>
      </c>
      <c r="G295" s="1" t="s">
        <v>1690</v>
      </c>
      <c r="H295" s="1" t="s">
        <v>1691</v>
      </c>
      <c r="I295" s="1" t="s">
        <v>3457</v>
      </c>
      <c r="J295" s="1" t="s">
        <v>30</v>
      </c>
      <c r="K295" s="1" t="s">
        <v>3458</v>
      </c>
      <c r="L295" s="1" t="s">
        <v>3458</v>
      </c>
      <c r="M295" s="1" t="s">
        <v>1694</v>
      </c>
      <c r="N295" s="1" t="s">
        <v>1694</v>
      </c>
      <c r="O295" s="1" t="s">
        <v>1695</v>
      </c>
      <c r="P295" s="1" t="s">
        <v>1696</v>
      </c>
      <c r="Q295" s="1" t="s">
        <v>1697</v>
      </c>
      <c r="R295" s="1" t="s">
        <v>3459</v>
      </c>
      <c r="S295" s="1" t="s">
        <v>1699</v>
      </c>
      <c r="T295" s="1" t="s">
        <v>1700</v>
      </c>
      <c r="U295" s="1" t="s">
        <v>1701</v>
      </c>
      <c r="V295" s="1" t="s">
        <v>1737</v>
      </c>
    </row>
    <row r="296" s="1" customFormat="1" spans="1:22">
      <c r="A296" s="3">
        <v>999225742958298</v>
      </c>
      <c r="B296" s="1" t="s">
        <v>1689</v>
      </c>
      <c r="C296" s="1" t="s">
        <v>3460</v>
      </c>
      <c r="D296" s="1" t="s">
        <v>3449</v>
      </c>
      <c r="E296" s="1" t="s">
        <v>3450</v>
      </c>
      <c r="F296" s="1" t="s">
        <v>1689</v>
      </c>
      <c r="G296" s="1" t="s">
        <v>1690</v>
      </c>
      <c r="H296" s="1" t="s">
        <v>1691</v>
      </c>
      <c r="I296" s="1" t="s">
        <v>3451</v>
      </c>
      <c r="J296" s="1" t="s">
        <v>30</v>
      </c>
      <c r="K296" s="1" t="s">
        <v>3452</v>
      </c>
      <c r="L296" s="1" t="s">
        <v>3452</v>
      </c>
      <c r="M296" s="1" t="s">
        <v>1694</v>
      </c>
      <c r="N296" s="1" t="s">
        <v>1694</v>
      </c>
      <c r="O296" s="1" t="s">
        <v>1695</v>
      </c>
      <c r="P296" s="1" t="s">
        <v>1696</v>
      </c>
      <c r="Q296" s="1" t="s">
        <v>1697</v>
      </c>
      <c r="R296" s="1" t="s">
        <v>3461</v>
      </c>
      <c r="S296" s="1" t="s">
        <v>1699</v>
      </c>
      <c r="T296" s="1" t="s">
        <v>1700</v>
      </c>
      <c r="U296" s="1" t="s">
        <v>1701</v>
      </c>
      <c r="V296" s="1" t="s">
        <v>1761</v>
      </c>
    </row>
    <row r="297" s="1" customFormat="1" spans="1:22">
      <c r="A297" s="3">
        <v>999225743490914</v>
      </c>
      <c r="B297" s="1" t="s">
        <v>1689</v>
      </c>
      <c r="C297" s="1" t="s">
        <v>3462</v>
      </c>
      <c r="D297" s="1" t="s">
        <v>3463</v>
      </c>
      <c r="E297" s="1" t="s">
        <v>3464</v>
      </c>
      <c r="F297" s="1" t="s">
        <v>1689</v>
      </c>
      <c r="G297" s="1" t="s">
        <v>1690</v>
      </c>
      <c r="H297" s="1" t="s">
        <v>1691</v>
      </c>
      <c r="I297" s="1" t="s">
        <v>3465</v>
      </c>
      <c r="J297" s="1" t="s">
        <v>30</v>
      </c>
      <c r="K297" s="1" t="s">
        <v>3466</v>
      </c>
      <c r="L297" s="1" t="s">
        <v>3466</v>
      </c>
      <c r="M297" s="1" t="s">
        <v>1694</v>
      </c>
      <c r="N297" s="1" t="s">
        <v>1694</v>
      </c>
      <c r="O297" s="1" t="s">
        <v>1695</v>
      </c>
      <c r="P297" s="1" t="s">
        <v>1696</v>
      </c>
      <c r="Q297" s="1" t="s">
        <v>1697</v>
      </c>
      <c r="R297" s="1" t="s">
        <v>3467</v>
      </c>
      <c r="S297" s="1" t="s">
        <v>1699</v>
      </c>
      <c r="T297" s="1" t="s">
        <v>1700</v>
      </c>
      <c r="U297" s="1" t="s">
        <v>1701</v>
      </c>
      <c r="V297" s="1" t="s">
        <v>1882</v>
      </c>
    </row>
    <row r="298" s="1" customFormat="1" spans="1:22">
      <c r="A298" s="3">
        <v>999225744044381</v>
      </c>
      <c r="B298" s="1" t="s">
        <v>1689</v>
      </c>
      <c r="C298" s="1" t="s">
        <v>3468</v>
      </c>
      <c r="D298" s="1" t="s">
        <v>3469</v>
      </c>
      <c r="E298" s="1" t="s">
        <v>3470</v>
      </c>
      <c r="F298" s="1" t="s">
        <v>1689</v>
      </c>
      <c r="G298" s="1" t="s">
        <v>1690</v>
      </c>
      <c r="H298" s="1" t="s">
        <v>1691</v>
      </c>
      <c r="I298" s="1" t="s">
        <v>3471</v>
      </c>
      <c r="J298" s="1" t="s">
        <v>30</v>
      </c>
      <c r="K298" s="1" t="s">
        <v>3472</v>
      </c>
      <c r="L298" s="1" t="s">
        <v>3472</v>
      </c>
      <c r="M298" s="1" t="s">
        <v>1694</v>
      </c>
      <c r="N298" s="1" t="s">
        <v>1694</v>
      </c>
      <c r="O298" s="1" t="s">
        <v>1695</v>
      </c>
      <c r="P298" s="1" t="s">
        <v>1696</v>
      </c>
      <c r="Q298" s="1" t="s">
        <v>1697</v>
      </c>
      <c r="R298" s="1" t="s">
        <v>3473</v>
      </c>
      <c r="S298" s="1" t="s">
        <v>1699</v>
      </c>
      <c r="T298" s="1" t="s">
        <v>1700</v>
      </c>
      <c r="U298" s="1" t="s">
        <v>1701</v>
      </c>
      <c r="V298" s="1" t="s">
        <v>1737</v>
      </c>
    </row>
    <row r="299" s="1" customFormat="1" spans="1:22">
      <c r="A299" s="3">
        <v>999225744142924</v>
      </c>
      <c r="B299" s="1" t="s">
        <v>1689</v>
      </c>
      <c r="C299" s="1" t="s">
        <v>3474</v>
      </c>
      <c r="D299" s="1" t="s">
        <v>3475</v>
      </c>
      <c r="E299" s="1" t="s">
        <v>3476</v>
      </c>
      <c r="F299" s="1" t="s">
        <v>1689</v>
      </c>
      <c r="G299" s="1" t="s">
        <v>1690</v>
      </c>
      <c r="H299" s="1" t="s">
        <v>1691</v>
      </c>
      <c r="I299" s="1" t="s">
        <v>3477</v>
      </c>
      <c r="J299" s="1" t="s">
        <v>30</v>
      </c>
      <c r="K299" s="1" t="s">
        <v>3478</v>
      </c>
      <c r="L299" s="1" t="s">
        <v>3478</v>
      </c>
      <c r="M299" s="1" t="s">
        <v>1694</v>
      </c>
      <c r="N299" s="1" t="s">
        <v>1694</v>
      </c>
      <c r="O299" s="1" t="s">
        <v>1695</v>
      </c>
      <c r="P299" s="1" t="s">
        <v>1696</v>
      </c>
      <c r="Q299" s="1" t="s">
        <v>1697</v>
      </c>
      <c r="R299" s="1" t="s">
        <v>3479</v>
      </c>
      <c r="S299" s="1" t="s">
        <v>1699</v>
      </c>
      <c r="T299" s="1" t="s">
        <v>1700</v>
      </c>
      <c r="U299" s="1" t="s">
        <v>1701</v>
      </c>
      <c r="V299" s="1" t="s">
        <v>1737</v>
      </c>
    </row>
    <row r="300" s="1" customFormat="1" spans="1:22">
      <c r="A300" s="3">
        <v>999225744795279</v>
      </c>
      <c r="B300" s="1" t="s">
        <v>1689</v>
      </c>
      <c r="C300" s="1" t="s">
        <v>3480</v>
      </c>
      <c r="D300" s="1" t="s">
        <v>3324</v>
      </c>
      <c r="E300" s="1" t="s">
        <v>3481</v>
      </c>
      <c r="F300" s="1" t="s">
        <v>1689</v>
      </c>
      <c r="G300" s="1" t="s">
        <v>1690</v>
      </c>
      <c r="H300" s="1" t="s">
        <v>1691</v>
      </c>
      <c r="I300" s="1" t="s">
        <v>3326</v>
      </c>
      <c r="J300" s="1" t="s">
        <v>30</v>
      </c>
      <c r="K300" s="1" t="s">
        <v>3327</v>
      </c>
      <c r="L300" s="1" t="s">
        <v>3327</v>
      </c>
      <c r="M300" s="1" t="s">
        <v>1694</v>
      </c>
      <c r="N300" s="1" t="s">
        <v>1694</v>
      </c>
      <c r="O300" s="1" t="s">
        <v>1695</v>
      </c>
      <c r="P300" s="1" t="s">
        <v>1696</v>
      </c>
      <c r="Q300" s="1" t="s">
        <v>1697</v>
      </c>
      <c r="R300" s="1" t="s">
        <v>3482</v>
      </c>
      <c r="S300" s="1" t="s">
        <v>1699</v>
      </c>
      <c r="T300" s="1" t="s">
        <v>1700</v>
      </c>
      <c r="U300" s="1" t="s">
        <v>1701</v>
      </c>
      <c r="V300" s="1" t="s">
        <v>1761</v>
      </c>
    </row>
    <row r="301" s="1" customFormat="1" spans="1:22">
      <c r="A301" s="3">
        <v>999225745611971</v>
      </c>
      <c r="B301" s="1" t="s">
        <v>1689</v>
      </c>
      <c r="C301" s="1" t="s">
        <v>3483</v>
      </c>
      <c r="D301" s="1" t="s">
        <v>3484</v>
      </c>
      <c r="E301" s="1" t="s">
        <v>3485</v>
      </c>
      <c r="F301" s="1" t="s">
        <v>1689</v>
      </c>
      <c r="G301" s="1" t="s">
        <v>1690</v>
      </c>
      <c r="H301" s="1" t="s">
        <v>1691</v>
      </c>
      <c r="I301" s="1" t="s">
        <v>3486</v>
      </c>
      <c r="J301" s="1" t="s">
        <v>30</v>
      </c>
      <c r="K301" s="1" t="s">
        <v>3487</v>
      </c>
      <c r="L301" s="1" t="s">
        <v>3487</v>
      </c>
      <c r="M301" s="1" t="s">
        <v>1694</v>
      </c>
      <c r="N301" s="1" t="s">
        <v>1694</v>
      </c>
      <c r="O301" s="1" t="s">
        <v>1695</v>
      </c>
      <c r="P301" s="1" t="s">
        <v>1696</v>
      </c>
      <c r="Q301" s="1" t="s">
        <v>1697</v>
      </c>
      <c r="R301" s="1" t="s">
        <v>3488</v>
      </c>
      <c r="S301" s="1" t="s">
        <v>1699</v>
      </c>
      <c r="T301" s="1" t="s">
        <v>1700</v>
      </c>
      <c r="U301" s="1" t="s">
        <v>1701</v>
      </c>
      <c r="V301" s="1" t="s">
        <v>2002</v>
      </c>
    </row>
    <row r="302" s="1" customFormat="1" spans="1:22">
      <c r="A302" s="3">
        <v>999225746330006</v>
      </c>
      <c r="B302" s="1" t="s">
        <v>1689</v>
      </c>
      <c r="C302" s="1" t="s">
        <v>3489</v>
      </c>
      <c r="D302" s="1" t="s">
        <v>3490</v>
      </c>
      <c r="E302" s="1" t="s">
        <v>3491</v>
      </c>
      <c r="F302" s="1" t="s">
        <v>1689</v>
      </c>
      <c r="G302" s="1" t="s">
        <v>1690</v>
      </c>
      <c r="H302" s="1" t="s">
        <v>1691</v>
      </c>
      <c r="I302" s="1" t="s">
        <v>3492</v>
      </c>
      <c r="J302" s="1" t="s">
        <v>30</v>
      </c>
      <c r="K302" s="1" t="s">
        <v>3493</v>
      </c>
      <c r="L302" s="1" t="s">
        <v>3493</v>
      </c>
      <c r="M302" s="1" t="s">
        <v>1694</v>
      </c>
      <c r="N302" s="1" t="s">
        <v>1694</v>
      </c>
      <c r="O302" s="1" t="s">
        <v>1695</v>
      </c>
      <c r="P302" s="1" t="s">
        <v>1696</v>
      </c>
      <c r="Q302" s="1" t="s">
        <v>1697</v>
      </c>
      <c r="R302" s="1" t="s">
        <v>3494</v>
      </c>
      <c r="S302" s="1" t="s">
        <v>1699</v>
      </c>
      <c r="T302" s="1" t="s">
        <v>1700</v>
      </c>
      <c r="U302" s="1" t="s">
        <v>1701</v>
      </c>
      <c r="V302" s="1" t="s">
        <v>1752</v>
      </c>
    </row>
    <row r="303" s="1" customFormat="1" spans="1:22">
      <c r="A303" s="3">
        <v>999225746332510</v>
      </c>
      <c r="B303" s="1" t="s">
        <v>1689</v>
      </c>
      <c r="C303" s="1" t="s">
        <v>3495</v>
      </c>
      <c r="D303" s="1" t="s">
        <v>3496</v>
      </c>
      <c r="E303" s="1" t="s">
        <v>3497</v>
      </c>
      <c r="F303" s="1" t="s">
        <v>1689</v>
      </c>
      <c r="G303" s="1" t="s">
        <v>1690</v>
      </c>
      <c r="H303" s="1" t="s">
        <v>1691</v>
      </c>
      <c r="I303" s="1" t="s">
        <v>3498</v>
      </c>
      <c r="J303" s="1" t="s">
        <v>30</v>
      </c>
      <c r="K303" s="1" t="s">
        <v>3499</v>
      </c>
      <c r="L303" s="1" t="s">
        <v>3499</v>
      </c>
      <c r="M303" s="1" t="s">
        <v>1694</v>
      </c>
      <c r="N303" s="1" t="s">
        <v>1694</v>
      </c>
      <c r="O303" s="1" t="s">
        <v>1695</v>
      </c>
      <c r="P303" s="1" t="s">
        <v>1696</v>
      </c>
      <c r="Q303" s="1" t="s">
        <v>1697</v>
      </c>
      <c r="R303" s="1" t="s">
        <v>3500</v>
      </c>
      <c r="S303" s="1" t="s">
        <v>1699</v>
      </c>
      <c r="T303" s="1" t="s">
        <v>1700</v>
      </c>
      <c r="U303" s="1" t="s">
        <v>1701</v>
      </c>
      <c r="V303" s="1" t="s">
        <v>1737</v>
      </c>
    </row>
    <row r="304" s="1" customFormat="1" spans="1:22">
      <c r="A304" s="3">
        <v>999225746381963</v>
      </c>
      <c r="B304" s="1" t="s">
        <v>1689</v>
      </c>
      <c r="C304" s="1" t="s">
        <v>3501</v>
      </c>
      <c r="D304" s="1" t="s">
        <v>3502</v>
      </c>
      <c r="E304" s="1" t="s">
        <v>3503</v>
      </c>
      <c r="F304" s="1" t="s">
        <v>1689</v>
      </c>
      <c r="G304" s="1" t="s">
        <v>1690</v>
      </c>
      <c r="H304" s="1" t="s">
        <v>1691</v>
      </c>
      <c r="I304" s="1" t="s">
        <v>3504</v>
      </c>
      <c r="J304" s="1" t="s">
        <v>30</v>
      </c>
      <c r="K304" s="1" t="s">
        <v>3505</v>
      </c>
      <c r="L304" s="1" t="s">
        <v>3505</v>
      </c>
      <c r="M304" s="1" t="s">
        <v>1694</v>
      </c>
      <c r="N304" s="1" t="s">
        <v>1694</v>
      </c>
      <c r="O304" s="1" t="s">
        <v>1695</v>
      </c>
      <c r="P304" s="1" t="s">
        <v>1696</v>
      </c>
      <c r="Q304" s="1" t="s">
        <v>1697</v>
      </c>
      <c r="R304" s="1" t="s">
        <v>3506</v>
      </c>
      <c r="S304" s="1" t="s">
        <v>1699</v>
      </c>
      <c r="T304" s="1" t="s">
        <v>1700</v>
      </c>
      <c r="U304" s="1" t="s">
        <v>1701</v>
      </c>
      <c r="V304" s="1" t="s">
        <v>2002</v>
      </c>
    </row>
    <row r="305" s="1" customFormat="1" spans="1:22">
      <c r="A305" s="3">
        <v>999225746423305</v>
      </c>
      <c r="B305" s="1" t="s">
        <v>1689</v>
      </c>
      <c r="C305" s="1" t="s">
        <v>3507</v>
      </c>
      <c r="D305" s="1" t="s">
        <v>3508</v>
      </c>
      <c r="E305" s="1" t="s">
        <v>3509</v>
      </c>
      <c r="F305" s="1" t="s">
        <v>1689</v>
      </c>
      <c r="G305" s="1" t="s">
        <v>1690</v>
      </c>
      <c r="H305" s="1" t="s">
        <v>1691</v>
      </c>
      <c r="I305" s="1" t="s">
        <v>3510</v>
      </c>
      <c r="J305" s="1" t="s">
        <v>30</v>
      </c>
      <c r="K305" s="1" t="s">
        <v>3511</v>
      </c>
      <c r="L305" s="1" t="s">
        <v>3511</v>
      </c>
      <c r="M305" s="1" t="s">
        <v>1694</v>
      </c>
      <c r="N305" s="1" t="s">
        <v>1694</v>
      </c>
      <c r="O305" s="1" t="s">
        <v>1695</v>
      </c>
      <c r="P305" s="1" t="s">
        <v>1696</v>
      </c>
      <c r="Q305" s="1" t="s">
        <v>1697</v>
      </c>
      <c r="R305" s="1" t="s">
        <v>3512</v>
      </c>
      <c r="S305" s="1" t="s">
        <v>1699</v>
      </c>
      <c r="T305" s="1" t="s">
        <v>1700</v>
      </c>
      <c r="U305" s="1" t="s">
        <v>1701</v>
      </c>
      <c r="V305" s="1" t="s">
        <v>1869</v>
      </c>
    </row>
    <row r="306" s="1" customFormat="1" spans="1:22">
      <c r="A306" s="3">
        <v>999225746614718</v>
      </c>
      <c r="B306" s="1" t="s">
        <v>1689</v>
      </c>
      <c r="C306" s="1" t="s">
        <v>3513</v>
      </c>
      <c r="D306" s="1" t="s">
        <v>2609</v>
      </c>
      <c r="E306" s="1" t="s">
        <v>3514</v>
      </c>
      <c r="F306" s="1" t="s">
        <v>1689</v>
      </c>
      <c r="G306" s="1" t="s">
        <v>1690</v>
      </c>
      <c r="H306" s="1" t="s">
        <v>1691</v>
      </c>
      <c r="I306" s="1" t="s">
        <v>3401</v>
      </c>
      <c r="J306" s="1" t="s">
        <v>30</v>
      </c>
      <c r="K306" s="1" t="s">
        <v>3402</v>
      </c>
      <c r="L306" s="1" t="s">
        <v>3402</v>
      </c>
      <c r="M306" s="1" t="s">
        <v>1694</v>
      </c>
      <c r="N306" s="1" t="s">
        <v>1694</v>
      </c>
      <c r="O306" s="1" t="s">
        <v>1695</v>
      </c>
      <c r="P306" s="1" t="s">
        <v>1696</v>
      </c>
      <c r="Q306" s="1" t="s">
        <v>1697</v>
      </c>
      <c r="R306" s="1" t="s">
        <v>3515</v>
      </c>
      <c r="S306" s="1" t="s">
        <v>1699</v>
      </c>
      <c r="T306" s="1" t="s">
        <v>1700</v>
      </c>
      <c r="U306" s="1" t="s">
        <v>1701</v>
      </c>
      <c r="V306" s="1" t="s">
        <v>1737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 HKD</vt:lpstr>
      <vt:lpstr>Sheet2 CNY</vt:lpstr>
      <vt:lpstr>对账 HKD</vt:lpstr>
      <vt:lpstr>对账 CNY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2023-08-05T06:17:16Z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