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对账!$A$1:$W$304</definedName>
  </definedNames>
  <calcPr calcId="144525"/>
</workbook>
</file>

<file path=xl/sharedStrings.xml><?xml version="1.0" encoding="utf-8"?>
<sst xmlns="http://schemas.openxmlformats.org/spreadsheetml/2006/main" count="10167" uniqueCount="2917">
  <si>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</si>
  <si>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</si>
  <si>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</si>
  <si>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</si>
  <si>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</si>
  <si>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</si>
  <si>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</si>
  <si>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</si>
  <si>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</si>
  <si>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</si>
  <si>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</si>
  <si>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</si>
  <si>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</si>
  <si>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</si>
  <si>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</si>
  <si>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</si>
  <si>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</si>
  <si>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</si>
  <si>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</si>
  <si>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</si>
  <si>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</si>
  <si>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</si>
  <si>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</si>
  <si>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</si>
  <si>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</si>
  <si>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999222300849626	</t>
  </si>
  <si>
    <t>Ctrip</t>
  </si>
  <si>
    <t>正常</t>
  </si>
  <si>
    <t>[普吉岛]拉威贵宾别墅、儿童公园及水疗中心(Rawai VIP Villas &amp; Kids Park)(7340733)</t>
  </si>
  <si>
    <t>三卧室泳池别墅(至少提前30天预订)(连住2晚及以上)&lt;特惠专享&gt;&lt;六人入住&gt;&lt;无早&gt;</t>
  </si>
  <si>
    <t>CNY</t>
  </si>
  <si>
    <t>Chamberlain/Colin,Chamberlain/Colin,Chamberlain/Colin,Chamberlain/Colin</t>
  </si>
  <si>
    <t>CA2019230802CNY</t>
  </si>
  <si>
    <t>未提现</t>
  </si>
  <si>
    <t>携程开票</t>
  </si>
  <si>
    <t xml:space="preserve">2969529	</t>
  </si>
  <si>
    <t xml:space="preserve">10004	</t>
  </si>
  <si>
    <t xml:space="preserve">999222513474487	</t>
  </si>
  <si>
    <t>[普吉岛]普吉岛悦榕庄(政府卫生认证)(Banyan Tree Phuket (SHA Extra Plus))(3707426)</t>
  </si>
  <si>
    <t>2卧招牌泳池别墅&lt;特别促销&gt;&lt;四人入住&gt;&lt;早餐&gt;</t>
  </si>
  <si>
    <t>Lee/Yunjae,Lee/Yunjae,Lee/Yunjae</t>
  </si>
  <si>
    <t xml:space="preserve">3002468	</t>
  </si>
  <si>
    <t xml:space="preserve">	</t>
  </si>
  <si>
    <t xml:space="preserve">999222514061288	</t>
  </si>
  <si>
    <t xml:space="preserve">3002585	</t>
  </si>
  <si>
    <t xml:space="preserve">19680717	</t>
  </si>
  <si>
    <t>取消</t>
  </si>
  <si>
    <t xml:space="preserve">999223032735353	</t>
  </si>
  <si>
    <t>[芭堤雅]芭堤雅格兰德中心点酒店(Grande Centre Point Pattaya)(23791733)</t>
  </si>
  <si>
    <t>海景豪华房-大床(至少连住2晚及以上)&lt;今日特价 &gt;&lt;双人入住&gt;&lt;不适用泰国客人&gt;&lt;双早&gt;</t>
  </si>
  <si>
    <t>PAN/JIANQING,QI/YADONG</t>
  </si>
  <si>
    <t xml:space="preserve">3095361	</t>
  </si>
  <si>
    <t xml:space="preserve">165781	</t>
  </si>
  <si>
    <t xml:space="preserve">999223548993258	</t>
  </si>
  <si>
    <t>[升平县]布利斯会安海滩养生度假村(Bliss Hoi An Beach Resort &amp; Wellness)(104389409)</t>
  </si>
  <si>
    <t>豪华双床房(至少提前30天预订)&lt;双人入住&gt;&lt;双早&gt;&lt;日历房套餐高价值&gt;&lt;新酒店礼盒&gt;</t>
  </si>
  <si>
    <t>Kim/Jeong Rim</t>
  </si>
  <si>
    <t xml:space="preserve">3209134	</t>
  </si>
  <si>
    <t xml:space="preserve">104112	</t>
  </si>
  <si>
    <t xml:space="preserve">999223969917112	</t>
  </si>
  <si>
    <t>[普吉岛]普吉岛西奈奢华酒店(Sinae Phuket Luxury Hotel)(86107074)</t>
  </si>
  <si>
    <t>复式泳池别墅 B(至少连住2晚及以上)&lt;特惠专享&gt;&lt;三人入住&gt;&lt;早餐&gt;</t>
  </si>
  <si>
    <t>Jian/Hua,Jian/Hua,Jian/Hua</t>
  </si>
  <si>
    <t xml:space="preserve">3316439	</t>
  </si>
  <si>
    <t xml:space="preserve">273870307	</t>
  </si>
  <si>
    <t xml:space="preserve">999224013716882	</t>
  </si>
  <si>
    <t>[曼谷]COMO曼谷大都会酒店(COMO Metropolitan Bangkok)(6035972)</t>
  </si>
  <si>
    <t>大都会特大床房(至少提前60天预订)&lt;双人入住&gt;&lt;不适用泰国客人&gt;&lt;双早&gt;</t>
  </si>
  <si>
    <t>PARK/SUHYEON</t>
  </si>
  <si>
    <t xml:space="preserve">3329660	</t>
  </si>
  <si>
    <t xml:space="preserve">1304057	</t>
  </si>
  <si>
    <t xml:space="preserve">999224013944631	</t>
  </si>
  <si>
    <t>城市房(至少提前60天预订)&lt;双人入住&gt;&lt;不适用泰国客人&gt;&lt;双早&gt;</t>
  </si>
  <si>
    <t>PARK/SANGIL</t>
  </si>
  <si>
    <t xml:space="preserve">3329820	</t>
  </si>
  <si>
    <t xml:space="preserve">1304064	</t>
  </si>
  <si>
    <t xml:space="preserve">999224129696846	</t>
  </si>
  <si>
    <t>[曼谷]曼谷京华大酒店(Hotel Royal Bangkok@Chinatown)(17263358)</t>
  </si>
  <si>
    <t>高级房(无窗)(至少连住2晚及以上)&lt;双人入住&gt;&lt;无早&gt;</t>
  </si>
  <si>
    <t>WANG/HUEY PYNG JAYDEN</t>
  </si>
  <si>
    <t xml:space="preserve">3366304	</t>
  </si>
  <si>
    <t xml:space="preserve"> 352680	</t>
  </si>
  <si>
    <t xml:space="preserve">999224135826481	</t>
  </si>
  <si>
    <t>[吉隆坡]吉隆坡唐人街旅客酒店(Travelodge Chinatown Kuala Lumpur)(4635158)</t>
  </si>
  <si>
    <t>高级大床房&lt;特惠&gt;&lt;双人入住&gt;&lt;无早&gt;</t>
  </si>
  <si>
    <t>CHOPSAART/NAWAPHON</t>
  </si>
  <si>
    <t xml:space="preserve">3368206	</t>
  </si>
  <si>
    <t xml:space="preserve">85396	</t>
  </si>
  <si>
    <t xml:space="preserve">999224136617269	</t>
  </si>
  <si>
    <t>[甲米]甲米阿玛瑞时尚度假酒店(Amari Vogue Krabi)(4727006)</t>
  </si>
  <si>
    <t>豪华双床房(至少连住2晚及以上)&lt;三人入住&gt;&lt;仅适用亚洲客人&gt;&lt;早餐&gt;</t>
  </si>
  <si>
    <t>ROJANAPITAYAKORN/PICHAI</t>
  </si>
  <si>
    <t xml:space="preserve">3368496	</t>
  </si>
  <si>
    <t xml:space="preserve">4241242	</t>
  </si>
  <si>
    <t xml:space="preserve">999224139348366	</t>
  </si>
  <si>
    <t>[普吉岛]查纳莱花园度假村，卡塔海滩(Chanalai Garden Resort, Kata Beach)(4404698)</t>
  </si>
  <si>
    <t>海景豪华房&lt;双人入住&gt;&lt;双早&gt;</t>
  </si>
  <si>
    <t>Muller/Ulrich,Muller/Ulrich</t>
  </si>
  <si>
    <t xml:space="preserve">3370111	</t>
  </si>
  <si>
    <t xml:space="preserve">72558258-1	</t>
  </si>
  <si>
    <t xml:space="preserve">999224149049118	</t>
  </si>
  <si>
    <t>[合艾]合艾盛泰乐酒店(Centara Hotel Hat Yai)(5535789)</t>
  </si>
  <si>
    <t>高级双床房&lt;今日特价 &gt;&lt;双人入住&gt;&lt;适用于除泰国的亚洲客人&gt;&lt;双早&gt;</t>
  </si>
  <si>
    <t>KHOO/PEI XIAN</t>
  </si>
  <si>
    <t xml:space="preserve">3373102	</t>
  </si>
  <si>
    <t xml:space="preserve">276918351	</t>
  </si>
  <si>
    <t xml:space="preserve">999224141925787	</t>
  </si>
  <si>
    <t>[巴都丁宜]槟城硬石酒店(Hard Rock Hotel Penang)(4649444)</t>
  </si>
  <si>
    <t>海景豪华房(至少提前60天预订)&lt;双人入住&gt;&lt;不适用中东客人&gt;&lt;双早&gt;</t>
  </si>
  <si>
    <t>JUAN/BIENVENIDO JR</t>
  </si>
  <si>
    <t xml:space="preserve">3371604	</t>
  </si>
  <si>
    <t xml:space="preserve">15718917	</t>
  </si>
  <si>
    <t xml:space="preserve">999224256781397	</t>
  </si>
  <si>
    <t>[兰卡威]兰卡威卡萨德尔玛尔度假酒店(Casa del Mar Langkawi)(5243026)</t>
  </si>
  <si>
    <t>卡萨海景工作室套房&lt;特价大促销&gt;&lt;双人入住&gt;&lt;双早&gt;</t>
  </si>
  <si>
    <t>Nicholls/Pauline</t>
  </si>
  <si>
    <t xml:space="preserve">3386262	</t>
  </si>
  <si>
    <t xml:space="preserve">100842	</t>
  </si>
  <si>
    <t xml:space="preserve">999224363379773	</t>
  </si>
  <si>
    <t>[芙蓉]芙蓉皇家朱兰酒店(Royale Chulan Seremban)(91100866)</t>
  </si>
  <si>
    <t>高级房&lt;双人入住&gt;&lt;双早&gt;</t>
  </si>
  <si>
    <t>Ezreen/Mohd</t>
  </si>
  <si>
    <t xml:space="preserve">3409571	</t>
  </si>
  <si>
    <t xml:space="preserve">1322272	</t>
  </si>
  <si>
    <t xml:space="preserve">999224370668150	</t>
  </si>
  <si>
    <t>高级特大床房&lt;今日特价 &gt;&lt;双人入住&gt;&lt;适用于除泰国的亚洲客人&gt;&lt;双早&gt;</t>
  </si>
  <si>
    <t>YANG/WEI</t>
  </si>
  <si>
    <t xml:space="preserve">3412004	</t>
  </si>
  <si>
    <t xml:space="preserve">999224451528940	</t>
  </si>
  <si>
    <t>[曼谷]曼谷大仓新颐酒店(The Okura Prestige Bangkok)(4646619)</t>
  </si>
  <si>
    <t>豪华双床房-禁烟&lt;特惠&gt;&lt;双人入住&gt;&lt;双早&gt;</t>
  </si>
  <si>
    <t>Chan/Ka Hing,Chan/Ka Hing</t>
  </si>
  <si>
    <t xml:space="preserve">3431163	</t>
  </si>
  <si>
    <t xml:space="preserve">999224455386634	</t>
  </si>
  <si>
    <t>[芭堤雅]芭堤雅大中心点 - SHA Extra Plus 认证(Grande Centre Point Pattaya)(23791733)</t>
  </si>
  <si>
    <t>全海景套房(至少连住2晚及以上)&lt;今日特价 &gt;&lt;双人入住&gt;&lt;不适用泰国客人&gt;&lt;双早&gt;</t>
  </si>
  <si>
    <t>FUNG LAY/CHAN</t>
  </si>
  <si>
    <t xml:space="preserve">3432568	</t>
  </si>
  <si>
    <t xml:space="preserve">184181	</t>
  </si>
  <si>
    <t xml:space="preserve">999224464871458	</t>
  </si>
  <si>
    <t>城市房(至少连住2晚及以上)&lt;双人入住&gt;&lt;不适用泰国客人&gt;&lt;双早&gt;</t>
  </si>
  <si>
    <t>LANIER/WILLIAM KELLEY</t>
  </si>
  <si>
    <t xml:space="preserve">3433825	</t>
  </si>
  <si>
    <t xml:space="preserve">1308684	</t>
  </si>
  <si>
    <t xml:space="preserve">999224509189277	</t>
  </si>
  <si>
    <t>[拉普拉普]康斯特白拉热带海滩度假村(Costabella Tropical Beach Hotel)(8235061)</t>
  </si>
  <si>
    <t>高级房&lt;特价大促销&gt;&lt;双人入住&gt;&lt;双早&gt;</t>
  </si>
  <si>
    <t>YEH/JUYUN</t>
  </si>
  <si>
    <t xml:space="preserve">3442843	</t>
  </si>
  <si>
    <t xml:space="preserve">148890	</t>
  </si>
  <si>
    <t xml:space="preserve">999224575317185	</t>
  </si>
  <si>
    <t>[曼谷]曼谷素坤逸航站 21 中心酒店(Grande Centre Point Hotel Terminal 21)(5908161)</t>
  </si>
  <si>
    <t>高级房&lt;特惠&gt;&lt;双人入住&gt;&lt;双早&gt;</t>
  </si>
  <si>
    <t>KWOK/KACHUN,CHUNG/KITWAH,KWOK/PINGFAI,CHAN/SOCHUN,CHAN/PAKKI,KWOK/KAWAI</t>
  </si>
  <si>
    <t xml:space="preserve">3455675	</t>
  </si>
  <si>
    <t xml:space="preserve">999224595440973	</t>
  </si>
  <si>
    <t>[曼谷]曼谷阿玛瑞水门酒店(Amari Watergate Bangkok)(5243310)</t>
  </si>
  <si>
    <t>豪华双床房(至少提前45天预订)&lt;双人入住&gt;&lt;双早&gt;</t>
  </si>
  <si>
    <t>VANESSA/TAN</t>
  </si>
  <si>
    <t xml:space="preserve">3460350	</t>
  </si>
  <si>
    <t xml:space="preserve">999224606446867	</t>
  </si>
  <si>
    <t>[邦劳]保和省BE豪华度假酒店(BE Grand Resort, Bohol)(25321763)</t>
  </si>
  <si>
    <t>森林景豪华房&lt;双人入住&gt;&lt;双早&gt;</t>
  </si>
  <si>
    <t>Khair/Adeeb</t>
  </si>
  <si>
    <t xml:space="preserve">3463433	</t>
  </si>
  <si>
    <t xml:space="preserve">999224611050312	</t>
  </si>
  <si>
    <t>CHOI/JUNWOO</t>
  </si>
  <si>
    <t xml:space="preserve">3464520	</t>
  </si>
  <si>
    <t xml:space="preserve">185471	</t>
  </si>
  <si>
    <t xml:space="preserve">999224684007881	</t>
  </si>
  <si>
    <t>[巴厘岛]土豆头套房和一室公寓(Potato Head Suites &amp; Studios - Chse Certified)(100316745)</t>
  </si>
  <si>
    <t>日出工作室&lt;特价大促销&gt;&lt;双人入住&gt;&lt;中宾&gt;&lt;双早&gt;</t>
  </si>
  <si>
    <t>Chan/Tan Sum</t>
  </si>
  <si>
    <t xml:space="preserve">3481019	</t>
  </si>
  <si>
    <t>退单</t>
  </si>
  <si>
    <t xml:space="preserve">999224720545704	</t>
  </si>
  <si>
    <t>[古晋]美音酒店 - 古晋海滨店(Tune Hotel - Waterfront Kuching)(58593633)</t>
  </si>
  <si>
    <t>大床房(无窗)&lt;双人入住&gt;&lt;无早&gt;</t>
  </si>
  <si>
    <t>Laang/Michelle Awe</t>
  </si>
  <si>
    <t xml:space="preserve">3491225	</t>
  </si>
  <si>
    <t xml:space="preserve">176746076	</t>
  </si>
  <si>
    <t xml:space="preserve">999224721876342	</t>
  </si>
  <si>
    <t>[普吉岛]普吉假日酒店(Holiday Inn Resort Phuket, an IHG Hotel)(3031621)</t>
  </si>
  <si>
    <t>标准房(连住3晚及以上)&lt;限量特价&gt;&lt;双人入住&gt;&lt;双早&gt;</t>
  </si>
  <si>
    <t>CHEN/LIFENG</t>
  </si>
  <si>
    <t xml:space="preserve">3491705	</t>
  </si>
  <si>
    <t xml:space="preserve">999224733426633	</t>
  </si>
  <si>
    <t>[普吉岛]普吉岛安纳塔拉迈考度假村(Anantara Vacation Club Mai Khao Phuket)(7086098)</t>
  </si>
  <si>
    <t>两卧室泳池别墅(至少连住2晚及以上)&lt;特惠专享&gt;&lt;六人入住&gt;&lt;早餐&gt;</t>
  </si>
  <si>
    <t>LEUNG/WAI YIN ELAINE,LEUNG/WAI TUEN ANGELA</t>
  </si>
  <si>
    <t xml:space="preserve">3494363	</t>
  </si>
  <si>
    <t xml:space="preserve">62049720	</t>
  </si>
  <si>
    <t xml:space="preserve">999224767670658	</t>
  </si>
  <si>
    <t>[首尔]明洞亲爱酒店(Dears Myeongdong)(105594077)</t>
  </si>
  <si>
    <t>布雷夫双人房&lt;今日特价 &gt;&lt;双人入住&gt;&lt;不适用韩国客人&gt;&lt;无早&gt;</t>
  </si>
  <si>
    <t>ZHENG/LANGE</t>
  </si>
  <si>
    <t xml:space="preserve">3502697	</t>
  </si>
  <si>
    <t xml:space="preserve">999224771521722	</t>
  </si>
  <si>
    <t>[依斯干达公主城]双威大盒子酒店(Sunway Hotel Big Box)(91411884)</t>
  </si>
  <si>
    <t>豪华双床房&lt;双人入住&gt;&lt;双早&gt;</t>
  </si>
  <si>
    <t>Su/yina</t>
  </si>
  <si>
    <t xml:space="preserve">3504194	</t>
  </si>
  <si>
    <t xml:space="preserve">999224795401672	</t>
  </si>
  <si>
    <t>[邦劳]阿罗纳海滩赫纳度假村(Henann Resort Alona Beach)(5243777)</t>
  </si>
  <si>
    <t>豪华房(连住3晚及以上)&lt;特价大促销&gt;&lt;三人入住&gt;&lt;早餐&gt;</t>
  </si>
  <si>
    <t>KIM/SUNGHEUI,JIN/HUNBUM</t>
  </si>
  <si>
    <t xml:space="preserve">3509626	</t>
  </si>
  <si>
    <t xml:space="preserve">HBM251-543	</t>
  </si>
  <si>
    <t xml:space="preserve">999224827375712	</t>
  </si>
  <si>
    <t>[清迈]清迈阿凯拉马诺尔酒店(Akyra Manor Chiang Mai)(4984302)</t>
  </si>
  <si>
    <t>豪华房&lt;双人入住&gt;&lt;中宾&gt;&lt;双早&gt;</t>
  </si>
  <si>
    <t>LI/JIAOJIAO</t>
  </si>
  <si>
    <t xml:space="preserve">3518304	</t>
  </si>
  <si>
    <t xml:space="preserve">999224841738299	</t>
  </si>
  <si>
    <t>[曼谷]曼谷安纳塔拉河畔度假酒店(Anantara Riverside Bangkok Resort)(6390209)</t>
  </si>
  <si>
    <t>豪华房(至少连住2晚及以上)&lt;双人入住&gt;&lt;不适用泰国客人&gt;&lt;双早&gt;</t>
  </si>
  <si>
    <t>MOON/JIWON</t>
  </si>
  <si>
    <t xml:space="preserve">3522658	</t>
  </si>
  <si>
    <t xml:space="preserve">999224851234771	</t>
  </si>
  <si>
    <t>[胡志明市]西贡融合套房酒店(Fusion Suites Saigon)(5716739)</t>
  </si>
  <si>
    <t>双人套房(至少连住2晚及以上)&lt;今日特价 &gt;&lt;双人入住&gt;&lt;不适用韩国客人&gt;&lt;双早&gt;</t>
  </si>
  <si>
    <t>HE/RENJIE,CHANG/HSIAOMEI</t>
  </si>
  <si>
    <t xml:space="preserve">3524613	</t>
  </si>
  <si>
    <t xml:space="preserve">63110	</t>
  </si>
  <si>
    <t xml:space="preserve">999224857349396	</t>
  </si>
  <si>
    <t>[曼谷]曼谷是隆假日酒店 - IHG 旗下酒店(Holiday Inn Bangkok Silom, an IHG Hotel)(2671448)</t>
  </si>
  <si>
    <t>尊贵房(至少连住2晚及以上)&lt;双人入住&gt;&lt;中宾&gt;&lt;双早&gt;</t>
  </si>
  <si>
    <t>ZHUANG/JIANHONG</t>
  </si>
  <si>
    <t xml:space="preserve">3527002	</t>
  </si>
  <si>
    <t xml:space="preserve">999224864240583	</t>
  </si>
  <si>
    <t>标准房&lt;双人入住&gt;&lt;无早&gt;</t>
  </si>
  <si>
    <t>XU/JINYA</t>
  </si>
  <si>
    <t xml:space="preserve">3527734	</t>
  </si>
  <si>
    <t xml:space="preserve">999224878409446	</t>
  </si>
  <si>
    <t>[吉隆坡]吉隆坡市中心智选假日酒店(Holiday Inn Express Kuala Lumpur City Centre, an IHG Hotel)(5469987)</t>
  </si>
  <si>
    <t>标准两张单人床房(至少连住2晚及以上)&lt;双人入住&gt;&lt;双早&gt;</t>
  </si>
  <si>
    <t>WU/YANRONG,YANG/DIE</t>
  </si>
  <si>
    <t xml:space="preserve">3531364	</t>
  </si>
  <si>
    <t xml:space="preserve">999224889497697	</t>
  </si>
  <si>
    <t>[芭堤雅]芭达雅布莱顿大酒店(Brighton Grand Hotel Pattaya)(29851559)</t>
  </si>
  <si>
    <t>城市景观豪华双床房&lt;双人入住&gt;&lt;双早&gt;</t>
  </si>
  <si>
    <t>losiri/pichitpon</t>
  </si>
  <si>
    <t xml:space="preserve">3534729	</t>
  </si>
  <si>
    <t xml:space="preserve">999224892957969	</t>
  </si>
  <si>
    <t>MALEK/ELMILIYA</t>
  </si>
  <si>
    <t xml:space="preserve">3535281	</t>
  </si>
  <si>
    <t xml:space="preserve">24938134686	</t>
  </si>
  <si>
    <t>池景尊贵房（2张单人床，带阳台）(至少提前30天预订)&lt;双人入住&gt;&lt;双早&gt;</t>
  </si>
  <si>
    <t>SHEN/HONGDAI,YAN/XINYI</t>
  </si>
  <si>
    <t xml:space="preserve">3546626	</t>
  </si>
  <si>
    <t xml:space="preserve">24939054389	</t>
  </si>
  <si>
    <t>YAN/ZHAOHUI,YAN/WENJIN</t>
  </si>
  <si>
    <t xml:space="preserve">3546873	</t>
  </si>
  <si>
    <t xml:space="preserve">24941580185	</t>
  </si>
  <si>
    <t>[吉隆坡]莱恩酒店(Sleeping Lion Suites)(108711778)</t>
  </si>
  <si>
    <t>高级双床房&lt;双人入住&gt;&lt;不适用马来西亚客人&gt;&lt;无早&gt;</t>
  </si>
  <si>
    <t>ZHANG/HONGHUA,YANG/YANMIN</t>
  </si>
  <si>
    <t xml:space="preserve">3547544	</t>
  </si>
  <si>
    <t xml:space="preserve">999224945394275	</t>
  </si>
  <si>
    <t>[普吉岛]拉查酒店(The Racha)(4814670)</t>
  </si>
  <si>
    <t>水疗泳池套房&lt;三人入住&gt;&lt;早餐&gt;&lt;日历房套餐高价值&gt;&lt;新酒店礼盒&gt;</t>
  </si>
  <si>
    <t>LIU/XIAO FENG</t>
  </si>
  <si>
    <t xml:space="preserve">3548814	</t>
  </si>
  <si>
    <t xml:space="preserve">108654	</t>
  </si>
  <si>
    <t xml:space="preserve">999224956307715	</t>
  </si>
  <si>
    <t>[首尔]华克山庄首尔大酒店(Grand Walkerhill Seoul)(4398514)</t>
  </si>
  <si>
    <t>豪华山景大床房&lt;今日特价 &gt;&lt;双人入住&gt;&lt;无早&gt;</t>
  </si>
  <si>
    <t>LEE/JUNGHOON</t>
  </si>
  <si>
    <t xml:space="preserve">3550586	</t>
  </si>
  <si>
    <t xml:space="preserve">999224956334970	</t>
  </si>
  <si>
    <t>Lee/Jeongseok</t>
  </si>
  <si>
    <t xml:space="preserve">3550589	</t>
  </si>
  <si>
    <t xml:space="preserve">999224958345148	</t>
  </si>
  <si>
    <t>LU/PINGPING,LU/RONGRONG</t>
  </si>
  <si>
    <t xml:space="preserve">3551413	</t>
  </si>
  <si>
    <t xml:space="preserve">999224958379741	</t>
  </si>
  <si>
    <t>池景尊贵房，带阳台&lt;双人入住&gt;&lt;双早&gt;</t>
  </si>
  <si>
    <t>HUANG/XI,JIANG/WEI</t>
  </si>
  <si>
    <t xml:space="preserve">3551425	</t>
  </si>
  <si>
    <t xml:space="preserve">18237547	</t>
  </si>
  <si>
    <t xml:space="preserve">999225047985465	</t>
  </si>
  <si>
    <t>[芽庄]芽庄洲际酒店(InterContinental Nha Trang, an IHG Hotel)(4398930)</t>
  </si>
  <si>
    <t>海景经典特大床房（高层）&lt;双人入住&gt;&lt;仅适用韩国客人&gt;&lt;双早&gt;</t>
  </si>
  <si>
    <t>KIM/EUNAE,JIN/YOUNGMIN</t>
  </si>
  <si>
    <t xml:space="preserve">3574747	</t>
  </si>
  <si>
    <t xml:space="preserve">770162	</t>
  </si>
  <si>
    <t xml:space="preserve">999225048180543	</t>
  </si>
  <si>
    <t>[普吉岛]普吉温德姆奈涵海滩大酒店(Wyndham Grand Nai Harn Beach Phuket)(108845807)</t>
  </si>
  <si>
    <t>池景豪华特大床房(连住3晚及以上)&lt;双人入住&gt;&lt;中宾&gt;&lt;双早&gt;</t>
  </si>
  <si>
    <t>LIU/MINGQING,GUO/WEI</t>
  </si>
  <si>
    <t xml:space="preserve">3574875	</t>
  </si>
  <si>
    <t xml:space="preserve">177252617	</t>
  </si>
  <si>
    <t xml:space="preserve">999225055534755	</t>
  </si>
  <si>
    <t>双床房(无窗)&lt;双人入住&gt;&lt;无早&gt;</t>
  </si>
  <si>
    <t>FAUZI/ROSE MARIE</t>
  </si>
  <si>
    <t xml:space="preserve">3575914	</t>
  </si>
  <si>
    <t xml:space="preserve">177270341	</t>
  </si>
  <si>
    <t xml:space="preserve">999225091335268	</t>
  </si>
  <si>
    <t>[芭堤雅]芭堤雅硬石酒店(Hard Rock Hotel Pattaya)(4399295)</t>
  </si>
  <si>
    <t>城景豪华房&lt;特惠&gt;&lt;双人入住&gt;&lt;不适用泰国客人&gt;&lt;无早&gt;</t>
  </si>
  <si>
    <t>CHOI/CHANG JUN,PARK/SEYOUNG</t>
  </si>
  <si>
    <t xml:space="preserve">3584664	</t>
  </si>
  <si>
    <t xml:space="preserve">999225091355324	</t>
  </si>
  <si>
    <t>[普吉岛]普吉市宜必思尚品酒店(Ibis Styles Phuket City)(28680984)</t>
  </si>
  <si>
    <t>家庭套房，配备 1 张双人床和双层床(至少连住2晚及以上)&lt;四人入住&gt;&lt;早餐&gt;</t>
  </si>
  <si>
    <t>HUANG/YINGSI,Guo/Yijian,Guo/Yuanmo,Guo/Yuanchen</t>
  </si>
  <si>
    <t xml:space="preserve">3584672	</t>
  </si>
  <si>
    <t xml:space="preserve">999225093208422	</t>
  </si>
  <si>
    <t>[胡志明市]西贡中心铂尔曼酒店(Pullman Saigon Centre)(6059794)</t>
  </si>
  <si>
    <t>高级特大床房(至少连住2晚及以上)&lt;双人入住&gt;&lt;双早&gt;</t>
  </si>
  <si>
    <t>LI/HAO,CAO/JIANGLING</t>
  </si>
  <si>
    <t xml:space="preserve">3585508	</t>
  </si>
  <si>
    <t xml:space="preserve">999225094389156	</t>
  </si>
  <si>
    <t>标准大床房(至少连住2晚及以上)&lt;双人入住&gt;&lt;双早&gt;</t>
  </si>
  <si>
    <t>BAH/IBRAHIMA</t>
  </si>
  <si>
    <t xml:space="preserve">3586137	</t>
  </si>
  <si>
    <t xml:space="preserve">999225102700730	</t>
  </si>
  <si>
    <t>[曼谷]曼谷香格里拉大酒店(Shangri-La Bangkok)(3243791)</t>
  </si>
  <si>
    <t>香格里拉楼豪华阳台特大床房(至少连住2晚及以上)&lt;特惠&gt;&lt;双人入住&gt;&lt;双早&gt;</t>
  </si>
  <si>
    <t>ZHANG/SONGTAO,XU/XIAOMIN</t>
  </si>
  <si>
    <t xml:space="preserve">3587396	</t>
  </si>
  <si>
    <t xml:space="preserve">11560384	</t>
  </si>
  <si>
    <t xml:space="preserve">999225107721283	</t>
  </si>
  <si>
    <t>KOH/KERNARD</t>
  </si>
  <si>
    <t xml:space="preserve">3588685	</t>
  </si>
  <si>
    <t xml:space="preserve">63624	</t>
  </si>
  <si>
    <t xml:space="preserve">999225123297997	</t>
  </si>
  <si>
    <t>[吉隆坡]铂尔曼吉隆坡城市中心大酒店(Pullman Kuala Lumpur City Centre Hotel &amp; Residences)(5073220)</t>
  </si>
  <si>
    <t>尊享豪华特大床房&lt;双人入住&gt;&lt;双早&gt;</t>
  </si>
  <si>
    <t>WONG/LEANNE</t>
  </si>
  <si>
    <t xml:space="preserve">3592511	</t>
  </si>
  <si>
    <t xml:space="preserve">957492	</t>
  </si>
  <si>
    <t xml:space="preserve">999225123852935	</t>
  </si>
  <si>
    <t>[曼谷]曼谷素坤逸丽亭酒店(Park Plaza Sukhumvit Bangkok)(50429265)</t>
  </si>
  <si>
    <t>高级房&lt;双人入住&gt;&lt;不适用泰国客人&gt;&lt;双早&gt;</t>
  </si>
  <si>
    <t>CHO/Jaekeun</t>
  </si>
  <si>
    <t xml:space="preserve">3592862	</t>
  </si>
  <si>
    <t xml:space="preserve">999225125791950	</t>
  </si>
  <si>
    <t>[曼谷]曼谷拉差达宜必思尚品酒店(Ibis Styles Bangkok Ratchada)(46080525)</t>
  </si>
  <si>
    <t>标准两张单人床房(至少连住2晚及以上)&lt;双人入住&gt;&lt;不适用泰国客人&gt;&lt;双早&gt;</t>
  </si>
  <si>
    <t>WANG/MENG</t>
  </si>
  <si>
    <t xml:space="preserve">3593890	</t>
  </si>
  <si>
    <t xml:space="preserve">999225128629902	</t>
  </si>
  <si>
    <t>[哥打京那巴鲁]哥打京那巴鲁凯悦尚萃酒店(Hyatt Centric Kota Kinabalu)(103784833)</t>
  </si>
  <si>
    <t>海景房（1张特大床）&lt;双人入住&gt;&lt;中宾和马来西亚客人专享&gt;&lt;双早&gt;</t>
  </si>
  <si>
    <t>LU/JINXIU,XU/YIGAN,FEI/HUIJUAN,XU/YIHAN</t>
  </si>
  <si>
    <t xml:space="preserve">3594027	</t>
  </si>
  <si>
    <t xml:space="preserve">22373076	</t>
  </si>
  <si>
    <t xml:space="preserve">999225129108883	</t>
  </si>
  <si>
    <t>[曼谷]曼谷素坤逸55号通罗中心点大酒店(Grande Centre Point Sukhumvit 55 Bangkok)(8173962)</t>
  </si>
  <si>
    <t>特色豪华房&lt;三人入住&gt;&lt;预付&gt;&lt;早餐&gt;</t>
  </si>
  <si>
    <t>CUI/XIAOXIA,FAN/QINGZHEN,ZHU/JINGYI</t>
  </si>
  <si>
    <t xml:space="preserve">3594138	</t>
  </si>
  <si>
    <t xml:space="preserve">999225132535453	</t>
  </si>
  <si>
    <t>[首尔]首尔大使 - 铂尔曼酒店(The Ambassador Seoul - A Pullman Hotel)(2332004)</t>
  </si>
  <si>
    <t>高级双床房&lt;促销&gt;&lt;双人入住&gt;&lt;无早&gt;</t>
  </si>
  <si>
    <t>KIM/HANNA</t>
  </si>
  <si>
    <t xml:space="preserve">3594740	</t>
  </si>
  <si>
    <t xml:space="preserve">83402685	</t>
  </si>
  <si>
    <t xml:space="preserve">999225133303833	</t>
  </si>
  <si>
    <t>高级特大床房&lt;促销&gt;&lt;双人入住&gt;&lt;无早&gt;</t>
  </si>
  <si>
    <t>LEE/SE A</t>
  </si>
  <si>
    <t xml:space="preserve">3594837	</t>
  </si>
  <si>
    <t xml:space="preserve">83402424	</t>
  </si>
  <si>
    <t xml:space="preserve">999225165598781	</t>
  </si>
  <si>
    <t>[曼谷]摩德沙吞酒店(Mode Sathorn Hotel)(4370772)</t>
  </si>
  <si>
    <t>摩德豪华房&lt;双人入住&gt;&lt;适用于除泰国、韩国和中国台湾的亚洲客人&gt;&lt;双早&gt;</t>
  </si>
  <si>
    <t>HE/JUN</t>
  </si>
  <si>
    <t xml:space="preserve">3601785	</t>
  </si>
  <si>
    <t xml:space="preserve">999225175400537	</t>
  </si>
  <si>
    <t>[普吉岛]普吉岛迈考美利亚酒店(MELIÁ Phuket Mai Khao)(92000607)</t>
  </si>
  <si>
    <t>一卧室别墅（带私人泳池）(至少连住2晚及以上)&lt;促销&gt;&lt;双人入住&gt;&lt;双早&gt;</t>
  </si>
  <si>
    <t>Zhu/Lin,Pu/Li</t>
  </si>
  <si>
    <t xml:space="preserve">3603793	</t>
  </si>
  <si>
    <t xml:space="preserve">56715-16	</t>
  </si>
  <si>
    <t xml:space="preserve">999225176451533	</t>
  </si>
  <si>
    <t>[新加坡]樟宜机场皇冠假日酒店  - IHG 旗下酒店(Crowne Plaza Changi Airport, an IHG Hotel)(3104999)</t>
  </si>
  <si>
    <t>宝石翼楼标准特大床房&lt;今日特惠&gt;&lt;双人入住&gt;&lt;双早&gt;</t>
  </si>
  <si>
    <t>WANG/YIFEI,LIU/ZHUMEI</t>
  </si>
  <si>
    <t xml:space="preserve">3604019	</t>
  </si>
  <si>
    <t xml:space="preserve">999225176511718	</t>
  </si>
  <si>
    <t>WANG/YIRU,Li/Gang</t>
  </si>
  <si>
    <t xml:space="preserve">3604031	</t>
  </si>
  <si>
    <t xml:space="preserve">999225179039619	</t>
  </si>
  <si>
    <t>GAN/LAM GUAN</t>
  </si>
  <si>
    <t xml:space="preserve">3604592	</t>
  </si>
  <si>
    <t xml:space="preserve">999225181232004	</t>
  </si>
  <si>
    <t>[普吉岛]马姆提斯度假酒店(Mom Tri's Villa Royale)(4370750)</t>
  </si>
  <si>
    <t>皇家翼套房(至少连住2晚及以上)&lt;双人入住&gt;&lt;适用于除泰国的亚洲客人&gt;&lt;双早&gt;</t>
  </si>
  <si>
    <t>ZHANG/HUASHAN,LIU/LI</t>
  </si>
  <si>
    <t xml:space="preserve">3605165	</t>
  </si>
  <si>
    <t xml:space="preserve">999225183059954	</t>
  </si>
  <si>
    <t>mamat/masyziyati</t>
  </si>
  <si>
    <t xml:space="preserve">3605556	</t>
  </si>
  <si>
    <t xml:space="preserve">177612333	</t>
  </si>
  <si>
    <t xml:space="preserve">999225183687494	</t>
  </si>
  <si>
    <t>一卧室套房（带室外浴缸）&lt;三人入住&gt;&lt;早餐&gt;</t>
  </si>
  <si>
    <t>ZHANG/SHUWEN,SHEN/CUIYITIAN</t>
  </si>
  <si>
    <t xml:space="preserve">3605837	</t>
  </si>
  <si>
    <t xml:space="preserve">56903	</t>
  </si>
  <si>
    <t xml:space="preserve">999225184067701	</t>
  </si>
  <si>
    <t>LIM/KYUNG EUN</t>
  </si>
  <si>
    <t xml:space="preserve">3605886	</t>
  </si>
  <si>
    <t xml:space="preserve">105584	</t>
  </si>
  <si>
    <t xml:space="preserve">25187348502	</t>
  </si>
  <si>
    <t>标准房(至少连住2晚及以上)&lt;双人入住&gt;&lt;双早&gt;</t>
  </si>
  <si>
    <t>LI/ZHIHUA,ZHU/DAN,LIU/QING,LI/RANCHENG</t>
  </si>
  <si>
    <t xml:space="preserve">3606979	</t>
  </si>
  <si>
    <t xml:space="preserve">999225201809826	</t>
  </si>
  <si>
    <t>[曼谷]曼谷玛杜兹酒店(Maduzi Hotel, Bangkok)(16900156)</t>
  </si>
  <si>
    <t>玛杜兹经典房(连住3晚及以上)&lt;双人入住&gt;&lt;双早&gt;</t>
  </si>
  <si>
    <t>CHOI/MINSEOK</t>
  </si>
  <si>
    <t xml:space="preserve">3609410	</t>
  </si>
  <si>
    <t xml:space="preserve">999225208951709	</t>
  </si>
  <si>
    <t>[曼谷]德瓦别墅度假酒店(Villa Deva Resort and Hotel)(106796335)</t>
  </si>
  <si>
    <t>池景豪华房(双床)&lt;双人入住&gt;&lt;不适用泰国客人&gt;&lt;双早&gt;</t>
  </si>
  <si>
    <t>CHE/LAI KI</t>
  </si>
  <si>
    <t xml:space="preserve">3610458	</t>
  </si>
  <si>
    <t xml:space="preserve">999225214909700	</t>
  </si>
  <si>
    <t>[新加坡]欧文之家酒店公寓(Owen House by Hmlet)(105712501)</t>
  </si>
  <si>
    <t>豪华大床房&lt;双人入住&gt;&lt;限量特惠&gt;&lt;无早&gt;</t>
  </si>
  <si>
    <t>GAN/JIA YING PRISCILLA</t>
  </si>
  <si>
    <t xml:space="preserve">3611499	</t>
  </si>
  <si>
    <t xml:space="preserve">999225216671080	</t>
  </si>
  <si>
    <t>甄选至尊豪华特大床房&lt;双人入住&gt;&lt;双早&gt;</t>
  </si>
  <si>
    <t>ARISTIANI/ADINDA PUTRI</t>
  </si>
  <si>
    <t xml:space="preserve">3611815	</t>
  </si>
  <si>
    <t xml:space="preserve">959135	</t>
  </si>
  <si>
    <t xml:space="preserve">999225218880008	</t>
  </si>
  <si>
    <t>[曼谷]曼谷艾美酒店(Le Meridien Bangkok)(2778530)</t>
  </si>
  <si>
    <t>城景豪华特大床房，高楼层(至少连住2晚及以上)&lt;双人入住&gt;&lt;不适用泰国客人&gt;&lt;双早&gt;</t>
  </si>
  <si>
    <t>CHUNG/JONAS TECK HONG</t>
  </si>
  <si>
    <t xml:space="preserve">3612235	</t>
  </si>
  <si>
    <t xml:space="preserve">999225219098310	</t>
  </si>
  <si>
    <t>[维川]会安南岸新世界酒店(New World Hoiana Hotel Vietnam)(109375120)</t>
  </si>
  <si>
    <t>高级双床间&lt;双人入住&gt;&lt;中宾&gt;&lt;双早&gt;</t>
  </si>
  <si>
    <t>PARK/JUNGA</t>
  </si>
  <si>
    <t xml:space="preserve">3612355	</t>
  </si>
  <si>
    <t xml:space="preserve">999225231390612	</t>
  </si>
  <si>
    <t>宝石翼楼标准特大床房&lt;双人入住&gt;&lt;双早&gt;</t>
  </si>
  <si>
    <t>MENG/CUIHUA,Huang/Xiaoming</t>
  </si>
  <si>
    <t xml:space="preserve">3614932	</t>
  </si>
  <si>
    <t xml:space="preserve">47597767	</t>
  </si>
  <si>
    <t xml:space="preserve">999225240918075	</t>
  </si>
  <si>
    <t>[普吉岛]普吉岛悦榕庄(Banyan Tree Phuket)(3707426)</t>
  </si>
  <si>
    <t>2卧招牌泳池别墅(连住4晚及以上)&lt;四人入住&gt;&lt;早餐&gt;</t>
  </si>
  <si>
    <t>ZHANG/Liwen,Zhang/Dongdong,Gu/Jiahui,Zhang/Weihao</t>
  </si>
  <si>
    <t xml:space="preserve">3617478	</t>
  </si>
  <si>
    <t xml:space="preserve">19678046	</t>
  </si>
  <si>
    <t xml:space="preserve">999225253568915	</t>
  </si>
  <si>
    <t>[曼谷]曼谷素凯泰酒店(The Sukhothai Bangkok)(4957359)</t>
  </si>
  <si>
    <t>豪华房(至少连住2晚及以上)&lt;双人入住&gt;&lt;双早&gt;</t>
  </si>
  <si>
    <t>Kim/Daebum,Kim/Daebum</t>
  </si>
  <si>
    <t xml:space="preserve">3619996	</t>
  </si>
  <si>
    <t xml:space="preserve">10624607	</t>
  </si>
  <si>
    <t xml:space="preserve">999225255072039	</t>
  </si>
  <si>
    <t>[曼谷]曼谷萨通JC凯文酒店(JC Kevin Sathorn Bangkok Hotel)(4401628)</t>
  </si>
  <si>
    <t>二室套房&lt;特惠专享&gt;&lt;五人入住&gt;&lt;早餐&gt;</t>
  </si>
  <si>
    <t>ONO/AKINARI</t>
  </si>
  <si>
    <t xml:space="preserve">3620405	</t>
  </si>
  <si>
    <t xml:space="preserve">287607853	</t>
  </si>
  <si>
    <t xml:space="preserve">999225255105766	</t>
  </si>
  <si>
    <t>[Ulu Kinta]怡保曦云轩度假村(The Haven All Suite Resort, Ipoh)(28528391)</t>
  </si>
  <si>
    <t>一卧湖景套房&lt;双人入住&gt;&lt;双早&gt;</t>
  </si>
  <si>
    <t>tan/khee dong</t>
  </si>
  <si>
    <t xml:space="preserve">3620411	</t>
  </si>
  <si>
    <t xml:space="preserve">115926	</t>
  </si>
  <si>
    <t xml:space="preserve">25263001528	</t>
  </si>
  <si>
    <t>[长滩岛]长滩岛快乐酒店(Feliz Hotel Boracay)(99048496)</t>
  </si>
  <si>
    <t>豪华两张大床房(至少提前1天预订)&lt;双人入住&gt;&lt;双早&gt;</t>
  </si>
  <si>
    <t>DOU/XIAOXING</t>
  </si>
  <si>
    <t xml:space="preserve">3621715	</t>
  </si>
  <si>
    <t xml:space="preserve">FHBI 3367	</t>
  </si>
  <si>
    <t xml:space="preserve">999225265527560	</t>
  </si>
  <si>
    <t>[普吉岛]阿亚拉卡马拉温泉度假酒店(Ayara Kamala Resort &amp; Spa)(3737806)</t>
  </si>
  <si>
    <t>泰式自然海景套房-带浴缸&lt;促销&gt;&lt;双人入住&gt;&lt;无早&gt;</t>
  </si>
  <si>
    <t>SONG/JANE,SONG/JANE</t>
  </si>
  <si>
    <t xml:space="preserve">3622345	</t>
  </si>
  <si>
    <t xml:space="preserve">RR23003130	</t>
  </si>
  <si>
    <t xml:space="preserve">999225266140174	</t>
  </si>
  <si>
    <t>[芭堤雅]达拉角度假村(Cape Dara Resort)(5470678)</t>
  </si>
  <si>
    <t>豪华房&lt;双人入住&gt;&lt;不适用泰国/印度次大陆客人&gt;&lt;双早&gt;</t>
  </si>
  <si>
    <t>Lee/Hing Ming,Huang/JinTao</t>
  </si>
  <si>
    <t xml:space="preserve">3622598	</t>
  </si>
  <si>
    <t xml:space="preserve">517535	</t>
  </si>
  <si>
    <t xml:space="preserve">999225267489335	</t>
  </si>
  <si>
    <t>[清迈]清迈香格里拉酒店(Shangri-La Chiang Mai)(3462760)</t>
  </si>
  <si>
    <t>豪华特大床房(至少连住2晚及以上)&lt;今日特价 &gt;&lt;双人入住&gt;&lt;中宾&gt;&lt;双早&gt;</t>
  </si>
  <si>
    <t>HAN/SHUAI</t>
  </si>
  <si>
    <t xml:space="preserve">3622972	</t>
  </si>
  <si>
    <t xml:space="preserve">37808752	</t>
  </si>
  <si>
    <t xml:space="preserve">999225269024982	</t>
  </si>
  <si>
    <t>[八打灵再也]皇家朱兰白沙罗酒店(Royale Chulan Damansara)(28528087)</t>
  </si>
  <si>
    <t>高级房&lt;双人入住&gt;&lt;无早&gt;</t>
  </si>
  <si>
    <t>Syed Shahar/Syed Muhammad</t>
  </si>
  <si>
    <t xml:space="preserve">3623346	</t>
  </si>
  <si>
    <t xml:space="preserve">626712	</t>
  </si>
  <si>
    <t xml:space="preserve">999225269445082	</t>
  </si>
  <si>
    <t>[曼谷]曼谷伦批尼公园皇冠假日酒店 - IHG 旗下酒店(Crowne Plaza Bangkok Lumpini Park, an IHG Hotel)(2803766)</t>
  </si>
  <si>
    <t>标准特大床房-可吸烟(至少连住2晚及以上)&lt;双人入住&gt;&lt;仅适用亚洲客人&gt;&lt;双早&gt;</t>
  </si>
  <si>
    <t>ZHANG/HONGSHUN,HOU/LIMIN</t>
  </si>
  <si>
    <t xml:space="preserve">3623438	</t>
  </si>
  <si>
    <t xml:space="preserve">41535818	</t>
  </si>
  <si>
    <t xml:space="preserve">999225269622223	</t>
  </si>
  <si>
    <t>标准双床房-禁烟(至少连住2晚及以上)&lt;双人入住&gt;&lt;仅适用亚洲客人&gt;&lt;双早&gt;</t>
  </si>
  <si>
    <t>ZHANG/DECAI,LYU/QIANNA</t>
  </si>
  <si>
    <t xml:space="preserve">3623477	</t>
  </si>
  <si>
    <t xml:space="preserve">28279742	</t>
  </si>
  <si>
    <t xml:space="preserve">999225272007634	</t>
  </si>
  <si>
    <t>[巴厘岛]土豆头套房和一室公寓(Potato Head Suites &amp; Studios)(100316745)</t>
  </si>
  <si>
    <t>日出工作室&lt;双人入住&gt;&lt;中宾&gt;&lt;双早&gt;</t>
  </si>
  <si>
    <t>WU/YU,BAI/QIONG</t>
  </si>
  <si>
    <t xml:space="preserve">3624273	</t>
  </si>
  <si>
    <t xml:space="preserve">136510	</t>
  </si>
  <si>
    <t xml:space="preserve">999225272339259	</t>
  </si>
  <si>
    <t>[吉隆坡]吉隆坡柏威年酒店 · 悦榕管理(Pavilion Hotel Kuala Lumpur Managed by Banyan Tree)(25469067)</t>
  </si>
  <si>
    <t>俱乐部城市绿洲双床房(至少连住2晚及以上)&lt;双人入住&gt;&lt;双早&gt;</t>
  </si>
  <si>
    <t>ZHU/BOCHUN,XIA/YINGYING,ZHAO/TING,ZHANG/CHEN</t>
  </si>
  <si>
    <t xml:space="preserve">3624332	</t>
  </si>
  <si>
    <t xml:space="preserve">249987	</t>
  </si>
  <si>
    <t xml:space="preserve">999225272616079	</t>
  </si>
  <si>
    <t>[古晋]古晋帝国酒店(Imperial Hotel Kuching)(28527691)</t>
  </si>
  <si>
    <t>豪华特大床房&lt;双人入住&gt;&lt;双早&gt;</t>
  </si>
  <si>
    <t>Anak Sikel/Ivy</t>
  </si>
  <si>
    <t xml:space="preserve">3624511	</t>
  </si>
  <si>
    <t xml:space="preserve">306330	</t>
  </si>
  <si>
    <t xml:space="preserve">999225272701612	</t>
  </si>
  <si>
    <t>[芭堤雅]芭堤雅爱湾皇家巡航酒店(A-One the Royal Cruise Hotel Pattaya)(4037063)</t>
  </si>
  <si>
    <t>豪华双床房(至少连住2晚及以上)&lt;不适用印度客人&gt;&lt;双早&gt;</t>
  </si>
  <si>
    <t>PHANCHAT/NAVEENA</t>
  </si>
  <si>
    <t xml:space="preserve">3624536	</t>
  </si>
  <si>
    <t xml:space="preserve">acknowledge	</t>
  </si>
  <si>
    <t xml:space="preserve">999225280976683	</t>
  </si>
  <si>
    <t>MENG/QINGRONG,MA/QINGHE</t>
  </si>
  <si>
    <t xml:space="preserve">3625618	</t>
  </si>
  <si>
    <t xml:space="preserve">250055	</t>
  </si>
  <si>
    <t xml:space="preserve">999225288768732	</t>
  </si>
  <si>
    <t>YU/XI,ZHONG/YUAN</t>
  </si>
  <si>
    <t xml:space="preserve">3627540	</t>
  </si>
  <si>
    <t xml:space="preserve">136658	</t>
  </si>
  <si>
    <t xml:space="preserve">999225289082279	</t>
  </si>
  <si>
    <t>[曼谷]曼谷维伊 - 美憬阁酒店(VIE Hotel Bangkok, MGallery Hotel Collection)(3906021)</t>
  </si>
  <si>
    <t>豪华特大床套房(至少连住2晚及以上)&lt;双人入住&gt;&lt;适用于除泰国的亚洲客人&gt;&lt;双早&gt;</t>
  </si>
  <si>
    <t>DAI/XIAOXI</t>
  </si>
  <si>
    <t xml:space="preserve">3627589	</t>
  </si>
  <si>
    <t xml:space="preserve">8004785	</t>
  </si>
  <si>
    <t xml:space="preserve">999225289594623	</t>
  </si>
  <si>
    <t>[普吉岛]普吉岛铂尔曼阿卡迪亚卡隆海滩酒店(Pullman Phuket Arcadia Karon Beach Resort)(3460018)</t>
  </si>
  <si>
    <t>海景豪华特大床房(至少连住2晚及以上)&lt;双人入住&gt;&lt;适用于除泰国的亚洲客人&gt;&lt;双早&gt;</t>
  </si>
  <si>
    <t>PENG/HAIPENG</t>
  </si>
  <si>
    <t xml:space="preserve">3627699	</t>
  </si>
  <si>
    <t xml:space="preserve">85589075	</t>
  </si>
  <si>
    <t xml:space="preserve">999225315813306	</t>
  </si>
  <si>
    <t>行政套房(至少连住2晚及以上)&lt;三人入住&gt;&lt;适用于除泰国的亚洲客人&gt;&lt;早餐&gt;</t>
  </si>
  <si>
    <t>ZHANG/YI,Li/Jiangrui,Jiang/Jin</t>
  </si>
  <si>
    <t xml:space="preserve">3632869	</t>
  </si>
  <si>
    <t xml:space="preserve">8004964	</t>
  </si>
  <si>
    <t xml:space="preserve">999225321575652	</t>
  </si>
  <si>
    <t>[苏梅岛]苏梅岛W酒店(W Koh Samui)(3363512)</t>
  </si>
  <si>
    <t>丛林绿洲特大床别墅(至少连住2晚及以上)&lt;今日特价 &gt;&lt;双人入住&gt;&lt;双早&gt;</t>
  </si>
  <si>
    <t>JIAN/SICHENG,GE/DANYING</t>
  </si>
  <si>
    <t xml:space="preserve">3633849	</t>
  </si>
  <si>
    <t xml:space="preserve">98984347	</t>
  </si>
  <si>
    <t xml:space="preserve">999225322740614	</t>
  </si>
  <si>
    <t>[哥打京那巴鲁]亚庇凯城酒店(Promenade Hotel Kota Kinabalu)(26353811)</t>
  </si>
  <si>
    <t>海景豪华房&lt;特惠&gt;&lt;双人入住&gt;&lt;双早&gt;</t>
  </si>
  <si>
    <t>ZHOU/XIN,LIU/CHEN</t>
  </si>
  <si>
    <t xml:space="preserve">3634204	</t>
  </si>
  <si>
    <t xml:space="preserve">RB942E	</t>
  </si>
  <si>
    <t xml:space="preserve">999225327631469	</t>
  </si>
  <si>
    <t>[普吉岛]攀瓦布里海滨度假村(Panwaburi Beachfront Resort)(96362785)</t>
  </si>
  <si>
    <t>豪华双床房&lt;特惠专享&gt;&lt;双人入住&gt;&lt;无早&gt;</t>
  </si>
  <si>
    <t>Bhardwaj/Vidhi,Bhardwaj/Vidhi,Bhardwaj/Vidhi,Bhardwaj/Vidhi</t>
  </si>
  <si>
    <t xml:space="preserve">3635505	</t>
  </si>
  <si>
    <t xml:space="preserve">19097	</t>
  </si>
  <si>
    <t xml:space="preserve">999225328916806	</t>
  </si>
  <si>
    <t>[吉隆坡]吉隆坡武吉免登瑞士花园 酒店(Swiss-Garden Hotel Bukit Bintang Kuala Lumpur)(24422053)</t>
  </si>
  <si>
    <t>豪华好莱坞双床房(至少连住2晚及以上)&lt;双人入住&gt;&lt;双早&gt;</t>
  </si>
  <si>
    <t>IMAZEKI/NORIAKI,IMAZEKI/NORIAKI</t>
  </si>
  <si>
    <t xml:space="preserve">3635890	</t>
  </si>
  <si>
    <t xml:space="preserve">160087	</t>
  </si>
  <si>
    <t xml:space="preserve">999225329386941	</t>
  </si>
  <si>
    <t>[曼谷]曼谷HOMM素坤逸34街酒店 (悦榕集团)(HOMM Sukhumvit34 Bangkok - a brand of Banyan Tree Group)(99758480)</t>
  </si>
  <si>
    <t>高级大床房&lt;三人入住&gt;&lt;无早&gt;</t>
  </si>
  <si>
    <t>XIA/MENG,RAN/JIA</t>
  </si>
  <si>
    <t xml:space="preserve">3636144	</t>
  </si>
  <si>
    <t xml:space="preserve">273342981	</t>
  </si>
  <si>
    <t xml:space="preserve">999225345699974	</t>
  </si>
  <si>
    <t>[曼谷]曼谷河畔萨利尔酒店(The Salil Hotel Riverside Bangkok)(99980109)</t>
  </si>
  <si>
    <t>江景豪华房(至少连住2晚及以上)&lt;三人入住&gt;&lt;早餐&gt;</t>
  </si>
  <si>
    <t>ZHAO/XIAOQING,TANG/JINHONG,TANG/LONGKAI</t>
  </si>
  <si>
    <t xml:space="preserve">3638795	</t>
  </si>
  <si>
    <t xml:space="preserve">16265	</t>
  </si>
  <si>
    <t xml:space="preserve">999225348837072	</t>
  </si>
  <si>
    <t>[清迈]清迈美居酒店(Mercure Chiang Mai)(3910809)</t>
  </si>
  <si>
    <t>标准特大床房(至少连住2晚及以上)&lt;双人入住&gt;&lt;双早&gt;</t>
  </si>
  <si>
    <t>MI/CHANGPING,PENG/XINGJIE</t>
  </si>
  <si>
    <t xml:space="preserve">3639614	</t>
  </si>
  <si>
    <t xml:space="preserve">999225360764316	</t>
  </si>
  <si>
    <t>Lasserre/Stephane</t>
  </si>
  <si>
    <t xml:space="preserve">3641473	</t>
  </si>
  <si>
    <t xml:space="preserve">10626599	</t>
  </si>
  <si>
    <t xml:space="preserve">999225362002175	</t>
  </si>
  <si>
    <t>[普吉岛]卡塔坦尼海岸泳池别墅- 仅限成人(The Shore at Katathani - Adult Only)(4398929)</t>
  </si>
  <si>
    <t>海景泳池别墅(至少连住2晚及以上)&lt;特惠专享&gt;&lt;双人入住&gt;&lt;双早&gt;</t>
  </si>
  <si>
    <t>WONG/ANTHONY</t>
  </si>
  <si>
    <t xml:space="preserve">3641759	</t>
  </si>
  <si>
    <t xml:space="preserve">10871229	</t>
  </si>
  <si>
    <t xml:space="preserve">999225362315752	</t>
  </si>
  <si>
    <t>一卧湖景套房&lt;三人入住&gt;&lt;早餐&gt;</t>
  </si>
  <si>
    <t>KHOO/SHU ZHUANG</t>
  </si>
  <si>
    <t xml:space="preserve">3641881	</t>
  </si>
  <si>
    <t xml:space="preserve">116134	</t>
  </si>
  <si>
    <t xml:space="preserve">999225365039836	</t>
  </si>
  <si>
    <t>[帕拉尼亚克]凯悦马尼拉城市之梦酒店(Hyatt Regency Manila City of Dreams)(5917305)</t>
  </si>
  <si>
    <t>凯悦特大床房&lt;超值特惠&gt;&lt;双人入住&gt;&lt;不适用菲律宾客人&gt;&lt;无早&gt;</t>
  </si>
  <si>
    <t>GURANGO/RICKY</t>
  </si>
  <si>
    <t xml:space="preserve">3642442	</t>
  </si>
  <si>
    <t xml:space="preserve">1853846	</t>
  </si>
  <si>
    <t xml:space="preserve">999225367217534	</t>
  </si>
  <si>
    <t>YANG/FAN,CHEN/JINYU</t>
  </si>
  <si>
    <t xml:space="preserve">3643157	</t>
  </si>
  <si>
    <t xml:space="preserve">RB95FC	</t>
  </si>
  <si>
    <t xml:space="preserve">999225369795856	</t>
  </si>
  <si>
    <t>YANG/WUTING,HE/ZHIZHOU</t>
  </si>
  <si>
    <t xml:space="preserve">3644115	</t>
  </si>
  <si>
    <t xml:space="preserve">19033797	</t>
  </si>
  <si>
    <t xml:space="preserve">999225375463938	</t>
  </si>
  <si>
    <t>[曼谷]阿维曼谷河滨凯恩酒店(Away Bangkok Riverside Kene)(104265254)</t>
  </si>
  <si>
    <t>寒房&lt;限时抢购&gt;&lt;特惠&gt;&lt;双人入住&gt;&lt;不适用泰国客人&gt;&lt;双早&gt;</t>
  </si>
  <si>
    <t>LEE/SEOKHO,LEE/EUNJU,LEE/HEECHUL,KIM/MYUNGJIN</t>
  </si>
  <si>
    <t xml:space="preserve">3644976	</t>
  </si>
  <si>
    <t xml:space="preserve">17318	</t>
  </si>
  <si>
    <t xml:space="preserve">999225376742392	</t>
  </si>
  <si>
    <t>[曼谷]曼谷天空风景酒店(Skyview Hotel Bangkok)(6035613)</t>
  </si>
  <si>
    <t>至尊尊贵双床房(至少连住2晚及以上)&lt;特惠&gt;&lt;双人入住&gt;&lt;不适用泰国客人&gt;&lt;双早&gt;</t>
  </si>
  <si>
    <t>HU/CHEJUNG</t>
  </si>
  <si>
    <t xml:space="preserve">3645269	</t>
  </si>
  <si>
    <t xml:space="preserve">227912	</t>
  </si>
  <si>
    <t xml:space="preserve">999225377770283	</t>
  </si>
  <si>
    <t>豪华特大床房(至少连住2晚及以上)&lt;今日特价 &gt;&lt;双人入住&gt;&lt;双早&gt;&lt;日历房套餐高价值&gt;&lt;新酒店礼盒&gt;</t>
  </si>
  <si>
    <t>KWONG/TAK YAU,WU/WAI YAN VIVIEN</t>
  </si>
  <si>
    <t xml:space="preserve">3645454	</t>
  </si>
  <si>
    <t xml:space="preserve">106298	</t>
  </si>
  <si>
    <t xml:space="preserve">999225381319325	</t>
  </si>
  <si>
    <t>标准房&lt;双人入住&gt;&lt;双早&gt;</t>
  </si>
  <si>
    <t>li/feng</t>
  </si>
  <si>
    <t xml:space="preserve">3646291	</t>
  </si>
  <si>
    <t xml:space="preserve">19039547	</t>
  </si>
  <si>
    <t xml:space="preserve">999225386717563	</t>
  </si>
  <si>
    <t>[首尔]明洞大使宜必思酒店(Ibis Ambassador Myeongdong)(5015823)</t>
  </si>
  <si>
    <t>标准大床房&lt;超值特惠&gt;&lt;双人入住&gt;&lt;不适用韩国客人&gt;&lt;无早&gt;</t>
  </si>
  <si>
    <t>HAN/ZIQI</t>
  </si>
  <si>
    <t xml:space="preserve">3647807	</t>
  </si>
  <si>
    <t xml:space="preserve">1237790	</t>
  </si>
  <si>
    <t xml:space="preserve">999225390320695	</t>
  </si>
  <si>
    <t>JIA/GUOQIANG,GONG/ZHAOPING</t>
  </si>
  <si>
    <t xml:space="preserve">3648019	</t>
  </si>
  <si>
    <t xml:space="preserve">48730116	</t>
  </si>
  <si>
    <t xml:space="preserve">999225393977073	</t>
  </si>
  <si>
    <t>城景高级房&lt;特惠房&gt;&lt;双人入住&gt;&lt;双早&gt;</t>
  </si>
  <si>
    <t>CHAN/LEO YUI KUEN</t>
  </si>
  <si>
    <t xml:space="preserve">3648621	</t>
  </si>
  <si>
    <t xml:space="preserve">RB9800	</t>
  </si>
  <si>
    <t xml:space="preserve">999225394412018	</t>
  </si>
  <si>
    <t>LI/BO</t>
  </si>
  <si>
    <t xml:space="preserve">3648790	</t>
  </si>
  <si>
    <t xml:space="preserve">87373855	</t>
  </si>
  <si>
    <t xml:space="preserve">999225394482887	</t>
  </si>
  <si>
    <t>LI/XIUZHU,LIU/WANLING</t>
  </si>
  <si>
    <t xml:space="preserve">3648798	</t>
  </si>
  <si>
    <t xml:space="preserve">17446	</t>
  </si>
  <si>
    <t xml:space="preserve">999225395150218	</t>
  </si>
  <si>
    <t>[曼谷]曼谷柏悦酒店(Park Hyatt Bangkok)(8982056)</t>
  </si>
  <si>
    <t>特大床房(至少连住2晚及以上)&lt;双人入住&gt;&lt;中宾&gt;&lt;限量抢购&gt;&lt;双早&gt;</t>
  </si>
  <si>
    <t>ZHANG/TILI</t>
  </si>
  <si>
    <t xml:space="preserve">3648892	</t>
  </si>
  <si>
    <t xml:space="preserve">52126279	</t>
  </si>
  <si>
    <t xml:space="preserve">999225399166762	</t>
  </si>
  <si>
    <t>[普吉岛]奈涵度假村(The Nai Harn)(5025017)</t>
  </si>
  <si>
    <t>山景房&lt;今日特价 &gt;&lt;双人入住&gt;&lt;中宾&gt;&lt;双早&gt;</t>
  </si>
  <si>
    <t>ZHU/GUILI,LIU/QICHI</t>
  </si>
  <si>
    <t xml:space="preserve">3649854	</t>
  </si>
  <si>
    <t xml:space="preserve">478783	</t>
  </si>
  <si>
    <t xml:space="preserve">999225398868059	</t>
  </si>
  <si>
    <t>[普吉岛]芭东普吉岛艾维斯塔度假村美憬阁酒店(Avista Hideaway Phuket Patong - MGallery)(3462294)</t>
  </si>
  <si>
    <t>园景豪华特大床房(至少提前3天预订)&lt;双人入住&gt;&lt;双早&gt;</t>
  </si>
  <si>
    <t>SIRIPORNLERTKUL/SISOPA</t>
  </si>
  <si>
    <t xml:space="preserve">3649765	</t>
  </si>
  <si>
    <t xml:space="preserve">363955	</t>
  </si>
  <si>
    <t xml:space="preserve">999225403172105	</t>
  </si>
  <si>
    <t>CHEN/JIALI,CHEN/HUAPING,CHEN/TINGJIN</t>
  </si>
  <si>
    <t xml:space="preserve">3650920	</t>
  </si>
  <si>
    <t xml:space="preserve">RB986C/D/E	</t>
  </si>
  <si>
    <t xml:space="preserve">999225405206661	</t>
  </si>
  <si>
    <t>LING/QINLONG,ZENG/HAILONG,CHEN/YONGPAN</t>
  </si>
  <si>
    <t xml:space="preserve">3651482	</t>
  </si>
  <si>
    <t xml:space="preserve">17386	</t>
  </si>
  <si>
    <t xml:space="preserve">999225405213049	</t>
  </si>
  <si>
    <t>LIANG/DONG,ZENG/MINGYU,JIANG/XU,WANG/YULONG</t>
  </si>
  <si>
    <t xml:space="preserve">3651484	</t>
  </si>
  <si>
    <t xml:space="preserve">17387	</t>
  </si>
  <si>
    <t xml:space="preserve">999225411698307	</t>
  </si>
  <si>
    <t>LIPSIN/CHEONG</t>
  </si>
  <si>
    <t xml:space="preserve">3651961	</t>
  </si>
  <si>
    <t xml:space="preserve">107209	</t>
  </si>
  <si>
    <t xml:space="preserve">999225411779885	</t>
  </si>
  <si>
    <t>园景高级双床房(至少连住2晚及以上)&lt;双人入住&gt;&lt;适用于除泰国的亚洲客人&gt;&lt;双早&gt;</t>
  </si>
  <si>
    <t>YU/HUAN,YU/TING,HU/YINGJIE</t>
  </si>
  <si>
    <t xml:space="preserve">3651968	</t>
  </si>
  <si>
    <t xml:space="preserve">87515915	</t>
  </si>
  <si>
    <t xml:space="preserve">999225419662434	</t>
  </si>
  <si>
    <t>[西雅加达]萨提卡高级哈亚乌鲁雅加达酒店(Hotel Santika Premiere Hayam Wuruk Jakarta)(28555982)</t>
  </si>
  <si>
    <t>豪华特大床房&lt;双人入住&gt;&lt;不适用印度尼西亚客人&gt;&lt;双早&gt;</t>
  </si>
  <si>
    <t>CHEN/FANGFANG,DING/DEFANGHENG</t>
  </si>
  <si>
    <t xml:space="preserve">3653668	</t>
  </si>
  <si>
    <t xml:space="preserve">71100	</t>
  </si>
  <si>
    <t xml:space="preserve">999225421018832	</t>
  </si>
  <si>
    <t>[曼谷]宜必思尚品曼谷素坤逸康福酒店(Ibis Styles Bangkok Sukhumvit Phra Khanong)(19680484)</t>
  </si>
  <si>
    <t>标准双人房&lt;单人入住&gt;&lt;不适用泰国客人&gt;&lt;单早&gt;</t>
  </si>
  <si>
    <t>SO/KAM CHUN</t>
  </si>
  <si>
    <t xml:space="preserve">3654071	</t>
  </si>
  <si>
    <t xml:space="preserve">347035	</t>
  </si>
  <si>
    <t xml:space="preserve">999225421867263	</t>
  </si>
  <si>
    <t>Liu/Zhigang</t>
  </si>
  <si>
    <t xml:space="preserve">3654271	</t>
  </si>
  <si>
    <t xml:space="preserve">1238251	</t>
  </si>
  <si>
    <t xml:space="preserve">999225423028680	</t>
  </si>
  <si>
    <t>园景豪华特大床和大床房(至少提前3天预订)&lt;双人入住&gt;&lt;不适用泰国客人&gt;&lt;双早&gt;</t>
  </si>
  <si>
    <t>DAN/DANZENGWANGMU,ZHUO/MAYANG ZONG</t>
  </si>
  <si>
    <t xml:space="preserve">3654618	</t>
  </si>
  <si>
    <t xml:space="preserve">364318	</t>
  </si>
  <si>
    <t xml:space="preserve">25425907063	</t>
  </si>
  <si>
    <t>MINING/EVA</t>
  </si>
  <si>
    <t xml:space="preserve">3655339	</t>
  </si>
  <si>
    <t xml:space="preserve">RB990B	</t>
  </si>
  <si>
    <t xml:space="preserve">999225426823378	</t>
  </si>
  <si>
    <t>尊贵双床房(至少连住2晚及以上)&lt;双人入住&gt;&lt;双早&gt;</t>
  </si>
  <si>
    <t>KE/LIJUN</t>
  </si>
  <si>
    <t xml:space="preserve">3655556	</t>
  </si>
  <si>
    <t xml:space="preserve">66848942	</t>
  </si>
  <si>
    <t xml:space="preserve">999225435671704	</t>
  </si>
  <si>
    <t>[Na Chom Thian]芭堤雅万丽水疗度假酒店(Renaissance Pattaya Resort &amp; Spa)(11655568)</t>
  </si>
  <si>
    <t>豪华房 1张特大床(至少连住2晚及以上)&lt;双人入住&gt;&lt;中宾&gt;&lt;双早&gt;</t>
  </si>
  <si>
    <t>Shen/Yilong,Hu/Mengni</t>
  </si>
  <si>
    <t xml:space="preserve">3656139	</t>
  </si>
  <si>
    <t xml:space="preserve">79839999	</t>
  </si>
  <si>
    <t xml:space="preserve">999225436252114	</t>
  </si>
  <si>
    <t>[曼谷]素坤逸爱瑞酒店(Arize Hotel Sukhumvit)(5176581)</t>
  </si>
  <si>
    <t>尊贵豪华房&lt;今日特价 &gt;&lt;双人入住&gt;&lt;无早&gt;</t>
  </si>
  <si>
    <t>CHEN/HONGRONG</t>
  </si>
  <si>
    <t xml:space="preserve">3656244	</t>
  </si>
  <si>
    <t xml:space="preserve">120884	</t>
  </si>
  <si>
    <t xml:space="preserve">999225438497170	</t>
  </si>
  <si>
    <t>[普吉岛]卡察画廊度假-卡察卡利姆湾(Marina Gallery Resort-Kacha-Kalim Bay)(52661695)</t>
  </si>
  <si>
    <t>豪华房（可使用泳池）(至少连住2晚及以上)&lt;今日特价 &gt;&lt;双人入住&gt;&lt;双早&gt;</t>
  </si>
  <si>
    <t>KONOPI/KGAUGELO,MANGALANE/MASHUDU LUCKYBOY</t>
  </si>
  <si>
    <t xml:space="preserve">3656745	</t>
  </si>
  <si>
    <t xml:space="preserve">RR#2304307	</t>
  </si>
  <si>
    <t xml:space="preserve">999225442183942	</t>
  </si>
  <si>
    <t>[曼谷]曼谷素坤逸奥克伍德华庭工作室酒店(Oakwood Studios Sukhumvit Bangkok)(101528701)</t>
  </si>
  <si>
    <t>高级房&lt;特惠专享&gt;&lt;双人入住&gt;&lt;无早&gt;</t>
  </si>
  <si>
    <t>KO/KA LONG</t>
  </si>
  <si>
    <t xml:space="preserve">3657532	</t>
  </si>
  <si>
    <t xml:space="preserve">9713866	</t>
  </si>
  <si>
    <t xml:space="preserve">999225443884400	</t>
  </si>
  <si>
    <t>[Tanjong Surat]迪沙鲁阿曼萨里酒店(Amansari Hotel Desaru)(105772155)</t>
  </si>
  <si>
    <t>高级双床房&lt;双早&gt;</t>
  </si>
  <si>
    <t>BIN MAHABOT/HILMI HARIZ</t>
  </si>
  <si>
    <t xml:space="preserve">3657891	</t>
  </si>
  <si>
    <t xml:space="preserve">N0082214	</t>
  </si>
  <si>
    <t xml:space="preserve">999225445177857	</t>
  </si>
  <si>
    <t>标准大床房(至少连住2晚及以上)&lt;双人入住&gt;&lt;不适用泰国客人&gt;&lt;双早&gt;</t>
  </si>
  <si>
    <t>SINGLAN/NG</t>
  </si>
  <si>
    <t xml:space="preserve">3658208	</t>
  </si>
  <si>
    <t xml:space="preserve">183248	</t>
  </si>
  <si>
    <t xml:space="preserve">999225446670673	</t>
  </si>
  <si>
    <t>[曼谷]曼谷苏阁索酒店(The Sukosol Hotel)(3627909)</t>
  </si>
  <si>
    <t>行政特大床房(至少连住2晚及以上)&lt;双人入住&gt;&lt;中宾&gt;&lt;双早&gt;</t>
  </si>
  <si>
    <t>Fan/Zhengmin,Wang/Xuehui</t>
  </si>
  <si>
    <t xml:space="preserve">3658557	</t>
  </si>
  <si>
    <t xml:space="preserve">2728878	</t>
  </si>
  <si>
    <t xml:space="preserve">999225447635104	</t>
  </si>
  <si>
    <t>WANG/HEE IL,PARK/YUN JI</t>
  </si>
  <si>
    <t xml:space="preserve">3658788	</t>
  </si>
  <si>
    <t xml:space="preserve">RB9A45/46	</t>
  </si>
  <si>
    <t xml:space="preserve">999225449619722	</t>
  </si>
  <si>
    <t>Albuainain/Fahad</t>
  </si>
  <si>
    <t xml:space="preserve">3659270	</t>
  </si>
  <si>
    <t xml:space="preserve">19521	</t>
  </si>
  <si>
    <t xml:space="preserve">999225450388974	</t>
  </si>
  <si>
    <t>WU/JIAYING</t>
  </si>
  <si>
    <t xml:space="preserve">3659516	</t>
  </si>
  <si>
    <t xml:space="preserve">107746	</t>
  </si>
  <si>
    <t xml:space="preserve">999225466655026	</t>
  </si>
  <si>
    <t>HE/FENG</t>
  </si>
  <si>
    <t xml:space="preserve">3661382	</t>
  </si>
  <si>
    <t xml:space="preserve">42917440	</t>
  </si>
  <si>
    <t xml:space="preserve">999225468014540	</t>
  </si>
  <si>
    <t>[普吉岛]普吉岛丽笙度假套房酒店(Radisson Resort and Suite Phuket)(4498536)</t>
  </si>
  <si>
    <t>避风港两卧室套房(至少连住2晚及以上)&lt;今日特价 &gt;&lt;四人入住&gt;&lt;无早&gt;</t>
  </si>
  <si>
    <t>Wang/SONG,Yu/Jia,Tang/Yinghao</t>
  </si>
  <si>
    <t xml:space="preserve">3661697	</t>
  </si>
  <si>
    <t xml:space="preserve">289144880	</t>
  </si>
  <si>
    <t xml:space="preserve">999225469383597	</t>
  </si>
  <si>
    <t>[芭堤雅]帕纳利别墅酒店(Adelphi Pattaya)(88792823)</t>
  </si>
  <si>
    <t>豪华房(带阳台)(至少连住2晚及以上)&lt;双人入住&gt;&lt;无早&gt;</t>
  </si>
  <si>
    <t>koriche/mustapha</t>
  </si>
  <si>
    <t xml:space="preserve">3661990	</t>
  </si>
  <si>
    <t xml:space="preserve">23001146	</t>
  </si>
  <si>
    <t xml:space="preserve">999225469823968	</t>
  </si>
  <si>
    <t>[库克卡克]​考拉拉弗洛拉度假酒店(La Flora Khao Lak)(107886430)</t>
  </si>
  <si>
    <t>弗洛拉房(至少连住2晚及以上)&lt;特惠专享&gt;&lt;双人入住&gt;&lt;双早&gt;</t>
  </si>
  <si>
    <t>CHAMNARNPHOL/NOPPADOL,CHAMNARNPHOL/NOPPADOL</t>
  </si>
  <si>
    <t xml:space="preserve">3662107	</t>
  </si>
  <si>
    <t xml:space="preserve">999225471024988	</t>
  </si>
  <si>
    <t xml:space="preserve">3662564	</t>
  </si>
  <si>
    <t xml:space="preserve">999225476055618	</t>
  </si>
  <si>
    <t>豪华双人床房&lt;双人入住&gt;&lt;无早&gt;</t>
  </si>
  <si>
    <t>AFNAN/AMIR</t>
  </si>
  <si>
    <t xml:space="preserve">3663655	</t>
  </si>
  <si>
    <t xml:space="preserve">19580	</t>
  </si>
  <si>
    <t xml:space="preserve">999225476948433	</t>
  </si>
  <si>
    <t>[曼谷]曼谷湄南河四季酒店(Four Seasons Hotel Bangkok at Chao Phraya River)(57171815)</t>
  </si>
  <si>
    <t>豪华河景特大床房(至少连住2晚及以上)&lt;双人入住&gt;&lt;双早&gt;</t>
  </si>
  <si>
    <t>LASAL/EBENEZER</t>
  </si>
  <si>
    <t xml:space="preserve">3663805	</t>
  </si>
  <si>
    <t xml:space="preserve">184346	</t>
  </si>
  <si>
    <t xml:space="preserve">999225482046939	</t>
  </si>
  <si>
    <t>[碧瑶]碧瑶广场小屋(The Plaza Lodge Baguio)(109455867)</t>
  </si>
  <si>
    <t>华丽双人房（1 张双人床）, 2 张双人床&lt;双人入住&gt;&lt;双早&gt;</t>
  </si>
  <si>
    <t>TIU/HYWIN YUSICO YUSICO</t>
  </si>
  <si>
    <t xml:space="preserve">3664813	</t>
  </si>
  <si>
    <t xml:space="preserve">137526	</t>
  </si>
  <si>
    <t xml:space="preserve">999225481688287	</t>
  </si>
  <si>
    <t>LEE/CHEE YONG</t>
  </si>
  <si>
    <t xml:space="preserve">3664781	</t>
  </si>
  <si>
    <t xml:space="preserve">88545465	</t>
  </si>
  <si>
    <t xml:space="preserve">999225483920095	</t>
  </si>
  <si>
    <t>池景豪华特大床房(至少连住2晚及以上)&lt;今日特价 &gt;&lt;双人入住&gt;&lt;中宾&gt;&lt;双早&gt;</t>
  </si>
  <si>
    <t>Hong/qi,hong/cheng hao</t>
  </si>
  <si>
    <t xml:space="preserve">999225488803641	</t>
  </si>
  <si>
    <t>[普吉岛]普吉翡翠海滩度假村(Phuket Emerald Beach Resort)(108686548)</t>
  </si>
  <si>
    <t>池景家庭房(至少连住2晚及以上)&lt;双人入住&gt;&lt;双早&gt;</t>
  </si>
  <si>
    <t>QIU/BIN,HUANG/PING,YANG/YOUCHUN,HUANG/FUMING</t>
  </si>
  <si>
    <t xml:space="preserve">3666373	</t>
  </si>
  <si>
    <t xml:space="preserve"># 2885	</t>
  </si>
  <si>
    <t xml:space="preserve">999225490265599	</t>
  </si>
  <si>
    <t>尊贵特大床房(至少连住2晚及以上)&lt;今日特价 &gt;&lt;双人入住&gt;&lt;中宾&gt;&lt;双早&gt;</t>
  </si>
  <si>
    <t>WANG/BIN</t>
  </si>
  <si>
    <t xml:space="preserve">3666765	</t>
  </si>
  <si>
    <t xml:space="preserve">37810389	</t>
  </si>
  <si>
    <t xml:space="preserve">999225497080978	</t>
  </si>
  <si>
    <t>[民丹岛]安梦民丹岛度假村(The Anmon Resort Bintan)(106204147)</t>
  </si>
  <si>
    <t>豪华帐篷房  (带天窗）&lt;超值特惠&gt;&lt;双人入住&gt;&lt;双早&gt;</t>
  </si>
  <si>
    <t>CHAN/DAPHNE</t>
  </si>
  <si>
    <t xml:space="preserve">3667701	</t>
  </si>
  <si>
    <t xml:space="preserve">17311	</t>
  </si>
  <si>
    <t xml:space="preserve">999225497362058	</t>
  </si>
  <si>
    <t>[普吉岛]普吉岛芭东英迪格酒店 - IHG 旗下酒店(Hotel Indigo Phuket Patong, an IHG Hotel)(42684109)</t>
  </si>
  <si>
    <t>城景标准特大床房(至少连住2晚及以上)&lt;今日特价 &gt;&lt;双人入住&gt;&lt;无早&gt;</t>
  </si>
  <si>
    <t>SI/MINMIN,WU/YUPENG</t>
  </si>
  <si>
    <t xml:space="preserve">3667742	</t>
  </si>
  <si>
    <t xml:space="preserve">167817	</t>
  </si>
  <si>
    <t xml:space="preserve">999225497539270	</t>
  </si>
  <si>
    <t>CHUNG/CHIEW FEI</t>
  </si>
  <si>
    <t xml:space="preserve">3667774	</t>
  </si>
  <si>
    <t xml:space="preserve">628630	</t>
  </si>
  <si>
    <t xml:space="preserve">999225497727507	</t>
  </si>
  <si>
    <t>CHEN/YIPEI,WANG/MINGZE</t>
  </si>
  <si>
    <t xml:space="preserve">3667896	</t>
  </si>
  <si>
    <t xml:space="preserve">17609	</t>
  </si>
  <si>
    <t xml:space="preserve">999225501794342	</t>
  </si>
  <si>
    <t>豪华特大床房(至少连住2晚及以上)&lt;特惠专享&gt;&lt;双人入住&gt;&lt;双早&gt;</t>
  </si>
  <si>
    <t>LU/MOLIANG,HAN/XIAOWEI</t>
  </si>
  <si>
    <t xml:space="preserve">3668874	</t>
  </si>
  <si>
    <t xml:space="preserve">54080595	</t>
  </si>
  <si>
    <t xml:space="preserve">999225498339477	</t>
  </si>
  <si>
    <t>行政套房(至少连住2晚及以上)&lt;双人入住&gt;&lt;适用于除泰国的亚洲客人&gt;&lt;双早&gt;</t>
  </si>
  <si>
    <t>LIU/QI,HOU/SIYU</t>
  </si>
  <si>
    <t xml:space="preserve">3668123	</t>
  </si>
  <si>
    <t xml:space="preserve">8006285	</t>
  </si>
  <si>
    <t xml:space="preserve">999225503933853	</t>
  </si>
  <si>
    <t>[芭堤雅]芭堤雅发现海滩酒店(Pattaya Discovery Beach Hotel)(2497120)</t>
  </si>
  <si>
    <t>尊贵房(别致塔)&lt;特惠专享&gt;&lt;双人入住&gt;&lt;双早&gt;</t>
  </si>
  <si>
    <t>Jong-uaklang/Duanpen,Jong-uaklang/Duanpen</t>
  </si>
  <si>
    <t xml:space="preserve">3669265	</t>
  </si>
  <si>
    <t xml:space="preserve">463614	</t>
  </si>
  <si>
    <t xml:space="preserve">999225501438526	</t>
  </si>
  <si>
    <t>[古晋]普特里侧翼酒店 - 河滨壮丽(Puteri Wing - Riverside Majestic Hotel)(28527710)</t>
  </si>
  <si>
    <t>Yunus/Nur Farahen</t>
  </si>
  <si>
    <t xml:space="preserve">3668764	</t>
  </si>
  <si>
    <t xml:space="preserve">287580218	</t>
  </si>
  <si>
    <t xml:space="preserve">999225505159077	</t>
  </si>
  <si>
    <t>泰式水疗浴缸和私人泳池客房&lt;促销&gt;&lt;双人入住&gt;&lt;无早&gt;</t>
  </si>
  <si>
    <t>CHEN/JING,YI/MENGJUAN</t>
  </si>
  <si>
    <t xml:space="preserve">3669542	</t>
  </si>
  <si>
    <t xml:space="preserve">RR23003365	</t>
  </si>
  <si>
    <t xml:space="preserve">999225505339359	</t>
  </si>
  <si>
    <t>海景卡萨豪华套房&lt;双人入住&gt;&lt;双早&gt;</t>
  </si>
  <si>
    <t>Wu/Junxi,ZHANG/HAO</t>
  </si>
  <si>
    <t xml:space="preserve">3669569	</t>
  </si>
  <si>
    <t xml:space="preserve">101655	</t>
  </si>
  <si>
    <t xml:space="preserve">999225505962313	</t>
  </si>
  <si>
    <t>PAN/JUNXIONG</t>
  </si>
  <si>
    <t xml:space="preserve">3669771	</t>
  </si>
  <si>
    <t xml:space="preserve">108328	</t>
  </si>
  <si>
    <t xml:space="preserve">999225516518342	</t>
  </si>
  <si>
    <t>[普吉岛]太阳之翼卡马拉海滩度假村(Sunwing Kamala Beach)(3106741)</t>
  </si>
  <si>
    <t>工作室房&lt;双人入住&gt;&lt;仅适用亚洲客人&gt;&lt;限量特惠&gt;&lt;双早&gt;</t>
  </si>
  <si>
    <t>XIONG/XIAOFENG,XIONG/XIAOPING,MA/XIAOBAO,MA/YINUO,LIANG/LEI,ZHANG/JIAJI</t>
  </si>
  <si>
    <t xml:space="preserve">3670919	</t>
  </si>
  <si>
    <t xml:space="preserve">999225519095092	</t>
  </si>
  <si>
    <t>[芭堤雅]芭堤雅摩达斯度假村(Pattaya Modus Beachfront Resort)(100347752)</t>
  </si>
  <si>
    <t>高级特大床房&lt;双人入住&gt;&lt;双早&gt;</t>
  </si>
  <si>
    <t>sripanya/sirirat,sripanya/sirirat</t>
  </si>
  <si>
    <t xml:space="preserve">3671435	</t>
  </si>
  <si>
    <t xml:space="preserve">293025	</t>
  </si>
  <si>
    <t xml:space="preserve">999225521254813	</t>
  </si>
  <si>
    <t>[普吉岛]卢巴普吉岛芭东旅舍(Lub d Phuket Patong)(7019202)</t>
  </si>
  <si>
    <t>精致大床房(至少连住2晚及以上)&lt;双人入住&gt;&lt;双早&gt;</t>
  </si>
  <si>
    <t>loy/christie,loy/christie</t>
  </si>
  <si>
    <t xml:space="preserve">3672045	</t>
  </si>
  <si>
    <t xml:space="preserve">40952	</t>
  </si>
  <si>
    <t xml:space="preserve">999225521269823	</t>
  </si>
  <si>
    <t>豪华房&lt;特惠&gt;&lt;双人入住&gt;&lt;不适用泰国/印度次大陆客人&gt;&lt;双早&gt;</t>
  </si>
  <si>
    <t>ZHOU/HUIYING</t>
  </si>
  <si>
    <t xml:space="preserve">3672047	</t>
  </si>
  <si>
    <t xml:space="preserve">504040	</t>
  </si>
  <si>
    <t xml:space="preserve">999225523009521	</t>
  </si>
  <si>
    <t>Appiah/Sivalingam</t>
  </si>
  <si>
    <t xml:space="preserve">3672517	</t>
  </si>
  <si>
    <t xml:space="preserve">628723	</t>
  </si>
  <si>
    <t xml:space="preserve">999225525284658	</t>
  </si>
  <si>
    <t>高级特大床房&lt;特惠专享&gt;&lt;双人入住&gt;&lt;无早&gt;</t>
  </si>
  <si>
    <t>CHAN/HEI TING</t>
  </si>
  <si>
    <t xml:space="preserve">3673182	</t>
  </si>
  <si>
    <t xml:space="preserve">9745779	</t>
  </si>
  <si>
    <t xml:space="preserve">999225528465821	</t>
  </si>
  <si>
    <t>GAO/MINGHAO,ZHAO/YINGNAN</t>
  </si>
  <si>
    <t xml:space="preserve">3673363	</t>
  </si>
  <si>
    <t xml:space="preserve">46896673	</t>
  </si>
  <si>
    <t xml:space="preserve">999225532697836	</t>
  </si>
  <si>
    <t xml:space="preserve">3673930	</t>
  </si>
  <si>
    <t xml:space="preserve">89383871	</t>
  </si>
  <si>
    <t xml:space="preserve">999225533719456	</t>
  </si>
  <si>
    <t>城景标准双床房(至少连住2晚及以上)&lt;今日特价 &gt;&lt;双人入住&gt;&lt;无早&gt;</t>
  </si>
  <si>
    <t>FUKUSHIMA/RIHITO,MORI/KAITO</t>
  </si>
  <si>
    <t xml:space="preserve">3674111	</t>
  </si>
  <si>
    <t xml:space="preserve">167973	</t>
  </si>
  <si>
    <t xml:space="preserve">999225533727732	</t>
  </si>
  <si>
    <t>[长滩岛]区域长滩岛酒店(The District Boracay)(5175373)</t>
  </si>
  <si>
    <t>豪华两张大床房&lt;限量特价&gt;&lt;四人入住&gt;&lt;早餐&gt;</t>
  </si>
  <si>
    <t>Tariga/MJ,Tariga/MJ,Tariga/MJ,Tariga/MJ</t>
  </si>
  <si>
    <t xml:space="preserve">3674113	</t>
  </si>
  <si>
    <t xml:space="preserve">9721150	</t>
  </si>
  <si>
    <t xml:space="preserve">999225534391229	</t>
  </si>
  <si>
    <t>[普吉岛]普吉岛苏林酒店(The Surin Phuket)(4654333)</t>
  </si>
  <si>
    <t>一卧室山坡小屋&lt;双人入住&gt;&lt;双早&gt;</t>
  </si>
  <si>
    <t>ZHANG/ZHENYU,DING/YILIN</t>
  </si>
  <si>
    <t xml:space="preserve">3674199	</t>
  </si>
  <si>
    <t xml:space="preserve">177733687	</t>
  </si>
  <si>
    <t xml:space="preserve">999225534918491	</t>
  </si>
  <si>
    <t>豪华房（双人床或双床，直通泳池）(至少连住2晚及以上)&lt;双人入住&gt;&lt;双早&gt;</t>
  </si>
  <si>
    <t>TSUI/NGA LAM IRENE</t>
  </si>
  <si>
    <t xml:space="preserve">3674369	</t>
  </si>
  <si>
    <t xml:space="preserve"># 2947	</t>
  </si>
  <si>
    <t xml:space="preserve">999225535753952	</t>
  </si>
  <si>
    <t>行政特大床房&lt;特惠&gt;&lt;单人入住&gt;&lt;不适用韩国客人&gt;&lt;单早&gt;</t>
  </si>
  <si>
    <t>CHEN/JING</t>
  </si>
  <si>
    <t xml:space="preserve">3674609	</t>
  </si>
  <si>
    <t xml:space="preserve">89795166	</t>
  </si>
  <si>
    <t xml:space="preserve">999225538144488	</t>
  </si>
  <si>
    <t>Sun/Jing</t>
  </si>
  <si>
    <t xml:space="preserve">3675214	</t>
  </si>
  <si>
    <t xml:space="preserve">27866067	</t>
  </si>
  <si>
    <t xml:space="preserve">999225538400502	</t>
  </si>
  <si>
    <t>Kato/Masayuki</t>
  </si>
  <si>
    <t xml:space="preserve">3675253	</t>
  </si>
  <si>
    <t xml:space="preserve">293040	</t>
  </si>
  <si>
    <t xml:space="preserve">999225539725035	</t>
  </si>
  <si>
    <t>布雷夫双人房&lt;双人入住&gt;&lt;限量抢购&gt;&lt;无早&gt;</t>
  </si>
  <si>
    <t>HAN/DASOL</t>
  </si>
  <si>
    <t xml:space="preserve">3675768	</t>
  </si>
  <si>
    <t xml:space="preserve">23040581	</t>
  </si>
  <si>
    <t xml:space="preserve">999225540432812	</t>
  </si>
  <si>
    <t>[曼谷]曼谷 SO/ 酒店(SO/ Bangkok)(1549427)</t>
  </si>
  <si>
    <t>温馨特大床房&lt;双人入住&gt;&lt;中宾&gt;&lt;双早&gt;</t>
  </si>
  <si>
    <t>CHIM/HO KAI</t>
  </si>
  <si>
    <t xml:space="preserve">3676038	</t>
  </si>
  <si>
    <t xml:space="preserve">941838	</t>
  </si>
  <si>
    <t xml:space="preserve">999225541071467	</t>
  </si>
  <si>
    <t>高级双床房&lt;双人入住&gt;&lt;双早&gt;</t>
  </si>
  <si>
    <t>Joseph Brennan/Kieran,Joseph Brennan/Kieran,Joseph Brennan/Kieran,Joseph Brennan/Kieran</t>
  </si>
  <si>
    <t xml:space="preserve">3676171	</t>
  </si>
  <si>
    <t xml:space="preserve">293042	</t>
  </si>
  <si>
    <t xml:space="preserve">999225542467520	</t>
  </si>
  <si>
    <t>顶级豪华房&lt;特价大促销&gt;&lt;双人入住&gt;&lt;无早&gt;</t>
  </si>
  <si>
    <t>CHEN/JIAWEI</t>
  </si>
  <si>
    <t xml:space="preserve">3676844	</t>
  </si>
  <si>
    <t xml:space="preserve">436059	</t>
  </si>
  <si>
    <t>过时取消</t>
  </si>
  <si>
    <t xml:space="preserve">999225543561969	</t>
  </si>
  <si>
    <t>ng/hoong man</t>
  </si>
  <si>
    <t xml:space="preserve">3677258	</t>
  </si>
  <si>
    <t xml:space="preserve">90927	</t>
  </si>
  <si>
    <t xml:space="preserve">999225543623473	</t>
  </si>
  <si>
    <t>WU/SUXIU</t>
  </si>
  <si>
    <t xml:space="preserve">3677273	</t>
  </si>
  <si>
    <t xml:space="preserve">1239573	</t>
  </si>
  <si>
    <t xml:space="preserve">999225541820902	</t>
  </si>
  <si>
    <t>[曼谷]曼谷素坤逸 15 瑞享饭店(Mövenpick Hotel Sukhumvit 15 Bangkok)(5281523)</t>
  </si>
  <si>
    <t>豪华双床房&lt;今日特价 &gt;&lt;三人入住&gt;&lt;不适用泰国客人&gt;&lt;早餐&gt;</t>
  </si>
  <si>
    <t>LO/CHI WAI</t>
  </si>
  <si>
    <t xml:space="preserve">3676591	</t>
  </si>
  <si>
    <t xml:space="preserve">731234	</t>
  </si>
  <si>
    <t xml:space="preserve">999225547705438	</t>
  </si>
  <si>
    <t>[曼谷]曼谷素坤逸11号智选假日酒店(Holiday Inn Express Bangkok Sukhumvit 11)(5553237)</t>
  </si>
  <si>
    <t>标准房&lt;双人入住&gt;&lt;不适用泰国客人&gt;&lt;双早&gt;</t>
  </si>
  <si>
    <t>DAFFURN/JACK PAUL,SANDERS/NICK</t>
  </si>
  <si>
    <t xml:space="preserve">3677564	</t>
  </si>
  <si>
    <t xml:space="preserve">88641128 45928515	</t>
  </si>
  <si>
    <t xml:space="preserve">999225550646064	</t>
  </si>
  <si>
    <t>RUSDI/NUR SHALIZAYANTI</t>
  </si>
  <si>
    <t xml:space="preserve">3678004	</t>
  </si>
  <si>
    <t xml:space="preserve">90971	</t>
  </si>
  <si>
    <t xml:space="preserve">999225551639265	</t>
  </si>
  <si>
    <t>豪华房（双人床或双床，直通泳池）(至少连住2晚及以上)&lt;双人入住&gt;&lt;中宾&gt;&lt;双早&gt;</t>
  </si>
  <si>
    <t>LIN/TONGLEI,LIN/YUMO</t>
  </si>
  <si>
    <t xml:space="preserve">3678236	</t>
  </si>
  <si>
    <t xml:space="preserve"># 2987	</t>
  </si>
  <si>
    <t xml:space="preserve">999225551871560	</t>
  </si>
  <si>
    <t>高级双床房&lt;特惠专享&gt;&lt;双人入住&gt;&lt;双早&gt;</t>
  </si>
  <si>
    <t>Seanyai/Narawadee,Seanyai/Narawadee</t>
  </si>
  <si>
    <t xml:space="preserve">3678271	</t>
  </si>
  <si>
    <t xml:space="preserve">293054	</t>
  </si>
  <si>
    <t xml:space="preserve">999225551925577	</t>
  </si>
  <si>
    <t>[普吉岛]卡塔岩石酒店(Kata Rocks)(3802266)</t>
  </si>
  <si>
    <t>一卧室天际泳池别墅&lt;今日特价 &gt;&lt;双人入住&gt;&lt;双早&gt;&lt;新酒店礼盒&gt;</t>
  </si>
  <si>
    <t>HUANG/BIXUAN</t>
  </si>
  <si>
    <t xml:space="preserve">3678281	</t>
  </si>
  <si>
    <t xml:space="preserve">182725	</t>
  </si>
  <si>
    <t xml:space="preserve">999225552293605	</t>
  </si>
  <si>
    <t>GUO/BINGYAO</t>
  </si>
  <si>
    <t xml:space="preserve">3678307	</t>
  </si>
  <si>
    <t xml:space="preserve">503955	</t>
  </si>
  <si>
    <t xml:space="preserve">999225553198838	</t>
  </si>
  <si>
    <t>XU/JINGYING</t>
  </si>
  <si>
    <t xml:space="preserve">3678431	</t>
  </si>
  <si>
    <t xml:space="preserve">1239825	</t>
  </si>
  <si>
    <t xml:space="preserve">999225555762319	</t>
  </si>
  <si>
    <t>寒房&lt;限时抢购&gt;&lt;特惠&gt;&lt;三人入住&gt;&lt;不适用泰国客人&gt;&lt;早餐&gt;</t>
  </si>
  <si>
    <t>LI/WENJIE,XUE/ZIANG,LI/CHENGWEI</t>
  </si>
  <si>
    <t xml:space="preserve">3679031	</t>
  </si>
  <si>
    <t xml:space="preserve">17795	</t>
  </si>
  <si>
    <t xml:space="preserve">999225555950067	</t>
  </si>
  <si>
    <t>LI/sijuan,ZHANG/JINGJING</t>
  </si>
  <si>
    <t xml:space="preserve">3679055	</t>
  </si>
  <si>
    <t xml:space="preserve">17796	</t>
  </si>
  <si>
    <t xml:space="preserve">999225556339819	</t>
  </si>
  <si>
    <t>豪华双床房(至少连住2晚及以上)&lt;今日特价 &gt;&lt;双人入住&gt;&lt;中宾&gt;&lt;双早&gt;</t>
  </si>
  <si>
    <t>LI/JIPING,LI/JIASHU</t>
  </si>
  <si>
    <t xml:space="preserve">3679253	</t>
  </si>
  <si>
    <t xml:space="preserve">37810911	</t>
  </si>
  <si>
    <t xml:space="preserve">999225556695379	</t>
  </si>
  <si>
    <t>[Donggongon]林塔斯白金酒店(Lintas Platinum Hotel)(99790378)</t>
  </si>
  <si>
    <t>豪华特大床房&lt;特价大促销&gt;&lt;双人入住&gt;&lt;双早&gt;</t>
  </si>
  <si>
    <t>AMRIE REBBIN/MUHAMMAD</t>
  </si>
  <si>
    <t xml:space="preserve">3679307	</t>
  </si>
  <si>
    <t xml:space="preserve">115933	</t>
  </si>
  <si>
    <t xml:space="preserve">999225557128984	</t>
  </si>
  <si>
    <t>[哥打京那巴鲁]莫诺科洛精品酒店(Monocolo Boutique Hotel)(110109406)</t>
  </si>
  <si>
    <t>豪华房间&lt;三人入住&gt;&lt;无早&gt;</t>
  </si>
  <si>
    <t>ZHANG/LICHUAN,CHEN/MINGZHU,ZHANG/ZHIHAN</t>
  </si>
  <si>
    <t xml:space="preserve">3679360	</t>
  </si>
  <si>
    <t xml:space="preserve">P2307241600S-005727-F01	</t>
  </si>
  <si>
    <t xml:space="preserve">999225557895448	</t>
  </si>
  <si>
    <t>bin Rahmat/Ahmad Rafezan</t>
  </si>
  <si>
    <t xml:space="preserve">3679605	</t>
  </si>
  <si>
    <t xml:space="preserve">91179	</t>
  </si>
  <si>
    <t xml:space="preserve">999225560598418	</t>
  </si>
  <si>
    <t>[曼谷]素坤逸塔斯托利亚精选酒店(Tastoria Collection Sukhumvit)(16900022)</t>
  </si>
  <si>
    <t>至尊房&lt;今日特价 &gt;&lt;双人入住&gt;&lt;无早&gt;</t>
  </si>
  <si>
    <t>SAMAH/MOHAMED,SAMAH/MOHAMED</t>
  </si>
  <si>
    <t xml:space="preserve">3680614	</t>
  </si>
  <si>
    <t xml:space="preserve">175632	</t>
  </si>
  <si>
    <t xml:space="preserve">999225560894939	</t>
  </si>
  <si>
    <t>zuemrum/auttapol,zuemrum/auttapol</t>
  </si>
  <si>
    <t xml:space="preserve">3680665	</t>
  </si>
  <si>
    <t xml:space="preserve">293078	</t>
  </si>
  <si>
    <t xml:space="preserve">999225561616430	</t>
  </si>
  <si>
    <t>[迪拜]派拉蒙市中心酒店(Paramount Hotel Midtown)(98510651)</t>
  </si>
  <si>
    <t>海岸房&lt;双人入住&gt;&lt;双早&gt;</t>
  </si>
  <si>
    <t>Nazarov/Stella</t>
  </si>
  <si>
    <t xml:space="preserve">3681128	</t>
  </si>
  <si>
    <t xml:space="preserve">6159519	</t>
  </si>
  <si>
    <t xml:space="preserve">999225562958192	</t>
  </si>
  <si>
    <t>豪华双床房(至少连住2晚及以上)&lt;双人入住&gt;&lt;不适用泰国客人&gt;&lt;双早&gt;</t>
  </si>
  <si>
    <t>GU/QIAN,WANG/ZHAOXIANG</t>
  </si>
  <si>
    <t xml:space="preserve">3681157	</t>
  </si>
  <si>
    <t xml:space="preserve">348040	</t>
  </si>
  <si>
    <t xml:space="preserve">999225563793090	</t>
  </si>
  <si>
    <t>[依斯干达公主城]特立尼达公主港套房酒店(Trinidad Suites Puteri Harbour)(99959221)</t>
  </si>
  <si>
    <t>行政一室房&lt;双人入住&gt;&lt;双早&gt;</t>
  </si>
  <si>
    <t>CHEWANMOHDHAZRULSHAHMIR/CHE WAN AZLAN</t>
  </si>
  <si>
    <t xml:space="preserve">3681320	</t>
  </si>
  <si>
    <t xml:space="preserve">17274	</t>
  </si>
  <si>
    <t xml:space="preserve">999225569783003	</t>
  </si>
  <si>
    <t>WAKITA/KAEDE,HIROSE/YUKA</t>
  </si>
  <si>
    <t xml:space="preserve">3681816	</t>
  </si>
  <si>
    <t xml:space="preserve">1240055	</t>
  </si>
  <si>
    <t xml:space="preserve">999225570139510	</t>
  </si>
  <si>
    <t>Aphisitthayakorn/Piyaporn,Aphisitthayakorn/Piyaporn</t>
  </si>
  <si>
    <t xml:space="preserve">3681867	</t>
  </si>
  <si>
    <t xml:space="preserve">293084	</t>
  </si>
  <si>
    <t xml:space="preserve">999225571444311	</t>
  </si>
  <si>
    <t>池景豪华房(至少连住2晚及以上)&lt;双人入住&gt;&lt;中宾&gt;&lt;双早&gt;</t>
  </si>
  <si>
    <t>ZOU/YUJIANG</t>
  </si>
  <si>
    <t xml:space="preserve">3682177	</t>
  </si>
  <si>
    <t xml:space="preserve"># 3026	</t>
  </si>
  <si>
    <t xml:space="preserve">999225578890147	</t>
  </si>
  <si>
    <t>Yang/Yi</t>
  </si>
  <si>
    <t xml:space="preserve">3683696	</t>
  </si>
  <si>
    <t xml:space="preserve">37811192	</t>
  </si>
  <si>
    <t xml:space="preserve">999225578921104	</t>
  </si>
  <si>
    <t>豪华房&lt;特别促销&gt;&lt;双人入住&gt;&lt;双早&gt;</t>
  </si>
  <si>
    <t>WU/CANXUAN</t>
  </si>
  <si>
    <t xml:space="preserve">3683702	</t>
  </si>
  <si>
    <t xml:space="preserve">HBLMNL012-3066	</t>
  </si>
  <si>
    <t xml:space="preserve">999225578923816	</t>
  </si>
  <si>
    <t>He/Jia</t>
  </si>
  <si>
    <t xml:space="preserve">3683704	</t>
  </si>
  <si>
    <t xml:space="preserve">37811191	</t>
  </si>
  <si>
    <t xml:space="preserve">999225579224192	</t>
  </si>
  <si>
    <t>FENG/LINLI,QIN/YUE</t>
  </si>
  <si>
    <t xml:space="preserve">999225588671992	</t>
  </si>
  <si>
    <t>高级房(至少连住2晚及以上)&lt;双人入住&gt;&lt;双早&gt;</t>
  </si>
  <si>
    <t>FENG/HAO</t>
  </si>
  <si>
    <t xml:space="preserve">3685573	</t>
  </si>
  <si>
    <t xml:space="preserve">999225588873783	</t>
  </si>
  <si>
    <t xml:space="preserve">3685600	</t>
  </si>
  <si>
    <t xml:space="preserve">90397554	</t>
  </si>
  <si>
    <t xml:space="preserve">999225589397443	</t>
  </si>
  <si>
    <t>特大床房(至少连住2晚及以上)&lt;特惠专享&gt;&lt;双人入住&gt;&lt;双早&gt;</t>
  </si>
  <si>
    <t>tangchaemsawat/watcharanon</t>
  </si>
  <si>
    <t xml:space="preserve">3685679	</t>
  </si>
  <si>
    <t xml:space="preserve">45170429/2935497	</t>
  </si>
  <si>
    <t xml:space="preserve">999225589421375	</t>
  </si>
  <si>
    <t>客房（2张单人床）(至少连住2晚及以上)&lt;特惠专享&gt;&lt;双人入住&gt;&lt;双早&gt;</t>
  </si>
  <si>
    <t xml:space="preserve">3685683	</t>
  </si>
  <si>
    <t xml:space="preserve">20576409	</t>
  </si>
  <si>
    <t xml:space="preserve">999225594047038	</t>
  </si>
  <si>
    <t>标准双床房&lt;超值特惠&gt;&lt;双人入住&gt;&lt;不适用韩国客人&gt;&lt;无早&gt;</t>
  </si>
  <si>
    <t>GUO/ZULIAN,ZHANG/QIULU</t>
  </si>
  <si>
    <t xml:space="preserve">3686674	</t>
  </si>
  <si>
    <t xml:space="preserve">1240264	</t>
  </si>
  <si>
    <t xml:space="preserve">999225594434196	</t>
  </si>
  <si>
    <t>[乔治市]槟城长荣桂冠酒店(Evergreen Laurel Hotel Penang)(28528115)</t>
  </si>
  <si>
    <t>城景高级双人床房&lt;双人入住&gt;&lt;无早&gt;</t>
  </si>
  <si>
    <t>ZHU/JIE,ZHU/YAPING</t>
  </si>
  <si>
    <t xml:space="preserve">3686857	</t>
  </si>
  <si>
    <t xml:space="preserve">23072617480/23072617481	</t>
  </si>
  <si>
    <t xml:space="preserve">999225595383360	</t>
  </si>
  <si>
    <t>[丹那拉打]金马仑高原世纪松园度假酒店(Century Pines Resort Cameron Highlands)(95450210)</t>
  </si>
  <si>
    <t>青松房&lt;双人入住&gt;&lt;特价&gt;&lt;双早&gt;</t>
  </si>
  <si>
    <t>OMRAN/ANIS NADYA</t>
  </si>
  <si>
    <t xml:space="preserve">3686979	</t>
  </si>
  <si>
    <t xml:space="preserve">RV205062/23	</t>
  </si>
  <si>
    <t xml:space="preserve">999225595544693	</t>
  </si>
  <si>
    <t>MOHAN/MITHUN</t>
  </si>
  <si>
    <t xml:space="preserve">3687000	</t>
  </si>
  <si>
    <t xml:space="preserve">RV205061/23	</t>
  </si>
  <si>
    <t xml:space="preserve">999225596833019	</t>
  </si>
  <si>
    <t>CHENG/CHENG,GAO/TENG</t>
  </si>
  <si>
    <t xml:space="preserve">3687274	</t>
  </si>
  <si>
    <t xml:space="preserve">46058848	</t>
  </si>
  <si>
    <t xml:space="preserve">999225597290395	</t>
  </si>
  <si>
    <t>[曼谷]曼谷新通凯宾斯基酒店(Sindhorn Kempinski Hotel Bangkok)(92930805)</t>
  </si>
  <si>
    <t>两卧公寓房套房(至少连住2晚及以上)&lt;全日特价&gt;&lt;四人入住&gt;&lt;早餐&gt;&lt;新酒店礼盒&gt;</t>
  </si>
  <si>
    <t>Sha/Yiting,Cen/Do</t>
  </si>
  <si>
    <t xml:space="preserve">3687440	</t>
  </si>
  <si>
    <t xml:space="preserve">8057900	</t>
  </si>
  <si>
    <t xml:space="preserve">25597903322	</t>
  </si>
  <si>
    <t>池景豪华双床房(至少连住2晚及以上)&lt;今日特价 &gt;&lt;双人入住&gt;&lt;中宾&gt;&lt;双早&gt;</t>
  </si>
  <si>
    <t>XIA/YUHONG,ZHU/SHAORONG</t>
  </si>
  <si>
    <t xml:space="preserve">3687545	</t>
  </si>
  <si>
    <t xml:space="preserve">999225597998055	</t>
  </si>
  <si>
    <t>高级特大床房&lt;特惠专享&gt;&lt;双人入住&gt;&lt;双早&gt;</t>
  </si>
  <si>
    <t>DALY/JOHN PATRICK</t>
  </si>
  <si>
    <t xml:space="preserve">3687559	</t>
  </si>
  <si>
    <t xml:space="preserve">9775654	</t>
  </si>
  <si>
    <t xml:space="preserve">25598034239	</t>
  </si>
  <si>
    <t>豪华池景双床房&lt;特惠&gt;&lt;双人入住&gt;&lt;中宾&gt;&lt;双早&gt;</t>
  </si>
  <si>
    <t>YANG/HAITAO</t>
  </si>
  <si>
    <t xml:space="preserve">3687564	</t>
  </si>
  <si>
    <t xml:space="preserve">999225598292572	</t>
  </si>
  <si>
    <t xml:space="preserve">3687686	</t>
  </si>
  <si>
    <t xml:space="preserve">25598381496	</t>
  </si>
  <si>
    <t xml:space="preserve">3687698	</t>
  </si>
  <si>
    <t xml:space="preserve">177780263	</t>
  </si>
  <si>
    <t xml:space="preserve">999225598418157	</t>
  </si>
  <si>
    <t>[大山脚]槟城标致酒店(Iconic Hotel Penang)(28537947)</t>
  </si>
  <si>
    <t>LOO/SENG HOOI</t>
  </si>
  <si>
    <t xml:space="preserve">3687703	</t>
  </si>
  <si>
    <t xml:space="preserve">424719	</t>
  </si>
  <si>
    <t xml:space="preserve">999225598448362	</t>
  </si>
  <si>
    <t>[迪拜]溪畔酒店(Edge Creekside Hotel)(102635987)</t>
  </si>
  <si>
    <t>AHMAD/CHADI,AHMAD/CHADI</t>
  </si>
  <si>
    <t xml:space="preserve">3687709	</t>
  </si>
  <si>
    <t xml:space="preserve">20506940	</t>
  </si>
  <si>
    <t xml:space="preserve">999225598952484	</t>
  </si>
  <si>
    <t>豪华房(至少连住2晚及以上)&lt;双人入住&gt;&lt;无早&gt;</t>
  </si>
  <si>
    <t>KRACHAN/SUCHANAN</t>
  </si>
  <si>
    <t xml:space="preserve">3687792	</t>
  </si>
  <si>
    <t xml:space="preserve">274637345	</t>
  </si>
  <si>
    <t xml:space="preserve">999225599563353	</t>
  </si>
  <si>
    <t>[吉隆坡]吉隆坡四季酒店(Four Seasons Hotel Kuala Lumpur)(17496902)</t>
  </si>
  <si>
    <t>泳池园景房&lt;特惠专享&gt;&lt;双人入住&gt;&lt;双早&gt;</t>
  </si>
  <si>
    <t>Xie/Jun,Guo/Hui</t>
  </si>
  <si>
    <t xml:space="preserve">3687984	</t>
  </si>
  <si>
    <t xml:space="preserve">3209923	</t>
  </si>
  <si>
    <t xml:space="preserve">999225599606727	</t>
  </si>
  <si>
    <t>[曼谷]察殿曼谷大酒店(Chatrium Grand Bangkok)(105593534)</t>
  </si>
  <si>
    <t>豪华房(至少连住2晚及以上)&lt;今日特价 &gt;&lt;双人入住&gt;&lt;不适用泰国客人&gt;&lt;双早&gt;</t>
  </si>
  <si>
    <t>TONG/DU</t>
  </si>
  <si>
    <t xml:space="preserve">3687992	</t>
  </si>
  <si>
    <t xml:space="preserve">301840129	</t>
  </si>
  <si>
    <t xml:space="preserve">999225599961169	</t>
  </si>
  <si>
    <t xml:space="preserve">3688063	</t>
  </si>
  <si>
    <t xml:space="preserve">PTY#37811336	</t>
  </si>
  <si>
    <t xml:space="preserve">999225601050834	</t>
  </si>
  <si>
    <t>标准房(至少连住2晚及以上)&lt;双人入住&gt;&lt;仅适用亚洲客人&gt;&lt;双早&gt;</t>
  </si>
  <si>
    <t>TIAN/XIAOHUI</t>
  </si>
  <si>
    <t xml:space="preserve">3688382	</t>
  </si>
  <si>
    <t xml:space="preserve">999225601950475	</t>
  </si>
  <si>
    <t>[首尔]首尔纳鲁美憬阁大使酒店(Hotel Naru Seoul MGallery Ambassador)(106045024)</t>
  </si>
  <si>
    <t>豪华河景房，配备 2 张单人床，可欣赏河景(至少连住2晚及以上)&lt;特惠专享&gt;&lt;双人入住&gt;&lt;不适用韩国客人&gt;&lt;无早&gt;</t>
  </si>
  <si>
    <t>ZOU/YUJIA</t>
  </si>
  <si>
    <t xml:space="preserve">3688707	</t>
  </si>
  <si>
    <t xml:space="preserve">90649265	</t>
  </si>
  <si>
    <t xml:space="preserve">999225602184543	</t>
  </si>
  <si>
    <t>[济州市]济州酒店(Hotel With Jeju)(28555652)</t>
  </si>
  <si>
    <t>标准双床房(无景)&lt;今日特价 &gt;&lt;三人入住&gt;&lt;不适用韩国客人&gt;&lt;无早&gt;</t>
  </si>
  <si>
    <t>WU/QINWEI,LU/YUANYUAN,XU/JINYE</t>
  </si>
  <si>
    <t xml:space="preserve">3688905	</t>
  </si>
  <si>
    <t xml:space="preserve">999225602414717	</t>
  </si>
  <si>
    <t>[曼谷]曼谷爱湾酒店(A-One Bangkok Hotel)(4372813)</t>
  </si>
  <si>
    <t>高级双床房&lt;双人入住&gt;&lt;不适用印度客人&gt;&lt;双早&gt;</t>
  </si>
  <si>
    <t>SUN/YING</t>
  </si>
  <si>
    <t xml:space="preserve">3688940	</t>
  </si>
  <si>
    <t xml:space="preserve">999225603044071	</t>
  </si>
  <si>
    <t>[Al Riffa]拉斯海马坚奈度假村(Jannah Hotel Apartments &amp; Villas)(102633059)</t>
  </si>
  <si>
    <t>一室特大床房&lt;双人入住&gt;&lt;双早&gt;</t>
  </si>
  <si>
    <t>alanani/ahmad,alanani/ahmad</t>
  </si>
  <si>
    <t xml:space="preserve">3689117	</t>
  </si>
  <si>
    <t xml:space="preserve">20507018	</t>
  </si>
  <si>
    <t xml:space="preserve">999225611662546	</t>
  </si>
  <si>
    <t>[清迈]清迈科莫之亿酒店(Cmor by Recall Hotels Sha Extra Plus)(5424584)</t>
  </si>
  <si>
    <t>至尊豪华房&lt;双人入住&gt;&lt;无早&gt;</t>
  </si>
  <si>
    <t>WONGSAI/SIRILUK,SINAMNGOEN/PARANCHAI</t>
  </si>
  <si>
    <t xml:space="preserve">3690211	</t>
  </si>
  <si>
    <t xml:space="preserve">38511	</t>
  </si>
  <si>
    <t xml:space="preserve">999225612096347	</t>
  </si>
  <si>
    <t>[Loc Vinh]越南中部兰珂悦榕庄(Banyan Tree Lang Co)(5605795)</t>
  </si>
  <si>
    <t>泻湖泳池别墅&lt;今日特价 &gt;&lt;双人入住&gt;&lt;中宾&gt;&lt;双早&gt;&lt;日历房套餐高价值&gt;&lt;新酒店礼盒&gt;</t>
  </si>
  <si>
    <t>YANG/HUEIHSUAN</t>
  </si>
  <si>
    <t xml:space="preserve">3690280	</t>
  </si>
  <si>
    <t xml:space="preserve">1848082	</t>
  </si>
  <si>
    <t xml:space="preserve">25613340334	</t>
  </si>
  <si>
    <t>池景豪华房(至少连住2晚及以上)&lt;双人入住&gt;&lt;双早&gt;</t>
  </si>
  <si>
    <t>Li/Qin,HU/Chenxi</t>
  </si>
  <si>
    <t xml:space="preserve">3690532	</t>
  </si>
  <si>
    <t xml:space="preserve">25613340328	</t>
  </si>
  <si>
    <t>Deluxe Pool View Corner(至少连住2晚及以上)&lt;双人入住&gt;&lt;双早&gt;</t>
  </si>
  <si>
    <t>HU/ZHENBANG,Cai/Siya</t>
  </si>
  <si>
    <t xml:space="preserve">3690531	</t>
  </si>
  <si>
    <t xml:space="preserve">999225613400828	</t>
  </si>
  <si>
    <t>[曼谷]曼谷瑞享 BDMS 健康度假村(Mövenpick Bdms Wellness Resort Bangkok)(5281859)</t>
  </si>
  <si>
    <t>豪华双床房&lt;双人入住&gt;&lt;适用于除泰国的亚洲客人&gt;&lt;双早&gt;</t>
  </si>
  <si>
    <t>XIA/XIAOQIAN,WU/XIA</t>
  </si>
  <si>
    <t xml:space="preserve">3690555	</t>
  </si>
  <si>
    <t xml:space="preserve">90822733	</t>
  </si>
  <si>
    <t xml:space="preserve">999225613918395	</t>
  </si>
  <si>
    <t>[吉隆坡]五元素酒店(The 5 Elements Hotel Chinatown Kuala Lumpur)(28528423)</t>
  </si>
  <si>
    <t>Har Kwong/Phoon,Har Kwong/Phoon,Har Kwong/Phoon,Har Kwong/Phoon</t>
  </si>
  <si>
    <t xml:space="preserve">3690743	</t>
  </si>
  <si>
    <t xml:space="preserve">137067	</t>
  </si>
  <si>
    <t xml:space="preserve">999225614451257	</t>
  </si>
  <si>
    <t>[曼谷]拉差达 CMYK 我的酒店(Myhotel Cmyk@Ratchada)(28558049)</t>
  </si>
  <si>
    <t>行政房 禁烟&lt;双人入住&gt;&lt;升级特惠&gt;&lt;无早&gt;</t>
  </si>
  <si>
    <t>BOONTHAVORN/NARUMON</t>
  </si>
  <si>
    <t xml:space="preserve">3690960	</t>
  </si>
  <si>
    <t xml:space="preserve">25616434603	</t>
  </si>
  <si>
    <t>城景豪华房(至少连住2晚及以上)&lt;双人入住&gt;&lt;无早&gt;</t>
  </si>
  <si>
    <t>XIANG/JIER</t>
  </si>
  <si>
    <t xml:space="preserve">3691391	</t>
  </si>
  <si>
    <t xml:space="preserve">999225617090624	</t>
  </si>
  <si>
    <t>大都会特大床房(至少连住2晚及以上)&lt;双人入住&gt;&lt;中宾&gt;&lt;双早&gt;</t>
  </si>
  <si>
    <t>ZHANG/HUCHENG</t>
  </si>
  <si>
    <t xml:space="preserve">3691543	</t>
  </si>
  <si>
    <t xml:space="preserve">1321911	</t>
  </si>
  <si>
    <t xml:space="preserve">999225618106864	</t>
  </si>
  <si>
    <t>BUTLER/MITCHELL A P</t>
  </si>
  <si>
    <t xml:space="preserve">3691678	</t>
  </si>
  <si>
    <t xml:space="preserve">942566	</t>
  </si>
  <si>
    <t xml:space="preserve">999225621156579	</t>
  </si>
  <si>
    <t>Punyatip/Monsinee</t>
  </si>
  <si>
    <t xml:space="preserve">3692344	</t>
  </si>
  <si>
    <t xml:space="preserve">38524	</t>
  </si>
  <si>
    <t xml:space="preserve">999225622030828	</t>
  </si>
  <si>
    <t>[西归浦市]济州帕纳斯酒店(Parnas Hotel Jeju)(106475783)</t>
  </si>
  <si>
    <t>豪华特大床房&lt;今日特价 &gt;&lt;双人入住&gt;&lt;不适用韩国客人&gt;&lt;无早&gt;</t>
  </si>
  <si>
    <t>WU/NAN</t>
  </si>
  <si>
    <t xml:space="preserve">3692587	</t>
  </si>
  <si>
    <t xml:space="preserve">23072700159	</t>
  </si>
  <si>
    <t xml:space="preserve">999225623600351	</t>
  </si>
  <si>
    <t>[曼谷]曼谷素坤逸路 12 巷格乐丽雅酒店 - 康帕斯酒店集团旗下(Galleria 12 Sukhumvit Bangkok by Compass Hospitality)(5428256)</t>
  </si>
  <si>
    <t>G套房(至少连住2晚及以上)&lt;今日特价 &gt;&lt;双人入住&gt;&lt;无早&gt;</t>
  </si>
  <si>
    <t>ALABODDY/MARWAN</t>
  </si>
  <si>
    <t xml:space="preserve">3692965	</t>
  </si>
  <si>
    <t xml:space="preserve">66518	</t>
  </si>
  <si>
    <t xml:space="preserve">999225625175439	</t>
  </si>
  <si>
    <t>豪华房&lt;双人入住&gt;&lt;无早&gt;</t>
  </si>
  <si>
    <t>Chaputhong/Irin,Chaputhong/Irin,Chaputhong/Irin,Chaputhong/Irin</t>
  </si>
  <si>
    <t xml:space="preserve">3693352	</t>
  </si>
  <si>
    <t xml:space="preserve">38528	</t>
  </si>
  <si>
    <t xml:space="preserve">999225630904879	</t>
  </si>
  <si>
    <t>[普吉岛]甜蜜滨海度假酒店 - 冲浪-卡塔海滩(Sugar Marina Resort-SURF-Kata Beach)(3707356)</t>
  </si>
  <si>
    <t>Lohmeang/Sareeyah,Lohmeang/Sareeyah</t>
  </si>
  <si>
    <t xml:space="preserve">3693851	</t>
  </si>
  <si>
    <t xml:space="preserve">2303244	</t>
  </si>
  <si>
    <t xml:space="preserve">999225631760498	</t>
  </si>
  <si>
    <t>Muhammad Alim/Muhammad Amirul Elmy</t>
  </si>
  <si>
    <t xml:space="preserve">3693911	</t>
  </si>
  <si>
    <t xml:space="preserve">91587	</t>
  </si>
  <si>
    <t xml:space="preserve">999225632298627	</t>
  </si>
  <si>
    <t>REN/JINGYA</t>
  </si>
  <si>
    <t xml:space="preserve">3693949	</t>
  </si>
  <si>
    <t xml:space="preserve">1240725	</t>
  </si>
  <si>
    <t xml:space="preserve">999225633230415	</t>
  </si>
  <si>
    <t>[八打灵再也]阿万特酒店(Avante Hotel)(100419478)</t>
  </si>
  <si>
    <t>豪华特大床房(至少连住2晚及以上)&lt;特惠&gt;&lt;单人入住&gt;&lt;仅适用亚洲客人&gt;&lt;单早&gt;</t>
  </si>
  <si>
    <t>CUI/ZHEN,XU/GUIZE,BAI/KAI</t>
  </si>
  <si>
    <t xml:space="preserve">3694155	</t>
  </si>
  <si>
    <t xml:space="preserve">172867	</t>
  </si>
  <si>
    <t xml:space="preserve">999225636102205	</t>
  </si>
  <si>
    <t>AISYAH/SITI</t>
  </si>
  <si>
    <t xml:space="preserve">3694795	</t>
  </si>
  <si>
    <t xml:space="preserve">91568 / 91569	</t>
  </si>
  <si>
    <t xml:space="preserve">999225637941611	</t>
  </si>
  <si>
    <t>XIANG/GUANGYANG,REN/YI</t>
  </si>
  <si>
    <t xml:space="preserve">3695380	</t>
  </si>
  <si>
    <t xml:space="preserve">1240727	</t>
  </si>
  <si>
    <t xml:space="preserve">999225638288672	</t>
  </si>
  <si>
    <t>海景豪华特大床房&lt;双人入住&gt;&lt;双早&gt;</t>
  </si>
  <si>
    <t>TANG/YONG CHEW</t>
  </si>
  <si>
    <t xml:space="preserve">3695484	</t>
  </si>
  <si>
    <t xml:space="preserve">23072819616	</t>
  </si>
  <si>
    <t xml:space="preserve">999225638561310	</t>
  </si>
  <si>
    <t>WANG/YOUYOU,HUANG/ZIHAN</t>
  </si>
  <si>
    <t xml:space="preserve">3695548	</t>
  </si>
  <si>
    <t xml:space="preserve">999225638622093	</t>
  </si>
  <si>
    <t>CHEN/HAO</t>
  </si>
  <si>
    <t xml:space="preserve">3695564	</t>
  </si>
  <si>
    <t xml:space="preserve">1240729	</t>
  </si>
  <si>
    <t xml:space="preserve">999225638622607	</t>
  </si>
  <si>
    <t>WANG/YOUYOU</t>
  </si>
  <si>
    <t xml:space="preserve">3695565	</t>
  </si>
  <si>
    <t xml:space="preserve">1240728	</t>
  </si>
  <si>
    <t xml:space="preserve">999225625649836	</t>
  </si>
  <si>
    <t>地平线景2卧室套房&lt;四人入住&gt;&lt;早餐&gt;</t>
  </si>
  <si>
    <t>DIONG/HUNG CHING</t>
  </si>
  <si>
    <t xml:space="preserve">3693581	</t>
  </si>
  <si>
    <t xml:space="preserve">116583	</t>
  </si>
  <si>
    <t xml:space="preserve">999225639869831	</t>
  </si>
  <si>
    <t>大高级双床房&lt;双人入住&gt;&lt;不适用马来西亚客人&gt;&lt;无早&gt;</t>
  </si>
  <si>
    <t>PANG/XIN</t>
  </si>
  <si>
    <t xml:space="preserve">3695893	</t>
  </si>
  <si>
    <t xml:space="preserve">110016	</t>
  </si>
  <si>
    <t xml:space="preserve">999225639319850	</t>
  </si>
  <si>
    <t>LIM/WEI CHIN DONOVAN</t>
  </si>
  <si>
    <t xml:space="preserve">3695754	</t>
  </si>
  <si>
    <t xml:space="preserve">9793335	</t>
  </si>
  <si>
    <t xml:space="preserve">999225640129819	</t>
  </si>
  <si>
    <t>高级特大床房(至少连住2晚及以上)&lt;单人入住&gt;&lt;单早&gt;</t>
  </si>
  <si>
    <t>ZHANG/XIAOLEI</t>
  </si>
  <si>
    <t xml:space="preserve">3695934	</t>
  </si>
  <si>
    <t xml:space="preserve">999225640143400	</t>
  </si>
  <si>
    <t>[曼谷]曼谷盛泰澜中央世界商业中心酒店(Centara Grand &amp; Bangkok Convention Centre at CentralWorld)(5527365)</t>
  </si>
  <si>
    <t>豪华特大床房&lt;今日特价 &gt;&lt;双人入住&gt;&lt;不适用泰国客人&gt;&lt;双早&gt;</t>
  </si>
  <si>
    <t>deng/chenfeng</t>
  </si>
  <si>
    <t xml:space="preserve">3695935	</t>
  </si>
  <si>
    <t xml:space="preserve">285237580	</t>
  </si>
  <si>
    <t xml:space="preserve">999225641708878	</t>
  </si>
  <si>
    <t>[曼谷]曼谷沙通智选假日酒店(Holiday Inn Express Bangkok Sathorn, an IHG Hotel)(5575612)</t>
  </si>
  <si>
    <t>标准大床间&lt;双人入住&gt;&lt;不适用泰国客人&gt;&lt;限量特惠&gt;&lt;双早&gt;</t>
  </si>
  <si>
    <t>HAN/ZHI</t>
  </si>
  <si>
    <t xml:space="preserve">3696336	</t>
  </si>
  <si>
    <t xml:space="preserve">87895835	</t>
  </si>
  <si>
    <t xml:space="preserve">999225642466814	</t>
  </si>
  <si>
    <t>LI/HONGTAO</t>
  </si>
  <si>
    <t xml:space="preserve">3696448	</t>
  </si>
  <si>
    <t xml:space="preserve">110017	</t>
  </si>
  <si>
    <t xml:space="preserve">25643597673	</t>
  </si>
  <si>
    <t>豪华特大床房&lt;全日特价&gt;&lt;双人入住&gt;&lt;双早&gt;</t>
  </si>
  <si>
    <t xml:space="preserve">3696972	</t>
  </si>
  <si>
    <t xml:space="preserve">185782	</t>
  </si>
  <si>
    <t xml:space="preserve">999225644801753	</t>
  </si>
  <si>
    <t xml:space="preserve">999225645724055	</t>
  </si>
  <si>
    <t>LIU/HANYU</t>
  </si>
  <si>
    <t xml:space="preserve">3697580	</t>
  </si>
  <si>
    <t xml:space="preserve">1056236	</t>
  </si>
  <si>
    <t xml:space="preserve">999225646103935	</t>
  </si>
  <si>
    <t>YU/KEN CHEA</t>
  </si>
  <si>
    <t xml:space="preserve">3697746	</t>
  </si>
  <si>
    <t xml:space="preserve">1240995	</t>
  </si>
  <si>
    <t xml:space="preserve">999225647757444	</t>
  </si>
  <si>
    <t>MD YUSOF/MOHAMAD IZLIN HAKEEM</t>
  </si>
  <si>
    <t xml:space="preserve">3698224	</t>
  </si>
  <si>
    <t xml:space="preserve">91652	</t>
  </si>
  <si>
    <t xml:space="preserve">999225653865495	</t>
  </si>
  <si>
    <t>豪华特大床房&lt;单人入住&gt;&lt;单早&gt;</t>
  </si>
  <si>
    <t>WANG/JIEMING</t>
  </si>
  <si>
    <t xml:space="preserve">3699134	</t>
  </si>
  <si>
    <t xml:space="preserve">91686559	</t>
  </si>
  <si>
    <t xml:space="preserve">999225654460305	</t>
  </si>
  <si>
    <t>[吉隆坡]克幕生活健康酒店(Komune Living &amp; Wellness)(106116983)</t>
  </si>
  <si>
    <t>大床一室加大房&lt;双人入住&gt;&lt;无早&gt;</t>
  </si>
  <si>
    <t>AN/JUN</t>
  </si>
  <si>
    <t xml:space="preserve">3699222	</t>
  </si>
  <si>
    <t xml:space="preserve">43053	</t>
  </si>
  <si>
    <t xml:space="preserve">999225657741909	</t>
  </si>
  <si>
    <t>[华欣]华欣盛泰澜海滩别墅及度假村(Centara Grand Beach Resort &amp; Villas Hua Hin)(5624636)</t>
  </si>
  <si>
    <t>一卧室别墅带私人泳池&lt;今日特价 &gt;&lt;双人入住&gt;&lt;适用于除泰国的亚洲客人&gt;&lt;双早&gt;</t>
  </si>
  <si>
    <t>DUAN/GANGGANG</t>
  </si>
  <si>
    <t xml:space="preserve">3699897	</t>
  </si>
  <si>
    <t xml:space="preserve">166711	</t>
  </si>
  <si>
    <t xml:space="preserve">999225658399656	</t>
  </si>
  <si>
    <t>豪华特大床房&lt;双人入住&gt;&lt;适用于除泰国的亚洲客人&gt;&lt;双早&gt;</t>
  </si>
  <si>
    <t>Jiang/Ting,Kong/Yansheng,Dong/Jin</t>
  </si>
  <si>
    <t xml:space="preserve">3699986	</t>
  </si>
  <si>
    <t xml:space="preserve">91699676	</t>
  </si>
  <si>
    <t xml:space="preserve">999225659296145	</t>
  </si>
  <si>
    <t>LIN/PENGFEI,MA/GUODONG,CHEN/WENZHI,WANG/XIAOFAN</t>
  </si>
  <si>
    <t xml:space="preserve">3700141	</t>
  </si>
  <si>
    <t xml:space="preserve"> 91698504	</t>
  </si>
  <si>
    <t xml:space="preserve">999225659302931	</t>
  </si>
  <si>
    <t>豪华特大床套房&lt;双人入住&gt;&lt;适用于除泰国的亚洲客人&gt;&lt;双早&gt;</t>
  </si>
  <si>
    <t>WU/ZHILIANG</t>
  </si>
  <si>
    <t xml:space="preserve">3700143	</t>
  </si>
  <si>
    <t xml:space="preserve">91695963	</t>
  </si>
  <si>
    <t xml:space="preserve">999225659623376	</t>
  </si>
  <si>
    <t>[阿布扎比]安纳塔拉东方曼格罗夫阿布扎比酒店(Anantara Eastern Mangroves Abu Dhabi)(103172909)</t>
  </si>
  <si>
    <t>豪华房(带阳台)&lt;双人入住&gt;&lt;双早&gt;</t>
  </si>
  <si>
    <t>Almaaz/Yara,Almaaz/Yara</t>
  </si>
  <si>
    <t xml:space="preserve">3700242	</t>
  </si>
  <si>
    <t xml:space="preserve">46825413	</t>
  </si>
  <si>
    <t xml:space="preserve">999225659625818	</t>
  </si>
  <si>
    <t>标准房&lt;双人入住&gt;&lt;限量特惠&gt;&lt;无早&gt;</t>
  </si>
  <si>
    <t>Yangyuen/Sukulwadee,Yangyuen/Sukulwadee</t>
  </si>
  <si>
    <t xml:space="preserve">3700243	</t>
  </si>
  <si>
    <t xml:space="preserve">25660735783	</t>
  </si>
  <si>
    <t>[曼谷]曼谷拉玛9号美蒂雅酒店(Maitria Hotel Rama 9 Bangkok)(108716129)</t>
  </si>
  <si>
    <t>园景尊贵房 1张特大床&lt;双人入住&gt;&lt;中宾&gt;&lt;双早&gt;</t>
  </si>
  <si>
    <t>PENG/BIN,CHAI/LEONARD</t>
  </si>
  <si>
    <t xml:space="preserve">3700660	</t>
  </si>
  <si>
    <t xml:space="preserve">999225660017652	</t>
  </si>
  <si>
    <t>CHEN/HSIANG WEN</t>
  </si>
  <si>
    <t xml:space="preserve">3700380	</t>
  </si>
  <si>
    <t xml:space="preserve">999225660902392	</t>
  </si>
  <si>
    <t>LIU/YUYANG</t>
  </si>
  <si>
    <t xml:space="preserve">3700685	</t>
  </si>
  <si>
    <t xml:space="preserve">1056369	</t>
  </si>
  <si>
    <t xml:space="preserve">999225660935736	</t>
  </si>
  <si>
    <t>CHANG/XIAOYU</t>
  </si>
  <si>
    <t xml:space="preserve">3700689	</t>
  </si>
  <si>
    <t xml:space="preserve">1056370	</t>
  </si>
  <si>
    <t xml:space="preserve">999225659407359	</t>
  </si>
  <si>
    <t>HASIBUAN/MAISUROH</t>
  </si>
  <si>
    <t xml:space="preserve">3700168	</t>
  </si>
  <si>
    <t xml:space="preserve">629536	</t>
  </si>
  <si>
    <t xml:space="preserve">999225661867862	</t>
  </si>
  <si>
    <t>WANG/HAIXIAN</t>
  </si>
  <si>
    <t xml:space="preserve">3700908	</t>
  </si>
  <si>
    <t xml:space="preserve">91699308	</t>
  </si>
  <si>
    <t xml:space="preserve">999225662342332	</t>
  </si>
  <si>
    <t>[曼谷]曼谷大将军酒店(Admiral Premier Bangkok)(85217938)</t>
  </si>
  <si>
    <t>尊贵一室房(带阳台)&lt;双人入住&gt;&lt;无早&gt;</t>
  </si>
  <si>
    <t>MCGILLYCUDDY/RORY PAUL,DECHYOSDEE THANYALAK/THANYALAK DECHYOSDEE</t>
  </si>
  <si>
    <t xml:space="preserve">3701073	</t>
  </si>
  <si>
    <t xml:space="preserve">290720231017	</t>
  </si>
  <si>
    <t xml:space="preserve">999225663011652	</t>
  </si>
  <si>
    <t>豪华双床房&lt;单人入住&gt;&lt;单早&gt;</t>
  </si>
  <si>
    <t>FENG/WENCHAO</t>
  </si>
  <si>
    <t xml:space="preserve">3701324	</t>
  </si>
  <si>
    <t xml:space="preserve">91732	</t>
  </si>
  <si>
    <t xml:space="preserve">999225663033979	</t>
  </si>
  <si>
    <t>YU/XIANKAI,MA/GUOFANG</t>
  </si>
  <si>
    <t xml:space="preserve">3701330	</t>
  </si>
  <si>
    <t xml:space="preserve">175996	</t>
  </si>
  <si>
    <t xml:space="preserve">999225663159439	</t>
  </si>
  <si>
    <t>豪华房&lt;双人入住&gt;&lt;双早&gt;</t>
  </si>
  <si>
    <t>chuin chang/lai,chuin chang/lai</t>
  </si>
  <si>
    <t xml:space="preserve">3701346	</t>
  </si>
  <si>
    <t xml:space="preserve">629556	</t>
  </si>
  <si>
    <t xml:space="preserve">999225663426624	</t>
  </si>
  <si>
    <t>[曼谷]察殿曼谷河畔豪华酒店(Chatrium Hotel Riverside Bangkok)(3628438)</t>
  </si>
  <si>
    <t>市景一卧室大床套房&lt;双人入住&gt;&lt;中宾&gt;&lt;双早&gt;</t>
  </si>
  <si>
    <t>ZHIJING/YANG</t>
  </si>
  <si>
    <t xml:space="preserve">3701391	</t>
  </si>
  <si>
    <t xml:space="preserve">302755131	</t>
  </si>
  <si>
    <t xml:space="preserve">999225656005666	</t>
  </si>
  <si>
    <t>[Lam Kaen]拷叻卡里玛度假村及别墅(Kalima Resort &amp; Villas Khaolak)(97263228)</t>
  </si>
  <si>
    <t>至尊豪华房&lt;三人入住&gt;&lt;适用于非法国/挪威/瑞典客人&gt;&lt;早餐&gt;</t>
  </si>
  <si>
    <t>TEAWSAKUL/WICHITA</t>
  </si>
  <si>
    <t xml:space="preserve">3699609	</t>
  </si>
  <si>
    <t xml:space="preserve">999225664711243	</t>
  </si>
  <si>
    <t>[曼谷]曼谷野餐酒店 - 兰南(Picnic Hotel Bangkok - Rang Nam)(28597427)</t>
  </si>
  <si>
    <t>标准双床房&lt;特价大促销&gt;&lt;双人入住&gt;&lt;无早&gt;</t>
  </si>
  <si>
    <t>HUANG/PEI,WEI/LIWANG</t>
  </si>
  <si>
    <t xml:space="preserve">3701916	</t>
  </si>
  <si>
    <t xml:space="preserve">238265	</t>
  </si>
  <si>
    <t xml:space="preserve">999225665730801	</t>
  </si>
  <si>
    <t>[巴拉望]H Hotel El Nido - Vegetarian Vegan Hotel(110198012)</t>
  </si>
  <si>
    <t>海景双人间 - 带阳台&lt;三人入住&gt;</t>
  </si>
  <si>
    <t>KIM/UNJAE</t>
  </si>
  <si>
    <t xml:space="preserve">3702271	</t>
  </si>
  <si>
    <t xml:space="preserve">999225666003701	</t>
  </si>
  <si>
    <t>[曼谷]曼谷科伦酒店(Column Bangkok Hotel)(7311896)</t>
  </si>
  <si>
    <t>行政一室房&lt;全日特价&gt;&lt;双人入住&gt;&lt;仅适用中国新加坡马来西亚&gt;&lt;无早&gt;</t>
  </si>
  <si>
    <t>SUN/YUXIN,ZHAO/JIABAO</t>
  </si>
  <si>
    <t xml:space="preserve">3702331	</t>
  </si>
  <si>
    <t xml:space="preserve">118121	</t>
  </si>
  <si>
    <t xml:space="preserve">999225543871129	</t>
  </si>
  <si>
    <t>Kowalcyk/Tiffany,Kowalcyk/Tiffany</t>
  </si>
  <si>
    <t xml:space="preserve">3677438	</t>
  </si>
  <si>
    <t xml:space="preserve">2303220	</t>
  </si>
  <si>
    <t>,</t>
  </si>
  <si>
    <t>本期扣款4344元</t>
  </si>
  <si>
    <t>已接受了补款单999225483920095</t>
  </si>
  <si>
    <t>CA2019230803CNY</t>
  </si>
  <si>
    <t>本期扣款325元</t>
  </si>
  <si>
    <t xml:space="preserve">此单是订单号999225556342930的补款单，申请修改入住时间为7/29入住，7/30离店 。 </t>
  </si>
  <si>
    <t>CA2019230902CNY</t>
  </si>
  <si>
    <t>只更改成功了 携程订单 25555794792（代理单号3679055）故只收取 150 元</t>
  </si>
  <si>
    <t>7.31可退560元</t>
  </si>
  <si>
    <t>CNY 623244.2</t>
  </si>
  <si>
    <t>A230805164345911</t>
  </si>
  <si>
    <t>CNY / HKD 当前参考汇率: 1.085276963</t>
  </si>
  <si>
    <t>总计：623244.2 CNY/
676392.57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</si>
  <si>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</si>
  <si>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</si>
  <si>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</si>
  <si>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</si>
  <si>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</si>
  <si>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</si>
  <si>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</si>
  <si>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</si>
  <si>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</si>
  <si>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</si>
  <si>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</si>
  <si>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</si>
  <si>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</si>
  <si>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</si>
  <si>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</si>
  <si>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</si>
  <si>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</si>
  <si>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</si>
  <si>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</si>
  <si>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2023-07-29</t>
  </si>
  <si>
    <t>3702331</t>
  </si>
  <si>
    <t>科伦曼谷酒店</t>
  </si>
  <si>
    <t>SUN YUXIN,ZHAO JIABAO</t>
  </si>
  <si>
    <t>2023-07-30</t>
  </si>
  <si>
    <t>退房日周结</t>
  </si>
  <si>
    <t>678.00</t>
  </si>
  <si>
    <t>RMB</t>
  </si>
  <si>
    <t>0</t>
  </si>
  <si>
    <t>0.00</t>
  </si>
  <si>
    <t>携程国际直连(DD)</t>
  </si>
  <si>
    <t>01.011174</t>
  </si>
  <si>
    <t>2023-07-29 14:55:09</t>
  </si>
  <si>
    <t>否</t>
  </si>
  <si>
    <t>汇智国际旅游发展有限公司</t>
  </si>
  <si>
    <t>直采</t>
  </si>
  <si>
    <t>泰国</t>
  </si>
  <si>
    <t>3701916</t>
  </si>
  <si>
    <t>曼谷野餐酒店曼谷</t>
  </si>
  <si>
    <t>HUANG PEI,WEI LIWANG</t>
  </si>
  <si>
    <t>259.00</t>
  </si>
  <si>
    <t>2023-07-29 13:32:44</t>
  </si>
  <si>
    <t>3701391</t>
  </si>
  <si>
    <t>曼谷察殿河畔豪华酒店</t>
  </si>
  <si>
    <t>ZHIJING YANG</t>
  </si>
  <si>
    <t>995.00</t>
  </si>
  <si>
    <t>2023-07-29 12:09:06</t>
  </si>
  <si>
    <t>3701346</t>
  </si>
  <si>
    <t>吉隆坡白沙罗皇家朱兰酒店</t>
  </si>
  <si>
    <t>chuin chang lai,chuin chang lai</t>
  </si>
  <si>
    <t>435.00</t>
  </si>
  <si>
    <t>2023-07-29 11:38:23</t>
  </si>
  <si>
    <t>马来西亚</t>
  </si>
  <si>
    <t>3701330</t>
  </si>
  <si>
    <t>素坤逸塔斯托利亚精选酒店 (SHA Plus+)</t>
  </si>
  <si>
    <t>YU XIANKAI,MA GUOFANG</t>
  </si>
  <si>
    <t>773.00</t>
  </si>
  <si>
    <t>2023-07-29 11:29:19</t>
  </si>
  <si>
    <t>3701073</t>
  </si>
  <si>
    <t>康帕斯酒店集团曼谷大将军酒店</t>
  </si>
  <si>
    <t>MCGILLYCUDDY RORY PAUL,DECHYOSDEE THANYALAK THANYALAK DECHYOSDEE</t>
  </si>
  <si>
    <t>400.00</t>
  </si>
  <si>
    <t>2023-07-29 11:17:34</t>
  </si>
  <si>
    <t>3700908</t>
  </si>
  <si>
    <t>曼谷瑞享 BDMS 健康度假村</t>
  </si>
  <si>
    <t>WANG HAIXIAN</t>
  </si>
  <si>
    <t>680.00</t>
  </si>
  <si>
    <t>2023-07-29 10:18:36</t>
  </si>
  <si>
    <t>3700689</t>
  </si>
  <si>
    <t>曼谷爱湾酒店</t>
  </si>
  <si>
    <t>CHANG XIAOYU</t>
  </si>
  <si>
    <t>258.00</t>
  </si>
  <si>
    <t>2023-07-29 09:43:50</t>
  </si>
  <si>
    <t>3700685</t>
  </si>
  <si>
    <t>LIU YUYANG</t>
  </si>
  <si>
    <t>2023-07-29 09:39:56</t>
  </si>
  <si>
    <t>3700380</t>
  </si>
  <si>
    <t>CMYK我的酒店@拉查达店</t>
  </si>
  <si>
    <t>CHEN HSIANG WEN</t>
  </si>
  <si>
    <t>354.00</t>
  </si>
  <si>
    <t>2023-07-29 08:23:10</t>
  </si>
  <si>
    <t>3700243</t>
  </si>
  <si>
    <t>Yangyuen Sukulwadee,Yangyuen Sukulwadee</t>
  </si>
  <si>
    <t>177.00</t>
  </si>
  <si>
    <t>2023-07-29 08:22:34</t>
  </si>
  <si>
    <t>3700242</t>
  </si>
  <si>
    <t>安纳塔拉东方曼格罗夫阿布扎比酒店</t>
  </si>
  <si>
    <t>Almaaz Yara,Almaaz Yara</t>
  </si>
  <si>
    <t>821.00</t>
  </si>
  <si>
    <t>2023-07-29 12:04:11</t>
  </si>
  <si>
    <t>阿拉伯联合酋长国</t>
  </si>
  <si>
    <t>3700168</t>
  </si>
  <si>
    <t>HASIBUAN MAISUROH</t>
  </si>
  <si>
    <t>378.00</t>
  </si>
  <si>
    <t>2023-07-29 09:27:45</t>
  </si>
  <si>
    <t>3700143</t>
  </si>
  <si>
    <t>WU ZHILIANG</t>
  </si>
  <si>
    <t>1030.00</t>
  </si>
  <si>
    <t>2023-07-29 10:08:47</t>
  </si>
  <si>
    <t>3700141</t>
  </si>
  <si>
    <t>LIN PENGFEI,MA GUODONG,CHEN WENZHI,WANG XIAOFAN</t>
  </si>
  <si>
    <t>1300.00</t>
  </si>
  <si>
    <t>2023-07-29 10:16:23</t>
  </si>
  <si>
    <t>2023-07-28</t>
  </si>
  <si>
    <t>3699986</t>
  </si>
  <si>
    <t>Jiang Ting,Kong Yansheng,Dong Jin</t>
  </si>
  <si>
    <t>1950.00</t>
  </si>
  <si>
    <t>2023-07-29 10:28:27</t>
  </si>
  <si>
    <t>3699897</t>
  </si>
  <si>
    <t>盛泰澜华欣海滩别墅及度假村</t>
  </si>
  <si>
    <t>DUAN GANGGANG</t>
  </si>
  <si>
    <t>1708.00</t>
  </si>
  <si>
    <t>2023-07-29 10:52:34</t>
  </si>
  <si>
    <t>3699609</t>
  </si>
  <si>
    <t>考拉卡里玛别墅度假村 (SHA Plus+)</t>
  </si>
  <si>
    <t>TEAWSAKUL WICHITA</t>
  </si>
  <si>
    <t>752.00</t>
  </si>
  <si>
    <t>2023-07-29 13:13:47</t>
  </si>
  <si>
    <t>3699222</t>
  </si>
  <si>
    <t>Komune Living &amp; Wellness in The Park</t>
  </si>
  <si>
    <t>AN JUN</t>
  </si>
  <si>
    <t>420.00</t>
  </si>
  <si>
    <t>2023-07-28 21:15:12</t>
  </si>
  <si>
    <t>3699134</t>
  </si>
  <si>
    <t>西贡中心铂尔曼酒店</t>
  </si>
  <si>
    <t>WANG JIEMING</t>
  </si>
  <si>
    <t>853.00</t>
  </si>
  <si>
    <t>2023-07-29 09:30:39</t>
  </si>
  <si>
    <t>越南</t>
  </si>
  <si>
    <t>3697746</t>
  </si>
  <si>
    <t>明洞大使宜必思酒店</t>
  </si>
  <si>
    <t>YU KEN CHEA</t>
  </si>
  <si>
    <t>809.00</t>
  </si>
  <si>
    <t>2023-07-28 16:24:15</t>
  </si>
  <si>
    <t>韩国</t>
  </si>
  <si>
    <t>3697580</t>
  </si>
  <si>
    <t>LIU HANYU</t>
  </si>
  <si>
    <t>2023-07-28 15:38:56</t>
  </si>
  <si>
    <t>3696448</t>
  </si>
  <si>
    <t>莱恩酒店</t>
  </si>
  <si>
    <t>LI HONGTAO</t>
  </si>
  <si>
    <t>375.00</t>
  </si>
  <si>
    <t>2023-07-28 16:26:46</t>
  </si>
  <si>
    <t>3696336</t>
  </si>
  <si>
    <t>曼谷沙通智选假日酒店</t>
  </si>
  <si>
    <t>HAN ZHI</t>
  </si>
  <si>
    <t>430.00</t>
  </si>
  <si>
    <t>2023-07-28 11:27:39</t>
  </si>
  <si>
    <t>3695935</t>
  </si>
  <si>
    <t>曼谷盛泰澜中央世界商业中心酒店  (SHA Plus+)</t>
  </si>
  <si>
    <t>deng chenfeng</t>
  </si>
  <si>
    <t>1803.00</t>
  </si>
  <si>
    <t>2023-07-28 10:38:12</t>
  </si>
  <si>
    <t>3695893</t>
  </si>
  <si>
    <t>PANG XIN</t>
  </si>
  <si>
    <t>470.00</t>
  </si>
  <si>
    <t>2023-07-28 16:24:05</t>
  </si>
  <si>
    <t>3695754</t>
  </si>
  <si>
    <t>曼谷素坤逸奥克伍德华庭工作室酒店</t>
  </si>
  <si>
    <t>LIM WEI CHIN DONOVAN</t>
  </si>
  <si>
    <t>814.00</t>
  </si>
  <si>
    <t>2023-07-28 10:50:58</t>
  </si>
  <si>
    <t>3695565</t>
  </si>
  <si>
    <t>WANG YOUYOU</t>
  </si>
  <si>
    <t>2023-07-28 09:08:32</t>
  </si>
  <si>
    <t>3695564</t>
  </si>
  <si>
    <t>CHEN HAO</t>
  </si>
  <si>
    <t>2023-07-28 09:09:18</t>
  </si>
  <si>
    <t>3695484</t>
  </si>
  <si>
    <t>槟城长荣桂冠酒店</t>
  </si>
  <si>
    <t>TANG YONG CHEW</t>
  </si>
  <si>
    <t>476.00</t>
  </si>
  <si>
    <t>2023-07-28 16:11:59</t>
  </si>
  <si>
    <t>3695380</t>
  </si>
  <si>
    <t>XIANG GUANGYANG,REN YI</t>
  </si>
  <si>
    <t>2023-07-28 09:08:16</t>
  </si>
  <si>
    <t>2023-07-27</t>
  </si>
  <si>
    <t>3694795</t>
  </si>
  <si>
    <t>双威大盒子酒店</t>
  </si>
  <si>
    <t>AISYAH SITI</t>
  </si>
  <si>
    <t>1050.00</t>
  </si>
  <si>
    <t>2023-07-28 09:37:55</t>
  </si>
  <si>
    <t>3698224</t>
  </si>
  <si>
    <t>MD YUSOF MOHAMAD IZLIN HAKEEM</t>
  </si>
  <si>
    <t>550.00</t>
  </si>
  <si>
    <t>2023-07-28 18:20:36</t>
  </si>
  <si>
    <t>3693949</t>
  </si>
  <si>
    <t>REN JINGYA</t>
  </si>
  <si>
    <t>2023-07-28 09:00:13</t>
  </si>
  <si>
    <t>3693911</t>
  </si>
  <si>
    <t>Muhammad Alim Muhammad Amirul Elmy</t>
  </si>
  <si>
    <t>525.00</t>
  </si>
  <si>
    <t>2023-07-28 11:10:24</t>
  </si>
  <si>
    <t>3693851</t>
  </si>
  <si>
    <t>甜蜜滨海度假酒店 - 冲浪-卡塔海滩</t>
  </si>
  <si>
    <t>Lohmeang Sareeyah,Lohmeang Sareeyah</t>
  </si>
  <si>
    <t>560.00</t>
  </si>
  <si>
    <t>2023-07-27 20:36:18</t>
  </si>
  <si>
    <t>3693581</t>
  </si>
  <si>
    <t>怡保曦云轩度假村</t>
  </si>
  <si>
    <t>DIONG HUNG CHING</t>
  </si>
  <si>
    <t>1156.00</t>
  </si>
  <si>
    <t>2023-07-28 09:14:15</t>
  </si>
  <si>
    <t>3693352</t>
  </si>
  <si>
    <t>清迈安达库拉科莫酒店</t>
  </si>
  <si>
    <t>Chaputhong Irin,Chaputhong Irin,Chaputhong Irin,Chaputhong Irin</t>
  </si>
  <si>
    <t>486.00</t>
  </si>
  <si>
    <t>2023-07-27 21:15:25</t>
  </si>
  <si>
    <t>3692965</t>
  </si>
  <si>
    <t>曼谷格乐丽雅12酒店</t>
  </si>
  <si>
    <t>ALABODDY MARWAN</t>
  </si>
  <si>
    <t>1179.00</t>
  </si>
  <si>
    <t>2023-07-27 17:27:06</t>
  </si>
  <si>
    <t>3692587</t>
  </si>
  <si>
    <t>济州帕纳斯酒店</t>
  </si>
  <si>
    <t>WU NAN</t>
  </si>
  <si>
    <t>2660.00</t>
  </si>
  <si>
    <t>2023-07-27 16:52:42</t>
  </si>
  <si>
    <t>3692344</t>
  </si>
  <si>
    <t>Punyatip Monsinee</t>
  </si>
  <si>
    <t>279.00</t>
  </si>
  <si>
    <t>2023-07-27 15:53:30</t>
  </si>
  <si>
    <t>3691678</t>
  </si>
  <si>
    <t>曼谷 SO/ 酒店</t>
  </si>
  <si>
    <t>BUTLER MITCHELL A P</t>
  </si>
  <si>
    <t>1850.00</t>
  </si>
  <si>
    <t>2023-07-27 12:19:38</t>
  </si>
  <si>
    <t>3691543</t>
  </si>
  <si>
    <t>COMO曼谷大都会酒店</t>
  </si>
  <si>
    <t>ZHANG HUCHENG</t>
  </si>
  <si>
    <t>1830.00</t>
  </si>
  <si>
    <t>2023-07-27 11:33:24</t>
  </si>
  <si>
    <t>3691391</t>
  </si>
  <si>
    <t>曼谷河畔萨利尔酒店</t>
  </si>
  <si>
    <t>XIANG JIER</t>
  </si>
  <si>
    <t>1744.00</t>
  </si>
  <si>
    <t>-1744</t>
  </si>
  <si>
    <t>2023-07-28 16:26:23</t>
  </si>
  <si>
    <t>3690960</t>
  </si>
  <si>
    <t>BOONTHAVORN NARUMON</t>
  </si>
  <si>
    <t>650.00</t>
  </si>
  <si>
    <t>2023-07-27 08:22:37</t>
  </si>
  <si>
    <t>3690743</t>
  </si>
  <si>
    <t>吉隆坡5元素酒店</t>
  </si>
  <si>
    <t>Har Kwong Phoon,Har Kwong Phoon,Har Kwong Phoon,Har Kwong Phoon</t>
  </si>
  <si>
    <t>524.00</t>
  </si>
  <si>
    <t>2023-07-27 06:11:16</t>
  </si>
  <si>
    <t>3690555</t>
  </si>
  <si>
    <t>XIA XIAOQIAN,WU XIA</t>
  </si>
  <si>
    <t>1980.00</t>
  </si>
  <si>
    <t>2023-07-27 09:39:49</t>
  </si>
  <si>
    <t>3690532</t>
  </si>
  <si>
    <t>Li Qin,HU Chenxi</t>
  </si>
  <si>
    <t>2214.00</t>
  </si>
  <si>
    <t>-2214</t>
  </si>
  <si>
    <t>2023-07-28 13:05:50</t>
  </si>
  <si>
    <t>3690531</t>
  </si>
  <si>
    <t>HU ZHENBANG,Cai Siya</t>
  </si>
  <si>
    <t>2570.00</t>
  </si>
  <si>
    <t>-2570</t>
  </si>
  <si>
    <t>2023-07-28 13:04:09</t>
  </si>
  <si>
    <t>2023-07-26</t>
  </si>
  <si>
    <t>3690280</t>
  </si>
  <si>
    <t>兰珂悦榕庄</t>
  </si>
  <si>
    <t>YANG HUEIHSUAN</t>
  </si>
  <si>
    <t>2160.00</t>
  </si>
  <si>
    <t>2023-07-27 13:54:10</t>
  </si>
  <si>
    <t>3690211</t>
  </si>
  <si>
    <t>WONGSAI SIRILUK,SINAMNGOEN PARANCHAI</t>
  </si>
  <si>
    <t>2023-07-27 09:01:29</t>
  </si>
  <si>
    <t>3689117</t>
  </si>
  <si>
    <t>拉斯海马坚奈度假村</t>
  </si>
  <si>
    <t>alanani ahmad,alanani ahmad</t>
  </si>
  <si>
    <t>878.00</t>
  </si>
  <si>
    <t>2023-07-26 21:36:29</t>
  </si>
  <si>
    <t>3688707</t>
  </si>
  <si>
    <t>首尔纳鲁美憬阁大使酒店</t>
  </si>
  <si>
    <t>ZOU YUJIA</t>
  </si>
  <si>
    <t>4667.00</t>
  </si>
  <si>
    <t>2023-07-26 19:08:32</t>
  </si>
  <si>
    <t>3688063</t>
  </si>
  <si>
    <t>清迈香格里拉酒店</t>
  </si>
  <si>
    <t>XIA YUHONG,ZHU SHAORONG</t>
  </si>
  <si>
    <t>6204.00</t>
  </si>
  <si>
    <t>2023-07-26 18:41:59</t>
  </si>
  <si>
    <t>3687992</t>
  </si>
  <si>
    <t>曼谷恰特里亚姆大酒店</t>
  </si>
  <si>
    <t>TONG DU</t>
  </si>
  <si>
    <t>2808.00</t>
  </si>
  <si>
    <t>2023-07-26 16:28:26</t>
  </si>
  <si>
    <t>3687984</t>
  </si>
  <si>
    <t>吉隆坡四季酒店</t>
  </si>
  <si>
    <t>Xie Jun,Guo Hui</t>
  </si>
  <si>
    <t>2980.00</t>
  </si>
  <si>
    <t>2023-07-26 18:01:57</t>
  </si>
  <si>
    <t>3701324</t>
  </si>
  <si>
    <t>FENG WENCHAO</t>
  </si>
  <si>
    <t>510.00</t>
  </si>
  <si>
    <t>2023-07-29 11:47:26</t>
  </si>
  <si>
    <t>3687709</t>
  </si>
  <si>
    <t>溪畔酒店</t>
  </si>
  <si>
    <t>AHMAD CHADI,AHMAD CHADI</t>
  </si>
  <si>
    <t>2023-07-26 16:28:22</t>
  </si>
  <si>
    <t>3687703</t>
  </si>
  <si>
    <t>槟城标致酒店 (槟城对抗新冠肺炎认证)</t>
  </si>
  <si>
    <t>LOO SENG HOOI</t>
  </si>
  <si>
    <t>536.00</t>
  </si>
  <si>
    <t>2023-07-27 09:26:41</t>
  </si>
  <si>
    <t>3687698</t>
  </si>
  <si>
    <t>普吉温德姆奈涵海滩大酒店</t>
  </si>
  <si>
    <t>YANG HAITAO</t>
  </si>
  <si>
    <t>1340.00</t>
  </si>
  <si>
    <t>2023-07-26 16:47:52</t>
  </si>
  <si>
    <t>3687559</t>
  </si>
  <si>
    <t>DALY JOHN PATRICK</t>
  </si>
  <si>
    <t>1410.00</t>
  </si>
  <si>
    <t>2023-07-26 15:13:14</t>
  </si>
  <si>
    <t>3687440</t>
  </si>
  <si>
    <t>曼谷辛德霍恩凯宾斯基</t>
  </si>
  <si>
    <t>Sha Yiting,Cen Do</t>
  </si>
  <si>
    <t>14088.00</t>
  </si>
  <si>
    <t>2023-07-26 14:40:36</t>
  </si>
  <si>
    <t>3687274</t>
  </si>
  <si>
    <t>曼谷素坤逸11号智选假日酒店</t>
  </si>
  <si>
    <t>CHENG CHENG,GAO TENG</t>
  </si>
  <si>
    <t>2023-07-26 14:36:48</t>
  </si>
  <si>
    <t>3687000</t>
  </si>
  <si>
    <t>金马仑高原世纪松园度假村</t>
  </si>
  <si>
    <t>MOHAN MITHUN</t>
  </si>
  <si>
    <t>465.00</t>
  </si>
  <si>
    <t>2023-07-26 14:40:23</t>
  </si>
  <si>
    <t>3686979</t>
  </si>
  <si>
    <t>OMRAN ANIS NADYA</t>
  </si>
  <si>
    <t>450.00</t>
  </si>
  <si>
    <t>2023-07-26 14:40:50</t>
  </si>
  <si>
    <t>3686857</t>
  </si>
  <si>
    <t>ZHU JIE,ZHU YAPING</t>
  </si>
  <si>
    <t>1500.00</t>
  </si>
  <si>
    <t>2023-07-26 14:32:34</t>
  </si>
  <si>
    <t>3686674</t>
  </si>
  <si>
    <t>GUO ZULIAN,ZHANG QIULU</t>
  </si>
  <si>
    <t>2023-07-26 12:24:32</t>
  </si>
  <si>
    <t>3685683</t>
  </si>
  <si>
    <t>曼谷柏悦酒店</t>
  </si>
  <si>
    <t>tangchaemsawat watcharanon</t>
  </si>
  <si>
    <t>4876.00</t>
  </si>
  <si>
    <t>2023-07-26 13:05:12</t>
  </si>
  <si>
    <t>3685679</t>
  </si>
  <si>
    <t>9840.00</t>
  </si>
  <si>
    <t>2023-07-26 12:57:18</t>
  </si>
  <si>
    <t>3685600</t>
  </si>
  <si>
    <t>FENG HAO</t>
  </si>
  <si>
    <t>3336.00</t>
  </si>
  <si>
    <t>2023-07-26 10:04:22</t>
  </si>
  <si>
    <t>2023-07-25</t>
  </si>
  <si>
    <t>3683704</t>
  </si>
  <si>
    <t>He Jia</t>
  </si>
  <si>
    <t>3102.00</t>
  </si>
  <si>
    <t>2023-07-25 19:44:48</t>
  </si>
  <si>
    <t>3683702</t>
  </si>
  <si>
    <t>阿罗纳海滩赫纳度假村</t>
  </si>
  <si>
    <t>WU CANXUAN</t>
  </si>
  <si>
    <t>1800.00</t>
  </si>
  <si>
    <t>2023-07-28 11:29:45</t>
  </si>
  <si>
    <t>菲律宾</t>
  </si>
  <si>
    <t>3683696</t>
  </si>
  <si>
    <t>Yang Yi</t>
  </si>
  <si>
    <t>2023-07-25 19:34:27</t>
  </si>
  <si>
    <t>3682177</t>
  </si>
  <si>
    <t>普吉翡翠海滩度假村</t>
  </si>
  <si>
    <t>ZOU YUJIANG</t>
  </si>
  <si>
    <t>1308.00</t>
  </si>
  <si>
    <t>2023-07-26 12:56:37</t>
  </si>
  <si>
    <t>3681867</t>
  </si>
  <si>
    <t>芭堤雅摩达斯度假村</t>
  </si>
  <si>
    <t>Aphisitthayakorn Piyaporn,Aphisitthayakorn Piyaporn</t>
  </si>
  <si>
    <t>518.00</t>
  </si>
  <si>
    <t>2023-07-25 12:36:08</t>
  </si>
  <si>
    <t>3681816</t>
  </si>
  <si>
    <t>WAKITA KAEDE,HIROSE YUKA</t>
  </si>
  <si>
    <t>766.00</t>
  </si>
  <si>
    <t>2023-07-25 12:24:25</t>
  </si>
  <si>
    <t>3681320</t>
  </si>
  <si>
    <t>特立尼达公主港套房酒店</t>
  </si>
  <si>
    <t>CHEWANMOHDHAZRULSHAHMIR CHE WAN AZLAN</t>
  </si>
  <si>
    <t>322.00</t>
  </si>
  <si>
    <t>2023-07-25 12:51:58</t>
  </si>
  <si>
    <t>3681157</t>
  </si>
  <si>
    <t>宜必思尚品曼谷素坤逸康福酒店</t>
  </si>
  <si>
    <t>GU QIAN,WANG ZHAOXIANG</t>
  </si>
  <si>
    <t>720.00</t>
  </si>
  <si>
    <t>2023-07-25 15:48:10</t>
  </si>
  <si>
    <t>3681128</t>
  </si>
  <si>
    <t>迪拜中城派拉蒙酒店</t>
  </si>
  <si>
    <t>Nazarov Stella</t>
  </si>
  <si>
    <t>1544.00</t>
  </si>
  <si>
    <t>2023-07-25 22:34:02</t>
  </si>
  <si>
    <t>2023-07-24</t>
  </si>
  <si>
    <t>3680665</t>
  </si>
  <si>
    <t>zuemrum auttapol,zuemrum auttapol</t>
  </si>
  <si>
    <t>2023-07-25 11:10:16</t>
  </si>
  <si>
    <t>3680614</t>
  </si>
  <si>
    <t>SAMAH MOHAMED,SAMAH MOHAMED</t>
  </si>
  <si>
    <t>3865.00</t>
  </si>
  <si>
    <t>2023-07-24 22:31:21</t>
  </si>
  <si>
    <t>3679605</t>
  </si>
  <si>
    <t>bin Rahmat Ahmad Rafezan</t>
  </si>
  <si>
    <t>530.00</t>
  </si>
  <si>
    <t>2023-07-25 11:29:37</t>
  </si>
  <si>
    <t>3679360</t>
  </si>
  <si>
    <t>莫诺科洛精品酒店</t>
  </si>
  <si>
    <t>ZHANG LICHUAN,CHEN MINGZHU,ZHANG ZHIHAN</t>
  </si>
  <si>
    <t>270.00</t>
  </si>
  <si>
    <t>2023-07-25 10:33:24</t>
  </si>
  <si>
    <t>3679307</t>
  </si>
  <si>
    <t>灵狮铂金酒店</t>
  </si>
  <si>
    <t>AMRIE REBBIN MUHAMMAD</t>
  </si>
  <si>
    <t>260.00</t>
  </si>
  <si>
    <t>2023-07-24 22:31:16</t>
  </si>
  <si>
    <t>3702271</t>
  </si>
  <si>
    <t>H Hotel El Nido - Vegetarian Vegan Hotel</t>
  </si>
  <si>
    <t>KIM UNJAE</t>
  </si>
  <si>
    <t>3104.00</t>
  </si>
  <si>
    <t>2023-07-29 15:12:00</t>
  </si>
  <si>
    <t>3679253</t>
  </si>
  <si>
    <t>LI JIPING,LI JIASHU</t>
  </si>
  <si>
    <t>2068.00</t>
  </si>
  <si>
    <t>2023-07-24 18:47:01</t>
  </si>
  <si>
    <t>3694155</t>
  </si>
  <si>
    <t>阿万特酒店</t>
  </si>
  <si>
    <t>CUI ZHEN,XU GUIZE,BAI KAI</t>
  </si>
  <si>
    <t>3900.00</t>
  </si>
  <si>
    <t>2023-07-28 10:12:01</t>
  </si>
  <si>
    <t>3679031</t>
  </si>
  <si>
    <t>安维河滨凯恩曼谷酒店</t>
  </si>
  <si>
    <t>LI WENJIE,XUE ZIANG,LI CHENGWEI</t>
  </si>
  <si>
    <t>1140.00</t>
  </si>
  <si>
    <t>2023-07-25 11:40:42</t>
  </si>
  <si>
    <t>3678431</t>
  </si>
  <si>
    <t>XU JINGYING</t>
  </si>
  <si>
    <t>2023-07-24 16:22:49</t>
  </si>
  <si>
    <t>3678307</t>
  </si>
  <si>
    <t>达拉海角度假酒店</t>
  </si>
  <si>
    <t>GUO BINGYAO</t>
  </si>
  <si>
    <t>1303.00</t>
  </si>
  <si>
    <t>2023-07-24 15:54:46</t>
  </si>
  <si>
    <t>3678281</t>
  </si>
  <si>
    <t>普吉岛卡塔磐石度假村</t>
  </si>
  <si>
    <t>HUANG BIXUAN</t>
  </si>
  <si>
    <t>2023-07-24 15:09:52</t>
  </si>
  <si>
    <t>3678271</t>
  </si>
  <si>
    <t>Seanyai Narawadee,Seanyai Narawadee</t>
  </si>
  <si>
    <t>2023-07-24 18:11:38</t>
  </si>
  <si>
    <t>3678236</t>
  </si>
  <si>
    <t>LIN TONGLEI,LIN YUMO</t>
  </si>
  <si>
    <t>2023-07-25 15:22:38</t>
  </si>
  <si>
    <t>3678004</t>
  </si>
  <si>
    <t>RUSDI NUR SHALIZAYANTI</t>
  </si>
  <si>
    <t>2023-07-24 15:39:11</t>
  </si>
  <si>
    <t>3677564</t>
  </si>
  <si>
    <t>DAFFURN JACK PAUL,SANDERS NICK</t>
  </si>
  <si>
    <t>840.00</t>
  </si>
  <si>
    <t>2023-07-24 12:02:24</t>
  </si>
  <si>
    <t>3677273</t>
  </si>
  <si>
    <t>WU SUXIU</t>
  </si>
  <si>
    <t>-766</t>
  </si>
  <si>
    <t>2023-07-24 10:50:01</t>
  </si>
  <si>
    <t>3677258</t>
  </si>
  <si>
    <t>ng hoong man</t>
  </si>
  <si>
    <t>2023-07-24 11:57:45</t>
  </si>
  <si>
    <t>3676844</t>
  </si>
  <si>
    <t>曼谷素坤逸航站 21 中心酒店 (政府卫生认证)</t>
  </si>
  <si>
    <t>CHEN JIAWEI</t>
  </si>
  <si>
    <t>3676.00</t>
  </si>
  <si>
    <t>2023-07-25 18:26:30</t>
  </si>
  <si>
    <t>3676591</t>
  </si>
  <si>
    <t>曼谷素坤逸 15 瑞享饭店 (SHA Plus+)</t>
  </si>
  <si>
    <t>LO CHI WAI</t>
  </si>
  <si>
    <t>3188.00</t>
  </si>
  <si>
    <t>2023-07-24 11:48:01</t>
  </si>
  <si>
    <t>2023-07-23</t>
  </si>
  <si>
    <t>3676171</t>
  </si>
  <si>
    <t>Joseph Brennan Kieran,Joseph Brennan Kieran,Joseph Brennan Kieran,Joseph Brennan Kieran</t>
  </si>
  <si>
    <t>2072.00</t>
  </si>
  <si>
    <t>2023-07-24 15:55:51</t>
  </si>
  <si>
    <t>3676038</t>
  </si>
  <si>
    <t>CHIM HO KAI</t>
  </si>
  <si>
    <t>2023-07-24 19:12:14</t>
  </si>
  <si>
    <t>3675768</t>
  </si>
  <si>
    <t>Dears Myeongdong</t>
  </si>
  <si>
    <t>HAN DASOL</t>
  </si>
  <si>
    <t>1020.00</t>
  </si>
  <si>
    <t>2023-07-23 22:20:00</t>
  </si>
  <si>
    <t>3675253</t>
  </si>
  <si>
    <t>Kato Masayuki</t>
  </si>
  <si>
    <t>1036.00</t>
  </si>
  <si>
    <t>2023-07-24 15:57:24</t>
  </si>
  <si>
    <t>3675214</t>
  </si>
  <si>
    <t>新加坡樟宜机场皇冠假日酒店</t>
  </si>
  <si>
    <t>Sun Jing</t>
  </si>
  <si>
    <t>2600.00</t>
  </si>
  <si>
    <t>2023-07-24 17:07:52</t>
  </si>
  <si>
    <t>新加坡</t>
  </si>
  <si>
    <t>3674609</t>
  </si>
  <si>
    <t>首尔大使铂尔曼酒店</t>
  </si>
  <si>
    <t>CHEN JING</t>
  </si>
  <si>
    <t>4934.00</t>
  </si>
  <si>
    <t>2023-07-24 16:35:30</t>
  </si>
  <si>
    <t>3674369</t>
  </si>
  <si>
    <t>TSUI NGA LAM IRENE</t>
  </si>
  <si>
    <t>3236.00</t>
  </si>
  <si>
    <t>2023-07-23 21:45:27</t>
  </si>
  <si>
    <t>3674199</t>
  </si>
  <si>
    <t>普吉岛苏林酒店(政府卫生认证)</t>
  </si>
  <si>
    <t>ZHANG ZHENYU,DING YILIN</t>
  </si>
  <si>
    <t>6400.00</t>
  </si>
  <si>
    <t>2023-07-24 12:06:53</t>
  </si>
  <si>
    <t>3674113</t>
  </si>
  <si>
    <t>区域长滩岛酒店</t>
  </si>
  <si>
    <t>Tariga Mary Josephette,Macapobre Catalina,Navares Kyrsteen Mary,Cabrillos Lenie</t>
  </si>
  <si>
    <t>2870.00</t>
  </si>
  <si>
    <t>2023-07-23 16:31:51</t>
  </si>
  <si>
    <t>3674111</t>
  </si>
  <si>
    <t>普吉芭东英迪格酒店 - IHG 酒店 (SHA PLUS+)</t>
  </si>
  <si>
    <t>FUKUSHIMA RIHITO,MORI KAITO</t>
  </si>
  <si>
    <t>1420.00</t>
  </si>
  <si>
    <t>2023-07-23 16:28:46</t>
  </si>
  <si>
    <t>3673930</t>
  </si>
  <si>
    <t>普吉岛铂尔曼阿卡迪亚卡隆海滩酒店</t>
  </si>
  <si>
    <t>XIONG XIAOFENG,XIONG XIAOPING,MA XIAOBAO,MA YINUO,LIANG LEI,ZHANG JIAJI</t>
  </si>
  <si>
    <t>11250.00</t>
  </si>
  <si>
    <t>2023-07-23 16:43:01</t>
  </si>
  <si>
    <t>3673363</t>
  </si>
  <si>
    <t>GAO MINGHAO,ZHAO YINGNAN</t>
  </si>
  <si>
    <t>2023-07-24 16:54:29</t>
  </si>
  <si>
    <t>3673182</t>
  </si>
  <si>
    <t>CHAN HEI TING</t>
  </si>
  <si>
    <t>1584.00</t>
  </si>
  <si>
    <t>2023-07-23 12:54:16</t>
  </si>
  <si>
    <t>3672517</t>
  </si>
  <si>
    <t>Appiah Sivalingam</t>
  </si>
  <si>
    <t>790.00</t>
  </si>
  <si>
    <t>2023-07-23 10:23:32</t>
  </si>
  <si>
    <t>2023-07-22</t>
  </si>
  <si>
    <t>3672047</t>
  </si>
  <si>
    <t>ZHOU HUIYING</t>
  </si>
  <si>
    <t>2023-07-23 12:59:19</t>
  </si>
  <si>
    <t>3672045</t>
  </si>
  <si>
    <t>卢巴普吉岛芭东旅舍</t>
  </si>
  <si>
    <t>loy christie,loy christie</t>
  </si>
  <si>
    <t>636.00</t>
  </si>
  <si>
    <t>2023-07-23 17:21:57</t>
  </si>
  <si>
    <t>3671435</t>
  </si>
  <si>
    <t>sripanya sirirat,sripanya sirirat</t>
  </si>
  <si>
    <t>2023-07-23 16:00:58</t>
  </si>
  <si>
    <t>3669771</t>
  </si>
  <si>
    <t>PAN JUNXIONG,LIANG YEPENG</t>
  </si>
  <si>
    <t>2044.00</t>
  </si>
  <si>
    <t>2023-07-22 15:13:45</t>
  </si>
  <si>
    <t>3669569</t>
  </si>
  <si>
    <t>兰卡威卡萨戴尔马尔酒店</t>
  </si>
  <si>
    <t>Wu Junxi,ZHANG HAO</t>
  </si>
  <si>
    <t>4365.00</t>
  </si>
  <si>
    <t>2023-07-22 21:46:10</t>
  </si>
  <si>
    <t>3669542</t>
  </si>
  <si>
    <t>阿亚拉卡马拉温泉度假酒店(SHA Extra Plus)</t>
  </si>
  <si>
    <t>CHEN JING,YI MENGJUAN</t>
  </si>
  <si>
    <t>1319.00</t>
  </si>
  <si>
    <t>-1319</t>
  </si>
  <si>
    <t>2023-07-22 16:01:52</t>
  </si>
  <si>
    <t>3669265</t>
  </si>
  <si>
    <t>芭堤雅发现海滩酒店</t>
  </si>
  <si>
    <t>Jong-uaklang Duanpen,Jong-uaklang Duanpen</t>
  </si>
  <si>
    <t>1852.00</t>
  </si>
  <si>
    <t>2023-07-22 15:19:34</t>
  </si>
  <si>
    <t>3687792</t>
  </si>
  <si>
    <t>曼谷HOMM素坤逸34街酒店</t>
  </si>
  <si>
    <t>KRACHAN SUCHANAN</t>
  </si>
  <si>
    <t>1182.00</t>
  </si>
  <si>
    <t>2023-07-26 17:54:25</t>
  </si>
  <si>
    <t>3679256</t>
  </si>
  <si>
    <t>FENG LINLI,QIN YUE</t>
  </si>
  <si>
    <t>325.00</t>
  </si>
  <si>
    <t>475.00</t>
  </si>
  <si>
    <t>150</t>
  </si>
  <si>
    <t>2023-07-25 11:47:25</t>
  </si>
  <si>
    <t>3679055</t>
  </si>
  <si>
    <t>LI sijuan,ZHANG JINGJING</t>
  </si>
  <si>
    <t>2023-07-25 11:45:55</t>
  </si>
  <si>
    <t>3668874</t>
  </si>
  <si>
    <t>LU MOLIANG,HAN XIAOWEI</t>
  </si>
  <si>
    <t>8640.00</t>
  </si>
  <si>
    <t>2023-07-23 14:02:42</t>
  </si>
  <si>
    <t>3668764</t>
  </si>
  <si>
    <t>古晋普特丽哪翼-河畔华光酒店</t>
  </si>
  <si>
    <t>Yunus Nur Farahen</t>
  </si>
  <si>
    <t>900.00</t>
  </si>
  <si>
    <t>2023-07-25 16:21:33</t>
  </si>
  <si>
    <t>3668123</t>
  </si>
  <si>
    <t>曼谷维伊 - 美憬阁酒店</t>
  </si>
  <si>
    <t>LIU QI,HOU SIYU</t>
  </si>
  <si>
    <t>3784.00</t>
  </si>
  <si>
    <t>2023-07-22 12:27:29</t>
  </si>
  <si>
    <t>3667896</t>
  </si>
  <si>
    <t>CHEN YIPEI,WANG MINGZE</t>
  </si>
  <si>
    <t>648.00</t>
  </si>
  <si>
    <t>2023-07-22 14:37:27</t>
  </si>
  <si>
    <t>2023-07-21</t>
  </si>
  <si>
    <t>3667774</t>
  </si>
  <si>
    <t>CHUNG CHIEW FEI</t>
  </si>
  <si>
    <t>395.00</t>
  </si>
  <si>
    <t>2023-07-22 09:42:12</t>
  </si>
  <si>
    <t>3667742</t>
  </si>
  <si>
    <t>SI MINMIN,WU YUPENG</t>
  </si>
  <si>
    <t>2023-07-22 11:58:55</t>
  </si>
  <si>
    <t>3667701</t>
  </si>
  <si>
    <t>安梦民丹岛度假村</t>
  </si>
  <si>
    <t>CHAN DAPHNE</t>
  </si>
  <si>
    <t>2500.00</t>
  </si>
  <si>
    <t>2023-07-22 11:37:21</t>
  </si>
  <si>
    <t>印度尼西亚</t>
  </si>
  <si>
    <t>3666765</t>
  </si>
  <si>
    <t>WANG BIN</t>
  </si>
  <si>
    <t>3948.00</t>
  </si>
  <si>
    <t>2023-07-22 16:37:01</t>
  </si>
  <si>
    <t>3666373</t>
  </si>
  <si>
    <t>QIU BIN,HUANG PING,YANG YOUCHUN,HUANG FUMING</t>
  </si>
  <si>
    <t>7330.00</t>
  </si>
  <si>
    <t>2023-07-22 12:37:05</t>
  </si>
  <si>
    <t>3664813</t>
  </si>
  <si>
    <t>碧瑶广场小屋</t>
  </si>
  <si>
    <t>TIU HYWIN YUSICO YUSICO</t>
  </si>
  <si>
    <t>1260.00</t>
  </si>
  <si>
    <t>2023-07-21 12:21:14</t>
  </si>
  <si>
    <t>3664781</t>
  </si>
  <si>
    <t>LEE CHEE YONG</t>
  </si>
  <si>
    <t>2502.00</t>
  </si>
  <si>
    <t>2023-07-21 13:45:39</t>
  </si>
  <si>
    <t>3663805</t>
  </si>
  <si>
    <t>曼谷湄南河四季酒店 (SHA Plus+)</t>
  </si>
  <si>
    <t>LASAL EBENEZER</t>
  </si>
  <si>
    <t>8170.00</t>
  </si>
  <si>
    <t>2023-07-21 15:36:21</t>
  </si>
  <si>
    <t>3663655</t>
  </si>
  <si>
    <t>攀瓦布里海滨度假村(SHA Extra Plus)</t>
  </si>
  <si>
    <t>AFNAN AMIR</t>
  </si>
  <si>
    <t>830.00</t>
  </si>
  <si>
    <t>2023-07-21 10:45:33</t>
  </si>
  <si>
    <t>2023-07-20</t>
  </si>
  <si>
    <t>3661990</t>
  </si>
  <si>
    <t>芭堤雅帕纳利别墅酒店</t>
  </si>
  <si>
    <t>koriche mustapha</t>
  </si>
  <si>
    <t>780.00</t>
  </si>
  <si>
    <t>2023-07-21 18:01:47</t>
  </si>
  <si>
    <t>3661697</t>
  </si>
  <si>
    <t>普吉岛丽笙度假套房酒店</t>
  </si>
  <si>
    <t>Wang SONG,Yu Jia,Tang Yinghao</t>
  </si>
  <si>
    <t>1257.00</t>
  </si>
  <si>
    <t>2023-07-21 10:13:43</t>
  </si>
  <si>
    <t>3661382</t>
  </si>
  <si>
    <t>HE FENG</t>
  </si>
  <si>
    <t>2023-07-23 21:20:24</t>
  </si>
  <si>
    <t>3659516</t>
  </si>
  <si>
    <t>WU JIAYING</t>
  </si>
  <si>
    <t>740.00</t>
  </si>
  <si>
    <t>2023-07-20 16:25:55</t>
  </si>
  <si>
    <t>3659270</t>
  </si>
  <si>
    <t>Albuainain Fahad</t>
  </si>
  <si>
    <t>806.00</t>
  </si>
  <si>
    <t>2023-07-20 12:34:46</t>
  </si>
  <si>
    <t>2023-07-19</t>
  </si>
  <si>
    <t>3658788</t>
  </si>
  <si>
    <t>亚庇凯城酒店</t>
  </si>
  <si>
    <t>WANG HEE IL,PARK YUN JI</t>
  </si>
  <si>
    <t>1632.00</t>
  </si>
  <si>
    <t>2023-07-20 16:16:32</t>
  </si>
  <si>
    <t>3658557</t>
  </si>
  <si>
    <t>曼谷苏阁索酒店</t>
  </si>
  <si>
    <t>Fan Zhengmin,Wang Xuehui</t>
  </si>
  <si>
    <t>2040.00</t>
  </si>
  <si>
    <t>2023-07-20 16:05:31</t>
  </si>
  <si>
    <t>3658208</t>
  </si>
  <si>
    <t>曼谷拉差达宜必思尚品酒店</t>
  </si>
  <si>
    <t>SINGLAN NG</t>
  </si>
  <si>
    <t>2023-07-20 08:31:11</t>
  </si>
  <si>
    <t>3657891</t>
  </si>
  <si>
    <t>迪沙鲁阿曼萨里酒店</t>
  </si>
  <si>
    <t>BIN MAHABOT HILMI HARIZ</t>
  </si>
  <si>
    <t>300.00</t>
  </si>
  <si>
    <t>2023-07-19 22:27:47</t>
  </si>
  <si>
    <t>3657532</t>
  </si>
  <si>
    <t>KO KA LONG</t>
  </si>
  <si>
    <t>1588.00</t>
  </si>
  <si>
    <t>2023-07-19 20:59:23</t>
  </si>
  <si>
    <t>3656745</t>
  </si>
  <si>
    <t>卡察画廊度假-卡察卡利姆湾(SHA Plus+)</t>
  </si>
  <si>
    <t>KONOPI KGAUGELO,MANGALANE MASHUDU LUCKYBOY</t>
  </si>
  <si>
    <t>1984.00</t>
  </si>
  <si>
    <t>2023-07-19 17:08:56</t>
  </si>
  <si>
    <t>3656244</t>
  </si>
  <si>
    <t>素坤逸爱瑞酒店</t>
  </si>
  <si>
    <t>CHEN HUNGJUNG</t>
  </si>
  <si>
    <t>1640.00</t>
  </si>
  <si>
    <t>2023-07-19 16:24:57</t>
  </si>
  <si>
    <t>3656139</t>
  </si>
  <si>
    <t>芭堤雅万丽水疗度假酒店 - SHA Extra Plus 认证</t>
  </si>
  <si>
    <t>Shen Yilong,Hu Mengni</t>
  </si>
  <si>
    <t>1876.00</t>
  </si>
  <si>
    <t>2023-07-19 14:57:05</t>
  </si>
  <si>
    <t>3655556</t>
  </si>
  <si>
    <t>曼谷阿玛瑞水门酒店  (SHA Plus+)</t>
  </si>
  <si>
    <t>KE LIJUN</t>
  </si>
  <si>
    <t>2466.00</t>
  </si>
  <si>
    <t>2023-07-19 14:58:37</t>
  </si>
  <si>
    <t>3655339</t>
  </si>
  <si>
    <t>MINING EVA</t>
  </si>
  <si>
    <t>353.00</t>
  </si>
  <si>
    <t>2023-07-19 15:28:08</t>
  </si>
  <si>
    <t>3654618</t>
  </si>
  <si>
    <t>芭东普吉岛艾维斯塔度假村美憬阁酒店 (政府卫生认证)</t>
  </si>
  <si>
    <t>DAN DANZENGWANGMU,ZHUO MAYANG ZONG</t>
  </si>
  <si>
    <t>2023-07-19 09:38:14</t>
  </si>
  <si>
    <t>2023-07-18</t>
  </si>
  <si>
    <t>3654271</t>
  </si>
  <si>
    <t>Liu Zhigang</t>
  </si>
  <si>
    <t>834.00</t>
  </si>
  <si>
    <t>2023-07-19 10:34:29</t>
  </si>
  <si>
    <t>3654071</t>
  </si>
  <si>
    <t>SO KAM CHUN</t>
  </si>
  <si>
    <t>293.00</t>
  </si>
  <si>
    <t>2023-07-20 08:09:10</t>
  </si>
  <si>
    <t>3653668</t>
  </si>
  <si>
    <t>萨提卡高级哈亚乌鲁雅加达酒店</t>
  </si>
  <si>
    <t>CHEN FANGFANG,DING DEFANGHENG</t>
  </si>
  <si>
    <t>912.00</t>
  </si>
  <si>
    <t>2023-07-19 10:39:05</t>
  </si>
  <si>
    <t>3651968</t>
  </si>
  <si>
    <t>YU HUAN,YU TING,HU YINGJIE</t>
  </si>
  <si>
    <t>5840.00</t>
  </si>
  <si>
    <t>2023-07-18 18:09:58</t>
  </si>
  <si>
    <t>3651961</t>
  </si>
  <si>
    <t>LIPSIN CHEONG</t>
  </si>
  <si>
    <t>344.00</t>
  </si>
  <si>
    <t>2023-07-18 16:18:24</t>
  </si>
  <si>
    <t>3651484</t>
  </si>
  <si>
    <t>LIANG DONG,ZENG MINGYU,JIANG XU,WANG YULONG</t>
  </si>
  <si>
    <t>2568.00</t>
  </si>
  <si>
    <t>2023-07-18 15:23:43</t>
  </si>
  <si>
    <t>3651482</t>
  </si>
  <si>
    <t>LING QINLONG,ZENG HAILONG,CHEN YONGPAN</t>
  </si>
  <si>
    <t>1926.00</t>
  </si>
  <si>
    <t>2023-07-18 15:20:39</t>
  </si>
  <si>
    <t>3650920</t>
  </si>
  <si>
    <t>CHEN JIALI,CHEN HUAPING,CHEN TINGJIN</t>
  </si>
  <si>
    <t>1059.00</t>
  </si>
  <si>
    <t>2023-07-18 15:49:10</t>
  </si>
  <si>
    <t>3649854</t>
  </si>
  <si>
    <t>普吉岛奈涵度假村</t>
  </si>
  <si>
    <t>ZHU GUILI,LIU QICHI</t>
  </si>
  <si>
    <t>1120.00</t>
  </si>
  <si>
    <t>2023-07-18 11:31:16</t>
  </si>
  <si>
    <t>3649765</t>
  </si>
  <si>
    <t>SIRIPORNLERTKUL SISOPA</t>
  </si>
  <si>
    <t>1400.00</t>
  </si>
  <si>
    <t>2023-07-18 10:17:26</t>
  </si>
  <si>
    <t>2023-07-17</t>
  </si>
  <si>
    <t>3648892</t>
  </si>
  <si>
    <t>ZHANG TILI</t>
  </si>
  <si>
    <t>17656.00</t>
  </si>
  <si>
    <t>2023-07-18 09:45:09</t>
  </si>
  <si>
    <t>3648798</t>
  </si>
  <si>
    <t>LI XIUZHU,LIU WANLING</t>
  </si>
  <si>
    <t>1284.00</t>
  </si>
  <si>
    <t>2023-07-19 17:26:57</t>
  </si>
  <si>
    <t>3648790</t>
  </si>
  <si>
    <t>LI BO</t>
  </si>
  <si>
    <t>2250.00</t>
  </si>
  <si>
    <t>2023-07-18 16:57:41</t>
  </si>
  <si>
    <t>3648621</t>
  </si>
  <si>
    <t>CHAN LEO YUI KUEN</t>
  </si>
  <si>
    <t>2023-07-20 19:11:59</t>
  </si>
  <si>
    <t>3648019</t>
  </si>
  <si>
    <t>JIA GUOQIANG,GONG ZHAOPING</t>
  </si>
  <si>
    <t>2150.00</t>
  </si>
  <si>
    <t>2023-07-18 22:06:52</t>
  </si>
  <si>
    <t>3647807</t>
  </si>
  <si>
    <t>HAN ZIQI</t>
  </si>
  <si>
    <t>2023-07-17 16:49:35</t>
  </si>
  <si>
    <t>3646291</t>
  </si>
  <si>
    <t>普吉假日酒店 (政府卫生认证)</t>
  </si>
  <si>
    <t>li feng</t>
  </si>
  <si>
    <t>2023-07-17 13:21:55</t>
  </si>
  <si>
    <t>3645454</t>
  </si>
  <si>
    <t>布利斯会安海滩养生度假村</t>
  </si>
  <si>
    <t>KWONG TAK YAU,WU WAI YAN VIVIEN</t>
  </si>
  <si>
    <t>1580.00</t>
  </si>
  <si>
    <t>2023-07-17 09:29:20</t>
  </si>
  <si>
    <t>2023-07-16</t>
  </si>
  <si>
    <t>3645269</t>
  </si>
  <si>
    <t>曼谷天空风景酒店</t>
  </si>
  <si>
    <t>HU CHEJUNG</t>
  </si>
  <si>
    <t>1600.00</t>
  </si>
  <si>
    <t>2023-07-17 19:20:34</t>
  </si>
  <si>
    <t>3644976</t>
  </si>
  <si>
    <t>LEE SEOKHO,LEE EUNJU,LEE HEECHUL,KIM MYUNGJIN</t>
  </si>
  <si>
    <t>1248.00</t>
  </si>
  <si>
    <t>2023-07-17 11:57:36</t>
  </si>
  <si>
    <t>3644115</t>
  </si>
  <si>
    <t>YANG WUTING,WANG/ZHI HUI</t>
  </si>
  <si>
    <t>4386.00</t>
  </si>
  <si>
    <t>3070.20</t>
  </si>
  <si>
    <t>-1315</t>
  </si>
  <si>
    <t>2023-07-17 10:02:48</t>
  </si>
  <si>
    <t>3643157</t>
  </si>
  <si>
    <t>YANG FAN,CHEN JINYU</t>
  </si>
  <si>
    <t>776.00</t>
  </si>
  <si>
    <t>2023-07-16 17:21:55</t>
  </si>
  <si>
    <t>3642442</t>
  </si>
  <si>
    <t>马尼拉梦之城凯悦酒店</t>
  </si>
  <si>
    <t>GURANGO RICKY</t>
  </si>
  <si>
    <t>1896.00</t>
  </si>
  <si>
    <t>2023-07-16 14:46:01</t>
  </si>
  <si>
    <t>3641881</t>
  </si>
  <si>
    <t>KHOO SHU ZHUANG</t>
  </si>
  <si>
    <t>1011.00</t>
  </si>
  <si>
    <t>2023-07-17 09:46:09</t>
  </si>
  <si>
    <t>3641759</t>
  </si>
  <si>
    <t>卡塔坦尼海岸泳池别墅- 仅限成人(SHA Extra Plus)</t>
  </si>
  <si>
    <t>WONG ANTHONY</t>
  </si>
  <si>
    <t>7600.00</t>
  </si>
  <si>
    <t>2023-07-17 12:03:02</t>
  </si>
  <si>
    <t>3641473</t>
  </si>
  <si>
    <t>曼谷素凯泰酒店</t>
  </si>
  <si>
    <t>Lasserre Stephane</t>
  </si>
  <si>
    <t>2810.00</t>
  </si>
  <si>
    <t>2023-07-16 21:53:46</t>
  </si>
  <si>
    <t>2023-07-15</t>
  </si>
  <si>
    <t>3639614</t>
  </si>
  <si>
    <t>清迈美爵酒店</t>
  </si>
  <si>
    <t>MI CHANGPING,PENG XINGJIE</t>
  </si>
  <si>
    <t>3328.00</t>
  </si>
  <si>
    <t>2023-07-15 19:26:11</t>
  </si>
  <si>
    <t>3638795</t>
  </si>
  <si>
    <t>ZHAO XIAOQING,TANG JINHONG,TANG LONGKAI</t>
  </si>
  <si>
    <t>3740.00</t>
  </si>
  <si>
    <t>2023-07-15 18:13:39</t>
  </si>
  <si>
    <t>2023-07-14</t>
  </si>
  <si>
    <t>3636144</t>
  </si>
  <si>
    <t>XIA MENG,RAN JIA</t>
  </si>
  <si>
    <t>1212.00</t>
  </si>
  <si>
    <t>2023-07-15 09:15:15</t>
  </si>
  <si>
    <t>3635890</t>
  </si>
  <si>
    <t>吉隆坡瑞园酒店</t>
  </si>
  <si>
    <t>IMAZEKI NORIAKI,IMAZEKI NORIAKI</t>
  </si>
  <si>
    <t>736.00</t>
  </si>
  <si>
    <t>2023-07-14 21:21:31</t>
  </si>
  <si>
    <t>3635505</t>
  </si>
  <si>
    <t>Bhardwaj Vidhi,Bhardwaj Vidhi,Bhardwaj Vidhi,Bhardwaj Vidhi</t>
  </si>
  <si>
    <t>2023-07-15 14:11:08</t>
  </si>
  <si>
    <t>3634204</t>
  </si>
  <si>
    <t>ZHOU XIN,LIU CHEN</t>
  </si>
  <si>
    <t>1128.00</t>
  </si>
  <si>
    <t>2023-07-14 19:43:50</t>
  </si>
  <si>
    <t>3633849</t>
  </si>
  <si>
    <t>苏梅岛W酒店</t>
  </si>
  <si>
    <t>JIAN SICHENG,GE DANYING</t>
  </si>
  <si>
    <t>5438.00</t>
  </si>
  <si>
    <t>2023-07-14 14:05:18</t>
  </si>
  <si>
    <t>3632869</t>
  </si>
  <si>
    <t>ZHANG YI,Li Jiangrui,Jiang Jin</t>
  </si>
  <si>
    <t>2854.00</t>
  </si>
  <si>
    <t>2023-07-14 15:38:37</t>
  </si>
  <si>
    <t>2023-07-13</t>
  </si>
  <si>
    <t>3628666</t>
  </si>
  <si>
    <t>曼谷京华大酒店</t>
  </si>
  <si>
    <t>WANG JINHE,YU BINYAN,LI SIQING,GUAN XINYI,HUANG DONGPING</t>
  </si>
  <si>
    <t>1488.00</t>
  </si>
  <si>
    <t>2023-07-13 10:41:36</t>
  </si>
  <si>
    <t>999225640143400,</t>
  </si>
  <si>
    <t>3628552</t>
  </si>
  <si>
    <t>2023-07-28 10:38:02</t>
  </si>
  <si>
    <t>2023-07-12</t>
  </si>
  <si>
    <t>3627699</t>
  </si>
  <si>
    <t>PENG HAIPENG</t>
  </si>
  <si>
    <t>5460.00</t>
  </si>
  <si>
    <t>2023-07-13 15:59:39</t>
  </si>
  <si>
    <t>3627589</t>
  </si>
  <si>
    <t>DAI XIAOXI</t>
  </si>
  <si>
    <t>2925.00</t>
  </si>
  <si>
    <t>2023-07-13 11:46:05</t>
  </si>
  <si>
    <t>3627540</t>
  </si>
  <si>
    <t>土豆头套房和一室公寓</t>
  </si>
  <si>
    <t>YU XI,ZHONG YUAN</t>
  </si>
  <si>
    <t>1548.00</t>
  </si>
  <si>
    <t>2023-07-14 14:56:47</t>
  </si>
  <si>
    <t>3625618</t>
  </si>
  <si>
    <t>吉隆坡柏威年酒店 · 悦榕庄管理</t>
  </si>
  <si>
    <t>MENG QINGRONG,MA QINGHE</t>
  </si>
  <si>
    <t>2360.00</t>
  </si>
  <si>
    <t>2023-07-12 16:09:01</t>
  </si>
  <si>
    <t>3624536</t>
  </si>
  <si>
    <t>芭堤雅爱湾皇家巡航酒店 (SHA Extra Plus)</t>
  </si>
  <si>
    <t>PHANCHAT NAVEENA</t>
  </si>
  <si>
    <t>885.00</t>
  </si>
  <si>
    <t>2023-07-25 17:37:39</t>
  </si>
  <si>
    <t>3624511</t>
  </si>
  <si>
    <t>帝宫大酒店</t>
  </si>
  <si>
    <t>Anak Sikel Ivy</t>
  </si>
  <si>
    <t>370.00</t>
  </si>
  <si>
    <t>2023-07-12 12:34:28</t>
  </si>
  <si>
    <t>3624332</t>
  </si>
  <si>
    <t>ZHU BOCHUN,XIA YINGYING,ZHAO TING,ZHANG CHEN</t>
  </si>
  <si>
    <t>4720.00</t>
  </si>
  <si>
    <t>2023-07-12 11:34:03</t>
  </si>
  <si>
    <t>3624273</t>
  </si>
  <si>
    <t>WU YU,BAI QIONG</t>
  </si>
  <si>
    <t>2023-07-13 16:44:20</t>
  </si>
  <si>
    <t>3623477</t>
  </si>
  <si>
    <t>曼谷伦批尼公园皇冠假日酒店</t>
  </si>
  <si>
    <t>ZHANG DECAI,LYU QIANNA</t>
  </si>
  <si>
    <t>1910.00</t>
  </si>
  <si>
    <t>2023-07-12 10:33:54</t>
  </si>
  <si>
    <t>3623438</t>
  </si>
  <si>
    <t>ZHANG HONGSHUN,HOU LIMIN</t>
  </si>
  <si>
    <t>2023-07-12 10:45:08</t>
  </si>
  <si>
    <t>2023-07-11</t>
  </si>
  <si>
    <t>3623346</t>
  </si>
  <si>
    <t>Syed Shahar Syed Muhammad</t>
  </si>
  <si>
    <t>365.00</t>
  </si>
  <si>
    <t>2023-07-12 11:04:06</t>
  </si>
  <si>
    <t>3622972</t>
  </si>
  <si>
    <t>HAN SHUAI</t>
  </si>
  <si>
    <t>2023-07-12 14:39:46</t>
  </si>
  <si>
    <t>3622598</t>
  </si>
  <si>
    <t>Lee Hing Ming,Huang JinTao</t>
  </si>
  <si>
    <t>3353.00</t>
  </si>
  <si>
    <t>2023-07-11 21:54:55</t>
  </si>
  <si>
    <t>3622345</t>
  </si>
  <si>
    <t>SONG JANE,SONG JANE</t>
  </si>
  <si>
    <t>1674.00</t>
  </si>
  <si>
    <t>2023-07-12 09:26:39</t>
  </si>
  <si>
    <t>3621715</t>
  </si>
  <si>
    <t>长滩岛菲利兹酒店</t>
  </si>
  <si>
    <t>DOU XIAOXING</t>
  </si>
  <si>
    <t>3320.00</t>
  </si>
  <si>
    <t>2023-07-11 18:52:38</t>
  </si>
  <si>
    <t>3620411</t>
  </si>
  <si>
    <t>tan khee dong</t>
  </si>
  <si>
    <t>2023-07-11 15:29:36</t>
  </si>
  <si>
    <t>3620405</t>
  </si>
  <si>
    <t>曼谷萨通JC凯文酒店</t>
  </si>
  <si>
    <t>ONO AKINARI</t>
  </si>
  <si>
    <t>1010.00</t>
  </si>
  <si>
    <t>2023-07-14 17:14:21</t>
  </si>
  <si>
    <t>3619996</t>
  </si>
  <si>
    <t>Kim Daebum,Kim Daebum</t>
  </si>
  <si>
    <t>2023-07-11 14:20:33</t>
  </si>
  <si>
    <t>2023-07-10</t>
  </si>
  <si>
    <t>3617478</t>
  </si>
  <si>
    <t>普吉岛悦榕庄(SHA Plus+)</t>
  </si>
  <si>
    <t>ZHANG Liwen,Zhang Dongdong,Gu Jiahui,Zhang Weihao</t>
  </si>
  <si>
    <t>13200.00</t>
  </si>
  <si>
    <t>2023-07-11 15:21:40</t>
  </si>
  <si>
    <t>3614932</t>
  </si>
  <si>
    <t>MENG CUIHUA,Huang Xiaoming</t>
  </si>
  <si>
    <t>2108.00</t>
  </si>
  <si>
    <t>2023-07-11 14:22:32</t>
  </si>
  <si>
    <t>2023-07-09</t>
  </si>
  <si>
    <t>3612355</t>
  </si>
  <si>
    <t>会安南岸新世界酒店</t>
  </si>
  <si>
    <t>PARK JUNGA</t>
  </si>
  <si>
    <t>1629.00</t>
  </si>
  <si>
    <t>2023-07-09 16:54:08</t>
  </si>
  <si>
    <t>3612235</t>
  </si>
  <si>
    <t>曼谷艾美酒店</t>
  </si>
  <si>
    <t>CHUNG JONAS TECK HONG</t>
  </si>
  <si>
    <t>3390.00</t>
  </si>
  <si>
    <t>2023-07-10 10:10:55</t>
  </si>
  <si>
    <t>3611815</t>
  </si>
  <si>
    <t>铂尔曼吉隆坡城市中心大酒店</t>
  </si>
  <si>
    <t>ARISTIANI ADINDA PUTRI</t>
  </si>
  <si>
    <t>2325.00</t>
  </si>
  <si>
    <t>2023-07-09 14:15:26</t>
  </si>
  <si>
    <t>3611499</t>
  </si>
  <si>
    <t>欧文之家酒店公寓</t>
  </si>
  <si>
    <t>GAN JIA YING PRISCILLA</t>
  </si>
  <si>
    <t>800.00</t>
  </si>
  <si>
    <t>2023-07-09 14:23:36</t>
  </si>
  <si>
    <t>3610458</t>
  </si>
  <si>
    <t>德瓦别墅度假酒店</t>
  </si>
  <si>
    <t>CHE LAI KI</t>
  </si>
  <si>
    <t>4410.00</t>
  </si>
  <si>
    <t>2023-07-10 09:43:22</t>
  </si>
  <si>
    <t>2023-07-08</t>
  </si>
  <si>
    <t>3609410</t>
  </si>
  <si>
    <t>曼谷玛杜兹酒店</t>
  </si>
  <si>
    <t>CHOI MINSEOK</t>
  </si>
  <si>
    <t>1740.00</t>
  </si>
  <si>
    <t>2023-07-08 19:42:55</t>
  </si>
  <si>
    <t>3606979</t>
  </si>
  <si>
    <t>LI ZHIHUA,ZHU DAN,LIU QING,LI RANCHENG</t>
  </si>
  <si>
    <t>3386.00</t>
  </si>
  <si>
    <t>2023-07-08 12:27:34</t>
  </si>
  <si>
    <t>2023-07-07</t>
  </si>
  <si>
    <t>3605886</t>
  </si>
  <si>
    <t>LIM KYUNG EUN</t>
  </si>
  <si>
    <t>682.00</t>
  </si>
  <si>
    <t>2023-07-11 11:30:38</t>
  </si>
  <si>
    <t>3605837</t>
  </si>
  <si>
    <t>普吉岛迈考美丽亚酒店(SHA Extra Plus)</t>
  </si>
  <si>
    <t>ZHANG SHUWEN,SHEN CUIYITIAN</t>
  </si>
  <si>
    <t>5960.00</t>
  </si>
  <si>
    <t>2023-07-08 16:09:31</t>
  </si>
  <si>
    <t>3605556</t>
  </si>
  <si>
    <t>河滨区途恩酒店</t>
  </si>
  <si>
    <t>mamat masyziyati</t>
  </si>
  <si>
    <t>124.00</t>
  </si>
  <si>
    <t>2023-07-18 13:22:11</t>
  </si>
  <si>
    <t>3605165</t>
  </si>
  <si>
    <t>马姆提斯度假酒店</t>
  </si>
  <si>
    <t>ZHANG HUASHAN,LIU LI</t>
  </si>
  <si>
    <t>2000.00</t>
  </si>
  <si>
    <t>2023-07-08 13:20:21</t>
  </si>
  <si>
    <t>3604592</t>
  </si>
  <si>
    <t>GAN LAM GUAN</t>
  </si>
  <si>
    <t>2449.00</t>
  </si>
  <si>
    <t>2023-07-08 12:51:32</t>
  </si>
  <si>
    <t>3604031</t>
  </si>
  <si>
    <t>WANG YIRU,Li Gang</t>
  </si>
  <si>
    <t>1805.00</t>
  </si>
  <si>
    <t>2023-07-07 16:59:27</t>
  </si>
  <si>
    <t>3604019</t>
  </si>
  <si>
    <t>WANG YIFEI,LIU ZHUMEI</t>
  </si>
  <si>
    <t>2023-07-07 16:57:15</t>
  </si>
  <si>
    <t>3603793</t>
  </si>
  <si>
    <t>Zhu Lin,Pu Li</t>
  </si>
  <si>
    <t>6132.00</t>
  </si>
  <si>
    <t>2023-07-07 16:30:57</t>
  </si>
  <si>
    <t>2023-07-06</t>
  </si>
  <si>
    <t>3601785</t>
  </si>
  <si>
    <t>摩德沙吞酒店 (政府卫生认证)</t>
  </si>
  <si>
    <t>HE JUN</t>
  </si>
  <si>
    <t>471.00</t>
  </si>
  <si>
    <t>2023-07-07 11:10:23</t>
  </si>
  <si>
    <t>2023-07-05</t>
  </si>
  <si>
    <t>3594837</t>
  </si>
  <si>
    <t>LEE SE A</t>
  </si>
  <si>
    <t>1550.00</t>
  </si>
  <si>
    <t>2023-07-07 17:13:10</t>
  </si>
  <si>
    <t>3594740</t>
  </si>
  <si>
    <t>KIM HANNA</t>
  </si>
  <si>
    <t>2023-07-05 13:07:17</t>
  </si>
  <si>
    <t>3594138</t>
  </si>
  <si>
    <t>曼谷素坤逸55号通罗中心点大酒店 (政府卫生认证)</t>
  </si>
  <si>
    <t>CUI XIAOXIA,FAN QINGZHEN,ZHU JINGYI</t>
  </si>
  <si>
    <t>2973.00</t>
  </si>
  <si>
    <t>2023-07-05 10:30:30</t>
  </si>
  <si>
    <t>3594027</t>
  </si>
  <si>
    <t>哥打京那巴鲁凯悦尚萃酒店</t>
  </si>
  <si>
    <t>LU JINXIU,XU YIGAN,FEI HUIJUAN,XU YIHAN</t>
  </si>
  <si>
    <t>4232.00</t>
  </si>
  <si>
    <t>2023-07-13 14:55:24</t>
  </si>
  <si>
    <t>3593890</t>
  </si>
  <si>
    <t>WANG MENG</t>
  </si>
  <si>
    <t>3800.00</t>
  </si>
  <si>
    <t>2023-07-05 12:34:38</t>
  </si>
  <si>
    <t>2023-07-04</t>
  </si>
  <si>
    <t>3592862</t>
  </si>
  <si>
    <t>曼谷素坤逸丽亭酒店</t>
  </si>
  <si>
    <t>CHO Jaekeun</t>
  </si>
  <si>
    <t>2023-07-05 12:26:58</t>
  </si>
  <si>
    <t>3592511</t>
  </si>
  <si>
    <t>WONG LEANNE</t>
  </si>
  <si>
    <t>713.00</t>
  </si>
  <si>
    <t>2023-07-05 10:17:00</t>
  </si>
  <si>
    <t>3588685</t>
  </si>
  <si>
    <t>胡志明西贡融合套房酒店</t>
  </si>
  <si>
    <t>KOH KERNARD</t>
  </si>
  <si>
    <t>1258.00</t>
  </si>
  <si>
    <t>2023-07-04 12:04:03</t>
  </si>
  <si>
    <t>2023-07-03</t>
  </si>
  <si>
    <t>3587396</t>
  </si>
  <si>
    <t>曼谷香格里拉大酒店</t>
  </si>
  <si>
    <t>ZHANG SONGTAO,XU XIAOMIN,ZHANG/YINUO（7yrs）</t>
  </si>
  <si>
    <t>5704.00</t>
  </si>
  <si>
    <t>2023-07-04 15:01:28</t>
  </si>
  <si>
    <t>3586137</t>
  </si>
  <si>
    <t>吉隆坡市中心智选假日酒店</t>
  </si>
  <si>
    <t>BAH IBRAHIMA</t>
  </si>
  <si>
    <t>2023-07-03 15:57:56</t>
  </si>
  <si>
    <t>3585508</t>
  </si>
  <si>
    <t>LI HAO,CAO JIANGLING</t>
  </si>
  <si>
    <t>3950.00</t>
  </si>
  <si>
    <t>2023-07-03 12:53:54</t>
  </si>
  <si>
    <t>3584664</t>
  </si>
  <si>
    <t>芭堤雅硬石酒店</t>
  </si>
  <si>
    <t>CHOI CHANG JUN,PARK SEYOUNG</t>
  </si>
  <si>
    <t>547.00</t>
  </si>
  <si>
    <t>2023-07-03 11:20:07</t>
  </si>
  <si>
    <t>2023-07-01</t>
  </si>
  <si>
    <t>3575914</t>
  </si>
  <si>
    <t>FAUZI ROSE MARIE</t>
  </si>
  <si>
    <t>2023-07-02 11:40:02</t>
  </si>
  <si>
    <t>2023-06-30</t>
  </si>
  <si>
    <t>3574875</t>
  </si>
  <si>
    <t>LIU MINGQING,GUO WEI</t>
  </si>
  <si>
    <t>1920.00</t>
  </si>
  <si>
    <t>2023-07-01 10:38:19</t>
  </si>
  <si>
    <t>3574747</t>
  </si>
  <si>
    <t>芽庄洲际酒店</t>
  </si>
  <si>
    <t>KIM EUNAE,JIN YOUNGMIN</t>
  </si>
  <si>
    <t>1289.00</t>
  </si>
  <si>
    <t>2023-07-01 11:15:03</t>
  </si>
  <si>
    <t>955242164999225542467520,</t>
  </si>
  <si>
    <t>2023-06-29</t>
  </si>
  <si>
    <t>3567076</t>
  </si>
  <si>
    <t>2023-07-25 18:26:11</t>
  </si>
  <si>
    <t>2023-06-27</t>
  </si>
  <si>
    <t>3558412</t>
  </si>
  <si>
    <t>斯坦福酒店和度假村</t>
  </si>
  <si>
    <t>Lim Young nim</t>
  </si>
  <si>
    <t>2023-07-19 15:00:12</t>
  </si>
  <si>
    <t>999225048261948；‘’</t>
  </si>
  <si>
    <t>3557068</t>
  </si>
  <si>
    <t>CHAN YEE MAN,LEUNG KAI FAI</t>
  </si>
  <si>
    <t>2023-07-04 15:50:20</t>
  </si>
  <si>
    <t>2023-06-25</t>
  </si>
  <si>
    <t>3551425</t>
  </si>
  <si>
    <t>HUANG XI,JIANG WEI</t>
  </si>
  <si>
    <t>3240.00</t>
  </si>
  <si>
    <t>2023-06-28 11:32:43</t>
  </si>
  <si>
    <t>3551413</t>
  </si>
  <si>
    <t>LU PINGPING,LU RONGRONG</t>
  </si>
  <si>
    <t>2049.00</t>
  </si>
  <si>
    <t>2023-06-26 11:10:39</t>
  </si>
  <si>
    <t>3548814</t>
  </si>
  <si>
    <t>拉查酒店</t>
  </si>
  <si>
    <t>LIU XIAO FENG</t>
  </si>
  <si>
    <t>5170.00</t>
  </si>
  <si>
    <t>2023-06-25 14:11:25</t>
  </si>
  <si>
    <t>2023-06-24</t>
  </si>
  <si>
    <t>3547544</t>
  </si>
  <si>
    <t>ZHANG HONGHUA,YANG YANMIN</t>
  </si>
  <si>
    <t>975.00</t>
  </si>
  <si>
    <t>2023-06-26 19:13:56</t>
  </si>
  <si>
    <t>3546873</t>
  </si>
  <si>
    <t>YAN ZHAOHUI,YAN WENJIN</t>
  </si>
  <si>
    <t>1115.00</t>
  </si>
  <si>
    <t>2023-06-25 11:19:39</t>
  </si>
  <si>
    <t>3546626</t>
  </si>
  <si>
    <t>SHEN HONGDAI,YAN XINYI</t>
  </si>
  <si>
    <t>2023-06-25 10:56:01</t>
  </si>
  <si>
    <t>2023-06-21</t>
  </si>
  <si>
    <t>3535281</t>
  </si>
  <si>
    <t>合艾盛泰乐酒店</t>
  </si>
  <si>
    <t>MALEK ELMILIYA</t>
  </si>
  <si>
    <t>686.00</t>
  </si>
  <si>
    <t>2023-06-22 14:19:59</t>
  </si>
  <si>
    <t>3534729</t>
  </si>
  <si>
    <t>芭堤雅布赖顿大酒店</t>
  </si>
  <si>
    <t>losiri pichitpon</t>
  </si>
  <si>
    <t>2023-06-21 22:04:37</t>
  </si>
  <si>
    <t>3531364</t>
  </si>
  <si>
    <t>WU YANRONG,YANG DIE</t>
  </si>
  <si>
    <t>1696.00</t>
  </si>
  <si>
    <t>848.00</t>
  </si>
  <si>
    <t>-848</t>
  </si>
  <si>
    <t>2023-06-21 11:17:05</t>
  </si>
  <si>
    <t>2023-06-20</t>
  </si>
  <si>
    <t>3527734</t>
  </si>
  <si>
    <t>XU JINYA</t>
  </si>
  <si>
    <t>1440.00</t>
  </si>
  <si>
    <t>2023-06-20 16:19:32</t>
  </si>
  <si>
    <t>2023-06-19</t>
  </si>
  <si>
    <t>3527002</t>
  </si>
  <si>
    <t>曼谷是隆假日酒店 - IHG 旗下酒店</t>
  </si>
  <si>
    <t>ZHUANG JIANHONG</t>
  </si>
  <si>
    <t>1136.00</t>
  </si>
  <si>
    <t>2023-06-20 11:02:53</t>
  </si>
  <si>
    <t>3524613</t>
  </si>
  <si>
    <t>HE RENJIE,CHANG HSIAOMEI</t>
  </si>
  <si>
    <t>6290.00</t>
  </si>
  <si>
    <t>2023-06-19 16:31:41</t>
  </si>
  <si>
    <t>3522658</t>
  </si>
  <si>
    <t>曼谷安纳塔拉河畔度假酒店</t>
  </si>
  <si>
    <t>MOON JIWON</t>
  </si>
  <si>
    <t>3300.00</t>
  </si>
  <si>
    <t>2023-06-19 20:16:38</t>
  </si>
  <si>
    <t>2023-06-18</t>
  </si>
  <si>
    <t>3518304</t>
  </si>
  <si>
    <t>清迈阿基拉马诺尔酒店</t>
  </si>
  <si>
    <t>LI JIAOJIAO</t>
  </si>
  <si>
    <t>1486.00</t>
  </si>
  <si>
    <t>2023-06-18 11:33:13</t>
  </si>
  <si>
    <t>2023-06-16</t>
  </si>
  <si>
    <t>3509626</t>
  </si>
  <si>
    <t>KIM SUNGHEUI,JIN HUNBUM</t>
  </si>
  <si>
    <t>8432.00</t>
  </si>
  <si>
    <t>2023-06-17 10:45:44</t>
  </si>
  <si>
    <t>2023-06-14</t>
  </si>
  <si>
    <t>3504194</t>
  </si>
  <si>
    <t>Su yina</t>
  </si>
  <si>
    <t>1458.00</t>
  </si>
  <si>
    <t>2023-06-15 13:13:17</t>
  </si>
  <si>
    <t>3502697</t>
  </si>
  <si>
    <t>ZHENG LANGE</t>
  </si>
  <si>
    <t>2742.00</t>
  </si>
  <si>
    <t>2023-06-14 14:05:29</t>
  </si>
  <si>
    <t>2023-06-12</t>
  </si>
  <si>
    <t>3494363</t>
  </si>
  <si>
    <t>普吉岛安纳塔拉迈考度假村(SHA Extra Plus)</t>
  </si>
  <si>
    <t>LEUNG WAI YIN ELAINE,LEUNG WAI TUEN ANGELA</t>
  </si>
  <si>
    <t>20340.00</t>
  </si>
  <si>
    <t>2023-06-12 21:53:47</t>
  </si>
  <si>
    <t>2023-06-11</t>
  </si>
  <si>
    <t>3491705</t>
  </si>
  <si>
    <t>CHEN LIFENG</t>
  </si>
  <si>
    <t>2034.00</t>
  </si>
  <si>
    <t>2023-06-11 16:47:30</t>
  </si>
  <si>
    <t>3491225</t>
  </si>
  <si>
    <t>Laang Michelle Awe</t>
  </si>
  <si>
    <t>123.00</t>
  </si>
  <si>
    <t>2023-06-11 14:47:47</t>
  </si>
  <si>
    <t>2023-06-09</t>
  </si>
  <si>
    <t>3481019</t>
  </si>
  <si>
    <t>Chan Tan Sum</t>
  </si>
  <si>
    <t>1389.00</t>
  </si>
  <si>
    <t>2023-06-10 18:19:13</t>
  </si>
  <si>
    <t>999225362002175,</t>
  </si>
  <si>
    <t>2023-06-07</t>
  </si>
  <si>
    <t>3473093</t>
  </si>
  <si>
    <t>2023-07-17 12:02:55</t>
  </si>
  <si>
    <t>2023-06-05</t>
  </si>
  <si>
    <t>3464520</t>
  </si>
  <si>
    <t>芭堤雅格兰德中心点酒店</t>
  </si>
  <si>
    <t>CHOI JUNWOO</t>
  </si>
  <si>
    <t>1570.00</t>
  </si>
  <si>
    <t>2023-06-05 16:33:49</t>
  </si>
  <si>
    <t>3463433</t>
  </si>
  <si>
    <t>薄荷岛隆重度假村</t>
  </si>
  <si>
    <t>Khair Adeeb</t>
  </si>
  <si>
    <t>8160.00</t>
  </si>
  <si>
    <t>2023-06-05 10:46:17</t>
  </si>
  <si>
    <t>是</t>
  </si>
  <si>
    <t>2023-06-04</t>
  </si>
  <si>
    <t>3460350</t>
  </si>
  <si>
    <t>VANESSA TAN</t>
  </si>
  <si>
    <t>2023-06-05 12:39:45</t>
  </si>
  <si>
    <t>2023-06-03</t>
  </si>
  <si>
    <t>3455675</t>
  </si>
  <si>
    <t>KWOK KACHUN,CHUNG KITWAH,KWOK PINGFAI,CHAN SOCHUN,CHAN PAKKI,KWOK KAWAI</t>
  </si>
  <si>
    <t>6426.00</t>
  </si>
  <si>
    <t>2023-06-03 12:48:53</t>
  </si>
  <si>
    <t>2023-05-31</t>
  </si>
  <si>
    <t>3442843</t>
  </si>
  <si>
    <t>康斯特白拉热带海滩度假村</t>
  </si>
  <si>
    <t>YEH JUYUN</t>
  </si>
  <si>
    <t>1460.00</t>
  </si>
  <si>
    <t>2023-05-31 16:02:05</t>
  </si>
  <si>
    <t>999225379342178,</t>
  </si>
  <si>
    <t>2023-05-29</t>
  </si>
  <si>
    <t>3433986</t>
  </si>
  <si>
    <t>9布里克酒店</t>
  </si>
  <si>
    <t>LIOW JOEY</t>
  </si>
  <si>
    <t>2023-07-17 09:52:28</t>
  </si>
  <si>
    <t>2023-05-28</t>
  </si>
  <si>
    <t>3432568</t>
  </si>
  <si>
    <t>FUNG LAY CHAN</t>
  </si>
  <si>
    <t>4299.00</t>
  </si>
  <si>
    <t>2023-05-29 22:56:12</t>
  </si>
  <si>
    <t>3431163</t>
  </si>
  <si>
    <t>曼谷大仓新颐饭店</t>
  </si>
  <si>
    <t>Chan Ka Hing,Chan Ka Hing</t>
  </si>
  <si>
    <t>4164.00</t>
  </si>
  <si>
    <t>2023-05-29 10:34:06</t>
  </si>
  <si>
    <t>2023-05-23</t>
  </si>
  <si>
    <t>3412004</t>
  </si>
  <si>
    <t>YANG WEI</t>
  </si>
  <si>
    <t>343.00</t>
  </si>
  <si>
    <t>2023-05-24 09:48:23</t>
  </si>
  <si>
    <t>3409571</t>
  </si>
  <si>
    <t>芙蓉皇家朱兰酒店</t>
  </si>
  <si>
    <t>Ezreen Mohd</t>
  </si>
  <si>
    <t>454.00</t>
  </si>
  <si>
    <t>2023-05-23 14:03:25</t>
  </si>
  <si>
    <t>2023-05-17</t>
  </si>
  <si>
    <t>3386262</t>
  </si>
  <si>
    <t>Nicholls Pauline</t>
  </si>
  <si>
    <t>2662.00</t>
  </si>
  <si>
    <t>2023-05-17 17:14:44</t>
  </si>
  <si>
    <t>2023-05-14</t>
  </si>
  <si>
    <t>3373102</t>
  </si>
  <si>
    <t>KHOO PEI XIAN</t>
  </si>
  <si>
    <t>1029.00</t>
  </si>
  <si>
    <t>2023-05-15 09:52:10</t>
  </si>
  <si>
    <t>3371604</t>
  </si>
  <si>
    <t>槟城硬石酒店</t>
  </si>
  <si>
    <t>JUAN BIENVENIDO JR</t>
  </si>
  <si>
    <t>959.00</t>
  </si>
  <si>
    <t>2023-05-15 16:16:36</t>
  </si>
  <si>
    <t>3370111</t>
  </si>
  <si>
    <t>查纳莱花园度假村，卡塔海滩 (SHA Extra Plus)</t>
  </si>
  <si>
    <t>Muller Ulrich,Muller Ulrich</t>
  </si>
  <si>
    <t>6069.00</t>
  </si>
  <si>
    <t>2023-05-14 18:59:38</t>
  </si>
  <si>
    <t>2023-05-13</t>
  </si>
  <si>
    <t>3368496</t>
  </si>
  <si>
    <t>甲米阿玛瑞时尚度假酒店</t>
  </si>
  <si>
    <t>ROJANAPITAYAKORN PICHAI</t>
  </si>
  <si>
    <t>2580.00</t>
  </si>
  <si>
    <t>2023-05-14 16:40:06</t>
  </si>
  <si>
    <t>3368206</t>
  </si>
  <si>
    <t>吉隆坡唐人街旅客酒店</t>
  </si>
  <si>
    <t>CHOPSAART NAWAPHON</t>
  </si>
  <si>
    <t>382.00</t>
  </si>
  <si>
    <t>2023-05-15 10:48:07</t>
  </si>
  <si>
    <t>3366304</t>
  </si>
  <si>
    <t>WANG HUEY PYNG JAYDEN</t>
  </si>
  <si>
    <t>1470.00</t>
  </si>
  <si>
    <t>2023-05-13 15:21:54</t>
  </si>
  <si>
    <t>2023-05-05</t>
  </si>
  <si>
    <t>3329820</t>
  </si>
  <si>
    <t>PARK SANGIL</t>
  </si>
  <si>
    <t>2720.00</t>
  </si>
  <si>
    <t>2023-05-05 18:11:01</t>
  </si>
  <si>
    <t>3329660</t>
  </si>
  <si>
    <t>PARK SUHYEON</t>
  </si>
  <si>
    <t>850.00</t>
  </si>
  <si>
    <t>2023-05-05 17:57:39</t>
  </si>
  <si>
    <t>2023-05-02</t>
  </si>
  <si>
    <t>3316439</t>
  </si>
  <si>
    <t>普吉岛西奈奢华酒店(SHA Extra Plus)</t>
  </si>
  <si>
    <t>Jian Hua,Jian Hua,Jian Hua</t>
  </si>
  <si>
    <t>6654.00</t>
  </si>
  <si>
    <t>2023-05-02 16:35:17</t>
  </si>
  <si>
    <t>999225521269823,</t>
  </si>
  <si>
    <t>2023-04-24</t>
  </si>
  <si>
    <t>3281204</t>
  </si>
  <si>
    <t>2023-07-23 12:59:15</t>
  </si>
  <si>
    <t>999225552293605,</t>
  </si>
  <si>
    <t>2023-04-23</t>
  </si>
  <si>
    <t>3276885</t>
  </si>
  <si>
    <t>2023-07-24 15:49:57</t>
  </si>
  <si>
    <t>2023-04-08</t>
  </si>
  <si>
    <t>3209134</t>
  </si>
  <si>
    <t>Kim Jeong Rim</t>
  </si>
  <si>
    <t>2337.00</t>
  </si>
  <si>
    <t>2023-04-08 17:01:57</t>
  </si>
  <si>
    <t>2023-03-05</t>
  </si>
  <si>
    <t>3095361</t>
  </si>
  <si>
    <t>PAN JIANQING,QI YADONG</t>
  </si>
  <si>
    <t>7280.00</t>
  </si>
  <si>
    <t>2023-03-05 15:36:05</t>
  </si>
  <si>
    <t>999225240918075,</t>
  </si>
  <si>
    <t>2023-02-16</t>
  </si>
  <si>
    <t>3035952</t>
  </si>
  <si>
    <t>2023-07-11 15:21:35</t>
  </si>
  <si>
    <t>2023-02-04</t>
  </si>
  <si>
    <t>3002585</t>
  </si>
  <si>
    <t>Lee Yunjae,Lee Yunjae,Lee Yunjae</t>
  </si>
  <si>
    <t>11520.00</t>
  </si>
  <si>
    <t>2023-03-07 16:28:24</t>
  </si>
  <si>
    <t>2023-01-22</t>
  </si>
  <si>
    <t>2969529</t>
  </si>
  <si>
    <t>拉威贵宾别墅、儿童公园及水疗中心</t>
  </si>
  <si>
    <t>Chamberlain Colin,Chamberlain Colin,Chamberlain Colin,Chamberlain Colin</t>
  </si>
  <si>
    <t>6636.00</t>
  </si>
  <si>
    <t>2023-01-23 11:57:32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</si>
</sst>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5" borderId="4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3" fontId="1" fillId="0" borderId="0" xfId="0" applyNumberFormat="1" applyFont="1" applyFill="1" applyBorder="1" applyAlignment="1"/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NumberFormat="1" applyFill="1" applyAlignment="1">
      <alignment vertical="center"/>
    </xf>
    <xf numFmtId="14" fontId="0" fillId="0" borderId="0" xfId="0" applyNumberFormat="1" applyFill="1" applyAlignment="1">
      <alignment vertical="center"/>
    </xf>
    <xf numFmtId="0" fontId="0" fillId="2" borderId="0" xfId="0" applyFill="1" applyAlignment="1">
      <alignment vertical="center"/>
    </xf>
    <xf numFmtId="0" fontId="0" fillId="0" borderId="0" xfId="0" applyNumberFormat="1" applyFill="1" applyAlignment="1">
      <alignment vertical="center"/>
    </xf>
    <xf numFmtId="14" fontId="0" fillId="0" borderId="0" xfId="0" applyNumberFormat="1" applyFill="1" applyAlignment="1">
      <alignment vertical="center"/>
    </xf>
    <xf numFmtId="0" fontId="0" fillId="0" borderId="0" xfId="0" applyFill="1" applyAlignment="1">
      <alignment vertical="center"/>
    </xf>
    <xf numFmtId="22" fontId="0" fillId="0" borderId="0" xfId="0" applyNumberForma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1270</xdr:colOff>
      <xdr:row>305</xdr:row>
      <xdr:rowOff>0</xdr:rowOff>
    </xdr:from>
    <xdr:to>
      <xdr:col>18</xdr:col>
      <xdr:colOff>557530</xdr:colOff>
      <xdr:row>330</xdr:row>
      <xdr:rowOff>175260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7950" y="1097280"/>
          <a:ext cx="9471660" cy="4747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333"/>
  <sheetViews>
    <sheetView workbookViewId="0">
      <selection activeCell="A1" sqref="$A1:$XFD1048576"/>
    </sheetView>
  </sheetViews>
  <sheetFormatPr defaultColWidth="10" defaultRowHeight="14.4"/>
  <cols>
    <col min="1" max="16384" width="10" style="5"/>
  </cols>
  <sheetData>
    <row r="1" s="5" customFormat="1" spans="1: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5" t="s">
        <v>22</v>
      </c>
      <c r="X1" s="5" t="s">
        <v>23</v>
      </c>
      <c r="Y1" s="5" t="s">
        <v>24</v>
      </c>
    </row>
    <row r="2" s="5" customFormat="1" spans="1:25">
      <c r="A2" s="5" t="s">
        <v>25</v>
      </c>
      <c r="B2" s="5" t="s">
        <v>26</v>
      </c>
      <c r="C2" s="5" t="s">
        <v>27</v>
      </c>
      <c r="D2" s="5" t="s">
        <v>28</v>
      </c>
      <c r="E2" s="5" t="s">
        <v>29</v>
      </c>
      <c r="F2" s="8">
        <v>45131</v>
      </c>
      <c r="G2" s="8">
        <v>45137</v>
      </c>
      <c r="H2" s="5">
        <v>1</v>
      </c>
      <c r="I2" s="5">
        <v>6</v>
      </c>
      <c r="J2" s="5">
        <v>6</v>
      </c>
      <c r="K2" s="5" t="s">
        <v>30</v>
      </c>
      <c r="L2" s="5">
        <v>6636</v>
      </c>
      <c r="M2" s="5">
        <v>6636</v>
      </c>
      <c r="N2" s="5" t="s">
        <v>31</v>
      </c>
      <c r="O2" s="5" t="s">
        <v>32</v>
      </c>
      <c r="P2" s="5" t="s">
        <v>33</v>
      </c>
      <c r="Q2" s="5">
        <v>0</v>
      </c>
      <c r="R2" s="13">
        <v>44948</v>
      </c>
      <c r="S2" s="8">
        <v>45140</v>
      </c>
      <c r="T2" s="5" t="s">
        <v>34</v>
      </c>
      <c r="U2" s="5">
        <v>6636</v>
      </c>
      <c r="V2" s="5">
        <v>0</v>
      </c>
      <c r="W2" s="5">
        <v>0</v>
      </c>
      <c r="X2" s="5" t="s">
        <v>35</v>
      </c>
      <c r="Y2" s="5" t="s">
        <v>36</v>
      </c>
    </row>
    <row r="3" s="5" customFormat="1" spans="1:25">
      <c r="A3" s="5" t="s">
        <v>37</v>
      </c>
      <c r="B3" s="5" t="s">
        <v>26</v>
      </c>
      <c r="C3" s="5" t="s">
        <v>27</v>
      </c>
      <c r="D3" s="5" t="s">
        <v>38</v>
      </c>
      <c r="E3" s="5" t="s">
        <v>39</v>
      </c>
      <c r="F3" s="8">
        <v>45133</v>
      </c>
      <c r="G3" s="8">
        <v>45137</v>
      </c>
      <c r="H3" s="5">
        <v>1</v>
      </c>
      <c r="I3" s="5">
        <v>4</v>
      </c>
      <c r="J3" s="5">
        <v>4</v>
      </c>
      <c r="K3" s="5" t="s">
        <v>30</v>
      </c>
      <c r="L3" s="5">
        <v>11520</v>
      </c>
      <c r="M3" s="5">
        <v>11520</v>
      </c>
      <c r="N3" s="5" t="s">
        <v>40</v>
      </c>
      <c r="O3" s="5" t="s">
        <v>32</v>
      </c>
      <c r="P3" s="5" t="s">
        <v>33</v>
      </c>
      <c r="Q3" s="5">
        <v>0</v>
      </c>
      <c r="R3" s="13">
        <v>44961</v>
      </c>
      <c r="S3" s="8">
        <v>45140</v>
      </c>
      <c r="T3" s="5" t="s">
        <v>34</v>
      </c>
      <c r="U3" s="5">
        <v>11520</v>
      </c>
      <c r="V3" s="5">
        <v>0</v>
      </c>
      <c r="W3" s="5">
        <v>0</v>
      </c>
      <c r="X3" s="5" t="s">
        <v>41</v>
      </c>
      <c r="Y3" s="5" t="s">
        <v>42</v>
      </c>
    </row>
    <row r="4" s="5" customFormat="1" spans="1:25">
      <c r="A4" s="5" t="s">
        <v>43</v>
      </c>
      <c r="B4" s="5" t="s">
        <v>26</v>
      </c>
      <c r="C4" s="5" t="s">
        <v>27</v>
      </c>
      <c r="D4" s="5" t="s">
        <v>38</v>
      </c>
      <c r="E4" s="5" t="s">
        <v>39</v>
      </c>
      <c r="F4" s="8">
        <v>45133</v>
      </c>
      <c r="G4" s="8">
        <v>45137</v>
      </c>
      <c r="H4" s="5">
        <v>1</v>
      </c>
      <c r="I4" s="5">
        <v>4</v>
      </c>
      <c r="J4" s="5">
        <v>4</v>
      </c>
      <c r="K4" s="5" t="s">
        <v>30</v>
      </c>
      <c r="L4" s="5">
        <v>11520</v>
      </c>
      <c r="M4" s="5">
        <v>11520</v>
      </c>
      <c r="N4" s="5" t="s">
        <v>40</v>
      </c>
      <c r="O4" s="5" t="s">
        <v>32</v>
      </c>
      <c r="P4" s="5" t="s">
        <v>33</v>
      </c>
      <c r="Q4" s="5">
        <v>0</v>
      </c>
      <c r="R4" s="13">
        <v>44961</v>
      </c>
      <c r="S4" s="8">
        <v>45140</v>
      </c>
      <c r="T4" s="5" t="s">
        <v>34</v>
      </c>
      <c r="U4" s="5">
        <v>11520</v>
      </c>
      <c r="V4" s="5">
        <v>0</v>
      </c>
      <c r="W4" s="5">
        <v>0</v>
      </c>
      <c r="X4" s="5" t="s">
        <v>44</v>
      </c>
      <c r="Y4" s="5" t="s">
        <v>45</v>
      </c>
    </row>
    <row r="5" s="5" customFormat="1" spans="1:25">
      <c r="A5" s="5" t="s">
        <v>37</v>
      </c>
      <c r="B5" s="5" t="s">
        <v>26</v>
      </c>
      <c r="C5" s="5" t="s">
        <v>46</v>
      </c>
      <c r="D5" s="5" t="s">
        <v>38</v>
      </c>
      <c r="E5" s="5" t="s">
        <v>39</v>
      </c>
      <c r="F5" s="8">
        <v>45133</v>
      </c>
      <c r="G5" s="8">
        <v>45137</v>
      </c>
      <c r="H5" s="5">
        <v>1</v>
      </c>
      <c r="I5" s="5">
        <v>4</v>
      </c>
      <c r="J5" s="5">
        <v>4</v>
      </c>
      <c r="K5" s="5" t="s">
        <v>30</v>
      </c>
      <c r="L5" s="5">
        <v>-11520</v>
      </c>
      <c r="M5" s="5">
        <v>-11520</v>
      </c>
      <c r="N5" s="5" t="s">
        <v>40</v>
      </c>
      <c r="O5" s="5" t="s">
        <v>32</v>
      </c>
      <c r="P5" s="5" t="s">
        <v>33</v>
      </c>
      <c r="Q5" s="5">
        <v>0</v>
      </c>
      <c r="R5" s="13">
        <v>44961</v>
      </c>
      <c r="S5" s="8">
        <v>45140</v>
      </c>
      <c r="T5" s="5" t="s">
        <v>34</v>
      </c>
      <c r="U5" s="5">
        <v>-11520</v>
      </c>
      <c r="V5" s="5">
        <v>0</v>
      </c>
      <c r="W5" s="5">
        <v>0</v>
      </c>
      <c r="X5" s="5" t="s">
        <v>41</v>
      </c>
      <c r="Y5" s="5" t="s">
        <v>42</v>
      </c>
    </row>
    <row r="6" s="5" customFormat="1" spans="1:25">
      <c r="A6" s="5" t="s">
        <v>47</v>
      </c>
      <c r="B6" s="5" t="s">
        <v>26</v>
      </c>
      <c r="C6" s="5" t="s">
        <v>27</v>
      </c>
      <c r="D6" s="5" t="s">
        <v>48</v>
      </c>
      <c r="E6" s="5" t="s">
        <v>49</v>
      </c>
      <c r="F6" s="8">
        <v>45127</v>
      </c>
      <c r="G6" s="8">
        <v>45137</v>
      </c>
      <c r="H6" s="5">
        <v>1</v>
      </c>
      <c r="I6" s="5">
        <v>10</v>
      </c>
      <c r="J6" s="5">
        <v>10</v>
      </c>
      <c r="K6" s="5" t="s">
        <v>30</v>
      </c>
      <c r="L6" s="5">
        <v>7280</v>
      </c>
      <c r="M6" s="5">
        <v>7280</v>
      </c>
      <c r="N6" s="5" t="s">
        <v>50</v>
      </c>
      <c r="O6" s="5" t="s">
        <v>32</v>
      </c>
      <c r="P6" s="5" t="s">
        <v>33</v>
      </c>
      <c r="Q6" s="5">
        <v>0</v>
      </c>
      <c r="R6" s="13">
        <v>44990</v>
      </c>
      <c r="S6" s="8">
        <v>45140</v>
      </c>
      <c r="T6" s="5" t="s">
        <v>34</v>
      </c>
      <c r="U6" s="5">
        <v>7280</v>
      </c>
      <c r="V6" s="5">
        <v>0</v>
      </c>
      <c r="W6" s="5">
        <v>0</v>
      </c>
      <c r="X6" s="5" t="s">
        <v>51</v>
      </c>
      <c r="Y6" s="5" t="s">
        <v>52</v>
      </c>
    </row>
    <row r="7" s="5" customFormat="1" spans="1:25">
      <c r="A7" s="5" t="s">
        <v>53</v>
      </c>
      <c r="B7" s="5" t="s">
        <v>26</v>
      </c>
      <c r="C7" s="5" t="s">
        <v>27</v>
      </c>
      <c r="D7" s="5" t="s">
        <v>54</v>
      </c>
      <c r="E7" s="5" t="s">
        <v>55</v>
      </c>
      <c r="F7" s="8">
        <v>45134</v>
      </c>
      <c r="G7" s="8">
        <v>45137</v>
      </c>
      <c r="H7" s="5">
        <v>1</v>
      </c>
      <c r="I7" s="5">
        <v>3</v>
      </c>
      <c r="J7" s="5">
        <v>3</v>
      </c>
      <c r="K7" s="5" t="s">
        <v>30</v>
      </c>
      <c r="L7" s="5">
        <v>2337</v>
      </c>
      <c r="M7" s="5">
        <v>2337</v>
      </c>
      <c r="N7" s="5" t="s">
        <v>56</v>
      </c>
      <c r="O7" s="5" t="s">
        <v>32</v>
      </c>
      <c r="P7" s="5" t="s">
        <v>33</v>
      </c>
      <c r="Q7" s="5">
        <v>0</v>
      </c>
      <c r="R7" s="13">
        <v>45024</v>
      </c>
      <c r="S7" s="8">
        <v>45140</v>
      </c>
      <c r="T7" s="5" t="s">
        <v>34</v>
      </c>
      <c r="U7" s="5">
        <v>2337</v>
      </c>
      <c r="V7" s="5">
        <v>0</v>
      </c>
      <c r="W7" s="5">
        <v>0</v>
      </c>
      <c r="X7" s="5" t="s">
        <v>57</v>
      </c>
      <c r="Y7" s="5" t="s">
        <v>58</v>
      </c>
    </row>
    <row r="8" s="5" customFormat="1" spans="1:25">
      <c r="A8" s="5" t="s">
        <v>59</v>
      </c>
      <c r="B8" s="5" t="s">
        <v>26</v>
      </c>
      <c r="C8" s="5" t="s">
        <v>27</v>
      </c>
      <c r="D8" s="5" t="s">
        <v>60</v>
      </c>
      <c r="E8" s="5" t="s">
        <v>61</v>
      </c>
      <c r="F8" s="8">
        <v>45135</v>
      </c>
      <c r="G8" s="8">
        <v>45137</v>
      </c>
      <c r="H8" s="5">
        <v>1</v>
      </c>
      <c r="I8" s="5">
        <v>2</v>
      </c>
      <c r="J8" s="5">
        <v>2</v>
      </c>
      <c r="K8" s="5" t="s">
        <v>30</v>
      </c>
      <c r="L8" s="5">
        <v>6654</v>
      </c>
      <c r="M8" s="5">
        <v>6654</v>
      </c>
      <c r="N8" s="5" t="s">
        <v>62</v>
      </c>
      <c r="O8" s="5" t="s">
        <v>32</v>
      </c>
      <c r="P8" s="5" t="s">
        <v>33</v>
      </c>
      <c r="Q8" s="5">
        <v>0</v>
      </c>
      <c r="R8" s="13">
        <v>45048</v>
      </c>
      <c r="S8" s="8">
        <v>45140</v>
      </c>
      <c r="T8" s="5" t="s">
        <v>34</v>
      </c>
      <c r="U8" s="5">
        <v>6654</v>
      </c>
      <c r="V8" s="5">
        <v>0</v>
      </c>
      <c r="W8" s="5">
        <v>0</v>
      </c>
      <c r="X8" s="5" t="s">
        <v>63</v>
      </c>
      <c r="Y8" s="5" t="s">
        <v>64</v>
      </c>
    </row>
    <row r="9" s="5" customFormat="1" spans="1:25">
      <c r="A9" s="5" t="s">
        <v>65</v>
      </c>
      <c r="B9" s="5" t="s">
        <v>26</v>
      </c>
      <c r="C9" s="5" t="s">
        <v>27</v>
      </c>
      <c r="D9" s="5" t="s">
        <v>66</v>
      </c>
      <c r="E9" s="5" t="s">
        <v>67</v>
      </c>
      <c r="F9" s="8">
        <v>45136</v>
      </c>
      <c r="G9" s="8">
        <v>45137</v>
      </c>
      <c r="H9" s="5">
        <v>1</v>
      </c>
      <c r="I9" s="5">
        <v>1</v>
      </c>
      <c r="J9" s="5">
        <v>1</v>
      </c>
      <c r="K9" s="5" t="s">
        <v>30</v>
      </c>
      <c r="L9" s="5">
        <v>850</v>
      </c>
      <c r="M9" s="5">
        <v>850</v>
      </c>
      <c r="N9" s="5" t="s">
        <v>68</v>
      </c>
      <c r="O9" s="5" t="s">
        <v>32</v>
      </c>
      <c r="P9" s="5" t="s">
        <v>33</v>
      </c>
      <c r="Q9" s="5">
        <v>0</v>
      </c>
      <c r="R9" s="13">
        <v>45051</v>
      </c>
      <c r="S9" s="8">
        <v>45140</v>
      </c>
      <c r="T9" s="5" t="s">
        <v>34</v>
      </c>
      <c r="U9" s="5">
        <v>850</v>
      </c>
      <c r="V9" s="5">
        <v>0</v>
      </c>
      <c r="W9" s="5">
        <v>0</v>
      </c>
      <c r="X9" s="5" t="s">
        <v>69</v>
      </c>
      <c r="Y9" s="5" t="s">
        <v>70</v>
      </c>
    </row>
    <row r="10" s="5" customFormat="1" spans="1:28">
      <c r="A10" s="5" t="s">
        <v>71</v>
      </c>
      <c r="B10" s="5" t="s">
        <v>26</v>
      </c>
      <c r="C10" s="5" t="s">
        <v>27</v>
      </c>
      <c r="D10" s="5" t="s">
        <v>66</v>
      </c>
      <c r="E10" s="5" t="s">
        <v>72</v>
      </c>
      <c r="F10" s="8">
        <v>45136</v>
      </c>
      <c r="G10" s="8">
        <v>45137</v>
      </c>
      <c r="H10" s="5">
        <v>4</v>
      </c>
      <c r="I10" s="5">
        <v>1</v>
      </c>
      <c r="J10" s="5">
        <v>4</v>
      </c>
      <c r="K10" s="5" t="s">
        <v>30</v>
      </c>
      <c r="L10" s="5">
        <v>2720</v>
      </c>
      <c r="M10" s="5">
        <v>2720</v>
      </c>
      <c r="N10" s="5" t="s">
        <v>73</v>
      </c>
      <c r="O10" s="5" t="s">
        <v>32</v>
      </c>
      <c r="P10" s="5" t="s">
        <v>33</v>
      </c>
      <c r="Q10" s="5">
        <v>0</v>
      </c>
      <c r="R10" s="13">
        <v>45051</v>
      </c>
      <c r="S10" s="8">
        <v>45140</v>
      </c>
      <c r="T10" s="5" t="s">
        <v>34</v>
      </c>
      <c r="U10" s="5">
        <v>2720</v>
      </c>
      <c r="V10" s="5">
        <v>0</v>
      </c>
      <c r="W10" s="5">
        <v>0</v>
      </c>
      <c r="X10" s="5" t="s">
        <v>74</v>
      </c>
      <c r="Y10" s="5">
        <v>1304061</v>
      </c>
      <c r="Z10" s="5">
        <v>1304062</v>
      </c>
      <c r="AA10" s="5">
        <v>1304063</v>
      </c>
      <c r="AB10" s="5" t="s">
        <v>75</v>
      </c>
    </row>
    <row r="11" s="5" customFormat="1" spans="1:26">
      <c r="A11" s="5" t="s">
        <v>76</v>
      </c>
      <c r="B11" s="5" t="s">
        <v>26</v>
      </c>
      <c r="C11" s="5" t="s">
        <v>27</v>
      </c>
      <c r="D11" s="5" t="s">
        <v>77</v>
      </c>
      <c r="E11" s="5" t="s">
        <v>78</v>
      </c>
      <c r="F11" s="8">
        <v>45134</v>
      </c>
      <c r="G11" s="8">
        <v>45137</v>
      </c>
      <c r="H11" s="5">
        <v>2</v>
      </c>
      <c r="I11" s="5">
        <v>3</v>
      </c>
      <c r="J11" s="5">
        <v>6</v>
      </c>
      <c r="K11" s="5" t="s">
        <v>30</v>
      </c>
      <c r="L11" s="5">
        <v>1470</v>
      </c>
      <c r="M11" s="5">
        <v>1470</v>
      </c>
      <c r="N11" s="5" t="s">
        <v>79</v>
      </c>
      <c r="O11" s="5" t="s">
        <v>32</v>
      </c>
      <c r="P11" s="5" t="s">
        <v>33</v>
      </c>
      <c r="Q11" s="5">
        <v>0</v>
      </c>
      <c r="R11" s="13">
        <v>45059</v>
      </c>
      <c r="S11" s="8">
        <v>45140</v>
      </c>
      <c r="T11" s="5" t="s">
        <v>34</v>
      </c>
      <c r="U11" s="5">
        <v>1470</v>
      </c>
      <c r="V11" s="5">
        <v>0</v>
      </c>
      <c r="W11" s="5">
        <v>0</v>
      </c>
      <c r="X11" s="5" t="s">
        <v>80</v>
      </c>
      <c r="Y11" s="5">
        <v>352679</v>
      </c>
      <c r="Z11" s="5" t="s">
        <v>81</v>
      </c>
    </row>
    <row r="12" s="5" customFormat="1" spans="1:25">
      <c r="A12" s="5" t="s">
        <v>82</v>
      </c>
      <c r="B12" s="5" t="s">
        <v>26</v>
      </c>
      <c r="C12" s="5" t="s">
        <v>27</v>
      </c>
      <c r="D12" s="5" t="s">
        <v>83</v>
      </c>
      <c r="E12" s="5" t="s">
        <v>84</v>
      </c>
      <c r="F12" s="8">
        <v>45135</v>
      </c>
      <c r="G12" s="8">
        <v>45137</v>
      </c>
      <c r="H12" s="5">
        <v>1</v>
      </c>
      <c r="I12" s="5">
        <v>2</v>
      </c>
      <c r="J12" s="5">
        <v>2</v>
      </c>
      <c r="K12" s="5" t="s">
        <v>30</v>
      </c>
      <c r="L12" s="5">
        <v>382</v>
      </c>
      <c r="M12" s="5">
        <v>382</v>
      </c>
      <c r="N12" s="5" t="s">
        <v>85</v>
      </c>
      <c r="O12" s="5" t="s">
        <v>32</v>
      </c>
      <c r="P12" s="5" t="s">
        <v>33</v>
      </c>
      <c r="Q12" s="5">
        <v>0</v>
      </c>
      <c r="R12" s="13">
        <v>45059</v>
      </c>
      <c r="S12" s="8">
        <v>45140</v>
      </c>
      <c r="T12" s="5" t="s">
        <v>34</v>
      </c>
      <c r="U12" s="5">
        <v>382</v>
      </c>
      <c r="V12" s="5">
        <v>0</v>
      </c>
      <c r="W12" s="5">
        <v>0</v>
      </c>
      <c r="X12" s="5" t="s">
        <v>86</v>
      </c>
      <c r="Y12" s="5" t="s">
        <v>87</v>
      </c>
    </row>
    <row r="13" s="5" customFormat="1" spans="1:25">
      <c r="A13" s="5" t="s">
        <v>88</v>
      </c>
      <c r="B13" s="5" t="s">
        <v>26</v>
      </c>
      <c r="C13" s="5" t="s">
        <v>27</v>
      </c>
      <c r="D13" s="5" t="s">
        <v>89</v>
      </c>
      <c r="E13" s="5" t="s">
        <v>90</v>
      </c>
      <c r="F13" s="8">
        <v>45135</v>
      </c>
      <c r="G13" s="8">
        <v>45137</v>
      </c>
      <c r="H13" s="5">
        <v>1</v>
      </c>
      <c r="I13" s="5">
        <v>2</v>
      </c>
      <c r="J13" s="5">
        <v>2</v>
      </c>
      <c r="K13" s="5" t="s">
        <v>30</v>
      </c>
      <c r="L13" s="5">
        <v>2580</v>
      </c>
      <c r="M13" s="5">
        <v>2580</v>
      </c>
      <c r="N13" s="5" t="s">
        <v>91</v>
      </c>
      <c r="O13" s="5" t="s">
        <v>32</v>
      </c>
      <c r="P13" s="5" t="s">
        <v>33</v>
      </c>
      <c r="Q13" s="5">
        <v>0</v>
      </c>
      <c r="R13" s="13">
        <v>45059</v>
      </c>
      <c r="S13" s="8">
        <v>45140</v>
      </c>
      <c r="T13" s="5" t="s">
        <v>34</v>
      </c>
      <c r="U13" s="5">
        <v>2580</v>
      </c>
      <c r="V13" s="5">
        <v>0</v>
      </c>
      <c r="W13" s="5">
        <v>0</v>
      </c>
      <c r="X13" s="5" t="s">
        <v>92</v>
      </c>
      <c r="Y13" s="5" t="s">
        <v>93</v>
      </c>
    </row>
    <row r="14" s="5" customFormat="1" spans="1:25">
      <c r="A14" s="5" t="s">
        <v>94</v>
      </c>
      <c r="B14" s="5" t="s">
        <v>26</v>
      </c>
      <c r="C14" s="5" t="s">
        <v>27</v>
      </c>
      <c r="D14" s="5" t="s">
        <v>95</v>
      </c>
      <c r="E14" s="5" t="s">
        <v>96</v>
      </c>
      <c r="F14" s="8">
        <v>45120</v>
      </c>
      <c r="G14" s="8">
        <v>45137</v>
      </c>
      <c r="H14" s="5">
        <v>1</v>
      </c>
      <c r="I14" s="5">
        <v>17</v>
      </c>
      <c r="J14" s="5">
        <v>17</v>
      </c>
      <c r="K14" s="5" t="s">
        <v>30</v>
      </c>
      <c r="L14" s="5">
        <v>6069</v>
      </c>
      <c r="M14" s="5">
        <v>6069</v>
      </c>
      <c r="N14" s="5" t="s">
        <v>97</v>
      </c>
      <c r="O14" s="5" t="s">
        <v>32</v>
      </c>
      <c r="P14" s="5" t="s">
        <v>33</v>
      </c>
      <c r="Q14" s="5">
        <v>0</v>
      </c>
      <c r="R14" s="13">
        <v>45060</v>
      </c>
      <c r="S14" s="8">
        <v>45140</v>
      </c>
      <c r="T14" s="5" t="s">
        <v>34</v>
      </c>
      <c r="U14" s="5">
        <v>6069</v>
      </c>
      <c r="V14" s="5">
        <v>0</v>
      </c>
      <c r="W14" s="5">
        <v>0</v>
      </c>
      <c r="X14" s="5" t="s">
        <v>98</v>
      </c>
      <c r="Y14" s="5" t="s">
        <v>99</v>
      </c>
    </row>
    <row r="15" s="5" customFormat="1" spans="1:25">
      <c r="A15" s="5" t="s">
        <v>100</v>
      </c>
      <c r="B15" s="5" t="s">
        <v>26</v>
      </c>
      <c r="C15" s="5" t="s">
        <v>27</v>
      </c>
      <c r="D15" s="5" t="s">
        <v>101</v>
      </c>
      <c r="E15" s="5" t="s">
        <v>102</v>
      </c>
      <c r="F15" s="8">
        <v>45134</v>
      </c>
      <c r="G15" s="8">
        <v>45137</v>
      </c>
      <c r="H15" s="5">
        <v>2</v>
      </c>
      <c r="I15" s="5">
        <v>3</v>
      </c>
      <c r="J15" s="5">
        <v>6</v>
      </c>
      <c r="K15" s="5" t="s">
        <v>30</v>
      </c>
      <c r="L15" s="5">
        <v>2058</v>
      </c>
      <c r="M15" s="5">
        <v>2058</v>
      </c>
      <c r="N15" s="5" t="s">
        <v>103</v>
      </c>
      <c r="O15" s="5" t="s">
        <v>32</v>
      </c>
      <c r="P15" s="5" t="s">
        <v>33</v>
      </c>
      <c r="Q15" s="5">
        <v>0</v>
      </c>
      <c r="R15" s="13">
        <v>45060</v>
      </c>
      <c r="S15" s="8">
        <v>45140</v>
      </c>
      <c r="T15" s="5" t="s">
        <v>34</v>
      </c>
      <c r="U15" s="5">
        <v>2058</v>
      </c>
      <c r="V15" s="5">
        <v>0</v>
      </c>
      <c r="W15" s="5">
        <v>0</v>
      </c>
      <c r="X15" s="5" t="s">
        <v>104</v>
      </c>
      <c r="Y15" s="5" t="s">
        <v>105</v>
      </c>
    </row>
    <row r="16" s="5" customFormat="1" spans="1:25">
      <c r="A16" s="5" t="s">
        <v>106</v>
      </c>
      <c r="B16" s="5" t="s">
        <v>26</v>
      </c>
      <c r="C16" s="5" t="s">
        <v>27</v>
      </c>
      <c r="D16" s="5" t="s">
        <v>107</v>
      </c>
      <c r="E16" s="5" t="s">
        <v>108</v>
      </c>
      <c r="F16" s="8">
        <v>45136</v>
      </c>
      <c r="G16" s="8">
        <v>45137</v>
      </c>
      <c r="H16" s="5">
        <v>1</v>
      </c>
      <c r="I16" s="5">
        <v>1</v>
      </c>
      <c r="J16" s="5">
        <v>1</v>
      </c>
      <c r="K16" s="5" t="s">
        <v>30</v>
      </c>
      <c r="L16" s="5">
        <v>959</v>
      </c>
      <c r="M16" s="5">
        <v>959</v>
      </c>
      <c r="N16" s="5" t="s">
        <v>109</v>
      </c>
      <c r="O16" s="5" t="s">
        <v>32</v>
      </c>
      <c r="P16" s="5" t="s">
        <v>33</v>
      </c>
      <c r="Q16" s="5">
        <v>0</v>
      </c>
      <c r="R16" s="13">
        <v>45060</v>
      </c>
      <c r="S16" s="8">
        <v>45140</v>
      </c>
      <c r="T16" s="5" t="s">
        <v>34</v>
      </c>
      <c r="U16" s="5">
        <v>959</v>
      </c>
      <c r="V16" s="5">
        <v>0</v>
      </c>
      <c r="W16" s="5">
        <v>0</v>
      </c>
      <c r="X16" s="5" t="s">
        <v>110</v>
      </c>
      <c r="Y16" s="5" t="s">
        <v>111</v>
      </c>
    </row>
    <row r="17" s="5" customFormat="1" spans="1:25">
      <c r="A17" s="5" t="s">
        <v>112</v>
      </c>
      <c r="B17" s="5" t="s">
        <v>26</v>
      </c>
      <c r="C17" s="5" t="s">
        <v>27</v>
      </c>
      <c r="D17" s="5" t="s">
        <v>113</v>
      </c>
      <c r="E17" s="5" t="s">
        <v>114</v>
      </c>
      <c r="F17" s="8">
        <v>45135</v>
      </c>
      <c r="G17" s="8">
        <v>45137</v>
      </c>
      <c r="H17" s="5">
        <v>1</v>
      </c>
      <c r="I17" s="5">
        <v>2</v>
      </c>
      <c r="J17" s="5">
        <v>2</v>
      </c>
      <c r="K17" s="5" t="s">
        <v>30</v>
      </c>
      <c r="L17" s="5">
        <v>2662</v>
      </c>
      <c r="M17" s="5">
        <v>2662</v>
      </c>
      <c r="N17" s="5" t="s">
        <v>115</v>
      </c>
      <c r="O17" s="5" t="s">
        <v>32</v>
      </c>
      <c r="P17" s="5" t="s">
        <v>33</v>
      </c>
      <c r="Q17" s="5">
        <v>0</v>
      </c>
      <c r="R17" s="13">
        <v>45063</v>
      </c>
      <c r="S17" s="8">
        <v>45140</v>
      </c>
      <c r="T17" s="5" t="s">
        <v>34</v>
      </c>
      <c r="U17" s="5">
        <v>2662</v>
      </c>
      <c r="V17" s="5">
        <v>0</v>
      </c>
      <c r="W17" s="5">
        <v>0</v>
      </c>
      <c r="X17" s="5" t="s">
        <v>116</v>
      </c>
      <c r="Y17" s="5" t="s">
        <v>117</v>
      </c>
    </row>
    <row r="18" s="5" customFormat="1" spans="1:25">
      <c r="A18" s="5" t="s">
        <v>118</v>
      </c>
      <c r="B18" s="5" t="s">
        <v>26</v>
      </c>
      <c r="C18" s="5" t="s">
        <v>27</v>
      </c>
      <c r="D18" s="5" t="s">
        <v>119</v>
      </c>
      <c r="E18" s="5" t="s">
        <v>120</v>
      </c>
      <c r="F18" s="8">
        <v>45136</v>
      </c>
      <c r="G18" s="8">
        <v>45137</v>
      </c>
      <c r="H18" s="5">
        <v>1</v>
      </c>
      <c r="I18" s="5">
        <v>1</v>
      </c>
      <c r="J18" s="5">
        <v>1</v>
      </c>
      <c r="K18" s="5" t="s">
        <v>30</v>
      </c>
      <c r="L18" s="5">
        <v>454</v>
      </c>
      <c r="M18" s="5">
        <v>454</v>
      </c>
      <c r="N18" s="5" t="s">
        <v>121</v>
      </c>
      <c r="O18" s="5" t="s">
        <v>32</v>
      </c>
      <c r="P18" s="5" t="s">
        <v>33</v>
      </c>
      <c r="Q18" s="5">
        <v>0</v>
      </c>
      <c r="R18" s="13">
        <v>45069</v>
      </c>
      <c r="S18" s="8">
        <v>45140</v>
      </c>
      <c r="T18" s="5" t="s">
        <v>34</v>
      </c>
      <c r="U18" s="5">
        <v>454</v>
      </c>
      <c r="V18" s="5">
        <v>0</v>
      </c>
      <c r="W18" s="5">
        <v>0</v>
      </c>
      <c r="X18" s="5" t="s">
        <v>122</v>
      </c>
      <c r="Y18" s="5" t="s">
        <v>123</v>
      </c>
    </row>
    <row r="19" s="5" customFormat="1" spans="1:25">
      <c r="A19" s="5" t="s">
        <v>124</v>
      </c>
      <c r="B19" s="5" t="s">
        <v>26</v>
      </c>
      <c r="C19" s="5" t="s">
        <v>27</v>
      </c>
      <c r="D19" s="5" t="s">
        <v>101</v>
      </c>
      <c r="E19" s="5" t="s">
        <v>125</v>
      </c>
      <c r="F19" s="8">
        <v>45136</v>
      </c>
      <c r="G19" s="8">
        <v>45137</v>
      </c>
      <c r="H19" s="5">
        <v>1</v>
      </c>
      <c r="I19" s="5">
        <v>1</v>
      </c>
      <c r="J19" s="5">
        <v>1</v>
      </c>
      <c r="K19" s="5" t="s">
        <v>30</v>
      </c>
      <c r="L19" s="5">
        <v>343</v>
      </c>
      <c r="M19" s="5">
        <v>343</v>
      </c>
      <c r="N19" s="5" t="s">
        <v>126</v>
      </c>
      <c r="O19" s="5" t="s">
        <v>32</v>
      </c>
      <c r="P19" s="5" t="s">
        <v>33</v>
      </c>
      <c r="Q19" s="5">
        <v>0</v>
      </c>
      <c r="R19" s="13">
        <v>45069</v>
      </c>
      <c r="S19" s="8">
        <v>45140</v>
      </c>
      <c r="T19" s="5" t="s">
        <v>34</v>
      </c>
      <c r="U19" s="5">
        <v>343</v>
      </c>
      <c r="V19" s="5">
        <v>0</v>
      </c>
      <c r="W19" s="5">
        <v>0</v>
      </c>
      <c r="X19" s="5" t="s">
        <v>127</v>
      </c>
      <c r="Y19" s="5" t="s">
        <v>42</v>
      </c>
    </row>
    <row r="20" s="5" customFormat="1" spans="1:25">
      <c r="A20" s="5" t="s">
        <v>128</v>
      </c>
      <c r="B20" s="5" t="s">
        <v>26</v>
      </c>
      <c r="C20" s="5" t="s">
        <v>27</v>
      </c>
      <c r="D20" s="5" t="s">
        <v>129</v>
      </c>
      <c r="E20" s="5" t="s">
        <v>130</v>
      </c>
      <c r="F20" s="8">
        <v>45134</v>
      </c>
      <c r="G20" s="8">
        <v>45137</v>
      </c>
      <c r="H20" s="5">
        <v>1</v>
      </c>
      <c r="I20" s="5">
        <v>3</v>
      </c>
      <c r="J20" s="5">
        <v>3</v>
      </c>
      <c r="K20" s="5" t="s">
        <v>30</v>
      </c>
      <c r="L20" s="5">
        <v>4164</v>
      </c>
      <c r="M20" s="5">
        <v>4164</v>
      </c>
      <c r="N20" s="5" t="s">
        <v>131</v>
      </c>
      <c r="O20" s="5" t="s">
        <v>32</v>
      </c>
      <c r="P20" s="5" t="s">
        <v>33</v>
      </c>
      <c r="Q20" s="5">
        <v>0</v>
      </c>
      <c r="R20" s="13">
        <v>45074</v>
      </c>
      <c r="S20" s="8">
        <v>45140</v>
      </c>
      <c r="T20" s="5" t="s">
        <v>34</v>
      </c>
      <c r="U20" s="5">
        <v>4164</v>
      </c>
      <c r="V20" s="5">
        <v>0</v>
      </c>
      <c r="W20" s="5">
        <v>0</v>
      </c>
      <c r="X20" s="5" t="s">
        <v>132</v>
      </c>
      <c r="Y20" s="5" t="s">
        <v>42</v>
      </c>
    </row>
    <row r="21" s="5" customFormat="1" spans="1:25">
      <c r="A21" s="5" t="s">
        <v>133</v>
      </c>
      <c r="B21" s="5" t="s">
        <v>26</v>
      </c>
      <c r="C21" s="5" t="s">
        <v>27</v>
      </c>
      <c r="D21" s="5" t="s">
        <v>134</v>
      </c>
      <c r="E21" s="5" t="s">
        <v>135</v>
      </c>
      <c r="F21" s="8">
        <v>45134</v>
      </c>
      <c r="G21" s="8">
        <v>45137</v>
      </c>
      <c r="H21" s="5">
        <v>1</v>
      </c>
      <c r="I21" s="5">
        <v>3</v>
      </c>
      <c r="J21" s="5">
        <v>3</v>
      </c>
      <c r="K21" s="5" t="s">
        <v>30</v>
      </c>
      <c r="L21" s="5">
        <v>4299</v>
      </c>
      <c r="M21" s="5">
        <v>4299</v>
      </c>
      <c r="N21" s="5" t="s">
        <v>136</v>
      </c>
      <c r="O21" s="5" t="s">
        <v>32</v>
      </c>
      <c r="P21" s="5" t="s">
        <v>33</v>
      </c>
      <c r="Q21" s="5">
        <v>0</v>
      </c>
      <c r="R21" s="13">
        <v>45074</v>
      </c>
      <c r="S21" s="8">
        <v>45140</v>
      </c>
      <c r="T21" s="5" t="s">
        <v>34</v>
      </c>
      <c r="U21" s="5">
        <v>4299</v>
      </c>
      <c r="V21" s="5">
        <v>0</v>
      </c>
      <c r="W21" s="5">
        <v>0</v>
      </c>
      <c r="X21" s="5" t="s">
        <v>137</v>
      </c>
      <c r="Y21" s="5" t="s">
        <v>138</v>
      </c>
    </row>
    <row r="22" s="5" customFormat="1" spans="1:25">
      <c r="A22" s="5" t="s">
        <v>139</v>
      </c>
      <c r="B22" s="5" t="s">
        <v>26</v>
      </c>
      <c r="C22" s="5" t="s">
        <v>27</v>
      </c>
      <c r="D22" s="5" t="s">
        <v>66</v>
      </c>
      <c r="E22" s="5" t="s">
        <v>140</v>
      </c>
      <c r="F22" s="8">
        <v>45134</v>
      </c>
      <c r="G22" s="8">
        <v>45137</v>
      </c>
      <c r="H22" s="5">
        <v>1</v>
      </c>
      <c r="I22" s="5">
        <v>3</v>
      </c>
      <c r="J22" s="5">
        <v>3</v>
      </c>
      <c r="K22" s="5" t="s">
        <v>30</v>
      </c>
      <c r="L22" s="5">
        <v>2070</v>
      </c>
      <c r="M22" s="5">
        <v>2070</v>
      </c>
      <c r="N22" s="5" t="s">
        <v>141</v>
      </c>
      <c r="O22" s="5" t="s">
        <v>32</v>
      </c>
      <c r="P22" s="5" t="s">
        <v>33</v>
      </c>
      <c r="Q22" s="5">
        <v>0</v>
      </c>
      <c r="R22" s="13">
        <v>45075</v>
      </c>
      <c r="S22" s="8">
        <v>45140</v>
      </c>
      <c r="T22" s="5" t="s">
        <v>34</v>
      </c>
      <c r="U22" s="5">
        <v>2070</v>
      </c>
      <c r="V22" s="5">
        <v>0</v>
      </c>
      <c r="W22" s="5">
        <v>0</v>
      </c>
      <c r="X22" s="5" t="s">
        <v>142</v>
      </c>
      <c r="Y22" s="5" t="s">
        <v>143</v>
      </c>
    </row>
    <row r="23" s="5" customFormat="1" spans="1:25">
      <c r="A23" s="5" t="s">
        <v>144</v>
      </c>
      <c r="B23" s="5" t="s">
        <v>26</v>
      </c>
      <c r="C23" s="5" t="s">
        <v>27</v>
      </c>
      <c r="D23" s="5" t="s">
        <v>145</v>
      </c>
      <c r="E23" s="5" t="s">
        <v>146</v>
      </c>
      <c r="F23" s="8">
        <v>45135</v>
      </c>
      <c r="G23" s="8">
        <v>45137</v>
      </c>
      <c r="H23" s="5">
        <v>1</v>
      </c>
      <c r="I23" s="5">
        <v>2</v>
      </c>
      <c r="J23" s="5">
        <v>2</v>
      </c>
      <c r="K23" s="5" t="s">
        <v>30</v>
      </c>
      <c r="L23" s="5">
        <v>1460</v>
      </c>
      <c r="M23" s="5">
        <v>1460</v>
      </c>
      <c r="N23" s="5" t="s">
        <v>147</v>
      </c>
      <c r="O23" s="5" t="s">
        <v>32</v>
      </c>
      <c r="P23" s="5" t="s">
        <v>33</v>
      </c>
      <c r="Q23" s="5">
        <v>0</v>
      </c>
      <c r="R23" s="13">
        <v>45077</v>
      </c>
      <c r="S23" s="8">
        <v>45140</v>
      </c>
      <c r="T23" s="5" t="s">
        <v>34</v>
      </c>
      <c r="U23" s="5">
        <v>1460</v>
      </c>
      <c r="V23" s="5">
        <v>0</v>
      </c>
      <c r="W23" s="5">
        <v>0</v>
      </c>
      <c r="X23" s="5" t="s">
        <v>148</v>
      </c>
      <c r="Y23" s="5" t="s">
        <v>149</v>
      </c>
    </row>
    <row r="24" s="5" customFormat="1" spans="1:25">
      <c r="A24" s="5" t="s">
        <v>150</v>
      </c>
      <c r="B24" s="5" t="s">
        <v>26</v>
      </c>
      <c r="C24" s="5" t="s">
        <v>27</v>
      </c>
      <c r="D24" s="5" t="s">
        <v>151</v>
      </c>
      <c r="E24" s="5" t="s">
        <v>152</v>
      </c>
      <c r="F24" s="8">
        <v>45135</v>
      </c>
      <c r="G24" s="8">
        <v>45137</v>
      </c>
      <c r="H24" s="5">
        <v>3</v>
      </c>
      <c r="I24" s="5">
        <v>2</v>
      </c>
      <c r="J24" s="5">
        <v>6</v>
      </c>
      <c r="K24" s="5" t="s">
        <v>30</v>
      </c>
      <c r="L24" s="5">
        <v>6426</v>
      </c>
      <c r="M24" s="5">
        <v>6426</v>
      </c>
      <c r="N24" s="5" t="s">
        <v>153</v>
      </c>
      <c r="O24" s="5" t="s">
        <v>32</v>
      </c>
      <c r="P24" s="5" t="s">
        <v>33</v>
      </c>
      <c r="Q24" s="5">
        <v>0</v>
      </c>
      <c r="R24" s="13">
        <v>45080</v>
      </c>
      <c r="S24" s="8">
        <v>45140</v>
      </c>
      <c r="T24" s="5" t="s">
        <v>34</v>
      </c>
      <c r="U24" s="5">
        <v>6426</v>
      </c>
      <c r="V24" s="5">
        <v>0</v>
      </c>
      <c r="W24" s="5">
        <v>0</v>
      </c>
      <c r="X24" s="5" t="s">
        <v>154</v>
      </c>
      <c r="Y24" s="5" t="s">
        <v>42</v>
      </c>
    </row>
    <row r="25" s="5" customFormat="1" spans="1:25">
      <c r="A25" s="5" t="s">
        <v>155</v>
      </c>
      <c r="B25" s="5" t="s">
        <v>26</v>
      </c>
      <c r="C25" s="5" t="s">
        <v>27</v>
      </c>
      <c r="D25" s="5" t="s">
        <v>156</v>
      </c>
      <c r="E25" s="5" t="s">
        <v>157</v>
      </c>
      <c r="F25" s="8">
        <v>45135</v>
      </c>
      <c r="G25" s="8">
        <v>45137</v>
      </c>
      <c r="H25" s="5">
        <v>1</v>
      </c>
      <c r="I25" s="5">
        <v>2</v>
      </c>
      <c r="J25" s="5">
        <v>2</v>
      </c>
      <c r="K25" s="5" t="s">
        <v>30</v>
      </c>
      <c r="L25" s="5">
        <v>1640</v>
      </c>
      <c r="M25" s="5">
        <v>1640</v>
      </c>
      <c r="N25" s="5" t="s">
        <v>158</v>
      </c>
      <c r="O25" s="5" t="s">
        <v>32</v>
      </c>
      <c r="P25" s="5" t="s">
        <v>33</v>
      </c>
      <c r="Q25" s="5">
        <v>0</v>
      </c>
      <c r="R25" s="13">
        <v>45081</v>
      </c>
      <c r="S25" s="8">
        <v>45140</v>
      </c>
      <c r="T25" s="5" t="s">
        <v>34</v>
      </c>
      <c r="U25" s="5">
        <v>1640</v>
      </c>
      <c r="V25" s="5">
        <v>0</v>
      </c>
      <c r="W25" s="5">
        <v>0</v>
      </c>
      <c r="X25" s="5" t="s">
        <v>159</v>
      </c>
      <c r="Y25" s="5" t="s">
        <v>42</v>
      </c>
    </row>
    <row r="26" s="5" customFormat="1" spans="1:25">
      <c r="A26" s="5" t="s">
        <v>160</v>
      </c>
      <c r="B26" s="5" t="s">
        <v>26</v>
      </c>
      <c r="C26" s="5" t="s">
        <v>27</v>
      </c>
      <c r="D26" s="5" t="s">
        <v>161</v>
      </c>
      <c r="E26" s="5" t="s">
        <v>162</v>
      </c>
      <c r="F26" s="8">
        <v>45133</v>
      </c>
      <c r="G26" s="8">
        <v>45137</v>
      </c>
      <c r="H26" s="5">
        <v>2</v>
      </c>
      <c r="I26" s="5">
        <v>4</v>
      </c>
      <c r="J26" s="5">
        <v>8</v>
      </c>
      <c r="K26" s="5" t="s">
        <v>30</v>
      </c>
      <c r="L26" s="5">
        <v>8160</v>
      </c>
      <c r="M26" s="5">
        <v>8160</v>
      </c>
      <c r="N26" s="5" t="s">
        <v>163</v>
      </c>
      <c r="O26" s="5" t="s">
        <v>32</v>
      </c>
      <c r="P26" s="5" t="s">
        <v>33</v>
      </c>
      <c r="Q26" s="5">
        <v>0</v>
      </c>
      <c r="R26" s="13">
        <v>45082</v>
      </c>
      <c r="S26" s="8">
        <v>45140</v>
      </c>
      <c r="T26" s="5" t="s">
        <v>34</v>
      </c>
      <c r="U26" s="5">
        <v>8160</v>
      </c>
      <c r="V26" s="5">
        <v>0</v>
      </c>
      <c r="W26" s="5">
        <v>0</v>
      </c>
      <c r="X26" s="5" t="s">
        <v>164</v>
      </c>
      <c r="Y26" s="5" t="s">
        <v>42</v>
      </c>
    </row>
    <row r="27" s="5" customFormat="1" spans="1:25">
      <c r="A27" s="5" t="s">
        <v>165</v>
      </c>
      <c r="B27" s="5" t="s">
        <v>26</v>
      </c>
      <c r="C27" s="5" t="s">
        <v>27</v>
      </c>
      <c r="D27" s="5" t="s">
        <v>134</v>
      </c>
      <c r="E27" s="5" t="s">
        <v>49</v>
      </c>
      <c r="F27" s="8">
        <v>45135</v>
      </c>
      <c r="G27" s="8">
        <v>45137</v>
      </c>
      <c r="H27" s="5">
        <v>1</v>
      </c>
      <c r="I27" s="5">
        <v>2</v>
      </c>
      <c r="J27" s="5">
        <v>2</v>
      </c>
      <c r="K27" s="5" t="s">
        <v>30</v>
      </c>
      <c r="L27" s="5">
        <v>1570</v>
      </c>
      <c r="M27" s="5">
        <v>1570</v>
      </c>
      <c r="N27" s="5" t="s">
        <v>166</v>
      </c>
      <c r="O27" s="5" t="s">
        <v>32</v>
      </c>
      <c r="P27" s="5" t="s">
        <v>33</v>
      </c>
      <c r="Q27" s="5">
        <v>0</v>
      </c>
      <c r="R27" s="13">
        <v>45082.0000115741</v>
      </c>
      <c r="S27" s="8">
        <v>45140</v>
      </c>
      <c r="T27" s="5" t="s">
        <v>34</v>
      </c>
      <c r="U27" s="5">
        <v>1570</v>
      </c>
      <c r="V27" s="5">
        <v>0</v>
      </c>
      <c r="W27" s="5">
        <v>0</v>
      </c>
      <c r="X27" s="5" t="s">
        <v>167</v>
      </c>
      <c r="Y27" s="5" t="s">
        <v>168</v>
      </c>
    </row>
    <row r="28" s="5" customFormat="1" spans="1:25">
      <c r="A28" s="5" t="s">
        <v>169</v>
      </c>
      <c r="B28" s="5" t="s">
        <v>26</v>
      </c>
      <c r="C28" s="5" t="s">
        <v>27</v>
      </c>
      <c r="D28" s="5" t="s">
        <v>170</v>
      </c>
      <c r="E28" s="5" t="s">
        <v>171</v>
      </c>
      <c r="F28" s="8">
        <v>45136</v>
      </c>
      <c r="G28" s="8">
        <v>45137</v>
      </c>
      <c r="H28" s="5">
        <v>1</v>
      </c>
      <c r="I28" s="5">
        <v>1</v>
      </c>
      <c r="J28" s="5">
        <v>1</v>
      </c>
      <c r="K28" s="5" t="s">
        <v>30</v>
      </c>
      <c r="L28" s="5">
        <v>1389</v>
      </c>
      <c r="M28" s="5">
        <v>1389</v>
      </c>
      <c r="N28" s="5" t="s">
        <v>172</v>
      </c>
      <c r="O28" s="5" t="s">
        <v>32</v>
      </c>
      <c r="P28" s="5" t="s">
        <v>33</v>
      </c>
      <c r="Q28" s="5">
        <v>0</v>
      </c>
      <c r="R28" s="13">
        <v>45086</v>
      </c>
      <c r="S28" s="8">
        <v>45140</v>
      </c>
      <c r="T28" s="5" t="s">
        <v>34</v>
      </c>
      <c r="U28" s="5">
        <v>1389</v>
      </c>
      <c r="V28" s="5">
        <v>0</v>
      </c>
      <c r="W28" s="5">
        <v>0</v>
      </c>
      <c r="X28" s="5" t="s">
        <v>173</v>
      </c>
      <c r="Y28" s="5" t="s">
        <v>42</v>
      </c>
    </row>
    <row r="29" s="5" customFormat="1" spans="1:25">
      <c r="A29" s="5" t="s">
        <v>100</v>
      </c>
      <c r="B29" s="5" t="s">
        <v>26</v>
      </c>
      <c r="C29" s="5" t="s">
        <v>174</v>
      </c>
      <c r="D29" s="5" t="s">
        <v>101</v>
      </c>
      <c r="E29" s="5" t="s">
        <v>102</v>
      </c>
      <c r="F29" s="8">
        <v>45134</v>
      </c>
      <c r="G29" s="8">
        <v>45137</v>
      </c>
      <c r="H29" s="5">
        <v>2</v>
      </c>
      <c r="I29" s="5">
        <v>3</v>
      </c>
      <c r="J29" s="5">
        <v>6</v>
      </c>
      <c r="K29" s="5" t="s">
        <v>30</v>
      </c>
      <c r="L29" s="5">
        <v>-1029</v>
      </c>
      <c r="M29" s="5">
        <v>-1029</v>
      </c>
      <c r="N29" s="5" t="s">
        <v>103</v>
      </c>
      <c r="O29" s="5" t="s">
        <v>32</v>
      </c>
      <c r="P29" s="5" t="s">
        <v>33</v>
      </c>
      <c r="Q29" s="5">
        <v>0</v>
      </c>
      <c r="R29" s="13">
        <v>45060.9717476852</v>
      </c>
      <c r="S29" s="8">
        <v>45140</v>
      </c>
      <c r="T29" s="5" t="s">
        <v>34</v>
      </c>
      <c r="U29" s="5">
        <v>-1029</v>
      </c>
      <c r="V29" s="5">
        <v>0</v>
      </c>
      <c r="W29" s="5">
        <v>0</v>
      </c>
      <c r="X29" s="5" t="s">
        <v>104</v>
      </c>
      <c r="Y29" s="5" t="s">
        <v>105</v>
      </c>
    </row>
    <row r="30" s="5" customFormat="1" spans="1:25">
      <c r="A30" s="5" t="s">
        <v>175</v>
      </c>
      <c r="B30" s="5" t="s">
        <v>26</v>
      </c>
      <c r="C30" s="5" t="s">
        <v>27</v>
      </c>
      <c r="D30" s="5" t="s">
        <v>176</v>
      </c>
      <c r="E30" s="5" t="s">
        <v>177</v>
      </c>
      <c r="F30" s="8">
        <v>45136</v>
      </c>
      <c r="G30" s="8">
        <v>45137</v>
      </c>
      <c r="H30" s="5">
        <v>1</v>
      </c>
      <c r="I30" s="5">
        <v>1</v>
      </c>
      <c r="J30" s="5">
        <v>1</v>
      </c>
      <c r="K30" s="5" t="s">
        <v>30</v>
      </c>
      <c r="L30" s="5">
        <v>123</v>
      </c>
      <c r="M30" s="5">
        <v>123</v>
      </c>
      <c r="N30" s="5" t="s">
        <v>178</v>
      </c>
      <c r="O30" s="5" t="s">
        <v>32</v>
      </c>
      <c r="P30" s="5" t="s">
        <v>33</v>
      </c>
      <c r="Q30" s="5">
        <v>0</v>
      </c>
      <c r="R30" s="13">
        <v>45088.0000115741</v>
      </c>
      <c r="S30" s="8">
        <v>45140</v>
      </c>
      <c r="T30" s="5" t="s">
        <v>34</v>
      </c>
      <c r="U30" s="5">
        <v>123</v>
      </c>
      <c r="V30" s="5">
        <v>0</v>
      </c>
      <c r="W30" s="5">
        <v>0</v>
      </c>
      <c r="X30" s="5" t="s">
        <v>179</v>
      </c>
      <c r="Y30" s="5" t="s">
        <v>180</v>
      </c>
    </row>
    <row r="31" s="5" customFormat="1" spans="1:25">
      <c r="A31" s="5" t="s">
        <v>181</v>
      </c>
      <c r="B31" s="5" t="s">
        <v>26</v>
      </c>
      <c r="C31" s="5" t="s">
        <v>27</v>
      </c>
      <c r="D31" s="5" t="s">
        <v>182</v>
      </c>
      <c r="E31" s="5" t="s">
        <v>183</v>
      </c>
      <c r="F31" s="8">
        <v>45134</v>
      </c>
      <c r="G31" s="8">
        <v>45137</v>
      </c>
      <c r="H31" s="5">
        <v>1</v>
      </c>
      <c r="I31" s="5">
        <v>3</v>
      </c>
      <c r="J31" s="5">
        <v>3</v>
      </c>
      <c r="K31" s="5" t="s">
        <v>30</v>
      </c>
      <c r="L31" s="5">
        <v>2034</v>
      </c>
      <c r="M31" s="5">
        <v>2034</v>
      </c>
      <c r="N31" s="5" t="s">
        <v>184</v>
      </c>
      <c r="O31" s="5" t="s">
        <v>32</v>
      </c>
      <c r="P31" s="5" t="s">
        <v>33</v>
      </c>
      <c r="Q31" s="5">
        <v>0</v>
      </c>
      <c r="R31" s="13">
        <v>45088</v>
      </c>
      <c r="S31" s="8">
        <v>45140</v>
      </c>
      <c r="T31" s="5" t="s">
        <v>34</v>
      </c>
      <c r="U31" s="5">
        <v>2034</v>
      </c>
      <c r="V31" s="5">
        <v>0</v>
      </c>
      <c r="W31" s="5">
        <v>0</v>
      </c>
      <c r="X31" s="5" t="s">
        <v>185</v>
      </c>
      <c r="Y31" s="5" t="s">
        <v>42</v>
      </c>
    </row>
    <row r="32" s="5" customFormat="1" spans="1:25">
      <c r="A32" s="5" t="s">
        <v>186</v>
      </c>
      <c r="B32" s="5" t="s">
        <v>26</v>
      </c>
      <c r="C32" s="5" t="s">
        <v>27</v>
      </c>
      <c r="D32" s="5" t="s">
        <v>187</v>
      </c>
      <c r="E32" s="5" t="s">
        <v>188</v>
      </c>
      <c r="F32" s="8">
        <v>45133</v>
      </c>
      <c r="G32" s="8">
        <v>45137</v>
      </c>
      <c r="H32" s="5">
        <v>1</v>
      </c>
      <c r="I32" s="5">
        <v>4</v>
      </c>
      <c r="J32" s="5">
        <v>4</v>
      </c>
      <c r="K32" s="5" t="s">
        <v>30</v>
      </c>
      <c r="L32" s="5">
        <v>20340</v>
      </c>
      <c r="M32" s="5">
        <v>20340</v>
      </c>
      <c r="N32" s="5" t="s">
        <v>189</v>
      </c>
      <c r="O32" s="5" t="s">
        <v>32</v>
      </c>
      <c r="P32" s="5" t="s">
        <v>33</v>
      </c>
      <c r="Q32" s="5">
        <v>0</v>
      </c>
      <c r="R32" s="13">
        <v>45089</v>
      </c>
      <c r="S32" s="8">
        <v>45140</v>
      </c>
      <c r="T32" s="5" t="s">
        <v>34</v>
      </c>
      <c r="U32" s="5">
        <v>20340</v>
      </c>
      <c r="V32" s="5">
        <v>0</v>
      </c>
      <c r="W32" s="5">
        <v>0</v>
      </c>
      <c r="X32" s="5" t="s">
        <v>190</v>
      </c>
      <c r="Y32" s="5" t="s">
        <v>191</v>
      </c>
    </row>
    <row r="33" s="5" customFormat="1" spans="1:25">
      <c r="A33" s="5" t="s">
        <v>139</v>
      </c>
      <c r="B33" s="5" t="s">
        <v>26</v>
      </c>
      <c r="C33" s="5" t="s">
        <v>46</v>
      </c>
      <c r="D33" s="5" t="s">
        <v>66</v>
      </c>
      <c r="E33" s="5" t="s">
        <v>140</v>
      </c>
      <c r="F33" s="8">
        <v>45134</v>
      </c>
      <c r="G33" s="8">
        <v>45137</v>
      </c>
      <c r="H33" s="5">
        <v>1</v>
      </c>
      <c r="I33" s="5">
        <v>3</v>
      </c>
      <c r="J33" s="5">
        <v>3</v>
      </c>
      <c r="K33" s="5" t="s">
        <v>30</v>
      </c>
      <c r="L33" s="5">
        <v>-2070</v>
      </c>
      <c r="M33" s="5">
        <v>-2070</v>
      </c>
      <c r="N33" s="5" t="s">
        <v>141</v>
      </c>
      <c r="O33" s="5" t="s">
        <v>32</v>
      </c>
      <c r="P33" s="5" t="s">
        <v>33</v>
      </c>
      <c r="Q33" s="5">
        <v>0</v>
      </c>
      <c r="R33" s="13">
        <v>45075</v>
      </c>
      <c r="S33" s="8">
        <v>45140</v>
      </c>
      <c r="T33" s="5" t="s">
        <v>34</v>
      </c>
      <c r="U33" s="5">
        <v>-2070</v>
      </c>
      <c r="V33" s="5">
        <v>0</v>
      </c>
      <c r="W33" s="5">
        <v>0</v>
      </c>
      <c r="X33" s="5" t="s">
        <v>142</v>
      </c>
      <c r="Y33" s="5" t="s">
        <v>143</v>
      </c>
    </row>
    <row r="34" s="5" customFormat="1" spans="1:25">
      <c r="A34" s="5" t="s">
        <v>192</v>
      </c>
      <c r="B34" s="5" t="s">
        <v>26</v>
      </c>
      <c r="C34" s="5" t="s">
        <v>27</v>
      </c>
      <c r="D34" s="5" t="s">
        <v>193</v>
      </c>
      <c r="E34" s="5" t="s">
        <v>194</v>
      </c>
      <c r="F34" s="8">
        <v>45132</v>
      </c>
      <c r="G34" s="8">
        <v>45137</v>
      </c>
      <c r="H34" s="5">
        <v>1</v>
      </c>
      <c r="I34" s="5">
        <v>5</v>
      </c>
      <c r="J34" s="5">
        <v>5</v>
      </c>
      <c r="K34" s="5" t="s">
        <v>30</v>
      </c>
      <c r="L34" s="5">
        <v>2742</v>
      </c>
      <c r="M34" s="5">
        <v>2742</v>
      </c>
      <c r="N34" s="5" t="s">
        <v>195</v>
      </c>
      <c r="O34" s="5" t="s">
        <v>32</v>
      </c>
      <c r="P34" s="5" t="s">
        <v>33</v>
      </c>
      <c r="Q34" s="5">
        <v>0</v>
      </c>
      <c r="R34" s="13">
        <v>45091</v>
      </c>
      <c r="S34" s="8">
        <v>45140</v>
      </c>
      <c r="T34" s="5" t="s">
        <v>34</v>
      </c>
      <c r="U34" s="5">
        <v>2742</v>
      </c>
      <c r="V34" s="5">
        <v>0</v>
      </c>
      <c r="W34" s="5">
        <v>0</v>
      </c>
      <c r="X34" s="5" t="s">
        <v>196</v>
      </c>
      <c r="Y34" s="5" t="s">
        <v>42</v>
      </c>
    </row>
    <row r="35" s="5" customFormat="1" spans="1:25">
      <c r="A35" s="5" t="s">
        <v>197</v>
      </c>
      <c r="B35" s="5" t="s">
        <v>26</v>
      </c>
      <c r="C35" s="5" t="s">
        <v>27</v>
      </c>
      <c r="D35" s="5" t="s">
        <v>198</v>
      </c>
      <c r="E35" s="5" t="s">
        <v>199</v>
      </c>
      <c r="F35" s="8">
        <v>45134</v>
      </c>
      <c r="G35" s="8">
        <v>45137</v>
      </c>
      <c r="H35" s="5">
        <v>1</v>
      </c>
      <c r="I35" s="5">
        <v>3</v>
      </c>
      <c r="J35" s="5">
        <v>3</v>
      </c>
      <c r="K35" s="5" t="s">
        <v>30</v>
      </c>
      <c r="L35" s="5">
        <v>1458</v>
      </c>
      <c r="M35" s="5">
        <v>1458</v>
      </c>
      <c r="N35" s="5" t="s">
        <v>200</v>
      </c>
      <c r="O35" s="5" t="s">
        <v>32</v>
      </c>
      <c r="P35" s="5" t="s">
        <v>33</v>
      </c>
      <c r="Q35" s="5">
        <v>0</v>
      </c>
      <c r="R35" s="13">
        <v>45091</v>
      </c>
      <c r="S35" s="8">
        <v>45140</v>
      </c>
      <c r="T35" s="5" t="s">
        <v>34</v>
      </c>
      <c r="U35" s="5">
        <v>1458</v>
      </c>
      <c r="V35" s="5">
        <v>0</v>
      </c>
      <c r="W35" s="5">
        <v>0</v>
      </c>
      <c r="X35" s="5" t="s">
        <v>201</v>
      </c>
      <c r="Y35" s="5" t="s">
        <v>42</v>
      </c>
    </row>
    <row r="36" s="5" customFormat="1" spans="1:25">
      <c r="A36" s="5" t="s">
        <v>202</v>
      </c>
      <c r="B36" s="5" t="s">
        <v>26</v>
      </c>
      <c r="C36" s="5" t="s">
        <v>27</v>
      </c>
      <c r="D36" s="5" t="s">
        <v>203</v>
      </c>
      <c r="E36" s="5" t="s">
        <v>204</v>
      </c>
      <c r="F36" s="8">
        <v>45133</v>
      </c>
      <c r="G36" s="8">
        <v>45137</v>
      </c>
      <c r="H36" s="5">
        <v>1</v>
      </c>
      <c r="I36" s="5">
        <v>4</v>
      </c>
      <c r="J36" s="5">
        <v>4</v>
      </c>
      <c r="K36" s="5" t="s">
        <v>30</v>
      </c>
      <c r="L36" s="5">
        <v>8432</v>
      </c>
      <c r="M36" s="5">
        <v>8432</v>
      </c>
      <c r="N36" s="5" t="s">
        <v>205</v>
      </c>
      <c r="O36" s="5" t="s">
        <v>32</v>
      </c>
      <c r="P36" s="5" t="s">
        <v>33</v>
      </c>
      <c r="Q36" s="5">
        <v>0</v>
      </c>
      <c r="R36" s="13">
        <v>45093.0000115741</v>
      </c>
      <c r="S36" s="8">
        <v>45140</v>
      </c>
      <c r="T36" s="5" t="s">
        <v>34</v>
      </c>
      <c r="U36" s="5">
        <v>8432</v>
      </c>
      <c r="V36" s="5">
        <v>0</v>
      </c>
      <c r="W36" s="5">
        <v>0</v>
      </c>
      <c r="X36" s="5" t="s">
        <v>206</v>
      </c>
      <c r="Y36" s="5" t="s">
        <v>207</v>
      </c>
    </row>
    <row r="37" s="5" customFormat="1" spans="1:25">
      <c r="A37" s="5" t="s">
        <v>208</v>
      </c>
      <c r="B37" s="5" t="s">
        <v>26</v>
      </c>
      <c r="C37" s="5" t="s">
        <v>27</v>
      </c>
      <c r="D37" s="5" t="s">
        <v>209</v>
      </c>
      <c r="E37" s="5" t="s">
        <v>210</v>
      </c>
      <c r="F37" s="8">
        <v>45135</v>
      </c>
      <c r="G37" s="8">
        <v>45137</v>
      </c>
      <c r="H37" s="5">
        <v>1</v>
      </c>
      <c r="I37" s="5">
        <v>2</v>
      </c>
      <c r="J37" s="5">
        <v>2</v>
      </c>
      <c r="K37" s="5" t="s">
        <v>30</v>
      </c>
      <c r="L37" s="5">
        <v>1486</v>
      </c>
      <c r="M37" s="5">
        <v>1486</v>
      </c>
      <c r="N37" s="5" t="s">
        <v>211</v>
      </c>
      <c r="O37" s="5" t="s">
        <v>32</v>
      </c>
      <c r="P37" s="5" t="s">
        <v>33</v>
      </c>
      <c r="Q37" s="5">
        <v>0</v>
      </c>
      <c r="R37" s="13">
        <v>45095.0000115741</v>
      </c>
      <c r="S37" s="8">
        <v>45140</v>
      </c>
      <c r="T37" s="5" t="s">
        <v>34</v>
      </c>
      <c r="U37" s="5">
        <v>1486</v>
      </c>
      <c r="V37" s="5">
        <v>0</v>
      </c>
      <c r="W37" s="5">
        <v>0</v>
      </c>
      <c r="X37" s="5" t="s">
        <v>212</v>
      </c>
      <c r="Y37" s="5" t="s">
        <v>42</v>
      </c>
    </row>
    <row r="38" s="5" customFormat="1" spans="1:25">
      <c r="A38" s="5" t="s">
        <v>213</v>
      </c>
      <c r="B38" s="5" t="s">
        <v>26</v>
      </c>
      <c r="C38" s="5" t="s">
        <v>27</v>
      </c>
      <c r="D38" s="5" t="s">
        <v>214</v>
      </c>
      <c r="E38" s="5" t="s">
        <v>215</v>
      </c>
      <c r="F38" s="8">
        <v>45134</v>
      </c>
      <c r="G38" s="8">
        <v>45137</v>
      </c>
      <c r="H38" s="5">
        <v>1</v>
      </c>
      <c r="I38" s="5">
        <v>3</v>
      </c>
      <c r="J38" s="5">
        <v>3</v>
      </c>
      <c r="K38" s="5" t="s">
        <v>30</v>
      </c>
      <c r="L38" s="5">
        <v>3300</v>
      </c>
      <c r="M38" s="5">
        <v>3300</v>
      </c>
      <c r="N38" s="5" t="s">
        <v>216</v>
      </c>
      <c r="O38" s="5" t="s">
        <v>32</v>
      </c>
      <c r="P38" s="5" t="s">
        <v>33</v>
      </c>
      <c r="Q38" s="5">
        <v>0</v>
      </c>
      <c r="R38" s="13">
        <v>45096.0000115741</v>
      </c>
      <c r="S38" s="8">
        <v>45140</v>
      </c>
      <c r="T38" s="5" t="s">
        <v>34</v>
      </c>
      <c r="U38" s="5">
        <v>3300</v>
      </c>
      <c r="V38" s="5">
        <v>0</v>
      </c>
      <c r="W38" s="5">
        <v>0</v>
      </c>
      <c r="X38" s="5" t="s">
        <v>217</v>
      </c>
      <c r="Y38" s="5" t="s">
        <v>42</v>
      </c>
    </row>
    <row r="39" s="5" customFormat="1" spans="1:25">
      <c r="A39" s="5" t="s">
        <v>218</v>
      </c>
      <c r="B39" s="5" t="s">
        <v>26</v>
      </c>
      <c r="C39" s="5" t="s">
        <v>27</v>
      </c>
      <c r="D39" s="5" t="s">
        <v>219</v>
      </c>
      <c r="E39" s="5" t="s">
        <v>220</v>
      </c>
      <c r="F39" s="8">
        <v>45132</v>
      </c>
      <c r="G39" s="8">
        <v>45137</v>
      </c>
      <c r="H39" s="5">
        <v>2</v>
      </c>
      <c r="I39" s="5">
        <v>5</v>
      </c>
      <c r="J39" s="5">
        <v>10</v>
      </c>
      <c r="K39" s="5" t="s">
        <v>30</v>
      </c>
      <c r="L39" s="5">
        <v>6290</v>
      </c>
      <c r="M39" s="5">
        <v>6290</v>
      </c>
      <c r="N39" s="5" t="s">
        <v>221</v>
      </c>
      <c r="O39" s="5" t="s">
        <v>32</v>
      </c>
      <c r="P39" s="5" t="s">
        <v>33</v>
      </c>
      <c r="Q39" s="5">
        <v>0</v>
      </c>
      <c r="R39" s="13">
        <v>45096.0000115741</v>
      </c>
      <c r="S39" s="8">
        <v>45140</v>
      </c>
      <c r="T39" s="5" t="s">
        <v>34</v>
      </c>
      <c r="U39" s="5">
        <v>6290</v>
      </c>
      <c r="V39" s="5">
        <v>0</v>
      </c>
      <c r="W39" s="5">
        <v>0</v>
      </c>
      <c r="X39" s="5" t="s">
        <v>222</v>
      </c>
      <c r="Y39" s="5" t="s">
        <v>223</v>
      </c>
    </row>
    <row r="40" s="5" customFormat="1" spans="1:25">
      <c r="A40" s="5" t="s">
        <v>224</v>
      </c>
      <c r="B40" s="5" t="s">
        <v>26</v>
      </c>
      <c r="C40" s="5" t="s">
        <v>27</v>
      </c>
      <c r="D40" s="5" t="s">
        <v>225</v>
      </c>
      <c r="E40" s="5" t="s">
        <v>226</v>
      </c>
      <c r="F40" s="8">
        <v>45135</v>
      </c>
      <c r="G40" s="8">
        <v>45137</v>
      </c>
      <c r="H40" s="5">
        <v>1</v>
      </c>
      <c r="I40" s="5">
        <v>2</v>
      </c>
      <c r="J40" s="5">
        <v>2</v>
      </c>
      <c r="K40" s="5" t="s">
        <v>30</v>
      </c>
      <c r="L40" s="5">
        <v>1136</v>
      </c>
      <c r="M40" s="5">
        <v>1136</v>
      </c>
      <c r="N40" s="5" t="s">
        <v>227</v>
      </c>
      <c r="O40" s="5" t="s">
        <v>32</v>
      </c>
      <c r="P40" s="5" t="s">
        <v>33</v>
      </c>
      <c r="Q40" s="5">
        <v>0</v>
      </c>
      <c r="R40" s="13">
        <v>45096</v>
      </c>
      <c r="S40" s="8">
        <v>45140</v>
      </c>
      <c r="T40" s="5" t="s">
        <v>34</v>
      </c>
      <c r="U40" s="5">
        <v>1136</v>
      </c>
      <c r="V40" s="5">
        <v>0</v>
      </c>
      <c r="W40" s="5">
        <v>0</v>
      </c>
      <c r="X40" s="5" t="s">
        <v>228</v>
      </c>
      <c r="Y40" s="5" t="s">
        <v>42</v>
      </c>
    </row>
    <row r="41" s="5" customFormat="1" spans="1:25">
      <c r="A41" s="5" t="s">
        <v>229</v>
      </c>
      <c r="B41" s="5" t="s">
        <v>26</v>
      </c>
      <c r="C41" s="5" t="s">
        <v>27</v>
      </c>
      <c r="D41" s="5" t="s">
        <v>182</v>
      </c>
      <c r="E41" s="5" t="s">
        <v>230</v>
      </c>
      <c r="F41" s="8">
        <v>45135</v>
      </c>
      <c r="G41" s="8">
        <v>45137</v>
      </c>
      <c r="H41" s="5">
        <v>1</v>
      </c>
      <c r="I41" s="5">
        <v>2</v>
      </c>
      <c r="J41" s="5">
        <v>2</v>
      </c>
      <c r="K41" s="5" t="s">
        <v>30</v>
      </c>
      <c r="L41" s="5">
        <v>1440</v>
      </c>
      <c r="M41" s="5">
        <v>1440</v>
      </c>
      <c r="N41" s="5" t="s">
        <v>231</v>
      </c>
      <c r="O41" s="5" t="s">
        <v>32</v>
      </c>
      <c r="P41" s="5" t="s">
        <v>33</v>
      </c>
      <c r="Q41" s="5">
        <v>0</v>
      </c>
      <c r="R41" s="13">
        <v>45097.0000115741</v>
      </c>
      <c r="S41" s="8">
        <v>45140</v>
      </c>
      <c r="T41" s="5" t="s">
        <v>34</v>
      </c>
      <c r="U41" s="5">
        <v>1440</v>
      </c>
      <c r="V41" s="5">
        <v>0</v>
      </c>
      <c r="W41" s="5">
        <v>0</v>
      </c>
      <c r="X41" s="5" t="s">
        <v>232</v>
      </c>
      <c r="Y41" s="5" t="s">
        <v>42</v>
      </c>
    </row>
    <row r="42" s="5" customFormat="1" spans="1:25">
      <c r="A42" s="5" t="s">
        <v>233</v>
      </c>
      <c r="B42" s="5" t="s">
        <v>26</v>
      </c>
      <c r="C42" s="5" t="s">
        <v>27</v>
      </c>
      <c r="D42" s="5" t="s">
        <v>234</v>
      </c>
      <c r="E42" s="5" t="s">
        <v>235</v>
      </c>
      <c r="F42" s="8">
        <v>45132</v>
      </c>
      <c r="G42" s="8">
        <v>45137</v>
      </c>
      <c r="H42" s="5">
        <v>1</v>
      </c>
      <c r="I42" s="5">
        <v>5</v>
      </c>
      <c r="J42" s="5">
        <v>5</v>
      </c>
      <c r="K42" s="5" t="s">
        <v>30</v>
      </c>
      <c r="L42" s="5">
        <v>1696</v>
      </c>
      <c r="M42" s="5">
        <v>1696</v>
      </c>
      <c r="N42" s="5" t="s">
        <v>236</v>
      </c>
      <c r="O42" s="5" t="s">
        <v>32</v>
      </c>
      <c r="P42" s="5" t="s">
        <v>33</v>
      </c>
      <c r="Q42" s="5">
        <v>0</v>
      </c>
      <c r="R42" s="13">
        <v>45098</v>
      </c>
      <c r="S42" s="8">
        <v>45140</v>
      </c>
      <c r="T42" s="5" t="s">
        <v>34</v>
      </c>
      <c r="U42" s="5">
        <v>1696</v>
      </c>
      <c r="V42" s="5">
        <v>0</v>
      </c>
      <c r="W42" s="5">
        <v>0</v>
      </c>
      <c r="X42" s="5" t="s">
        <v>237</v>
      </c>
      <c r="Y42" s="5" t="s">
        <v>42</v>
      </c>
    </row>
    <row r="43" s="5" customFormat="1" spans="1:25">
      <c r="A43" s="5" t="s">
        <v>238</v>
      </c>
      <c r="B43" s="5" t="s">
        <v>26</v>
      </c>
      <c r="C43" s="5" t="s">
        <v>27</v>
      </c>
      <c r="D43" s="5" t="s">
        <v>239</v>
      </c>
      <c r="E43" s="5" t="s">
        <v>240</v>
      </c>
      <c r="F43" s="8">
        <v>45135</v>
      </c>
      <c r="G43" s="8">
        <v>45137</v>
      </c>
      <c r="H43" s="5">
        <v>1</v>
      </c>
      <c r="I43" s="5">
        <v>2</v>
      </c>
      <c r="J43" s="5">
        <v>2</v>
      </c>
      <c r="K43" s="5" t="s">
        <v>30</v>
      </c>
      <c r="L43" s="5">
        <v>766</v>
      </c>
      <c r="M43" s="5">
        <v>766</v>
      </c>
      <c r="N43" s="5" t="s">
        <v>241</v>
      </c>
      <c r="O43" s="5" t="s">
        <v>32</v>
      </c>
      <c r="P43" s="5" t="s">
        <v>33</v>
      </c>
      <c r="Q43" s="5">
        <v>0</v>
      </c>
      <c r="R43" s="13">
        <v>45098</v>
      </c>
      <c r="S43" s="8">
        <v>45140</v>
      </c>
      <c r="T43" s="5" t="s">
        <v>34</v>
      </c>
      <c r="U43" s="5">
        <v>766</v>
      </c>
      <c r="V43" s="5">
        <v>0</v>
      </c>
      <c r="W43" s="5">
        <v>0</v>
      </c>
      <c r="X43" s="5" t="s">
        <v>242</v>
      </c>
      <c r="Y43" s="5" t="s">
        <v>42</v>
      </c>
    </row>
    <row r="44" s="5" customFormat="1" spans="1:25">
      <c r="A44" s="5" t="s">
        <v>243</v>
      </c>
      <c r="B44" s="5" t="s">
        <v>26</v>
      </c>
      <c r="C44" s="5" t="s">
        <v>27</v>
      </c>
      <c r="D44" s="5" t="s">
        <v>101</v>
      </c>
      <c r="E44" s="5" t="s">
        <v>125</v>
      </c>
      <c r="F44" s="8">
        <v>45135</v>
      </c>
      <c r="G44" s="8">
        <v>45137</v>
      </c>
      <c r="H44" s="5">
        <v>1</v>
      </c>
      <c r="I44" s="5">
        <v>2</v>
      </c>
      <c r="J44" s="5">
        <v>2</v>
      </c>
      <c r="K44" s="5" t="s">
        <v>30</v>
      </c>
      <c r="L44" s="5">
        <v>686</v>
      </c>
      <c r="M44" s="5">
        <v>686</v>
      </c>
      <c r="N44" s="5" t="s">
        <v>244</v>
      </c>
      <c r="O44" s="5" t="s">
        <v>32</v>
      </c>
      <c r="P44" s="5" t="s">
        <v>33</v>
      </c>
      <c r="Q44" s="5">
        <v>0</v>
      </c>
      <c r="R44" s="13">
        <v>45098.0000115741</v>
      </c>
      <c r="S44" s="8">
        <v>45140</v>
      </c>
      <c r="T44" s="5" t="s">
        <v>34</v>
      </c>
      <c r="U44" s="5">
        <v>686</v>
      </c>
      <c r="V44" s="5">
        <v>0</v>
      </c>
      <c r="W44" s="5">
        <v>0</v>
      </c>
      <c r="X44" s="5" t="s">
        <v>245</v>
      </c>
      <c r="Y44" s="5" t="s">
        <v>42</v>
      </c>
    </row>
    <row r="45" s="5" customFormat="1" spans="1:25">
      <c r="A45" s="5" t="s">
        <v>246</v>
      </c>
      <c r="B45" s="5" t="s">
        <v>26</v>
      </c>
      <c r="C45" s="5" t="s">
        <v>27</v>
      </c>
      <c r="D45" s="5" t="s">
        <v>182</v>
      </c>
      <c r="E45" s="5" t="s">
        <v>247</v>
      </c>
      <c r="F45" s="8">
        <v>45136</v>
      </c>
      <c r="G45" s="8">
        <v>45137</v>
      </c>
      <c r="H45" s="5">
        <v>1</v>
      </c>
      <c r="I45" s="5">
        <v>1</v>
      </c>
      <c r="J45" s="5">
        <v>1</v>
      </c>
      <c r="K45" s="5" t="s">
        <v>30</v>
      </c>
      <c r="L45" s="5">
        <v>1115</v>
      </c>
      <c r="M45" s="5">
        <v>1115</v>
      </c>
      <c r="N45" s="5" t="s">
        <v>248</v>
      </c>
      <c r="O45" s="5" t="s">
        <v>32</v>
      </c>
      <c r="P45" s="5" t="s">
        <v>33</v>
      </c>
      <c r="Q45" s="5">
        <v>0</v>
      </c>
      <c r="R45" s="13">
        <v>45101.0000115741</v>
      </c>
      <c r="S45" s="8">
        <v>45140</v>
      </c>
      <c r="T45" s="5" t="s">
        <v>34</v>
      </c>
      <c r="U45" s="5">
        <v>1115</v>
      </c>
      <c r="V45" s="5">
        <v>0</v>
      </c>
      <c r="W45" s="5">
        <v>0</v>
      </c>
      <c r="X45" s="5" t="s">
        <v>249</v>
      </c>
      <c r="Y45" s="5" t="s">
        <v>42</v>
      </c>
    </row>
    <row r="46" s="5" customFormat="1" spans="1:25">
      <c r="A46" s="5" t="s">
        <v>250</v>
      </c>
      <c r="B46" s="5" t="s">
        <v>26</v>
      </c>
      <c r="C46" s="5" t="s">
        <v>27</v>
      </c>
      <c r="D46" s="5" t="s">
        <v>182</v>
      </c>
      <c r="E46" s="5" t="s">
        <v>247</v>
      </c>
      <c r="F46" s="8">
        <v>45136</v>
      </c>
      <c r="G46" s="8">
        <v>45137</v>
      </c>
      <c r="H46" s="5">
        <v>1</v>
      </c>
      <c r="I46" s="5">
        <v>1</v>
      </c>
      <c r="J46" s="5">
        <v>1</v>
      </c>
      <c r="K46" s="5" t="s">
        <v>30</v>
      </c>
      <c r="L46" s="5">
        <v>1115</v>
      </c>
      <c r="M46" s="5">
        <v>1115</v>
      </c>
      <c r="N46" s="5" t="s">
        <v>251</v>
      </c>
      <c r="O46" s="5" t="s">
        <v>32</v>
      </c>
      <c r="P46" s="5" t="s">
        <v>33</v>
      </c>
      <c r="Q46" s="5">
        <v>0</v>
      </c>
      <c r="R46" s="13">
        <v>45101</v>
      </c>
      <c r="S46" s="8">
        <v>45140</v>
      </c>
      <c r="T46" s="5" t="s">
        <v>34</v>
      </c>
      <c r="U46" s="5">
        <v>1115</v>
      </c>
      <c r="V46" s="5">
        <v>0</v>
      </c>
      <c r="W46" s="5">
        <v>0</v>
      </c>
      <c r="X46" s="5" t="s">
        <v>252</v>
      </c>
      <c r="Y46" s="5" t="s">
        <v>42</v>
      </c>
    </row>
    <row r="47" s="5" customFormat="1" spans="1:25">
      <c r="A47" s="5" t="s">
        <v>253</v>
      </c>
      <c r="B47" s="5" t="s">
        <v>26</v>
      </c>
      <c r="C47" s="5" t="s">
        <v>27</v>
      </c>
      <c r="D47" s="5" t="s">
        <v>254</v>
      </c>
      <c r="E47" s="5" t="s">
        <v>255</v>
      </c>
      <c r="F47" s="8">
        <v>45134</v>
      </c>
      <c r="G47" s="8">
        <v>45137</v>
      </c>
      <c r="H47" s="5">
        <v>1</v>
      </c>
      <c r="I47" s="5">
        <v>3</v>
      </c>
      <c r="J47" s="5">
        <v>3</v>
      </c>
      <c r="K47" s="5" t="s">
        <v>30</v>
      </c>
      <c r="L47" s="5">
        <v>975</v>
      </c>
      <c r="M47" s="5">
        <v>975</v>
      </c>
      <c r="N47" s="5" t="s">
        <v>256</v>
      </c>
      <c r="O47" s="5" t="s">
        <v>32</v>
      </c>
      <c r="P47" s="5" t="s">
        <v>33</v>
      </c>
      <c r="Q47" s="5">
        <v>0</v>
      </c>
      <c r="R47" s="13">
        <v>45101</v>
      </c>
      <c r="S47" s="8">
        <v>45140</v>
      </c>
      <c r="T47" s="5" t="s">
        <v>34</v>
      </c>
      <c r="U47" s="5">
        <v>975</v>
      </c>
      <c r="V47" s="5">
        <v>0</v>
      </c>
      <c r="W47" s="5">
        <v>0</v>
      </c>
      <c r="X47" s="5" t="s">
        <v>257</v>
      </c>
      <c r="Y47" s="5" t="s">
        <v>42</v>
      </c>
    </row>
    <row r="48" s="5" customFormat="1" spans="1:25">
      <c r="A48" s="5" t="s">
        <v>258</v>
      </c>
      <c r="B48" s="5" t="s">
        <v>26</v>
      </c>
      <c r="C48" s="5" t="s">
        <v>27</v>
      </c>
      <c r="D48" s="5" t="s">
        <v>259</v>
      </c>
      <c r="E48" s="5" t="s">
        <v>260</v>
      </c>
      <c r="F48" s="8">
        <v>45135</v>
      </c>
      <c r="G48" s="8">
        <v>45137</v>
      </c>
      <c r="H48" s="5">
        <v>1</v>
      </c>
      <c r="I48" s="5">
        <v>2</v>
      </c>
      <c r="J48" s="5">
        <v>2</v>
      </c>
      <c r="K48" s="5" t="s">
        <v>30</v>
      </c>
      <c r="L48" s="5">
        <v>5170</v>
      </c>
      <c r="M48" s="5">
        <v>5170</v>
      </c>
      <c r="N48" s="5" t="s">
        <v>261</v>
      </c>
      <c r="O48" s="5" t="s">
        <v>32</v>
      </c>
      <c r="P48" s="5" t="s">
        <v>33</v>
      </c>
      <c r="Q48" s="5">
        <v>0</v>
      </c>
      <c r="R48" s="13">
        <v>45102</v>
      </c>
      <c r="S48" s="8">
        <v>45140</v>
      </c>
      <c r="T48" s="5" t="s">
        <v>34</v>
      </c>
      <c r="U48" s="5">
        <v>5170</v>
      </c>
      <c r="V48" s="5">
        <v>0</v>
      </c>
      <c r="W48" s="5">
        <v>0</v>
      </c>
      <c r="X48" s="5" t="s">
        <v>262</v>
      </c>
      <c r="Y48" s="5" t="s">
        <v>263</v>
      </c>
    </row>
    <row r="49" s="5" customFormat="1" spans="1:25">
      <c r="A49" s="5" t="s">
        <v>264</v>
      </c>
      <c r="B49" s="5" t="s">
        <v>26</v>
      </c>
      <c r="C49" s="5" t="s">
        <v>27</v>
      </c>
      <c r="D49" s="5" t="s">
        <v>265</v>
      </c>
      <c r="E49" s="5" t="s">
        <v>266</v>
      </c>
      <c r="F49" s="8">
        <v>45136</v>
      </c>
      <c r="G49" s="8">
        <v>45137</v>
      </c>
      <c r="H49" s="5">
        <v>1</v>
      </c>
      <c r="I49" s="5">
        <v>1</v>
      </c>
      <c r="J49" s="5">
        <v>1</v>
      </c>
      <c r="K49" s="5" t="s">
        <v>30</v>
      </c>
      <c r="L49" s="5">
        <v>1874</v>
      </c>
      <c r="M49" s="5">
        <v>1874</v>
      </c>
      <c r="N49" s="5" t="s">
        <v>267</v>
      </c>
      <c r="O49" s="5" t="s">
        <v>32</v>
      </c>
      <c r="P49" s="5" t="s">
        <v>33</v>
      </c>
      <c r="Q49" s="5">
        <v>0</v>
      </c>
      <c r="R49" s="13">
        <v>45102.0000115741</v>
      </c>
      <c r="S49" s="8">
        <v>45140</v>
      </c>
      <c r="T49" s="5" t="s">
        <v>34</v>
      </c>
      <c r="U49" s="5">
        <v>1874</v>
      </c>
      <c r="V49" s="5">
        <v>0</v>
      </c>
      <c r="W49" s="5">
        <v>0</v>
      </c>
      <c r="X49" s="5" t="s">
        <v>268</v>
      </c>
      <c r="Y49" s="5" t="s">
        <v>42</v>
      </c>
    </row>
    <row r="50" s="5" customFormat="1" spans="1:25">
      <c r="A50" s="5" t="s">
        <v>269</v>
      </c>
      <c r="B50" s="5" t="s">
        <v>26</v>
      </c>
      <c r="C50" s="5" t="s">
        <v>27</v>
      </c>
      <c r="D50" s="5" t="s">
        <v>265</v>
      </c>
      <c r="E50" s="5" t="s">
        <v>266</v>
      </c>
      <c r="F50" s="8">
        <v>45136</v>
      </c>
      <c r="G50" s="8">
        <v>45137</v>
      </c>
      <c r="H50" s="5">
        <v>1</v>
      </c>
      <c r="I50" s="5">
        <v>1</v>
      </c>
      <c r="J50" s="5">
        <v>1</v>
      </c>
      <c r="K50" s="5" t="s">
        <v>30</v>
      </c>
      <c r="L50" s="5">
        <v>1874</v>
      </c>
      <c r="M50" s="5">
        <v>1874</v>
      </c>
      <c r="N50" s="5" t="s">
        <v>270</v>
      </c>
      <c r="O50" s="5" t="s">
        <v>32</v>
      </c>
      <c r="P50" s="5" t="s">
        <v>33</v>
      </c>
      <c r="Q50" s="5">
        <v>0</v>
      </c>
      <c r="R50" s="13">
        <v>45102.0000115741</v>
      </c>
      <c r="S50" s="8">
        <v>45140</v>
      </c>
      <c r="T50" s="5" t="s">
        <v>34</v>
      </c>
      <c r="U50" s="5">
        <v>1874</v>
      </c>
      <c r="V50" s="5">
        <v>0</v>
      </c>
      <c r="W50" s="5">
        <v>0</v>
      </c>
      <c r="X50" s="5" t="s">
        <v>271</v>
      </c>
      <c r="Y50" s="5" t="s">
        <v>42</v>
      </c>
    </row>
    <row r="51" s="5" customFormat="1" spans="1:25">
      <c r="A51" s="5" t="s">
        <v>272</v>
      </c>
      <c r="B51" s="5" t="s">
        <v>26</v>
      </c>
      <c r="C51" s="5" t="s">
        <v>27</v>
      </c>
      <c r="D51" s="5" t="s">
        <v>182</v>
      </c>
      <c r="E51" s="5" t="s">
        <v>183</v>
      </c>
      <c r="F51" s="8">
        <v>45134</v>
      </c>
      <c r="G51" s="8">
        <v>45137</v>
      </c>
      <c r="H51" s="5">
        <v>1</v>
      </c>
      <c r="I51" s="5">
        <v>3</v>
      </c>
      <c r="J51" s="5">
        <v>3</v>
      </c>
      <c r="K51" s="5" t="s">
        <v>30</v>
      </c>
      <c r="L51" s="5">
        <v>2049</v>
      </c>
      <c r="M51" s="5">
        <v>2049</v>
      </c>
      <c r="N51" s="5" t="s">
        <v>273</v>
      </c>
      <c r="O51" s="5" t="s">
        <v>32</v>
      </c>
      <c r="P51" s="5" t="s">
        <v>33</v>
      </c>
      <c r="Q51" s="5">
        <v>0</v>
      </c>
      <c r="R51" s="13">
        <v>45102</v>
      </c>
      <c r="S51" s="8">
        <v>45140</v>
      </c>
      <c r="T51" s="5" t="s">
        <v>34</v>
      </c>
      <c r="U51" s="5">
        <v>2049</v>
      </c>
      <c r="V51" s="5">
        <v>0</v>
      </c>
      <c r="W51" s="5">
        <v>181.03</v>
      </c>
      <c r="X51" s="5" t="s">
        <v>274</v>
      </c>
      <c r="Y51" s="5" t="s">
        <v>42</v>
      </c>
    </row>
    <row r="52" s="5" customFormat="1" spans="1:25">
      <c r="A52" s="5" t="s">
        <v>275</v>
      </c>
      <c r="B52" s="5" t="s">
        <v>26</v>
      </c>
      <c r="C52" s="5" t="s">
        <v>27</v>
      </c>
      <c r="D52" s="5" t="s">
        <v>182</v>
      </c>
      <c r="E52" s="5" t="s">
        <v>276</v>
      </c>
      <c r="F52" s="8">
        <v>45134</v>
      </c>
      <c r="G52" s="8">
        <v>45137</v>
      </c>
      <c r="H52" s="5">
        <v>1</v>
      </c>
      <c r="I52" s="5">
        <v>3</v>
      </c>
      <c r="J52" s="5">
        <v>3</v>
      </c>
      <c r="K52" s="5" t="s">
        <v>30</v>
      </c>
      <c r="L52" s="5">
        <v>3240</v>
      </c>
      <c r="M52" s="5">
        <v>3240</v>
      </c>
      <c r="N52" s="5" t="s">
        <v>277</v>
      </c>
      <c r="O52" s="5" t="s">
        <v>32</v>
      </c>
      <c r="P52" s="5" t="s">
        <v>33</v>
      </c>
      <c r="Q52" s="5">
        <v>0</v>
      </c>
      <c r="R52" s="13">
        <v>45102.0000115741</v>
      </c>
      <c r="S52" s="8">
        <v>45140</v>
      </c>
      <c r="T52" s="5" t="s">
        <v>34</v>
      </c>
      <c r="U52" s="5">
        <v>3240</v>
      </c>
      <c r="V52" s="5">
        <v>0</v>
      </c>
      <c r="W52" s="5">
        <v>0</v>
      </c>
      <c r="X52" s="5" t="s">
        <v>278</v>
      </c>
      <c r="Y52" s="5" t="s">
        <v>279</v>
      </c>
    </row>
    <row r="53" s="5" customFormat="1" spans="1:25">
      <c r="A53" s="5" t="s">
        <v>269</v>
      </c>
      <c r="B53" s="5" t="s">
        <v>26</v>
      </c>
      <c r="C53" s="5" t="s">
        <v>46</v>
      </c>
      <c r="D53" s="5" t="s">
        <v>265</v>
      </c>
      <c r="E53" s="5" t="s">
        <v>266</v>
      </c>
      <c r="F53" s="8">
        <v>45136</v>
      </c>
      <c r="G53" s="8">
        <v>45137</v>
      </c>
      <c r="H53" s="5">
        <v>1</v>
      </c>
      <c r="I53" s="5">
        <v>1</v>
      </c>
      <c r="J53" s="5">
        <v>1</v>
      </c>
      <c r="K53" s="5" t="s">
        <v>30</v>
      </c>
      <c r="L53" s="5">
        <v>-1874</v>
      </c>
      <c r="M53" s="5">
        <v>-1874</v>
      </c>
      <c r="N53" s="5" t="s">
        <v>270</v>
      </c>
      <c r="O53" s="5" t="s">
        <v>32</v>
      </c>
      <c r="P53" s="5" t="s">
        <v>33</v>
      </c>
      <c r="Q53" s="5">
        <v>0</v>
      </c>
      <c r="R53" s="13">
        <v>45102.0000115741</v>
      </c>
      <c r="S53" s="8">
        <v>45140</v>
      </c>
      <c r="T53" s="5" t="s">
        <v>34</v>
      </c>
      <c r="U53" s="5">
        <v>-1874</v>
      </c>
      <c r="V53" s="5">
        <v>0</v>
      </c>
      <c r="W53" s="5">
        <v>0</v>
      </c>
      <c r="X53" s="5" t="s">
        <v>271</v>
      </c>
      <c r="Y53" s="5" t="s">
        <v>42</v>
      </c>
    </row>
    <row r="54" s="5" customFormat="1" spans="1:25">
      <c r="A54" s="5" t="s">
        <v>264</v>
      </c>
      <c r="B54" s="5" t="s">
        <v>26</v>
      </c>
      <c r="C54" s="5" t="s">
        <v>46</v>
      </c>
      <c r="D54" s="5" t="s">
        <v>265</v>
      </c>
      <c r="E54" s="5" t="s">
        <v>266</v>
      </c>
      <c r="F54" s="8">
        <v>45136</v>
      </c>
      <c r="G54" s="8">
        <v>45137</v>
      </c>
      <c r="H54" s="5">
        <v>1</v>
      </c>
      <c r="I54" s="5">
        <v>1</v>
      </c>
      <c r="J54" s="5">
        <v>1</v>
      </c>
      <c r="K54" s="5" t="s">
        <v>30</v>
      </c>
      <c r="L54" s="5">
        <v>-1874</v>
      </c>
      <c r="M54" s="5">
        <v>-1874</v>
      </c>
      <c r="N54" s="5" t="s">
        <v>267</v>
      </c>
      <c r="O54" s="5" t="s">
        <v>32</v>
      </c>
      <c r="P54" s="5" t="s">
        <v>33</v>
      </c>
      <c r="Q54" s="5">
        <v>0</v>
      </c>
      <c r="R54" s="13">
        <v>45102.0000115741</v>
      </c>
      <c r="S54" s="8">
        <v>45140</v>
      </c>
      <c r="T54" s="5" t="s">
        <v>34</v>
      </c>
      <c r="U54" s="5">
        <v>-1874</v>
      </c>
      <c r="V54" s="5">
        <v>0</v>
      </c>
      <c r="W54" s="5">
        <v>0</v>
      </c>
      <c r="X54" s="5" t="s">
        <v>268</v>
      </c>
      <c r="Y54" s="5" t="s">
        <v>42</v>
      </c>
    </row>
    <row r="55" s="5" customFormat="1" spans="1:25">
      <c r="A55" s="5" t="s">
        <v>280</v>
      </c>
      <c r="B55" s="5" t="s">
        <v>26</v>
      </c>
      <c r="C55" s="5" t="s">
        <v>27</v>
      </c>
      <c r="D55" s="5" t="s">
        <v>281</v>
      </c>
      <c r="E55" s="5" t="s">
        <v>282</v>
      </c>
      <c r="F55" s="8">
        <v>45136</v>
      </c>
      <c r="G55" s="8">
        <v>45137</v>
      </c>
      <c r="H55" s="5">
        <v>1</v>
      </c>
      <c r="I55" s="5">
        <v>1</v>
      </c>
      <c r="J55" s="5">
        <v>1</v>
      </c>
      <c r="K55" s="5" t="s">
        <v>30</v>
      </c>
      <c r="L55" s="5">
        <v>1289</v>
      </c>
      <c r="M55" s="5">
        <v>1289</v>
      </c>
      <c r="N55" s="5" t="s">
        <v>283</v>
      </c>
      <c r="O55" s="5" t="s">
        <v>32</v>
      </c>
      <c r="P55" s="5" t="s">
        <v>33</v>
      </c>
      <c r="Q55" s="5">
        <v>0</v>
      </c>
      <c r="R55" s="13">
        <v>45107.0000115741</v>
      </c>
      <c r="S55" s="8">
        <v>45140</v>
      </c>
      <c r="T55" s="5" t="s">
        <v>34</v>
      </c>
      <c r="U55" s="5">
        <v>1289</v>
      </c>
      <c r="V55" s="5">
        <v>0</v>
      </c>
      <c r="W55" s="5">
        <v>0</v>
      </c>
      <c r="X55" s="5" t="s">
        <v>284</v>
      </c>
      <c r="Y55" s="5" t="s">
        <v>285</v>
      </c>
    </row>
    <row r="56" s="5" customFormat="1" spans="1:25">
      <c r="A56" s="5" t="s">
        <v>286</v>
      </c>
      <c r="B56" s="5" t="s">
        <v>26</v>
      </c>
      <c r="C56" s="5" t="s">
        <v>27</v>
      </c>
      <c r="D56" s="5" t="s">
        <v>287</v>
      </c>
      <c r="E56" s="5" t="s">
        <v>288</v>
      </c>
      <c r="F56" s="8">
        <v>45134</v>
      </c>
      <c r="G56" s="8">
        <v>45137</v>
      </c>
      <c r="H56" s="5">
        <v>1</v>
      </c>
      <c r="I56" s="5">
        <v>3</v>
      </c>
      <c r="J56" s="5">
        <v>3</v>
      </c>
      <c r="K56" s="5" t="s">
        <v>30</v>
      </c>
      <c r="L56" s="5">
        <v>1920</v>
      </c>
      <c r="M56" s="5">
        <v>1920</v>
      </c>
      <c r="N56" s="5" t="s">
        <v>289</v>
      </c>
      <c r="O56" s="5" t="s">
        <v>32</v>
      </c>
      <c r="P56" s="5" t="s">
        <v>33</v>
      </c>
      <c r="Q56" s="5">
        <v>0</v>
      </c>
      <c r="R56" s="13">
        <v>45107.0000115741</v>
      </c>
      <c r="S56" s="8">
        <v>45140</v>
      </c>
      <c r="T56" s="5" t="s">
        <v>34</v>
      </c>
      <c r="U56" s="5">
        <v>1920</v>
      </c>
      <c r="V56" s="5">
        <v>0</v>
      </c>
      <c r="W56" s="5">
        <v>0</v>
      </c>
      <c r="X56" s="5" t="s">
        <v>290</v>
      </c>
      <c r="Y56" s="5" t="s">
        <v>291</v>
      </c>
    </row>
    <row r="57" s="5" customFormat="1" spans="1:25">
      <c r="A57" s="5" t="s">
        <v>292</v>
      </c>
      <c r="B57" s="5" t="s">
        <v>26</v>
      </c>
      <c r="C57" s="5" t="s">
        <v>27</v>
      </c>
      <c r="D57" s="5" t="s">
        <v>176</v>
      </c>
      <c r="E57" s="5" t="s">
        <v>293</v>
      </c>
      <c r="F57" s="8">
        <v>45136</v>
      </c>
      <c r="G57" s="8">
        <v>45137</v>
      </c>
      <c r="H57" s="5">
        <v>1</v>
      </c>
      <c r="I57" s="5">
        <v>1</v>
      </c>
      <c r="J57" s="5">
        <v>1</v>
      </c>
      <c r="K57" s="5" t="s">
        <v>30</v>
      </c>
      <c r="L57" s="5">
        <v>124</v>
      </c>
      <c r="M57" s="5">
        <v>124</v>
      </c>
      <c r="N57" s="5" t="s">
        <v>294</v>
      </c>
      <c r="O57" s="5" t="s">
        <v>32</v>
      </c>
      <c r="P57" s="5" t="s">
        <v>33</v>
      </c>
      <c r="Q57" s="5">
        <v>0</v>
      </c>
      <c r="R57" s="13">
        <v>45108.0000115741</v>
      </c>
      <c r="S57" s="8">
        <v>45140</v>
      </c>
      <c r="T57" s="5" t="s">
        <v>34</v>
      </c>
      <c r="U57" s="5">
        <v>124</v>
      </c>
      <c r="V57" s="5">
        <v>0</v>
      </c>
      <c r="W57" s="5">
        <v>0</v>
      </c>
      <c r="X57" s="5" t="s">
        <v>295</v>
      </c>
      <c r="Y57" s="5" t="s">
        <v>296</v>
      </c>
    </row>
    <row r="58" s="5" customFormat="1" spans="1:25">
      <c r="A58" s="5" t="s">
        <v>297</v>
      </c>
      <c r="B58" s="5" t="s">
        <v>26</v>
      </c>
      <c r="C58" s="5" t="s">
        <v>27</v>
      </c>
      <c r="D58" s="5" t="s">
        <v>298</v>
      </c>
      <c r="E58" s="5" t="s">
        <v>299</v>
      </c>
      <c r="F58" s="8">
        <v>45136</v>
      </c>
      <c r="G58" s="8">
        <v>45137</v>
      </c>
      <c r="H58" s="5">
        <v>1</v>
      </c>
      <c r="I58" s="5">
        <v>1</v>
      </c>
      <c r="J58" s="5">
        <v>1</v>
      </c>
      <c r="K58" s="5" t="s">
        <v>30</v>
      </c>
      <c r="L58" s="5">
        <v>547</v>
      </c>
      <c r="M58" s="5">
        <v>547</v>
      </c>
      <c r="N58" s="5" t="s">
        <v>300</v>
      </c>
      <c r="O58" s="5" t="s">
        <v>32</v>
      </c>
      <c r="P58" s="5" t="s">
        <v>33</v>
      </c>
      <c r="Q58" s="5">
        <v>0</v>
      </c>
      <c r="R58" s="13">
        <v>45110.0000115741</v>
      </c>
      <c r="S58" s="8">
        <v>45140</v>
      </c>
      <c r="T58" s="5" t="s">
        <v>34</v>
      </c>
      <c r="U58" s="5">
        <v>547</v>
      </c>
      <c r="V58" s="5">
        <v>0</v>
      </c>
      <c r="W58" s="5">
        <v>0</v>
      </c>
      <c r="X58" s="5" t="s">
        <v>301</v>
      </c>
      <c r="Y58" s="5" t="s">
        <v>42</v>
      </c>
    </row>
    <row r="59" s="5" customFormat="1" spans="1:25">
      <c r="A59" s="5" t="s">
        <v>302</v>
      </c>
      <c r="B59" s="5" t="s">
        <v>26</v>
      </c>
      <c r="C59" s="5" t="s">
        <v>27</v>
      </c>
      <c r="D59" s="5" t="s">
        <v>303</v>
      </c>
      <c r="E59" s="5" t="s">
        <v>304</v>
      </c>
      <c r="F59" s="8">
        <v>45135</v>
      </c>
      <c r="G59" s="8">
        <v>45137</v>
      </c>
      <c r="H59" s="5">
        <v>1</v>
      </c>
      <c r="I59" s="5">
        <v>2</v>
      </c>
      <c r="J59" s="5">
        <v>2</v>
      </c>
      <c r="K59" s="5" t="s">
        <v>30</v>
      </c>
      <c r="L59" s="5">
        <v>1238</v>
      </c>
      <c r="M59" s="5">
        <v>1238</v>
      </c>
      <c r="N59" s="5" t="s">
        <v>305</v>
      </c>
      <c r="O59" s="5" t="s">
        <v>32</v>
      </c>
      <c r="P59" s="5" t="s">
        <v>33</v>
      </c>
      <c r="Q59" s="5">
        <v>0</v>
      </c>
      <c r="R59" s="13">
        <v>45110.0000115741</v>
      </c>
      <c r="S59" s="8">
        <v>45140</v>
      </c>
      <c r="T59" s="5" t="s">
        <v>34</v>
      </c>
      <c r="U59" s="5">
        <v>1238</v>
      </c>
      <c r="V59" s="5">
        <v>0</v>
      </c>
      <c r="W59" s="5">
        <v>0</v>
      </c>
      <c r="X59" s="5" t="s">
        <v>306</v>
      </c>
      <c r="Y59" s="5" t="s">
        <v>42</v>
      </c>
    </row>
    <row r="60" s="5" customFormat="1" spans="1:25">
      <c r="A60" s="5" t="s">
        <v>302</v>
      </c>
      <c r="B60" s="5" t="s">
        <v>26</v>
      </c>
      <c r="C60" s="5" t="s">
        <v>46</v>
      </c>
      <c r="D60" s="5" t="s">
        <v>303</v>
      </c>
      <c r="E60" s="5" t="s">
        <v>304</v>
      </c>
      <c r="F60" s="8">
        <v>45135</v>
      </c>
      <c r="G60" s="8">
        <v>45137</v>
      </c>
      <c r="H60" s="5">
        <v>1</v>
      </c>
      <c r="I60" s="5">
        <v>2</v>
      </c>
      <c r="J60" s="5">
        <v>2</v>
      </c>
      <c r="K60" s="5" t="s">
        <v>30</v>
      </c>
      <c r="L60" s="5">
        <v>-1238</v>
      </c>
      <c r="M60" s="5">
        <v>-1238</v>
      </c>
      <c r="N60" s="5" t="s">
        <v>305</v>
      </c>
      <c r="O60" s="5" t="s">
        <v>32</v>
      </c>
      <c r="P60" s="5" t="s">
        <v>33</v>
      </c>
      <c r="Q60" s="5">
        <v>0</v>
      </c>
      <c r="R60" s="13">
        <v>45110.0000115741</v>
      </c>
      <c r="S60" s="8">
        <v>45140</v>
      </c>
      <c r="T60" s="5" t="s">
        <v>34</v>
      </c>
      <c r="U60" s="5">
        <v>-1238</v>
      </c>
      <c r="V60" s="5">
        <v>0</v>
      </c>
      <c r="W60" s="5">
        <v>0</v>
      </c>
      <c r="X60" s="5" t="s">
        <v>306</v>
      </c>
      <c r="Y60" s="5" t="s">
        <v>42</v>
      </c>
    </row>
    <row r="61" s="5" customFormat="1" spans="1:25">
      <c r="A61" s="5" t="s">
        <v>307</v>
      </c>
      <c r="B61" s="5" t="s">
        <v>26</v>
      </c>
      <c r="C61" s="5" t="s">
        <v>27</v>
      </c>
      <c r="D61" s="5" t="s">
        <v>308</v>
      </c>
      <c r="E61" s="5" t="s">
        <v>309</v>
      </c>
      <c r="F61" s="8">
        <v>45132</v>
      </c>
      <c r="G61" s="8">
        <v>45137</v>
      </c>
      <c r="H61" s="5">
        <v>1</v>
      </c>
      <c r="I61" s="5">
        <v>5</v>
      </c>
      <c r="J61" s="5">
        <v>5</v>
      </c>
      <c r="K61" s="5" t="s">
        <v>30</v>
      </c>
      <c r="L61" s="5">
        <v>3950</v>
      </c>
      <c r="M61" s="5">
        <v>3950</v>
      </c>
      <c r="N61" s="5" t="s">
        <v>310</v>
      </c>
      <c r="O61" s="5" t="s">
        <v>32</v>
      </c>
      <c r="P61" s="5" t="s">
        <v>33</v>
      </c>
      <c r="Q61" s="5">
        <v>0</v>
      </c>
      <c r="R61" s="13">
        <v>45110</v>
      </c>
      <c r="S61" s="8">
        <v>45140</v>
      </c>
      <c r="T61" s="5" t="s">
        <v>34</v>
      </c>
      <c r="U61" s="5">
        <v>3950</v>
      </c>
      <c r="V61" s="5">
        <v>0</v>
      </c>
      <c r="W61" s="5">
        <v>0</v>
      </c>
      <c r="X61" s="5" t="s">
        <v>311</v>
      </c>
      <c r="Y61" s="5" t="s">
        <v>42</v>
      </c>
    </row>
    <row r="62" s="5" customFormat="1" spans="1:25">
      <c r="A62" s="5" t="s">
        <v>312</v>
      </c>
      <c r="B62" s="5" t="s">
        <v>26</v>
      </c>
      <c r="C62" s="5" t="s">
        <v>27</v>
      </c>
      <c r="D62" s="5" t="s">
        <v>234</v>
      </c>
      <c r="E62" s="5" t="s">
        <v>313</v>
      </c>
      <c r="F62" s="8">
        <v>45135</v>
      </c>
      <c r="G62" s="8">
        <v>45137</v>
      </c>
      <c r="H62" s="5">
        <v>1</v>
      </c>
      <c r="I62" s="5">
        <v>2</v>
      </c>
      <c r="J62" s="5">
        <v>2</v>
      </c>
      <c r="K62" s="5" t="s">
        <v>30</v>
      </c>
      <c r="L62" s="5">
        <v>736</v>
      </c>
      <c r="M62" s="5">
        <v>736</v>
      </c>
      <c r="N62" s="5" t="s">
        <v>314</v>
      </c>
      <c r="O62" s="5" t="s">
        <v>32</v>
      </c>
      <c r="P62" s="5" t="s">
        <v>33</v>
      </c>
      <c r="Q62" s="5">
        <v>0</v>
      </c>
      <c r="R62" s="13">
        <v>45110</v>
      </c>
      <c r="S62" s="8">
        <v>45140</v>
      </c>
      <c r="T62" s="5" t="s">
        <v>34</v>
      </c>
      <c r="U62" s="5">
        <v>736</v>
      </c>
      <c r="V62" s="5">
        <v>0</v>
      </c>
      <c r="W62" s="5">
        <v>0</v>
      </c>
      <c r="X62" s="5" t="s">
        <v>315</v>
      </c>
      <c r="Y62" s="5" t="s">
        <v>42</v>
      </c>
    </row>
    <row r="63" s="5" customFormat="1" spans="1:25">
      <c r="A63" s="5" t="s">
        <v>316</v>
      </c>
      <c r="B63" s="5" t="s">
        <v>26</v>
      </c>
      <c r="C63" s="5" t="s">
        <v>27</v>
      </c>
      <c r="D63" s="5" t="s">
        <v>317</v>
      </c>
      <c r="E63" s="5" t="s">
        <v>318</v>
      </c>
      <c r="F63" s="8">
        <v>45133</v>
      </c>
      <c r="G63" s="8">
        <v>45137</v>
      </c>
      <c r="H63" s="5">
        <v>1</v>
      </c>
      <c r="I63" s="5">
        <v>4</v>
      </c>
      <c r="J63" s="5">
        <v>4</v>
      </c>
      <c r="K63" s="5" t="s">
        <v>30</v>
      </c>
      <c r="L63" s="5">
        <v>5704</v>
      </c>
      <c r="M63" s="5">
        <v>5704</v>
      </c>
      <c r="N63" s="5" t="s">
        <v>319</v>
      </c>
      <c r="O63" s="5" t="s">
        <v>32</v>
      </c>
      <c r="P63" s="5" t="s">
        <v>33</v>
      </c>
      <c r="Q63" s="5">
        <v>0</v>
      </c>
      <c r="R63" s="13">
        <v>45110.0000115741</v>
      </c>
      <c r="S63" s="8">
        <v>45140</v>
      </c>
      <c r="T63" s="5" t="s">
        <v>34</v>
      </c>
      <c r="U63" s="5">
        <v>5704</v>
      </c>
      <c r="V63" s="5">
        <v>0</v>
      </c>
      <c r="W63" s="5">
        <v>0</v>
      </c>
      <c r="X63" s="5" t="s">
        <v>320</v>
      </c>
      <c r="Y63" s="5" t="s">
        <v>321</v>
      </c>
    </row>
    <row r="64" s="5" customFormat="1" spans="1:25">
      <c r="A64" s="5" t="s">
        <v>322</v>
      </c>
      <c r="B64" s="5" t="s">
        <v>26</v>
      </c>
      <c r="C64" s="5" t="s">
        <v>27</v>
      </c>
      <c r="D64" s="5" t="s">
        <v>219</v>
      </c>
      <c r="E64" s="5" t="s">
        <v>220</v>
      </c>
      <c r="F64" s="8">
        <v>45135</v>
      </c>
      <c r="G64" s="8">
        <v>45137</v>
      </c>
      <c r="H64" s="5">
        <v>1</v>
      </c>
      <c r="I64" s="5">
        <v>2</v>
      </c>
      <c r="J64" s="5">
        <v>2</v>
      </c>
      <c r="K64" s="5" t="s">
        <v>30</v>
      </c>
      <c r="L64" s="5">
        <v>1258</v>
      </c>
      <c r="M64" s="5">
        <v>1258</v>
      </c>
      <c r="N64" s="5" t="s">
        <v>323</v>
      </c>
      <c r="O64" s="5" t="s">
        <v>32</v>
      </c>
      <c r="P64" s="5" t="s">
        <v>33</v>
      </c>
      <c r="Q64" s="5">
        <v>0</v>
      </c>
      <c r="R64" s="13">
        <v>45111.0000115741</v>
      </c>
      <c r="S64" s="8">
        <v>45140</v>
      </c>
      <c r="T64" s="5" t="s">
        <v>34</v>
      </c>
      <c r="U64" s="5">
        <v>1258</v>
      </c>
      <c r="V64" s="5">
        <v>0</v>
      </c>
      <c r="W64" s="5">
        <v>0</v>
      </c>
      <c r="X64" s="5" t="s">
        <v>324</v>
      </c>
      <c r="Y64" s="5" t="s">
        <v>325</v>
      </c>
    </row>
    <row r="65" s="5" customFormat="1" spans="1:25">
      <c r="A65" s="5" t="s">
        <v>326</v>
      </c>
      <c r="B65" s="5" t="s">
        <v>26</v>
      </c>
      <c r="C65" s="5" t="s">
        <v>27</v>
      </c>
      <c r="D65" s="5" t="s">
        <v>327</v>
      </c>
      <c r="E65" s="5" t="s">
        <v>328</v>
      </c>
      <c r="F65" s="8">
        <v>45136</v>
      </c>
      <c r="G65" s="8">
        <v>45137</v>
      </c>
      <c r="H65" s="5">
        <v>1</v>
      </c>
      <c r="I65" s="5">
        <v>1</v>
      </c>
      <c r="J65" s="5">
        <v>1</v>
      </c>
      <c r="K65" s="5" t="s">
        <v>30</v>
      </c>
      <c r="L65" s="5">
        <v>713</v>
      </c>
      <c r="M65" s="5">
        <v>713</v>
      </c>
      <c r="N65" s="5" t="s">
        <v>329</v>
      </c>
      <c r="O65" s="5" t="s">
        <v>32</v>
      </c>
      <c r="P65" s="5" t="s">
        <v>33</v>
      </c>
      <c r="Q65" s="5">
        <v>0</v>
      </c>
      <c r="R65" s="13">
        <v>45111</v>
      </c>
      <c r="S65" s="8">
        <v>45140</v>
      </c>
      <c r="T65" s="5" t="s">
        <v>34</v>
      </c>
      <c r="U65" s="5">
        <v>713</v>
      </c>
      <c r="V65" s="5">
        <v>0</v>
      </c>
      <c r="W65" s="5">
        <v>0</v>
      </c>
      <c r="X65" s="5" t="s">
        <v>330</v>
      </c>
      <c r="Y65" s="5" t="s">
        <v>331</v>
      </c>
    </row>
    <row r="66" s="5" customFormat="1" spans="1:25">
      <c r="A66" s="5" t="s">
        <v>332</v>
      </c>
      <c r="B66" s="5" t="s">
        <v>26</v>
      </c>
      <c r="C66" s="5" t="s">
        <v>27</v>
      </c>
      <c r="D66" s="5" t="s">
        <v>333</v>
      </c>
      <c r="E66" s="5" t="s">
        <v>334</v>
      </c>
      <c r="F66" s="8">
        <v>45136</v>
      </c>
      <c r="G66" s="8">
        <v>45137</v>
      </c>
      <c r="H66" s="5">
        <v>3</v>
      </c>
      <c r="I66" s="5">
        <v>1</v>
      </c>
      <c r="J66" s="5">
        <v>3</v>
      </c>
      <c r="K66" s="5" t="s">
        <v>30</v>
      </c>
      <c r="L66" s="5">
        <v>1260</v>
      </c>
      <c r="M66" s="5">
        <v>1260</v>
      </c>
      <c r="N66" s="5" t="s">
        <v>335</v>
      </c>
      <c r="O66" s="5" t="s">
        <v>32</v>
      </c>
      <c r="P66" s="5" t="s">
        <v>33</v>
      </c>
      <c r="Q66" s="5">
        <v>0</v>
      </c>
      <c r="R66" s="13">
        <v>45111.0000115741</v>
      </c>
      <c r="S66" s="8">
        <v>45140</v>
      </c>
      <c r="T66" s="5" t="s">
        <v>34</v>
      </c>
      <c r="U66" s="5">
        <v>1260</v>
      </c>
      <c r="V66" s="5">
        <v>0</v>
      </c>
      <c r="W66" s="5">
        <v>0</v>
      </c>
      <c r="X66" s="5" t="s">
        <v>336</v>
      </c>
      <c r="Y66" s="5" t="s">
        <v>42</v>
      </c>
    </row>
    <row r="67" s="5" customFormat="1" spans="1:25">
      <c r="A67" s="5" t="s">
        <v>337</v>
      </c>
      <c r="B67" s="5" t="s">
        <v>26</v>
      </c>
      <c r="C67" s="5" t="s">
        <v>27</v>
      </c>
      <c r="D67" s="5" t="s">
        <v>338</v>
      </c>
      <c r="E67" s="5" t="s">
        <v>339</v>
      </c>
      <c r="F67" s="8">
        <v>45127</v>
      </c>
      <c r="G67" s="8">
        <v>45137</v>
      </c>
      <c r="H67" s="5">
        <v>1</v>
      </c>
      <c r="I67" s="5">
        <v>10</v>
      </c>
      <c r="J67" s="5">
        <v>10</v>
      </c>
      <c r="K67" s="5" t="s">
        <v>30</v>
      </c>
      <c r="L67" s="5">
        <v>3800</v>
      </c>
      <c r="M67" s="5">
        <v>3800</v>
      </c>
      <c r="N67" s="5" t="s">
        <v>340</v>
      </c>
      <c r="O67" s="5" t="s">
        <v>32</v>
      </c>
      <c r="P67" s="5" t="s">
        <v>33</v>
      </c>
      <c r="Q67" s="5">
        <v>0</v>
      </c>
      <c r="R67" s="13">
        <v>45112</v>
      </c>
      <c r="S67" s="8">
        <v>45140</v>
      </c>
      <c r="T67" s="5" t="s">
        <v>34</v>
      </c>
      <c r="U67" s="5">
        <v>3800</v>
      </c>
      <c r="V67" s="5">
        <v>0</v>
      </c>
      <c r="W67" s="5">
        <v>0</v>
      </c>
      <c r="X67" s="5" t="s">
        <v>341</v>
      </c>
      <c r="Y67" s="5" t="s">
        <v>42</v>
      </c>
    </row>
    <row r="68" s="5" customFormat="1" spans="1:26">
      <c r="A68" s="5" t="s">
        <v>342</v>
      </c>
      <c r="B68" s="5" t="s">
        <v>26</v>
      </c>
      <c r="C68" s="5" t="s">
        <v>27</v>
      </c>
      <c r="D68" s="5" t="s">
        <v>343</v>
      </c>
      <c r="E68" s="5" t="s">
        <v>344</v>
      </c>
      <c r="F68" s="8">
        <v>45135</v>
      </c>
      <c r="G68" s="8">
        <v>45137</v>
      </c>
      <c r="H68" s="5">
        <v>2</v>
      </c>
      <c r="I68" s="5">
        <v>2</v>
      </c>
      <c r="J68" s="5">
        <v>4</v>
      </c>
      <c r="K68" s="5" t="s">
        <v>30</v>
      </c>
      <c r="L68" s="5">
        <v>4232</v>
      </c>
      <c r="M68" s="5">
        <v>4232</v>
      </c>
      <c r="N68" s="5" t="s">
        <v>345</v>
      </c>
      <c r="O68" s="5" t="s">
        <v>32</v>
      </c>
      <c r="P68" s="5" t="s">
        <v>33</v>
      </c>
      <c r="Q68" s="5">
        <v>0</v>
      </c>
      <c r="R68" s="13">
        <v>45112.0000115741</v>
      </c>
      <c r="S68" s="8">
        <v>45140</v>
      </c>
      <c r="T68" s="5" t="s">
        <v>34</v>
      </c>
      <c r="U68" s="5">
        <v>4232</v>
      </c>
      <c r="V68" s="5">
        <v>0</v>
      </c>
      <c r="W68" s="5">
        <v>0</v>
      </c>
      <c r="X68" s="5" t="s">
        <v>346</v>
      </c>
      <c r="Y68" s="5">
        <v>44901116</v>
      </c>
      <c r="Z68" s="5" t="s">
        <v>347</v>
      </c>
    </row>
    <row r="69" s="5" customFormat="1" spans="1:25">
      <c r="A69" s="5" t="s">
        <v>348</v>
      </c>
      <c r="B69" s="5" t="s">
        <v>26</v>
      </c>
      <c r="C69" s="5" t="s">
        <v>27</v>
      </c>
      <c r="D69" s="5" t="s">
        <v>349</v>
      </c>
      <c r="E69" s="5" t="s">
        <v>350</v>
      </c>
      <c r="F69" s="8">
        <v>45134</v>
      </c>
      <c r="G69" s="8">
        <v>45137</v>
      </c>
      <c r="H69" s="5">
        <v>1</v>
      </c>
      <c r="I69" s="5">
        <v>3</v>
      </c>
      <c r="J69" s="5">
        <v>3</v>
      </c>
      <c r="K69" s="5" t="s">
        <v>30</v>
      </c>
      <c r="L69" s="5">
        <v>2973</v>
      </c>
      <c r="M69" s="5">
        <v>2973</v>
      </c>
      <c r="N69" s="5" t="s">
        <v>351</v>
      </c>
      <c r="O69" s="5" t="s">
        <v>32</v>
      </c>
      <c r="P69" s="5" t="s">
        <v>33</v>
      </c>
      <c r="Q69" s="5">
        <v>0</v>
      </c>
      <c r="R69" s="13">
        <v>45112.0000115741</v>
      </c>
      <c r="S69" s="8">
        <v>45140</v>
      </c>
      <c r="T69" s="5" t="s">
        <v>34</v>
      </c>
      <c r="U69" s="5">
        <v>2973</v>
      </c>
      <c r="V69" s="5">
        <v>0</v>
      </c>
      <c r="W69" s="5">
        <v>0</v>
      </c>
      <c r="X69" s="5" t="s">
        <v>352</v>
      </c>
      <c r="Y69" s="5" t="s">
        <v>42</v>
      </c>
    </row>
    <row r="70" s="5" customFormat="1" spans="1:25">
      <c r="A70" s="5" t="s">
        <v>353</v>
      </c>
      <c r="B70" s="5" t="s">
        <v>26</v>
      </c>
      <c r="C70" s="5" t="s">
        <v>27</v>
      </c>
      <c r="D70" s="5" t="s">
        <v>354</v>
      </c>
      <c r="E70" s="5" t="s">
        <v>355</v>
      </c>
      <c r="F70" s="8">
        <v>45136</v>
      </c>
      <c r="G70" s="8">
        <v>45137</v>
      </c>
      <c r="H70" s="5">
        <v>1</v>
      </c>
      <c r="I70" s="5">
        <v>1</v>
      </c>
      <c r="J70" s="5">
        <v>1</v>
      </c>
      <c r="K70" s="5" t="s">
        <v>30</v>
      </c>
      <c r="L70" s="5">
        <v>1550</v>
      </c>
      <c r="M70" s="5">
        <v>1550</v>
      </c>
      <c r="N70" s="5" t="s">
        <v>356</v>
      </c>
      <c r="O70" s="5" t="s">
        <v>32</v>
      </c>
      <c r="P70" s="5" t="s">
        <v>33</v>
      </c>
      <c r="Q70" s="5">
        <v>0</v>
      </c>
      <c r="R70" s="13">
        <v>45112.0000115741</v>
      </c>
      <c r="S70" s="8">
        <v>45140</v>
      </c>
      <c r="T70" s="5" t="s">
        <v>34</v>
      </c>
      <c r="U70" s="5">
        <v>1550</v>
      </c>
      <c r="V70" s="5">
        <v>0</v>
      </c>
      <c r="W70" s="5">
        <v>0</v>
      </c>
      <c r="X70" s="5" t="s">
        <v>357</v>
      </c>
      <c r="Y70" s="5" t="s">
        <v>358</v>
      </c>
    </row>
    <row r="71" s="5" customFormat="1" spans="1:25">
      <c r="A71" s="5" t="s">
        <v>359</v>
      </c>
      <c r="B71" s="5" t="s">
        <v>26</v>
      </c>
      <c r="C71" s="5" t="s">
        <v>27</v>
      </c>
      <c r="D71" s="5" t="s">
        <v>354</v>
      </c>
      <c r="E71" s="5" t="s">
        <v>360</v>
      </c>
      <c r="F71" s="8">
        <v>45136</v>
      </c>
      <c r="G71" s="8">
        <v>45137</v>
      </c>
      <c r="H71" s="5">
        <v>1</v>
      </c>
      <c r="I71" s="5">
        <v>1</v>
      </c>
      <c r="J71" s="5">
        <v>1</v>
      </c>
      <c r="K71" s="5" t="s">
        <v>30</v>
      </c>
      <c r="L71" s="5">
        <v>1550</v>
      </c>
      <c r="M71" s="5">
        <v>1550</v>
      </c>
      <c r="N71" s="5" t="s">
        <v>361</v>
      </c>
      <c r="O71" s="5" t="s">
        <v>32</v>
      </c>
      <c r="P71" s="5" t="s">
        <v>33</v>
      </c>
      <c r="Q71" s="5">
        <v>0</v>
      </c>
      <c r="R71" s="13">
        <v>45112</v>
      </c>
      <c r="S71" s="8">
        <v>45140</v>
      </c>
      <c r="T71" s="5" t="s">
        <v>34</v>
      </c>
      <c r="U71" s="5">
        <v>1550</v>
      </c>
      <c r="V71" s="5">
        <v>0</v>
      </c>
      <c r="W71" s="5">
        <v>0</v>
      </c>
      <c r="X71" s="5" t="s">
        <v>362</v>
      </c>
      <c r="Y71" s="5" t="s">
        <v>363</v>
      </c>
    </row>
    <row r="72" s="5" customFormat="1" spans="1:25">
      <c r="A72" s="5" t="s">
        <v>364</v>
      </c>
      <c r="B72" s="5" t="s">
        <v>26</v>
      </c>
      <c r="C72" s="5" t="s">
        <v>27</v>
      </c>
      <c r="D72" s="5" t="s">
        <v>365</v>
      </c>
      <c r="E72" s="5" t="s">
        <v>366</v>
      </c>
      <c r="F72" s="8">
        <v>45136</v>
      </c>
      <c r="G72" s="8">
        <v>45137</v>
      </c>
      <c r="H72" s="5">
        <v>1</v>
      </c>
      <c r="I72" s="5">
        <v>1</v>
      </c>
      <c r="J72" s="5">
        <v>1</v>
      </c>
      <c r="K72" s="5" t="s">
        <v>30</v>
      </c>
      <c r="L72" s="5">
        <v>471</v>
      </c>
      <c r="M72" s="5">
        <v>471</v>
      </c>
      <c r="N72" s="5" t="s">
        <v>367</v>
      </c>
      <c r="O72" s="5" t="s">
        <v>32</v>
      </c>
      <c r="P72" s="5" t="s">
        <v>33</v>
      </c>
      <c r="Q72" s="5">
        <v>0</v>
      </c>
      <c r="R72" s="13">
        <v>45113</v>
      </c>
      <c r="S72" s="8">
        <v>45140</v>
      </c>
      <c r="T72" s="5" t="s">
        <v>34</v>
      </c>
      <c r="U72" s="5">
        <v>471</v>
      </c>
      <c r="V72" s="5">
        <v>0</v>
      </c>
      <c r="W72" s="5">
        <v>0</v>
      </c>
      <c r="X72" s="5" t="s">
        <v>368</v>
      </c>
      <c r="Y72" s="5" t="s">
        <v>42</v>
      </c>
    </row>
    <row r="73" s="5" customFormat="1" spans="1:25">
      <c r="A73" s="5" t="s">
        <v>369</v>
      </c>
      <c r="B73" s="5" t="s">
        <v>26</v>
      </c>
      <c r="C73" s="5" t="s">
        <v>27</v>
      </c>
      <c r="D73" s="5" t="s">
        <v>370</v>
      </c>
      <c r="E73" s="5" t="s">
        <v>371</v>
      </c>
      <c r="F73" s="8">
        <v>45135</v>
      </c>
      <c r="G73" s="8">
        <v>45137</v>
      </c>
      <c r="H73" s="5">
        <v>2</v>
      </c>
      <c r="I73" s="5">
        <v>2</v>
      </c>
      <c r="J73" s="5">
        <v>4</v>
      </c>
      <c r="K73" s="5" t="s">
        <v>30</v>
      </c>
      <c r="L73" s="5">
        <v>6132</v>
      </c>
      <c r="M73" s="5">
        <v>6132</v>
      </c>
      <c r="N73" s="5" t="s">
        <v>372</v>
      </c>
      <c r="O73" s="5" t="s">
        <v>32</v>
      </c>
      <c r="P73" s="5" t="s">
        <v>33</v>
      </c>
      <c r="Q73" s="5">
        <v>0</v>
      </c>
      <c r="R73" s="13">
        <v>45114</v>
      </c>
      <c r="S73" s="8">
        <v>45140</v>
      </c>
      <c r="T73" s="5" t="s">
        <v>34</v>
      </c>
      <c r="U73" s="5">
        <v>6132</v>
      </c>
      <c r="V73" s="5">
        <v>0</v>
      </c>
      <c r="W73" s="5">
        <v>0</v>
      </c>
      <c r="X73" s="5" t="s">
        <v>373</v>
      </c>
      <c r="Y73" s="5" t="s">
        <v>374</v>
      </c>
    </row>
    <row r="74" s="5" customFormat="1" spans="1:25">
      <c r="A74" s="5" t="s">
        <v>375</v>
      </c>
      <c r="B74" s="5" t="s">
        <v>26</v>
      </c>
      <c r="C74" s="5" t="s">
        <v>27</v>
      </c>
      <c r="D74" s="5" t="s">
        <v>376</v>
      </c>
      <c r="E74" s="5" t="s">
        <v>377</v>
      </c>
      <c r="F74" s="8">
        <v>45136</v>
      </c>
      <c r="G74" s="8">
        <v>45137</v>
      </c>
      <c r="H74" s="5">
        <v>1</v>
      </c>
      <c r="I74" s="5">
        <v>1</v>
      </c>
      <c r="J74" s="5">
        <v>1</v>
      </c>
      <c r="K74" s="5" t="s">
        <v>30</v>
      </c>
      <c r="L74" s="5">
        <v>1805</v>
      </c>
      <c r="M74" s="5">
        <v>1805</v>
      </c>
      <c r="N74" s="5" t="s">
        <v>378</v>
      </c>
      <c r="O74" s="5" t="s">
        <v>32</v>
      </c>
      <c r="P74" s="5" t="s">
        <v>33</v>
      </c>
      <c r="Q74" s="5">
        <v>0</v>
      </c>
      <c r="R74" s="13">
        <v>45114</v>
      </c>
      <c r="S74" s="8">
        <v>45140</v>
      </c>
      <c r="T74" s="5" t="s">
        <v>34</v>
      </c>
      <c r="U74" s="5">
        <v>1805</v>
      </c>
      <c r="V74" s="5">
        <v>0</v>
      </c>
      <c r="W74" s="5">
        <v>0</v>
      </c>
      <c r="X74" s="5" t="s">
        <v>379</v>
      </c>
      <c r="Y74" s="5" t="s">
        <v>42</v>
      </c>
    </row>
    <row r="75" s="5" customFormat="1" spans="1:25">
      <c r="A75" s="5" t="s">
        <v>380</v>
      </c>
      <c r="B75" s="5" t="s">
        <v>26</v>
      </c>
      <c r="C75" s="5" t="s">
        <v>27</v>
      </c>
      <c r="D75" s="5" t="s">
        <v>376</v>
      </c>
      <c r="E75" s="5" t="s">
        <v>377</v>
      </c>
      <c r="F75" s="8">
        <v>45136</v>
      </c>
      <c r="G75" s="8">
        <v>45137</v>
      </c>
      <c r="H75" s="5">
        <v>1</v>
      </c>
      <c r="I75" s="5">
        <v>1</v>
      </c>
      <c r="J75" s="5">
        <v>1</v>
      </c>
      <c r="K75" s="5" t="s">
        <v>30</v>
      </c>
      <c r="L75" s="5">
        <v>1805</v>
      </c>
      <c r="M75" s="5">
        <v>1805</v>
      </c>
      <c r="N75" s="5" t="s">
        <v>381</v>
      </c>
      <c r="O75" s="5" t="s">
        <v>32</v>
      </c>
      <c r="P75" s="5" t="s">
        <v>33</v>
      </c>
      <c r="Q75" s="5">
        <v>0</v>
      </c>
      <c r="R75" s="13">
        <v>45114</v>
      </c>
      <c r="S75" s="8">
        <v>45140</v>
      </c>
      <c r="T75" s="5" t="s">
        <v>34</v>
      </c>
      <c r="U75" s="5">
        <v>1805</v>
      </c>
      <c r="V75" s="5">
        <v>0</v>
      </c>
      <c r="W75" s="5">
        <v>0</v>
      </c>
      <c r="X75" s="5" t="s">
        <v>382</v>
      </c>
      <c r="Y75" s="5" t="s">
        <v>42</v>
      </c>
    </row>
    <row r="76" s="5" customFormat="1" spans="1:25">
      <c r="A76" s="5" t="s">
        <v>383</v>
      </c>
      <c r="B76" s="5" t="s">
        <v>26</v>
      </c>
      <c r="C76" s="5" t="s">
        <v>27</v>
      </c>
      <c r="D76" s="5" t="s">
        <v>151</v>
      </c>
      <c r="E76" s="5" t="s">
        <v>152</v>
      </c>
      <c r="F76" s="8">
        <v>45135</v>
      </c>
      <c r="G76" s="8">
        <v>45137</v>
      </c>
      <c r="H76" s="5">
        <v>1</v>
      </c>
      <c r="I76" s="5">
        <v>2</v>
      </c>
      <c r="J76" s="5">
        <v>2</v>
      </c>
      <c r="K76" s="5" t="s">
        <v>30</v>
      </c>
      <c r="L76" s="5">
        <v>2449</v>
      </c>
      <c r="M76" s="5">
        <v>2449</v>
      </c>
      <c r="N76" s="5" t="s">
        <v>384</v>
      </c>
      <c r="O76" s="5" t="s">
        <v>32</v>
      </c>
      <c r="P76" s="5" t="s">
        <v>33</v>
      </c>
      <c r="Q76" s="5">
        <v>0</v>
      </c>
      <c r="R76" s="13">
        <v>45114.0000115741</v>
      </c>
      <c r="S76" s="8">
        <v>45140</v>
      </c>
      <c r="T76" s="5" t="s">
        <v>34</v>
      </c>
      <c r="U76" s="5">
        <v>2449</v>
      </c>
      <c r="V76" s="5">
        <v>0</v>
      </c>
      <c r="W76" s="5">
        <v>0</v>
      </c>
      <c r="X76" s="5" t="s">
        <v>385</v>
      </c>
      <c r="Y76" s="5" t="s">
        <v>42</v>
      </c>
    </row>
    <row r="77" s="5" customFormat="1" spans="1:25">
      <c r="A77" s="5" t="s">
        <v>386</v>
      </c>
      <c r="B77" s="5" t="s">
        <v>26</v>
      </c>
      <c r="C77" s="5" t="s">
        <v>27</v>
      </c>
      <c r="D77" s="5" t="s">
        <v>387</v>
      </c>
      <c r="E77" s="5" t="s">
        <v>388</v>
      </c>
      <c r="F77" s="8">
        <v>45135</v>
      </c>
      <c r="G77" s="8">
        <v>45137</v>
      </c>
      <c r="H77" s="5">
        <v>1</v>
      </c>
      <c r="I77" s="5">
        <v>2</v>
      </c>
      <c r="J77" s="5">
        <v>2</v>
      </c>
      <c r="K77" s="5" t="s">
        <v>30</v>
      </c>
      <c r="L77" s="5">
        <v>2000</v>
      </c>
      <c r="M77" s="5">
        <v>2000</v>
      </c>
      <c r="N77" s="5" t="s">
        <v>389</v>
      </c>
      <c r="O77" s="5" t="s">
        <v>32</v>
      </c>
      <c r="P77" s="5" t="s">
        <v>33</v>
      </c>
      <c r="Q77" s="5">
        <v>0</v>
      </c>
      <c r="R77" s="13">
        <v>45114</v>
      </c>
      <c r="S77" s="8">
        <v>45140</v>
      </c>
      <c r="T77" s="5" t="s">
        <v>34</v>
      </c>
      <c r="U77" s="5">
        <v>2000</v>
      </c>
      <c r="V77" s="5">
        <v>0</v>
      </c>
      <c r="W77" s="5">
        <v>0</v>
      </c>
      <c r="X77" s="5" t="s">
        <v>390</v>
      </c>
      <c r="Y77" s="5" t="s">
        <v>42</v>
      </c>
    </row>
    <row r="78" s="5" customFormat="1" spans="1:25">
      <c r="A78" s="5" t="s">
        <v>391</v>
      </c>
      <c r="B78" s="5" t="s">
        <v>26</v>
      </c>
      <c r="C78" s="5" t="s">
        <v>27</v>
      </c>
      <c r="D78" s="5" t="s">
        <v>176</v>
      </c>
      <c r="E78" s="5" t="s">
        <v>177</v>
      </c>
      <c r="F78" s="8">
        <v>45136</v>
      </c>
      <c r="G78" s="8">
        <v>45137</v>
      </c>
      <c r="H78" s="5">
        <v>1</v>
      </c>
      <c r="I78" s="5">
        <v>1</v>
      </c>
      <c r="J78" s="5">
        <v>1</v>
      </c>
      <c r="K78" s="5" t="s">
        <v>30</v>
      </c>
      <c r="L78" s="5">
        <v>124</v>
      </c>
      <c r="M78" s="5">
        <v>124</v>
      </c>
      <c r="N78" s="5" t="s">
        <v>392</v>
      </c>
      <c r="O78" s="5" t="s">
        <v>32</v>
      </c>
      <c r="P78" s="5" t="s">
        <v>33</v>
      </c>
      <c r="Q78" s="5">
        <v>0</v>
      </c>
      <c r="R78" s="13">
        <v>45114.0000115741</v>
      </c>
      <c r="S78" s="8">
        <v>45140</v>
      </c>
      <c r="T78" s="5" t="s">
        <v>34</v>
      </c>
      <c r="U78" s="5">
        <v>124</v>
      </c>
      <c r="V78" s="5">
        <v>0</v>
      </c>
      <c r="W78" s="5">
        <v>0</v>
      </c>
      <c r="X78" s="5" t="s">
        <v>393</v>
      </c>
      <c r="Y78" s="5" t="s">
        <v>394</v>
      </c>
    </row>
    <row r="79" s="5" customFormat="1" spans="1:25">
      <c r="A79" s="5" t="s">
        <v>395</v>
      </c>
      <c r="B79" s="5" t="s">
        <v>26</v>
      </c>
      <c r="C79" s="5" t="s">
        <v>27</v>
      </c>
      <c r="D79" s="5" t="s">
        <v>370</v>
      </c>
      <c r="E79" s="5" t="s">
        <v>396</v>
      </c>
      <c r="F79" s="8">
        <v>45133</v>
      </c>
      <c r="G79" s="8">
        <v>45137</v>
      </c>
      <c r="H79" s="5">
        <v>1</v>
      </c>
      <c r="I79" s="5">
        <v>4</v>
      </c>
      <c r="J79" s="5">
        <v>4</v>
      </c>
      <c r="K79" s="5" t="s">
        <v>30</v>
      </c>
      <c r="L79" s="5">
        <v>5960</v>
      </c>
      <c r="M79" s="5">
        <v>5960</v>
      </c>
      <c r="N79" s="5" t="s">
        <v>397</v>
      </c>
      <c r="O79" s="5" t="s">
        <v>32</v>
      </c>
      <c r="P79" s="5" t="s">
        <v>33</v>
      </c>
      <c r="Q79" s="5">
        <v>0</v>
      </c>
      <c r="R79" s="13">
        <v>45114.0000115741</v>
      </c>
      <c r="S79" s="8">
        <v>45140</v>
      </c>
      <c r="T79" s="5" t="s">
        <v>34</v>
      </c>
      <c r="U79" s="5">
        <v>5960</v>
      </c>
      <c r="V79" s="5">
        <v>0</v>
      </c>
      <c r="W79" s="5">
        <v>0</v>
      </c>
      <c r="X79" s="5" t="s">
        <v>398</v>
      </c>
      <c r="Y79" s="5" t="s">
        <v>399</v>
      </c>
    </row>
    <row r="80" s="5" customFormat="1" spans="1:25">
      <c r="A80" s="5" t="s">
        <v>400</v>
      </c>
      <c r="B80" s="5" t="s">
        <v>26</v>
      </c>
      <c r="C80" s="5" t="s">
        <v>27</v>
      </c>
      <c r="D80" s="5" t="s">
        <v>254</v>
      </c>
      <c r="E80" s="5" t="s">
        <v>255</v>
      </c>
      <c r="F80" s="8">
        <v>45135</v>
      </c>
      <c r="G80" s="8">
        <v>45137</v>
      </c>
      <c r="H80" s="5">
        <v>1</v>
      </c>
      <c r="I80" s="5">
        <v>2</v>
      </c>
      <c r="J80" s="5">
        <v>2</v>
      </c>
      <c r="K80" s="5" t="s">
        <v>30</v>
      </c>
      <c r="L80" s="5">
        <v>682</v>
      </c>
      <c r="M80" s="5">
        <v>682</v>
      </c>
      <c r="N80" s="5" t="s">
        <v>401</v>
      </c>
      <c r="O80" s="5" t="s">
        <v>32</v>
      </c>
      <c r="P80" s="5" t="s">
        <v>33</v>
      </c>
      <c r="Q80" s="5">
        <v>0</v>
      </c>
      <c r="R80" s="13">
        <v>45114.0000115741</v>
      </c>
      <c r="S80" s="8">
        <v>45140</v>
      </c>
      <c r="T80" s="5" t="s">
        <v>34</v>
      </c>
      <c r="U80" s="5">
        <v>682</v>
      </c>
      <c r="V80" s="5">
        <v>0</v>
      </c>
      <c r="W80" s="5">
        <v>0</v>
      </c>
      <c r="X80" s="5" t="s">
        <v>402</v>
      </c>
      <c r="Y80" s="5" t="s">
        <v>403</v>
      </c>
    </row>
    <row r="81" s="5" customFormat="1" spans="1:25">
      <c r="A81" s="5" t="s">
        <v>404</v>
      </c>
      <c r="B81" s="5" t="s">
        <v>26</v>
      </c>
      <c r="C81" s="5" t="s">
        <v>27</v>
      </c>
      <c r="D81" s="5" t="s">
        <v>182</v>
      </c>
      <c r="E81" s="5" t="s">
        <v>405</v>
      </c>
      <c r="F81" s="8">
        <v>45135</v>
      </c>
      <c r="G81" s="8">
        <v>45137</v>
      </c>
      <c r="H81" s="5">
        <v>2</v>
      </c>
      <c r="I81" s="5">
        <v>2</v>
      </c>
      <c r="J81" s="5">
        <v>4</v>
      </c>
      <c r="K81" s="5" t="s">
        <v>30</v>
      </c>
      <c r="L81" s="5">
        <v>3386</v>
      </c>
      <c r="M81" s="5">
        <v>3386</v>
      </c>
      <c r="N81" s="5" t="s">
        <v>406</v>
      </c>
      <c r="O81" s="5" t="s">
        <v>32</v>
      </c>
      <c r="P81" s="5" t="s">
        <v>33</v>
      </c>
      <c r="Q81" s="5">
        <v>0</v>
      </c>
      <c r="R81" s="13">
        <v>45115</v>
      </c>
      <c r="S81" s="8">
        <v>45140</v>
      </c>
      <c r="T81" s="5" t="s">
        <v>34</v>
      </c>
      <c r="U81" s="5">
        <v>3386</v>
      </c>
      <c r="V81" s="5">
        <v>0</v>
      </c>
      <c r="W81" s="5">
        <v>0</v>
      </c>
      <c r="X81" s="5" t="s">
        <v>407</v>
      </c>
      <c r="Y81" s="5" t="s">
        <v>42</v>
      </c>
    </row>
    <row r="82" s="5" customFormat="1" spans="1:25">
      <c r="A82" s="5" t="s">
        <v>408</v>
      </c>
      <c r="B82" s="5" t="s">
        <v>26</v>
      </c>
      <c r="C82" s="5" t="s">
        <v>27</v>
      </c>
      <c r="D82" s="5" t="s">
        <v>409</v>
      </c>
      <c r="E82" s="5" t="s">
        <v>410</v>
      </c>
      <c r="F82" s="8">
        <v>45134</v>
      </c>
      <c r="G82" s="8">
        <v>45137</v>
      </c>
      <c r="H82" s="5">
        <v>1</v>
      </c>
      <c r="I82" s="5">
        <v>3</v>
      </c>
      <c r="J82" s="5">
        <v>3</v>
      </c>
      <c r="K82" s="5" t="s">
        <v>30</v>
      </c>
      <c r="L82" s="5">
        <v>1740</v>
      </c>
      <c r="M82" s="5">
        <v>1740</v>
      </c>
      <c r="N82" s="5" t="s">
        <v>411</v>
      </c>
      <c r="O82" s="5" t="s">
        <v>32</v>
      </c>
      <c r="P82" s="5" t="s">
        <v>33</v>
      </c>
      <c r="Q82" s="5">
        <v>0</v>
      </c>
      <c r="R82" s="13">
        <v>45115</v>
      </c>
      <c r="S82" s="8">
        <v>45140</v>
      </c>
      <c r="T82" s="5" t="s">
        <v>34</v>
      </c>
      <c r="U82" s="5">
        <v>1740</v>
      </c>
      <c r="V82" s="5">
        <v>0</v>
      </c>
      <c r="W82" s="5">
        <v>0</v>
      </c>
      <c r="X82" s="5" t="s">
        <v>412</v>
      </c>
      <c r="Y82" s="5" t="s">
        <v>42</v>
      </c>
    </row>
    <row r="83" s="5" customFormat="1" spans="1:25">
      <c r="A83" s="5" t="s">
        <v>413</v>
      </c>
      <c r="B83" s="5" t="s">
        <v>26</v>
      </c>
      <c r="C83" s="5" t="s">
        <v>27</v>
      </c>
      <c r="D83" s="5" t="s">
        <v>414</v>
      </c>
      <c r="E83" s="5" t="s">
        <v>415</v>
      </c>
      <c r="F83" s="8">
        <v>45134</v>
      </c>
      <c r="G83" s="8">
        <v>45137</v>
      </c>
      <c r="H83" s="5">
        <v>1</v>
      </c>
      <c r="I83" s="5">
        <v>3</v>
      </c>
      <c r="J83" s="5">
        <v>3</v>
      </c>
      <c r="K83" s="5" t="s">
        <v>30</v>
      </c>
      <c r="L83" s="5">
        <v>4410</v>
      </c>
      <c r="M83" s="5">
        <v>4410</v>
      </c>
      <c r="N83" s="5" t="s">
        <v>416</v>
      </c>
      <c r="O83" s="5" t="s">
        <v>32</v>
      </c>
      <c r="P83" s="5" t="s">
        <v>33</v>
      </c>
      <c r="Q83" s="5">
        <v>0</v>
      </c>
      <c r="R83" s="13">
        <v>45116</v>
      </c>
      <c r="S83" s="8">
        <v>45140</v>
      </c>
      <c r="T83" s="5" t="s">
        <v>34</v>
      </c>
      <c r="U83" s="5">
        <v>4410</v>
      </c>
      <c r="V83" s="5">
        <v>0</v>
      </c>
      <c r="W83" s="5">
        <v>0</v>
      </c>
      <c r="X83" s="5" t="s">
        <v>417</v>
      </c>
      <c r="Y83" s="5" t="s">
        <v>42</v>
      </c>
    </row>
    <row r="84" s="5" customFormat="1" spans="1:25">
      <c r="A84" s="5" t="s">
        <v>418</v>
      </c>
      <c r="B84" s="5" t="s">
        <v>26</v>
      </c>
      <c r="C84" s="5" t="s">
        <v>27</v>
      </c>
      <c r="D84" s="5" t="s">
        <v>419</v>
      </c>
      <c r="E84" s="5" t="s">
        <v>420</v>
      </c>
      <c r="F84" s="8">
        <v>45136</v>
      </c>
      <c r="G84" s="8">
        <v>45137</v>
      </c>
      <c r="H84" s="5">
        <v>1</v>
      </c>
      <c r="I84" s="5">
        <v>1</v>
      </c>
      <c r="J84" s="5">
        <v>1</v>
      </c>
      <c r="K84" s="5" t="s">
        <v>30</v>
      </c>
      <c r="L84" s="5">
        <v>800</v>
      </c>
      <c r="M84" s="5">
        <v>800</v>
      </c>
      <c r="N84" s="5" t="s">
        <v>421</v>
      </c>
      <c r="O84" s="5" t="s">
        <v>32</v>
      </c>
      <c r="P84" s="5" t="s">
        <v>33</v>
      </c>
      <c r="Q84" s="5">
        <v>0</v>
      </c>
      <c r="R84" s="13">
        <v>45116.0000115741</v>
      </c>
      <c r="S84" s="8">
        <v>45140</v>
      </c>
      <c r="T84" s="5" t="s">
        <v>34</v>
      </c>
      <c r="U84" s="5">
        <v>800</v>
      </c>
      <c r="V84" s="5">
        <v>0</v>
      </c>
      <c r="W84" s="5">
        <v>0</v>
      </c>
      <c r="X84" s="5" t="s">
        <v>422</v>
      </c>
      <c r="Y84" s="5" t="s">
        <v>42</v>
      </c>
    </row>
    <row r="85" s="5" customFormat="1" spans="1:25">
      <c r="A85" s="5" t="s">
        <v>423</v>
      </c>
      <c r="B85" s="5" t="s">
        <v>26</v>
      </c>
      <c r="C85" s="5" t="s">
        <v>27</v>
      </c>
      <c r="D85" s="5" t="s">
        <v>327</v>
      </c>
      <c r="E85" s="5" t="s">
        <v>424</v>
      </c>
      <c r="F85" s="8">
        <v>45134</v>
      </c>
      <c r="G85" s="8">
        <v>45137</v>
      </c>
      <c r="H85" s="5">
        <v>1</v>
      </c>
      <c r="I85" s="5">
        <v>3</v>
      </c>
      <c r="J85" s="5">
        <v>3</v>
      </c>
      <c r="K85" s="5" t="s">
        <v>30</v>
      </c>
      <c r="L85" s="5">
        <v>2325</v>
      </c>
      <c r="M85" s="5">
        <v>2325</v>
      </c>
      <c r="N85" s="5" t="s">
        <v>425</v>
      </c>
      <c r="O85" s="5" t="s">
        <v>32</v>
      </c>
      <c r="P85" s="5" t="s">
        <v>33</v>
      </c>
      <c r="Q85" s="5">
        <v>0</v>
      </c>
      <c r="R85" s="13">
        <v>45116</v>
      </c>
      <c r="S85" s="8">
        <v>45140</v>
      </c>
      <c r="T85" s="5" t="s">
        <v>34</v>
      </c>
      <c r="U85" s="5">
        <v>2325</v>
      </c>
      <c r="V85" s="5">
        <v>0</v>
      </c>
      <c r="W85" s="5">
        <v>0</v>
      </c>
      <c r="X85" s="5" t="s">
        <v>426</v>
      </c>
      <c r="Y85" s="5" t="s">
        <v>427</v>
      </c>
    </row>
    <row r="86" s="5" customFormat="1" spans="1:25">
      <c r="A86" s="5" t="s">
        <v>428</v>
      </c>
      <c r="B86" s="5" t="s">
        <v>26</v>
      </c>
      <c r="C86" s="5" t="s">
        <v>27</v>
      </c>
      <c r="D86" s="5" t="s">
        <v>429</v>
      </c>
      <c r="E86" s="5" t="s">
        <v>430</v>
      </c>
      <c r="F86" s="8">
        <v>45134</v>
      </c>
      <c r="G86" s="8">
        <v>45137</v>
      </c>
      <c r="H86" s="5">
        <v>1</v>
      </c>
      <c r="I86" s="5">
        <v>3</v>
      </c>
      <c r="J86" s="5">
        <v>3</v>
      </c>
      <c r="K86" s="5" t="s">
        <v>30</v>
      </c>
      <c r="L86" s="5">
        <v>3390</v>
      </c>
      <c r="M86" s="5">
        <v>3390</v>
      </c>
      <c r="N86" s="5" t="s">
        <v>431</v>
      </c>
      <c r="O86" s="5" t="s">
        <v>32</v>
      </c>
      <c r="P86" s="5" t="s">
        <v>33</v>
      </c>
      <c r="Q86" s="5">
        <v>0</v>
      </c>
      <c r="R86" s="13">
        <v>45116.0000115741</v>
      </c>
      <c r="S86" s="8">
        <v>45140</v>
      </c>
      <c r="T86" s="5" t="s">
        <v>34</v>
      </c>
      <c r="U86" s="5">
        <v>3390</v>
      </c>
      <c r="V86" s="5">
        <v>0</v>
      </c>
      <c r="W86" s="5">
        <v>0</v>
      </c>
      <c r="X86" s="5" t="s">
        <v>432</v>
      </c>
      <c r="Y86" s="5" t="s">
        <v>42</v>
      </c>
    </row>
    <row r="87" s="5" customFormat="1" spans="1:25">
      <c r="A87" s="5" t="s">
        <v>433</v>
      </c>
      <c r="B87" s="5" t="s">
        <v>26</v>
      </c>
      <c r="C87" s="5" t="s">
        <v>27</v>
      </c>
      <c r="D87" s="5" t="s">
        <v>434</v>
      </c>
      <c r="E87" s="5" t="s">
        <v>435</v>
      </c>
      <c r="F87" s="8">
        <v>45134</v>
      </c>
      <c r="G87" s="8">
        <v>45137</v>
      </c>
      <c r="H87" s="5">
        <v>1</v>
      </c>
      <c r="I87" s="5">
        <v>3</v>
      </c>
      <c r="J87" s="5">
        <v>3</v>
      </c>
      <c r="K87" s="5" t="s">
        <v>30</v>
      </c>
      <c r="L87" s="5">
        <v>1629</v>
      </c>
      <c r="M87" s="5">
        <v>1629</v>
      </c>
      <c r="N87" s="5" t="s">
        <v>436</v>
      </c>
      <c r="O87" s="5" t="s">
        <v>32</v>
      </c>
      <c r="P87" s="5" t="s">
        <v>33</v>
      </c>
      <c r="Q87" s="5">
        <v>0</v>
      </c>
      <c r="R87" s="13">
        <v>45116.0000115741</v>
      </c>
      <c r="S87" s="8">
        <v>45140</v>
      </c>
      <c r="T87" s="5" t="s">
        <v>34</v>
      </c>
      <c r="U87" s="5">
        <v>1629</v>
      </c>
      <c r="V87" s="5">
        <v>0</v>
      </c>
      <c r="W87" s="5">
        <v>0</v>
      </c>
      <c r="X87" s="5" t="s">
        <v>437</v>
      </c>
      <c r="Y87" s="5" t="s">
        <v>42</v>
      </c>
    </row>
    <row r="88" s="5" customFormat="1" spans="1:25">
      <c r="A88" s="5" t="s">
        <v>438</v>
      </c>
      <c r="B88" s="5" t="s">
        <v>26</v>
      </c>
      <c r="C88" s="5" t="s">
        <v>27</v>
      </c>
      <c r="D88" s="5" t="s">
        <v>376</v>
      </c>
      <c r="E88" s="5" t="s">
        <v>439</v>
      </c>
      <c r="F88" s="8">
        <v>45136</v>
      </c>
      <c r="G88" s="8">
        <v>45137</v>
      </c>
      <c r="H88" s="5">
        <v>1</v>
      </c>
      <c r="I88" s="5">
        <v>1</v>
      </c>
      <c r="J88" s="5">
        <v>1</v>
      </c>
      <c r="K88" s="5" t="s">
        <v>30</v>
      </c>
      <c r="L88" s="5">
        <v>2108</v>
      </c>
      <c r="M88" s="5">
        <v>2108</v>
      </c>
      <c r="N88" s="5" t="s">
        <v>440</v>
      </c>
      <c r="O88" s="5" t="s">
        <v>32</v>
      </c>
      <c r="P88" s="5" t="s">
        <v>33</v>
      </c>
      <c r="Q88" s="5">
        <v>0</v>
      </c>
      <c r="R88" s="13">
        <v>45117.0000115741</v>
      </c>
      <c r="S88" s="8">
        <v>45140</v>
      </c>
      <c r="T88" s="5" t="s">
        <v>34</v>
      </c>
      <c r="U88" s="5">
        <v>2108</v>
      </c>
      <c r="V88" s="5">
        <v>0</v>
      </c>
      <c r="W88" s="5">
        <v>0</v>
      </c>
      <c r="X88" s="5" t="s">
        <v>441</v>
      </c>
      <c r="Y88" s="5" t="s">
        <v>442</v>
      </c>
    </row>
    <row r="89" s="5" customFormat="1" spans="1:25">
      <c r="A89" s="5" t="s">
        <v>443</v>
      </c>
      <c r="B89" s="5" t="s">
        <v>26</v>
      </c>
      <c r="C89" s="5" t="s">
        <v>27</v>
      </c>
      <c r="D89" s="5" t="s">
        <v>444</v>
      </c>
      <c r="E89" s="5" t="s">
        <v>445</v>
      </c>
      <c r="F89" s="8">
        <v>45133</v>
      </c>
      <c r="G89" s="8">
        <v>45137</v>
      </c>
      <c r="H89" s="5">
        <v>1</v>
      </c>
      <c r="I89" s="5">
        <v>4</v>
      </c>
      <c r="J89" s="5">
        <v>4</v>
      </c>
      <c r="K89" s="5" t="s">
        <v>30</v>
      </c>
      <c r="L89" s="5">
        <v>13200</v>
      </c>
      <c r="M89" s="5">
        <v>13200</v>
      </c>
      <c r="N89" s="5" t="s">
        <v>446</v>
      </c>
      <c r="O89" s="5" t="s">
        <v>32</v>
      </c>
      <c r="P89" s="5" t="s">
        <v>33</v>
      </c>
      <c r="Q89" s="5">
        <v>0</v>
      </c>
      <c r="R89" s="13">
        <v>45117.0000115741</v>
      </c>
      <c r="S89" s="8">
        <v>45140</v>
      </c>
      <c r="T89" s="5" t="s">
        <v>34</v>
      </c>
      <c r="U89" s="5">
        <v>13200</v>
      </c>
      <c r="V89" s="5">
        <v>0</v>
      </c>
      <c r="W89" s="5">
        <v>0</v>
      </c>
      <c r="X89" s="5" t="s">
        <v>447</v>
      </c>
      <c r="Y89" s="5" t="s">
        <v>448</v>
      </c>
    </row>
    <row r="90" s="5" customFormat="1" spans="1:25">
      <c r="A90" s="5" t="s">
        <v>449</v>
      </c>
      <c r="B90" s="5" t="s">
        <v>26</v>
      </c>
      <c r="C90" s="5" t="s">
        <v>27</v>
      </c>
      <c r="D90" s="5" t="s">
        <v>450</v>
      </c>
      <c r="E90" s="5" t="s">
        <v>451</v>
      </c>
      <c r="F90" s="8">
        <v>45135</v>
      </c>
      <c r="G90" s="8">
        <v>45137</v>
      </c>
      <c r="H90" s="5">
        <v>1</v>
      </c>
      <c r="I90" s="5">
        <v>2</v>
      </c>
      <c r="J90" s="5">
        <v>2</v>
      </c>
      <c r="K90" s="5" t="s">
        <v>30</v>
      </c>
      <c r="L90" s="5">
        <v>2810</v>
      </c>
      <c r="M90" s="5">
        <v>2810</v>
      </c>
      <c r="N90" s="5" t="s">
        <v>452</v>
      </c>
      <c r="O90" s="5" t="s">
        <v>32</v>
      </c>
      <c r="P90" s="5" t="s">
        <v>33</v>
      </c>
      <c r="Q90" s="5">
        <v>0</v>
      </c>
      <c r="R90" s="13">
        <v>45118</v>
      </c>
      <c r="S90" s="8">
        <v>45140</v>
      </c>
      <c r="T90" s="5" t="s">
        <v>34</v>
      </c>
      <c r="U90" s="5">
        <v>2810</v>
      </c>
      <c r="V90" s="5">
        <v>0</v>
      </c>
      <c r="W90" s="5">
        <v>0</v>
      </c>
      <c r="X90" s="5" t="s">
        <v>453</v>
      </c>
      <c r="Y90" s="5" t="s">
        <v>454</v>
      </c>
    </row>
    <row r="91" s="5" customFormat="1" spans="1:25">
      <c r="A91" s="5" t="s">
        <v>455</v>
      </c>
      <c r="B91" s="5" t="s">
        <v>26</v>
      </c>
      <c r="C91" s="5" t="s">
        <v>27</v>
      </c>
      <c r="D91" s="5" t="s">
        <v>456</v>
      </c>
      <c r="E91" s="5" t="s">
        <v>457</v>
      </c>
      <c r="F91" s="8">
        <v>45136</v>
      </c>
      <c r="G91" s="8">
        <v>45137</v>
      </c>
      <c r="H91" s="5">
        <v>1</v>
      </c>
      <c r="I91" s="5">
        <v>1</v>
      </c>
      <c r="J91" s="5">
        <v>1</v>
      </c>
      <c r="K91" s="5" t="s">
        <v>30</v>
      </c>
      <c r="L91" s="5">
        <v>1010</v>
      </c>
      <c r="M91" s="5">
        <v>1010</v>
      </c>
      <c r="N91" s="5" t="s">
        <v>458</v>
      </c>
      <c r="O91" s="5" t="s">
        <v>32</v>
      </c>
      <c r="P91" s="5" t="s">
        <v>33</v>
      </c>
      <c r="Q91" s="5">
        <v>0</v>
      </c>
      <c r="R91" s="13">
        <v>45118</v>
      </c>
      <c r="S91" s="8">
        <v>45140</v>
      </c>
      <c r="T91" s="5" t="s">
        <v>34</v>
      </c>
      <c r="U91" s="5">
        <v>1010</v>
      </c>
      <c r="V91" s="5">
        <v>0</v>
      </c>
      <c r="W91" s="5">
        <v>0</v>
      </c>
      <c r="X91" s="5" t="s">
        <v>459</v>
      </c>
      <c r="Y91" s="5" t="s">
        <v>460</v>
      </c>
    </row>
    <row r="92" s="5" customFormat="1" spans="1:25">
      <c r="A92" s="5" t="s">
        <v>461</v>
      </c>
      <c r="B92" s="5" t="s">
        <v>26</v>
      </c>
      <c r="C92" s="5" t="s">
        <v>27</v>
      </c>
      <c r="D92" s="5" t="s">
        <v>462</v>
      </c>
      <c r="E92" s="5" t="s">
        <v>463</v>
      </c>
      <c r="F92" s="8">
        <v>45136</v>
      </c>
      <c r="G92" s="8">
        <v>45137</v>
      </c>
      <c r="H92" s="5">
        <v>1</v>
      </c>
      <c r="I92" s="5">
        <v>1</v>
      </c>
      <c r="J92" s="5">
        <v>1</v>
      </c>
      <c r="K92" s="5" t="s">
        <v>30</v>
      </c>
      <c r="L92" s="5">
        <v>830</v>
      </c>
      <c r="M92" s="5">
        <v>830</v>
      </c>
      <c r="N92" s="5" t="s">
        <v>464</v>
      </c>
      <c r="O92" s="5" t="s">
        <v>32</v>
      </c>
      <c r="P92" s="5" t="s">
        <v>33</v>
      </c>
      <c r="Q92" s="5">
        <v>0</v>
      </c>
      <c r="R92" s="13">
        <v>45118</v>
      </c>
      <c r="S92" s="8">
        <v>45140</v>
      </c>
      <c r="T92" s="5" t="s">
        <v>34</v>
      </c>
      <c r="U92" s="5">
        <v>830</v>
      </c>
      <c r="V92" s="5">
        <v>0</v>
      </c>
      <c r="W92" s="5">
        <v>0</v>
      </c>
      <c r="X92" s="5" t="s">
        <v>465</v>
      </c>
      <c r="Y92" s="5" t="s">
        <v>466</v>
      </c>
    </row>
    <row r="93" s="5" customFormat="1" spans="1:25">
      <c r="A93" s="5" t="s">
        <v>467</v>
      </c>
      <c r="B93" s="5" t="s">
        <v>26</v>
      </c>
      <c r="C93" s="5" t="s">
        <v>27</v>
      </c>
      <c r="D93" s="5" t="s">
        <v>468</v>
      </c>
      <c r="E93" s="5" t="s">
        <v>469</v>
      </c>
      <c r="F93" s="8">
        <v>45133</v>
      </c>
      <c r="G93" s="8">
        <v>45137</v>
      </c>
      <c r="H93" s="5">
        <v>1</v>
      </c>
      <c r="I93" s="5">
        <v>4</v>
      </c>
      <c r="J93" s="5">
        <v>4</v>
      </c>
      <c r="K93" s="5" t="s">
        <v>30</v>
      </c>
      <c r="L93" s="5">
        <v>3320</v>
      </c>
      <c r="M93" s="5">
        <v>3320</v>
      </c>
      <c r="N93" s="5" t="s">
        <v>470</v>
      </c>
      <c r="O93" s="5" t="s">
        <v>32</v>
      </c>
      <c r="P93" s="5" t="s">
        <v>33</v>
      </c>
      <c r="Q93" s="5">
        <v>0</v>
      </c>
      <c r="R93" s="13">
        <v>45118</v>
      </c>
      <c r="S93" s="8">
        <v>45140</v>
      </c>
      <c r="T93" s="5" t="s">
        <v>34</v>
      </c>
      <c r="U93" s="5">
        <v>3320</v>
      </c>
      <c r="V93" s="5">
        <v>0</v>
      </c>
      <c r="W93" s="5">
        <v>0</v>
      </c>
      <c r="X93" s="5" t="s">
        <v>471</v>
      </c>
      <c r="Y93" s="5" t="s">
        <v>472</v>
      </c>
    </row>
    <row r="94" s="5" customFormat="1" spans="1:25">
      <c r="A94" s="5" t="s">
        <v>473</v>
      </c>
      <c r="B94" s="5" t="s">
        <v>26</v>
      </c>
      <c r="C94" s="5" t="s">
        <v>27</v>
      </c>
      <c r="D94" s="5" t="s">
        <v>474</v>
      </c>
      <c r="E94" s="5" t="s">
        <v>475</v>
      </c>
      <c r="F94" s="8">
        <v>45135</v>
      </c>
      <c r="G94" s="8">
        <v>45137</v>
      </c>
      <c r="H94" s="5">
        <v>1</v>
      </c>
      <c r="I94" s="5">
        <v>2</v>
      </c>
      <c r="J94" s="5">
        <v>2</v>
      </c>
      <c r="K94" s="5" t="s">
        <v>30</v>
      </c>
      <c r="L94" s="5">
        <v>1674</v>
      </c>
      <c r="M94" s="5">
        <v>1674</v>
      </c>
      <c r="N94" s="5" t="s">
        <v>476</v>
      </c>
      <c r="O94" s="5" t="s">
        <v>32</v>
      </c>
      <c r="P94" s="5" t="s">
        <v>33</v>
      </c>
      <c r="Q94" s="5">
        <v>0</v>
      </c>
      <c r="R94" s="13">
        <v>45118.0000115741</v>
      </c>
      <c r="S94" s="8">
        <v>45140</v>
      </c>
      <c r="T94" s="5" t="s">
        <v>34</v>
      </c>
      <c r="U94" s="5">
        <v>1674</v>
      </c>
      <c r="V94" s="5">
        <v>0</v>
      </c>
      <c r="W94" s="5">
        <v>0</v>
      </c>
      <c r="X94" s="5" t="s">
        <v>477</v>
      </c>
      <c r="Y94" s="5" t="s">
        <v>478</v>
      </c>
    </row>
    <row r="95" s="5" customFormat="1" spans="1:25">
      <c r="A95" s="5" t="s">
        <v>479</v>
      </c>
      <c r="B95" s="5" t="s">
        <v>26</v>
      </c>
      <c r="C95" s="5" t="s">
        <v>27</v>
      </c>
      <c r="D95" s="5" t="s">
        <v>480</v>
      </c>
      <c r="E95" s="5" t="s">
        <v>481</v>
      </c>
      <c r="F95" s="8">
        <v>45134</v>
      </c>
      <c r="G95" s="8">
        <v>45137</v>
      </c>
      <c r="H95" s="5">
        <v>1</v>
      </c>
      <c r="I95" s="5">
        <v>3</v>
      </c>
      <c r="J95" s="5">
        <v>3</v>
      </c>
      <c r="K95" s="5" t="s">
        <v>30</v>
      </c>
      <c r="L95" s="5">
        <v>3353</v>
      </c>
      <c r="M95" s="5">
        <v>3353</v>
      </c>
      <c r="N95" s="5" t="s">
        <v>482</v>
      </c>
      <c r="O95" s="5" t="s">
        <v>32</v>
      </c>
      <c r="P95" s="5" t="s">
        <v>33</v>
      </c>
      <c r="Q95" s="5">
        <v>0</v>
      </c>
      <c r="R95" s="13">
        <v>45118</v>
      </c>
      <c r="S95" s="8">
        <v>45140</v>
      </c>
      <c r="T95" s="5" t="s">
        <v>34</v>
      </c>
      <c r="U95" s="5">
        <v>3353</v>
      </c>
      <c r="V95" s="5">
        <v>0</v>
      </c>
      <c r="W95" s="5">
        <v>0</v>
      </c>
      <c r="X95" s="5" t="s">
        <v>483</v>
      </c>
      <c r="Y95" s="5" t="s">
        <v>484</v>
      </c>
    </row>
    <row r="96" s="5" customFormat="1" spans="1:25">
      <c r="A96" s="5" t="s">
        <v>485</v>
      </c>
      <c r="B96" s="5" t="s">
        <v>26</v>
      </c>
      <c r="C96" s="5" t="s">
        <v>27</v>
      </c>
      <c r="D96" s="5" t="s">
        <v>486</v>
      </c>
      <c r="E96" s="5" t="s">
        <v>487</v>
      </c>
      <c r="F96" s="8">
        <v>45134</v>
      </c>
      <c r="G96" s="8">
        <v>45137</v>
      </c>
      <c r="H96" s="5">
        <v>1</v>
      </c>
      <c r="I96" s="5">
        <v>3</v>
      </c>
      <c r="J96" s="5">
        <v>3</v>
      </c>
      <c r="K96" s="5" t="s">
        <v>30</v>
      </c>
      <c r="L96" s="5">
        <v>3102</v>
      </c>
      <c r="M96" s="5">
        <v>3102</v>
      </c>
      <c r="N96" s="5" t="s">
        <v>488</v>
      </c>
      <c r="O96" s="5" t="s">
        <v>32</v>
      </c>
      <c r="P96" s="5" t="s">
        <v>33</v>
      </c>
      <c r="Q96" s="5">
        <v>0</v>
      </c>
      <c r="R96" s="13">
        <v>45118.0000115741</v>
      </c>
      <c r="S96" s="8">
        <v>45140</v>
      </c>
      <c r="T96" s="5" t="s">
        <v>34</v>
      </c>
      <c r="U96" s="5">
        <v>3102</v>
      </c>
      <c r="V96" s="5">
        <v>0</v>
      </c>
      <c r="W96" s="5">
        <v>0</v>
      </c>
      <c r="X96" s="5" t="s">
        <v>489</v>
      </c>
      <c r="Y96" s="5" t="s">
        <v>490</v>
      </c>
    </row>
    <row r="97" s="5" customFormat="1" spans="1:25">
      <c r="A97" s="5" t="s">
        <v>491</v>
      </c>
      <c r="B97" s="5" t="s">
        <v>26</v>
      </c>
      <c r="C97" s="5" t="s">
        <v>27</v>
      </c>
      <c r="D97" s="5" t="s">
        <v>492</v>
      </c>
      <c r="E97" s="5" t="s">
        <v>493</v>
      </c>
      <c r="F97" s="8">
        <v>45136</v>
      </c>
      <c r="G97" s="8">
        <v>45137</v>
      </c>
      <c r="H97" s="5">
        <v>1</v>
      </c>
      <c r="I97" s="5">
        <v>1</v>
      </c>
      <c r="J97" s="5">
        <v>1</v>
      </c>
      <c r="K97" s="5" t="s">
        <v>30</v>
      </c>
      <c r="L97" s="5">
        <v>365</v>
      </c>
      <c r="M97" s="5">
        <v>365</v>
      </c>
      <c r="N97" s="5" t="s">
        <v>494</v>
      </c>
      <c r="O97" s="5" t="s">
        <v>32</v>
      </c>
      <c r="P97" s="5" t="s">
        <v>33</v>
      </c>
      <c r="Q97" s="5">
        <v>0</v>
      </c>
      <c r="R97" s="13">
        <v>45118.0000115741</v>
      </c>
      <c r="S97" s="8">
        <v>45140</v>
      </c>
      <c r="T97" s="5" t="s">
        <v>34</v>
      </c>
      <c r="U97" s="5">
        <v>365</v>
      </c>
      <c r="V97" s="5">
        <v>0</v>
      </c>
      <c r="W97" s="5">
        <v>0</v>
      </c>
      <c r="X97" s="5" t="s">
        <v>495</v>
      </c>
      <c r="Y97" s="5" t="s">
        <v>496</v>
      </c>
    </row>
    <row r="98" s="5" customFormat="1" spans="1:25">
      <c r="A98" s="5" t="s">
        <v>497</v>
      </c>
      <c r="B98" s="5" t="s">
        <v>26</v>
      </c>
      <c r="C98" s="5" t="s">
        <v>27</v>
      </c>
      <c r="D98" s="5" t="s">
        <v>498</v>
      </c>
      <c r="E98" s="5" t="s">
        <v>499</v>
      </c>
      <c r="F98" s="8">
        <v>45135</v>
      </c>
      <c r="G98" s="8">
        <v>45137</v>
      </c>
      <c r="H98" s="5">
        <v>1</v>
      </c>
      <c r="I98" s="5">
        <v>2</v>
      </c>
      <c r="J98" s="5">
        <v>2</v>
      </c>
      <c r="K98" s="5" t="s">
        <v>30</v>
      </c>
      <c r="L98" s="5">
        <v>1910</v>
      </c>
      <c r="M98" s="5">
        <v>1910</v>
      </c>
      <c r="N98" s="5" t="s">
        <v>500</v>
      </c>
      <c r="O98" s="5" t="s">
        <v>32</v>
      </c>
      <c r="P98" s="5" t="s">
        <v>33</v>
      </c>
      <c r="Q98" s="5">
        <v>0</v>
      </c>
      <c r="R98" s="13">
        <v>45119.0000115741</v>
      </c>
      <c r="S98" s="8">
        <v>45140</v>
      </c>
      <c r="T98" s="5" t="s">
        <v>34</v>
      </c>
      <c r="U98" s="5">
        <v>1910</v>
      </c>
      <c r="V98" s="5">
        <v>0</v>
      </c>
      <c r="W98" s="5">
        <v>0</v>
      </c>
      <c r="X98" s="5" t="s">
        <v>501</v>
      </c>
      <c r="Y98" s="5" t="s">
        <v>502</v>
      </c>
    </row>
    <row r="99" s="5" customFormat="1" spans="1:25">
      <c r="A99" s="5" t="s">
        <v>503</v>
      </c>
      <c r="B99" s="5" t="s">
        <v>26</v>
      </c>
      <c r="C99" s="5" t="s">
        <v>27</v>
      </c>
      <c r="D99" s="5" t="s">
        <v>498</v>
      </c>
      <c r="E99" s="5" t="s">
        <v>504</v>
      </c>
      <c r="F99" s="8">
        <v>45135</v>
      </c>
      <c r="G99" s="8">
        <v>45137</v>
      </c>
      <c r="H99" s="5">
        <v>1</v>
      </c>
      <c r="I99" s="5">
        <v>2</v>
      </c>
      <c r="J99" s="5">
        <v>2</v>
      </c>
      <c r="K99" s="5" t="s">
        <v>30</v>
      </c>
      <c r="L99" s="5">
        <v>1910</v>
      </c>
      <c r="M99" s="5">
        <v>1910</v>
      </c>
      <c r="N99" s="5" t="s">
        <v>505</v>
      </c>
      <c r="O99" s="5" t="s">
        <v>32</v>
      </c>
      <c r="P99" s="5" t="s">
        <v>33</v>
      </c>
      <c r="Q99" s="5">
        <v>0</v>
      </c>
      <c r="R99" s="13">
        <v>45119</v>
      </c>
      <c r="S99" s="8">
        <v>45140</v>
      </c>
      <c r="T99" s="5" t="s">
        <v>34</v>
      </c>
      <c r="U99" s="5">
        <v>1910</v>
      </c>
      <c r="V99" s="5">
        <v>0</v>
      </c>
      <c r="W99" s="5">
        <v>0</v>
      </c>
      <c r="X99" s="5" t="s">
        <v>506</v>
      </c>
      <c r="Y99" s="5" t="s">
        <v>507</v>
      </c>
    </row>
    <row r="100" s="5" customFormat="1" spans="1:25">
      <c r="A100" s="5" t="s">
        <v>508</v>
      </c>
      <c r="B100" s="5" t="s">
        <v>26</v>
      </c>
      <c r="C100" s="5" t="s">
        <v>27</v>
      </c>
      <c r="D100" s="5" t="s">
        <v>509</v>
      </c>
      <c r="E100" s="5" t="s">
        <v>510</v>
      </c>
      <c r="F100" s="8">
        <v>45136</v>
      </c>
      <c r="G100" s="8">
        <v>45137</v>
      </c>
      <c r="H100" s="5">
        <v>1</v>
      </c>
      <c r="I100" s="5">
        <v>1</v>
      </c>
      <c r="J100" s="5">
        <v>1</v>
      </c>
      <c r="K100" s="5" t="s">
        <v>30</v>
      </c>
      <c r="L100" s="5">
        <v>1548</v>
      </c>
      <c r="M100" s="5">
        <v>1548</v>
      </c>
      <c r="N100" s="5" t="s">
        <v>511</v>
      </c>
      <c r="O100" s="5" t="s">
        <v>32</v>
      </c>
      <c r="P100" s="5" t="s">
        <v>33</v>
      </c>
      <c r="Q100" s="5">
        <v>0</v>
      </c>
      <c r="R100" s="13">
        <v>45119.0000115741</v>
      </c>
      <c r="S100" s="8">
        <v>45140</v>
      </c>
      <c r="T100" s="5" t="s">
        <v>34</v>
      </c>
      <c r="U100" s="5">
        <v>1548</v>
      </c>
      <c r="V100" s="5">
        <v>0</v>
      </c>
      <c r="W100" s="5">
        <v>0</v>
      </c>
      <c r="X100" s="5" t="s">
        <v>512</v>
      </c>
      <c r="Y100" s="5" t="s">
        <v>513</v>
      </c>
    </row>
    <row r="101" s="5" customFormat="1" spans="1:26">
      <c r="A101" s="5" t="s">
        <v>514</v>
      </c>
      <c r="B101" s="5" t="s">
        <v>26</v>
      </c>
      <c r="C101" s="5" t="s">
        <v>27</v>
      </c>
      <c r="D101" s="5" t="s">
        <v>515</v>
      </c>
      <c r="E101" s="5" t="s">
        <v>516</v>
      </c>
      <c r="F101" s="8">
        <v>45135</v>
      </c>
      <c r="G101" s="8">
        <v>45137</v>
      </c>
      <c r="H101" s="5">
        <v>2</v>
      </c>
      <c r="I101" s="5">
        <v>2</v>
      </c>
      <c r="J101" s="5">
        <v>4</v>
      </c>
      <c r="K101" s="5" t="s">
        <v>30</v>
      </c>
      <c r="L101" s="5">
        <v>4720</v>
      </c>
      <c r="M101" s="5">
        <v>4720</v>
      </c>
      <c r="N101" s="5" t="s">
        <v>517</v>
      </c>
      <c r="O101" s="5" t="s">
        <v>32</v>
      </c>
      <c r="P101" s="5" t="s">
        <v>33</v>
      </c>
      <c r="Q101" s="5">
        <v>0</v>
      </c>
      <c r="R101" s="13">
        <v>45119</v>
      </c>
      <c r="S101" s="8">
        <v>45140</v>
      </c>
      <c r="T101" s="5" t="s">
        <v>34</v>
      </c>
      <c r="U101" s="5">
        <v>4720</v>
      </c>
      <c r="V101" s="5">
        <v>0</v>
      </c>
      <c r="W101" s="5">
        <v>0</v>
      </c>
      <c r="X101" s="5" t="s">
        <v>518</v>
      </c>
      <c r="Y101" s="5">
        <v>249986</v>
      </c>
      <c r="Z101" s="5" t="s">
        <v>519</v>
      </c>
    </row>
    <row r="102" s="5" customFormat="1" spans="1:25">
      <c r="A102" s="5" t="s">
        <v>520</v>
      </c>
      <c r="B102" s="5" t="s">
        <v>26</v>
      </c>
      <c r="C102" s="5" t="s">
        <v>27</v>
      </c>
      <c r="D102" s="5" t="s">
        <v>521</v>
      </c>
      <c r="E102" s="5" t="s">
        <v>522</v>
      </c>
      <c r="F102" s="8">
        <v>45136</v>
      </c>
      <c r="G102" s="8">
        <v>45137</v>
      </c>
      <c r="H102" s="5">
        <v>1</v>
      </c>
      <c r="I102" s="5">
        <v>1</v>
      </c>
      <c r="J102" s="5">
        <v>1</v>
      </c>
      <c r="K102" s="5" t="s">
        <v>30</v>
      </c>
      <c r="L102" s="5">
        <v>370</v>
      </c>
      <c r="M102" s="5">
        <v>370</v>
      </c>
      <c r="N102" s="5" t="s">
        <v>523</v>
      </c>
      <c r="O102" s="5" t="s">
        <v>32</v>
      </c>
      <c r="P102" s="5" t="s">
        <v>33</v>
      </c>
      <c r="Q102" s="5">
        <v>0</v>
      </c>
      <c r="R102" s="13">
        <v>45119</v>
      </c>
      <c r="S102" s="8">
        <v>45140</v>
      </c>
      <c r="T102" s="5" t="s">
        <v>34</v>
      </c>
      <c r="U102" s="5">
        <v>370</v>
      </c>
      <c r="V102" s="5">
        <v>0</v>
      </c>
      <c r="W102" s="5">
        <v>0</v>
      </c>
      <c r="X102" s="5" t="s">
        <v>524</v>
      </c>
      <c r="Y102" s="5" t="s">
        <v>525</v>
      </c>
    </row>
    <row r="103" s="5" customFormat="1" spans="1:25">
      <c r="A103" s="5" t="s">
        <v>526</v>
      </c>
      <c r="B103" s="5" t="s">
        <v>26</v>
      </c>
      <c r="C103" s="5" t="s">
        <v>27</v>
      </c>
      <c r="D103" s="5" t="s">
        <v>527</v>
      </c>
      <c r="E103" s="5" t="s">
        <v>528</v>
      </c>
      <c r="F103" s="8">
        <v>45135</v>
      </c>
      <c r="G103" s="8">
        <v>45137</v>
      </c>
      <c r="H103" s="5">
        <v>1</v>
      </c>
      <c r="I103" s="5">
        <v>2</v>
      </c>
      <c r="J103" s="5">
        <v>2</v>
      </c>
      <c r="K103" s="5" t="s">
        <v>30</v>
      </c>
      <c r="L103" s="5">
        <v>885</v>
      </c>
      <c r="M103" s="5">
        <v>885</v>
      </c>
      <c r="N103" s="5" t="s">
        <v>529</v>
      </c>
      <c r="O103" s="5" t="s">
        <v>32</v>
      </c>
      <c r="P103" s="5" t="s">
        <v>33</v>
      </c>
      <c r="Q103" s="5">
        <v>0</v>
      </c>
      <c r="R103" s="13">
        <v>45119.0000115741</v>
      </c>
      <c r="S103" s="8">
        <v>45140</v>
      </c>
      <c r="T103" s="5" t="s">
        <v>34</v>
      </c>
      <c r="U103" s="5">
        <v>885</v>
      </c>
      <c r="V103" s="5">
        <v>0</v>
      </c>
      <c r="W103" s="5">
        <v>0</v>
      </c>
      <c r="X103" s="5" t="s">
        <v>530</v>
      </c>
      <c r="Y103" s="5" t="s">
        <v>531</v>
      </c>
    </row>
    <row r="104" s="5" customFormat="1" spans="1:25">
      <c r="A104" s="5" t="s">
        <v>532</v>
      </c>
      <c r="B104" s="5" t="s">
        <v>26</v>
      </c>
      <c r="C104" s="5" t="s">
        <v>27</v>
      </c>
      <c r="D104" s="5" t="s">
        <v>515</v>
      </c>
      <c r="E104" s="5" t="s">
        <v>516</v>
      </c>
      <c r="F104" s="8">
        <v>45135</v>
      </c>
      <c r="G104" s="8">
        <v>45137</v>
      </c>
      <c r="H104" s="5">
        <v>1</v>
      </c>
      <c r="I104" s="5">
        <v>2</v>
      </c>
      <c r="J104" s="5">
        <v>2</v>
      </c>
      <c r="K104" s="5" t="s">
        <v>30</v>
      </c>
      <c r="L104" s="5">
        <v>2360</v>
      </c>
      <c r="M104" s="5">
        <v>2360</v>
      </c>
      <c r="N104" s="5" t="s">
        <v>533</v>
      </c>
      <c r="O104" s="5" t="s">
        <v>32</v>
      </c>
      <c r="P104" s="5" t="s">
        <v>33</v>
      </c>
      <c r="Q104" s="5">
        <v>0</v>
      </c>
      <c r="R104" s="13">
        <v>45119.0000115741</v>
      </c>
      <c r="S104" s="8">
        <v>45140</v>
      </c>
      <c r="T104" s="5" t="s">
        <v>34</v>
      </c>
      <c r="U104" s="5">
        <v>2360</v>
      </c>
      <c r="V104" s="5">
        <v>0</v>
      </c>
      <c r="W104" s="5">
        <v>0</v>
      </c>
      <c r="X104" s="5" t="s">
        <v>534</v>
      </c>
      <c r="Y104" s="5" t="s">
        <v>535</v>
      </c>
    </row>
    <row r="105" s="5" customFormat="1" spans="1:25">
      <c r="A105" s="5" t="s">
        <v>536</v>
      </c>
      <c r="B105" s="5" t="s">
        <v>26</v>
      </c>
      <c r="C105" s="5" t="s">
        <v>27</v>
      </c>
      <c r="D105" s="5" t="s">
        <v>509</v>
      </c>
      <c r="E105" s="5" t="s">
        <v>510</v>
      </c>
      <c r="F105" s="8">
        <v>45136</v>
      </c>
      <c r="G105" s="8">
        <v>45137</v>
      </c>
      <c r="H105" s="5">
        <v>1</v>
      </c>
      <c r="I105" s="5">
        <v>1</v>
      </c>
      <c r="J105" s="5">
        <v>1</v>
      </c>
      <c r="K105" s="5" t="s">
        <v>30</v>
      </c>
      <c r="L105" s="5">
        <v>1548</v>
      </c>
      <c r="M105" s="5">
        <v>1548</v>
      </c>
      <c r="N105" s="5" t="s">
        <v>537</v>
      </c>
      <c r="O105" s="5" t="s">
        <v>32</v>
      </c>
      <c r="P105" s="5" t="s">
        <v>33</v>
      </c>
      <c r="Q105" s="5">
        <v>0</v>
      </c>
      <c r="R105" s="13">
        <v>45119.0000115741</v>
      </c>
      <c r="S105" s="8">
        <v>45140</v>
      </c>
      <c r="T105" s="5" t="s">
        <v>34</v>
      </c>
      <c r="U105" s="5">
        <v>1548</v>
      </c>
      <c r="V105" s="5">
        <v>0</v>
      </c>
      <c r="W105" s="5">
        <v>0</v>
      </c>
      <c r="X105" s="5" t="s">
        <v>538</v>
      </c>
      <c r="Y105" s="5" t="s">
        <v>539</v>
      </c>
    </row>
    <row r="106" s="5" customFormat="1" spans="1:25">
      <c r="A106" s="5" t="s">
        <v>540</v>
      </c>
      <c r="B106" s="5" t="s">
        <v>26</v>
      </c>
      <c r="C106" s="5" t="s">
        <v>27</v>
      </c>
      <c r="D106" s="5" t="s">
        <v>541</v>
      </c>
      <c r="E106" s="5" t="s">
        <v>542</v>
      </c>
      <c r="F106" s="8">
        <v>45134</v>
      </c>
      <c r="G106" s="8">
        <v>45137</v>
      </c>
      <c r="H106" s="5">
        <v>1</v>
      </c>
      <c r="I106" s="5">
        <v>3</v>
      </c>
      <c r="J106" s="5">
        <v>3</v>
      </c>
      <c r="K106" s="5" t="s">
        <v>30</v>
      </c>
      <c r="L106" s="5">
        <v>2925</v>
      </c>
      <c r="M106" s="5">
        <v>2925</v>
      </c>
      <c r="N106" s="5" t="s">
        <v>543</v>
      </c>
      <c r="O106" s="5" t="s">
        <v>32</v>
      </c>
      <c r="P106" s="5" t="s">
        <v>33</v>
      </c>
      <c r="Q106" s="5">
        <v>0</v>
      </c>
      <c r="R106" s="13">
        <v>45119</v>
      </c>
      <c r="S106" s="8">
        <v>45140</v>
      </c>
      <c r="T106" s="5" t="s">
        <v>34</v>
      </c>
      <c r="U106" s="5">
        <v>2925</v>
      </c>
      <c r="V106" s="5">
        <v>0</v>
      </c>
      <c r="W106" s="5">
        <v>0</v>
      </c>
      <c r="X106" s="5" t="s">
        <v>544</v>
      </c>
      <c r="Y106" s="5" t="s">
        <v>545</v>
      </c>
    </row>
    <row r="107" s="5" customFormat="1" spans="1:25">
      <c r="A107" s="5" t="s">
        <v>546</v>
      </c>
      <c r="B107" s="5" t="s">
        <v>26</v>
      </c>
      <c r="C107" s="5" t="s">
        <v>27</v>
      </c>
      <c r="D107" s="5" t="s">
        <v>547</v>
      </c>
      <c r="E107" s="5" t="s">
        <v>548</v>
      </c>
      <c r="F107" s="8">
        <v>45131</v>
      </c>
      <c r="G107" s="8">
        <v>45137</v>
      </c>
      <c r="H107" s="5">
        <v>1</v>
      </c>
      <c r="I107" s="5">
        <v>6</v>
      </c>
      <c r="J107" s="5">
        <v>6</v>
      </c>
      <c r="K107" s="5" t="s">
        <v>30</v>
      </c>
      <c r="L107" s="5">
        <v>5460</v>
      </c>
      <c r="M107" s="5">
        <v>5460</v>
      </c>
      <c r="N107" s="5" t="s">
        <v>549</v>
      </c>
      <c r="O107" s="5" t="s">
        <v>32</v>
      </c>
      <c r="P107" s="5" t="s">
        <v>33</v>
      </c>
      <c r="Q107" s="5">
        <v>0</v>
      </c>
      <c r="R107" s="13">
        <v>45119</v>
      </c>
      <c r="S107" s="8">
        <v>45140</v>
      </c>
      <c r="T107" s="5" t="s">
        <v>34</v>
      </c>
      <c r="U107" s="5">
        <v>5460</v>
      </c>
      <c r="V107" s="5">
        <v>0</v>
      </c>
      <c r="W107" s="5">
        <v>0</v>
      </c>
      <c r="X107" s="5" t="s">
        <v>550</v>
      </c>
      <c r="Y107" s="5" t="s">
        <v>551</v>
      </c>
    </row>
    <row r="108" s="5" customFormat="1" spans="1:25">
      <c r="A108" s="5" t="s">
        <v>552</v>
      </c>
      <c r="B108" s="5" t="s">
        <v>26</v>
      </c>
      <c r="C108" s="5" t="s">
        <v>27</v>
      </c>
      <c r="D108" s="5" t="s">
        <v>541</v>
      </c>
      <c r="E108" s="5" t="s">
        <v>553</v>
      </c>
      <c r="F108" s="8">
        <v>45135</v>
      </c>
      <c r="G108" s="8">
        <v>45137</v>
      </c>
      <c r="H108" s="5">
        <v>1</v>
      </c>
      <c r="I108" s="5">
        <v>2</v>
      </c>
      <c r="J108" s="5">
        <v>2</v>
      </c>
      <c r="K108" s="5" t="s">
        <v>30</v>
      </c>
      <c r="L108" s="5">
        <v>2854</v>
      </c>
      <c r="M108" s="5">
        <v>2854</v>
      </c>
      <c r="N108" s="5" t="s">
        <v>554</v>
      </c>
      <c r="O108" s="5" t="s">
        <v>32</v>
      </c>
      <c r="P108" s="5" t="s">
        <v>33</v>
      </c>
      <c r="Q108" s="5">
        <v>0</v>
      </c>
      <c r="R108" s="13">
        <v>45121</v>
      </c>
      <c r="S108" s="8">
        <v>45140</v>
      </c>
      <c r="T108" s="5" t="s">
        <v>34</v>
      </c>
      <c r="U108" s="5">
        <v>2854</v>
      </c>
      <c r="V108" s="5">
        <v>0</v>
      </c>
      <c r="W108" s="5">
        <v>0</v>
      </c>
      <c r="X108" s="5" t="s">
        <v>555</v>
      </c>
      <c r="Y108" s="5" t="s">
        <v>556</v>
      </c>
    </row>
    <row r="109" s="5" customFormat="1" spans="1:25">
      <c r="A109" s="5" t="s">
        <v>557</v>
      </c>
      <c r="B109" s="5" t="s">
        <v>26</v>
      </c>
      <c r="C109" s="5" t="s">
        <v>27</v>
      </c>
      <c r="D109" s="5" t="s">
        <v>558</v>
      </c>
      <c r="E109" s="5" t="s">
        <v>559</v>
      </c>
      <c r="F109" s="8">
        <v>45135</v>
      </c>
      <c r="G109" s="8">
        <v>45137</v>
      </c>
      <c r="H109" s="5">
        <v>1</v>
      </c>
      <c r="I109" s="5">
        <v>2</v>
      </c>
      <c r="J109" s="5">
        <v>2</v>
      </c>
      <c r="K109" s="5" t="s">
        <v>30</v>
      </c>
      <c r="L109" s="5">
        <v>5438</v>
      </c>
      <c r="M109" s="5">
        <v>5438</v>
      </c>
      <c r="N109" s="5" t="s">
        <v>560</v>
      </c>
      <c r="O109" s="5" t="s">
        <v>32</v>
      </c>
      <c r="P109" s="5" t="s">
        <v>33</v>
      </c>
      <c r="Q109" s="5">
        <v>0</v>
      </c>
      <c r="R109" s="13">
        <v>45121</v>
      </c>
      <c r="S109" s="8">
        <v>45140</v>
      </c>
      <c r="T109" s="5" t="s">
        <v>34</v>
      </c>
      <c r="U109" s="5">
        <v>5438</v>
      </c>
      <c r="V109" s="5">
        <v>0</v>
      </c>
      <c r="W109" s="5">
        <v>0</v>
      </c>
      <c r="X109" s="5" t="s">
        <v>561</v>
      </c>
      <c r="Y109" s="5" t="s">
        <v>562</v>
      </c>
    </row>
    <row r="110" s="5" customFormat="1" spans="1:25">
      <c r="A110" s="5" t="s">
        <v>563</v>
      </c>
      <c r="B110" s="5" t="s">
        <v>26</v>
      </c>
      <c r="C110" s="5" t="s">
        <v>27</v>
      </c>
      <c r="D110" s="5" t="s">
        <v>564</v>
      </c>
      <c r="E110" s="5" t="s">
        <v>565</v>
      </c>
      <c r="F110" s="8">
        <v>45134</v>
      </c>
      <c r="G110" s="8">
        <v>45137</v>
      </c>
      <c r="H110" s="5">
        <v>1</v>
      </c>
      <c r="I110" s="5">
        <v>3</v>
      </c>
      <c r="J110" s="5">
        <v>3</v>
      </c>
      <c r="K110" s="5" t="s">
        <v>30</v>
      </c>
      <c r="L110" s="5">
        <v>1128</v>
      </c>
      <c r="M110" s="5">
        <v>1128</v>
      </c>
      <c r="N110" s="5" t="s">
        <v>566</v>
      </c>
      <c r="O110" s="5" t="s">
        <v>32</v>
      </c>
      <c r="P110" s="5" t="s">
        <v>33</v>
      </c>
      <c r="Q110" s="5">
        <v>0</v>
      </c>
      <c r="R110" s="13">
        <v>45121</v>
      </c>
      <c r="S110" s="8">
        <v>45140</v>
      </c>
      <c r="T110" s="5" t="s">
        <v>34</v>
      </c>
      <c r="U110" s="5">
        <v>1128</v>
      </c>
      <c r="V110" s="5">
        <v>0</v>
      </c>
      <c r="W110" s="5">
        <v>0</v>
      </c>
      <c r="X110" s="5" t="s">
        <v>567</v>
      </c>
      <c r="Y110" s="5" t="s">
        <v>568</v>
      </c>
    </row>
    <row r="111" s="5" customFormat="1" spans="1:25">
      <c r="A111" s="5" t="s">
        <v>569</v>
      </c>
      <c r="B111" s="5" t="s">
        <v>26</v>
      </c>
      <c r="C111" s="5" t="s">
        <v>27</v>
      </c>
      <c r="D111" s="5" t="s">
        <v>570</v>
      </c>
      <c r="E111" s="5" t="s">
        <v>571</v>
      </c>
      <c r="F111" s="8">
        <v>45136</v>
      </c>
      <c r="G111" s="8">
        <v>45137</v>
      </c>
      <c r="H111" s="5">
        <v>2</v>
      </c>
      <c r="I111" s="5">
        <v>1</v>
      </c>
      <c r="J111" s="5">
        <v>2</v>
      </c>
      <c r="K111" s="5" t="s">
        <v>30</v>
      </c>
      <c r="L111" s="5">
        <v>806</v>
      </c>
      <c r="M111" s="5">
        <v>806</v>
      </c>
      <c r="N111" s="5" t="s">
        <v>572</v>
      </c>
      <c r="O111" s="5" t="s">
        <v>32</v>
      </c>
      <c r="P111" s="5" t="s">
        <v>33</v>
      </c>
      <c r="Q111" s="5">
        <v>0</v>
      </c>
      <c r="R111" s="13">
        <v>45121.0000115741</v>
      </c>
      <c r="S111" s="8">
        <v>45140</v>
      </c>
      <c r="T111" s="5" t="s">
        <v>34</v>
      </c>
      <c r="U111" s="5">
        <v>806</v>
      </c>
      <c r="V111" s="5">
        <v>0</v>
      </c>
      <c r="W111" s="5">
        <v>0</v>
      </c>
      <c r="X111" s="5" t="s">
        <v>573</v>
      </c>
      <c r="Y111" s="5" t="s">
        <v>574</v>
      </c>
    </row>
    <row r="112" s="5" customFormat="1" spans="1:25">
      <c r="A112" s="5" t="s">
        <v>575</v>
      </c>
      <c r="B112" s="5" t="s">
        <v>26</v>
      </c>
      <c r="C112" s="5" t="s">
        <v>27</v>
      </c>
      <c r="D112" s="5" t="s">
        <v>576</v>
      </c>
      <c r="E112" s="5" t="s">
        <v>577</v>
      </c>
      <c r="F112" s="8">
        <v>45135</v>
      </c>
      <c r="G112" s="8">
        <v>45137</v>
      </c>
      <c r="H112" s="5">
        <v>1</v>
      </c>
      <c r="I112" s="5">
        <v>2</v>
      </c>
      <c r="J112" s="5">
        <v>2</v>
      </c>
      <c r="K112" s="5" t="s">
        <v>30</v>
      </c>
      <c r="L112" s="5">
        <v>736</v>
      </c>
      <c r="M112" s="5">
        <v>736</v>
      </c>
      <c r="N112" s="5" t="s">
        <v>578</v>
      </c>
      <c r="O112" s="5" t="s">
        <v>32</v>
      </c>
      <c r="P112" s="5" t="s">
        <v>33</v>
      </c>
      <c r="Q112" s="5">
        <v>0</v>
      </c>
      <c r="R112" s="13">
        <v>45121</v>
      </c>
      <c r="S112" s="8">
        <v>45140</v>
      </c>
      <c r="T112" s="5" t="s">
        <v>34</v>
      </c>
      <c r="U112" s="5">
        <v>736</v>
      </c>
      <c r="V112" s="5">
        <v>0</v>
      </c>
      <c r="W112" s="5">
        <v>0</v>
      </c>
      <c r="X112" s="5" t="s">
        <v>579</v>
      </c>
      <c r="Y112" s="5" t="s">
        <v>580</v>
      </c>
    </row>
    <row r="113" s="5" customFormat="1" spans="1:25">
      <c r="A113" s="5" t="s">
        <v>581</v>
      </c>
      <c r="B113" s="5" t="s">
        <v>26</v>
      </c>
      <c r="C113" s="5" t="s">
        <v>27</v>
      </c>
      <c r="D113" s="5" t="s">
        <v>582</v>
      </c>
      <c r="E113" s="5" t="s">
        <v>583</v>
      </c>
      <c r="F113" s="8">
        <v>45135</v>
      </c>
      <c r="G113" s="8">
        <v>45137</v>
      </c>
      <c r="H113" s="5">
        <v>1</v>
      </c>
      <c r="I113" s="5">
        <v>2</v>
      </c>
      <c r="J113" s="5">
        <v>2</v>
      </c>
      <c r="K113" s="5" t="s">
        <v>30</v>
      </c>
      <c r="L113" s="5">
        <v>1212</v>
      </c>
      <c r="M113" s="5">
        <v>1212</v>
      </c>
      <c r="N113" s="5" t="s">
        <v>584</v>
      </c>
      <c r="O113" s="5" t="s">
        <v>32</v>
      </c>
      <c r="P113" s="5" t="s">
        <v>33</v>
      </c>
      <c r="Q113" s="5">
        <v>0</v>
      </c>
      <c r="R113" s="13">
        <v>45121</v>
      </c>
      <c r="S113" s="8">
        <v>45140</v>
      </c>
      <c r="T113" s="5" t="s">
        <v>34</v>
      </c>
      <c r="U113" s="5">
        <v>1212</v>
      </c>
      <c r="V113" s="5">
        <v>0</v>
      </c>
      <c r="W113" s="5">
        <v>0</v>
      </c>
      <c r="X113" s="5" t="s">
        <v>585</v>
      </c>
      <c r="Y113" s="5" t="s">
        <v>586</v>
      </c>
    </row>
    <row r="114" s="5" customFormat="1" spans="1:25">
      <c r="A114" s="5" t="s">
        <v>587</v>
      </c>
      <c r="B114" s="5" t="s">
        <v>26</v>
      </c>
      <c r="C114" s="5" t="s">
        <v>27</v>
      </c>
      <c r="D114" s="5" t="s">
        <v>588</v>
      </c>
      <c r="E114" s="5" t="s">
        <v>589</v>
      </c>
      <c r="F114" s="8">
        <v>45135</v>
      </c>
      <c r="G114" s="8">
        <v>45137</v>
      </c>
      <c r="H114" s="5">
        <v>1</v>
      </c>
      <c r="I114" s="5">
        <v>2</v>
      </c>
      <c r="J114" s="5">
        <v>2</v>
      </c>
      <c r="K114" s="5" t="s">
        <v>30</v>
      </c>
      <c r="L114" s="5">
        <v>3740</v>
      </c>
      <c r="M114" s="5">
        <v>3740</v>
      </c>
      <c r="N114" s="5" t="s">
        <v>590</v>
      </c>
      <c r="O114" s="5" t="s">
        <v>32</v>
      </c>
      <c r="P114" s="5" t="s">
        <v>33</v>
      </c>
      <c r="Q114" s="5">
        <v>0</v>
      </c>
      <c r="R114" s="13">
        <v>45122.0000115741</v>
      </c>
      <c r="S114" s="8">
        <v>45140</v>
      </c>
      <c r="T114" s="5" t="s">
        <v>34</v>
      </c>
      <c r="U114" s="5">
        <v>3740</v>
      </c>
      <c r="V114" s="5">
        <v>0</v>
      </c>
      <c r="W114" s="5">
        <v>0</v>
      </c>
      <c r="X114" s="5" t="s">
        <v>591</v>
      </c>
      <c r="Y114" s="5" t="s">
        <v>592</v>
      </c>
    </row>
    <row r="115" s="5" customFormat="1" spans="1:25">
      <c r="A115" s="5" t="s">
        <v>593</v>
      </c>
      <c r="B115" s="5" t="s">
        <v>26</v>
      </c>
      <c r="C115" s="5" t="s">
        <v>27</v>
      </c>
      <c r="D115" s="5" t="s">
        <v>594</v>
      </c>
      <c r="E115" s="5" t="s">
        <v>595</v>
      </c>
      <c r="F115" s="8">
        <v>45124</v>
      </c>
      <c r="G115" s="8">
        <v>45137</v>
      </c>
      <c r="H115" s="5">
        <v>1</v>
      </c>
      <c r="I115" s="5">
        <v>13</v>
      </c>
      <c r="J115" s="5">
        <v>13</v>
      </c>
      <c r="K115" s="5" t="s">
        <v>30</v>
      </c>
      <c r="L115" s="5">
        <v>3328</v>
      </c>
      <c r="M115" s="5">
        <v>3328</v>
      </c>
      <c r="N115" s="5" t="s">
        <v>596</v>
      </c>
      <c r="O115" s="5" t="s">
        <v>32</v>
      </c>
      <c r="P115" s="5" t="s">
        <v>33</v>
      </c>
      <c r="Q115" s="5">
        <v>0</v>
      </c>
      <c r="R115" s="13">
        <v>45122.0000115741</v>
      </c>
      <c r="S115" s="8">
        <v>45140</v>
      </c>
      <c r="T115" s="5" t="s">
        <v>34</v>
      </c>
      <c r="U115" s="5">
        <v>3328</v>
      </c>
      <c r="V115" s="5">
        <v>0</v>
      </c>
      <c r="W115" s="5">
        <v>0</v>
      </c>
      <c r="X115" s="5" t="s">
        <v>597</v>
      </c>
      <c r="Y115" s="5" t="s">
        <v>597</v>
      </c>
    </row>
    <row r="116" s="5" customFormat="1" spans="1:25">
      <c r="A116" s="5" t="s">
        <v>598</v>
      </c>
      <c r="B116" s="5" t="s">
        <v>26</v>
      </c>
      <c r="C116" s="5" t="s">
        <v>27</v>
      </c>
      <c r="D116" s="5" t="s">
        <v>450</v>
      </c>
      <c r="E116" s="5" t="s">
        <v>451</v>
      </c>
      <c r="F116" s="8">
        <v>45135</v>
      </c>
      <c r="G116" s="8">
        <v>45137</v>
      </c>
      <c r="H116" s="5">
        <v>1</v>
      </c>
      <c r="I116" s="5">
        <v>2</v>
      </c>
      <c r="J116" s="5">
        <v>2</v>
      </c>
      <c r="K116" s="5" t="s">
        <v>30</v>
      </c>
      <c r="L116" s="5">
        <v>2810</v>
      </c>
      <c r="M116" s="5">
        <v>2810</v>
      </c>
      <c r="N116" s="5" t="s">
        <v>599</v>
      </c>
      <c r="O116" s="5" t="s">
        <v>32</v>
      </c>
      <c r="P116" s="5" t="s">
        <v>33</v>
      </c>
      <c r="Q116" s="5">
        <v>0</v>
      </c>
      <c r="R116" s="13">
        <v>45123.0000115741</v>
      </c>
      <c r="S116" s="8">
        <v>45140</v>
      </c>
      <c r="T116" s="5" t="s">
        <v>34</v>
      </c>
      <c r="U116" s="5">
        <v>2810</v>
      </c>
      <c r="V116" s="5">
        <v>0</v>
      </c>
      <c r="W116" s="5">
        <v>0</v>
      </c>
      <c r="X116" s="5" t="s">
        <v>600</v>
      </c>
      <c r="Y116" s="5" t="s">
        <v>601</v>
      </c>
    </row>
    <row r="117" s="5" customFormat="1" spans="1:25">
      <c r="A117" s="5" t="s">
        <v>602</v>
      </c>
      <c r="B117" s="5" t="s">
        <v>26</v>
      </c>
      <c r="C117" s="5" t="s">
        <v>27</v>
      </c>
      <c r="D117" s="5" t="s">
        <v>603</v>
      </c>
      <c r="E117" s="5" t="s">
        <v>604</v>
      </c>
      <c r="F117" s="8">
        <v>45135</v>
      </c>
      <c r="G117" s="8">
        <v>45137</v>
      </c>
      <c r="H117" s="5">
        <v>1</v>
      </c>
      <c r="I117" s="5">
        <v>2</v>
      </c>
      <c r="J117" s="5">
        <v>2</v>
      </c>
      <c r="K117" s="5" t="s">
        <v>30</v>
      </c>
      <c r="L117" s="5">
        <v>7600</v>
      </c>
      <c r="M117" s="5">
        <v>7600</v>
      </c>
      <c r="N117" s="5" t="s">
        <v>605</v>
      </c>
      <c r="O117" s="5" t="s">
        <v>32</v>
      </c>
      <c r="P117" s="5" t="s">
        <v>33</v>
      </c>
      <c r="Q117" s="5">
        <v>0</v>
      </c>
      <c r="R117" s="13">
        <v>45123</v>
      </c>
      <c r="S117" s="8">
        <v>45140</v>
      </c>
      <c r="T117" s="5" t="s">
        <v>34</v>
      </c>
      <c r="U117" s="5">
        <v>7600</v>
      </c>
      <c r="V117" s="5">
        <v>0</v>
      </c>
      <c r="W117" s="5">
        <v>0</v>
      </c>
      <c r="X117" s="5" t="s">
        <v>606</v>
      </c>
      <c r="Y117" s="5" t="s">
        <v>607</v>
      </c>
    </row>
    <row r="118" s="5" customFormat="1" spans="1:25">
      <c r="A118" s="5" t="s">
        <v>608</v>
      </c>
      <c r="B118" s="5" t="s">
        <v>26</v>
      </c>
      <c r="C118" s="5" t="s">
        <v>27</v>
      </c>
      <c r="D118" s="5" t="s">
        <v>462</v>
      </c>
      <c r="E118" s="5" t="s">
        <v>609</v>
      </c>
      <c r="F118" s="8">
        <v>45136</v>
      </c>
      <c r="G118" s="8">
        <v>45137</v>
      </c>
      <c r="H118" s="5">
        <v>1</v>
      </c>
      <c r="I118" s="5">
        <v>1</v>
      </c>
      <c r="J118" s="5">
        <v>1</v>
      </c>
      <c r="K118" s="5" t="s">
        <v>30</v>
      </c>
      <c r="L118" s="5">
        <v>1011</v>
      </c>
      <c r="M118" s="5">
        <v>1011</v>
      </c>
      <c r="N118" s="5" t="s">
        <v>610</v>
      </c>
      <c r="O118" s="5" t="s">
        <v>32</v>
      </c>
      <c r="P118" s="5" t="s">
        <v>33</v>
      </c>
      <c r="Q118" s="5">
        <v>0</v>
      </c>
      <c r="R118" s="13">
        <v>45123.0000115741</v>
      </c>
      <c r="S118" s="8">
        <v>45140</v>
      </c>
      <c r="T118" s="5" t="s">
        <v>34</v>
      </c>
      <c r="U118" s="5">
        <v>1011</v>
      </c>
      <c r="V118" s="5">
        <v>0</v>
      </c>
      <c r="W118" s="5">
        <v>0</v>
      </c>
      <c r="X118" s="5" t="s">
        <v>611</v>
      </c>
      <c r="Y118" s="5" t="s">
        <v>612</v>
      </c>
    </row>
    <row r="119" s="5" customFormat="1" spans="1:25">
      <c r="A119" s="5" t="s">
        <v>613</v>
      </c>
      <c r="B119" s="5" t="s">
        <v>26</v>
      </c>
      <c r="C119" s="5" t="s">
        <v>27</v>
      </c>
      <c r="D119" s="5" t="s">
        <v>614</v>
      </c>
      <c r="E119" s="5" t="s">
        <v>615</v>
      </c>
      <c r="F119" s="8">
        <v>45135</v>
      </c>
      <c r="G119" s="8">
        <v>45137</v>
      </c>
      <c r="H119" s="5">
        <v>1</v>
      </c>
      <c r="I119" s="5">
        <v>2</v>
      </c>
      <c r="J119" s="5">
        <v>2</v>
      </c>
      <c r="K119" s="5" t="s">
        <v>30</v>
      </c>
      <c r="L119" s="5">
        <v>1896</v>
      </c>
      <c r="M119" s="5">
        <v>1896</v>
      </c>
      <c r="N119" s="5" t="s">
        <v>616</v>
      </c>
      <c r="O119" s="5" t="s">
        <v>32</v>
      </c>
      <c r="P119" s="5" t="s">
        <v>33</v>
      </c>
      <c r="Q119" s="5">
        <v>0</v>
      </c>
      <c r="R119" s="13">
        <v>45123.0000115741</v>
      </c>
      <c r="S119" s="8">
        <v>45140</v>
      </c>
      <c r="T119" s="5" t="s">
        <v>34</v>
      </c>
      <c r="U119" s="5">
        <v>1896</v>
      </c>
      <c r="V119" s="5">
        <v>0</v>
      </c>
      <c r="W119" s="5">
        <v>0</v>
      </c>
      <c r="X119" s="5" t="s">
        <v>617</v>
      </c>
      <c r="Y119" s="5" t="s">
        <v>618</v>
      </c>
    </row>
    <row r="120" s="5" customFormat="1" spans="1:25">
      <c r="A120" s="5" t="s">
        <v>619</v>
      </c>
      <c r="B120" s="5" t="s">
        <v>26</v>
      </c>
      <c r="C120" s="5" t="s">
        <v>27</v>
      </c>
      <c r="D120" s="5" t="s">
        <v>564</v>
      </c>
      <c r="E120" s="5" t="s">
        <v>565</v>
      </c>
      <c r="F120" s="8">
        <v>45135</v>
      </c>
      <c r="G120" s="8">
        <v>45137</v>
      </c>
      <c r="H120" s="5">
        <v>1</v>
      </c>
      <c r="I120" s="5">
        <v>2</v>
      </c>
      <c r="J120" s="5">
        <v>2</v>
      </c>
      <c r="K120" s="5" t="s">
        <v>30</v>
      </c>
      <c r="L120" s="5">
        <v>776</v>
      </c>
      <c r="M120" s="5">
        <v>776</v>
      </c>
      <c r="N120" s="5" t="s">
        <v>620</v>
      </c>
      <c r="O120" s="5" t="s">
        <v>32</v>
      </c>
      <c r="P120" s="5" t="s">
        <v>33</v>
      </c>
      <c r="Q120" s="5">
        <v>0</v>
      </c>
      <c r="R120" s="13">
        <v>45123</v>
      </c>
      <c r="S120" s="8">
        <v>45140</v>
      </c>
      <c r="T120" s="5" t="s">
        <v>34</v>
      </c>
      <c r="U120" s="5">
        <v>776</v>
      </c>
      <c r="V120" s="5">
        <v>0</v>
      </c>
      <c r="W120" s="5">
        <v>0</v>
      </c>
      <c r="X120" s="5" t="s">
        <v>621</v>
      </c>
      <c r="Y120" s="5" t="s">
        <v>622</v>
      </c>
    </row>
    <row r="121" s="5" customFormat="1" spans="1:25">
      <c r="A121" s="5" t="s">
        <v>623</v>
      </c>
      <c r="B121" s="5" t="s">
        <v>26</v>
      </c>
      <c r="C121" s="5" t="s">
        <v>27</v>
      </c>
      <c r="D121" s="5" t="s">
        <v>182</v>
      </c>
      <c r="E121" s="5" t="s">
        <v>405</v>
      </c>
      <c r="F121" s="8">
        <v>45133</v>
      </c>
      <c r="G121" s="8">
        <v>45137</v>
      </c>
      <c r="H121" s="5">
        <v>1</v>
      </c>
      <c r="I121" s="5">
        <v>4</v>
      </c>
      <c r="J121" s="5">
        <v>4</v>
      </c>
      <c r="K121" s="5" t="s">
        <v>30</v>
      </c>
      <c r="L121" s="5">
        <v>4386</v>
      </c>
      <c r="M121" s="5">
        <v>4386</v>
      </c>
      <c r="N121" s="5" t="s">
        <v>624</v>
      </c>
      <c r="O121" s="5" t="s">
        <v>32</v>
      </c>
      <c r="P121" s="5" t="s">
        <v>33</v>
      </c>
      <c r="Q121" s="5">
        <v>0</v>
      </c>
      <c r="R121" s="13">
        <v>45123</v>
      </c>
      <c r="S121" s="8">
        <v>45140</v>
      </c>
      <c r="T121" s="5" t="s">
        <v>34</v>
      </c>
      <c r="U121" s="5">
        <v>4386</v>
      </c>
      <c r="V121" s="5">
        <v>0</v>
      </c>
      <c r="W121" s="5">
        <v>0</v>
      </c>
      <c r="X121" s="5" t="s">
        <v>625</v>
      </c>
      <c r="Y121" s="5" t="s">
        <v>626</v>
      </c>
    </row>
    <row r="122" s="5" customFormat="1" spans="1:25">
      <c r="A122" s="5" t="s">
        <v>627</v>
      </c>
      <c r="B122" s="5" t="s">
        <v>26</v>
      </c>
      <c r="C122" s="5" t="s">
        <v>27</v>
      </c>
      <c r="D122" s="5" t="s">
        <v>628</v>
      </c>
      <c r="E122" s="5" t="s">
        <v>629</v>
      </c>
      <c r="F122" s="8">
        <v>45135</v>
      </c>
      <c r="G122" s="8">
        <v>45137</v>
      </c>
      <c r="H122" s="5">
        <v>2</v>
      </c>
      <c r="I122" s="5">
        <v>2</v>
      </c>
      <c r="J122" s="5">
        <v>4</v>
      </c>
      <c r="K122" s="5" t="s">
        <v>30</v>
      </c>
      <c r="L122" s="5">
        <v>1248</v>
      </c>
      <c r="M122" s="5">
        <v>1248</v>
      </c>
      <c r="N122" s="5" t="s">
        <v>630</v>
      </c>
      <c r="O122" s="5" t="s">
        <v>32</v>
      </c>
      <c r="P122" s="5" t="s">
        <v>33</v>
      </c>
      <c r="Q122" s="5">
        <v>0</v>
      </c>
      <c r="R122" s="13">
        <v>45123.0000115741</v>
      </c>
      <c r="S122" s="8">
        <v>45140</v>
      </c>
      <c r="T122" s="5" t="s">
        <v>34</v>
      </c>
      <c r="U122" s="5">
        <v>1248</v>
      </c>
      <c r="V122" s="5">
        <v>0</v>
      </c>
      <c r="W122" s="5">
        <v>0</v>
      </c>
      <c r="X122" s="5" t="s">
        <v>631</v>
      </c>
      <c r="Y122" s="5" t="s">
        <v>632</v>
      </c>
    </row>
    <row r="123" s="5" customFormat="1" spans="1:25">
      <c r="A123" s="5" t="s">
        <v>633</v>
      </c>
      <c r="B123" s="5" t="s">
        <v>26</v>
      </c>
      <c r="C123" s="5" t="s">
        <v>27</v>
      </c>
      <c r="D123" s="5" t="s">
        <v>634</v>
      </c>
      <c r="E123" s="5" t="s">
        <v>635</v>
      </c>
      <c r="F123" s="8">
        <v>45135</v>
      </c>
      <c r="G123" s="8">
        <v>45137</v>
      </c>
      <c r="H123" s="5">
        <v>1</v>
      </c>
      <c r="I123" s="5">
        <v>2</v>
      </c>
      <c r="J123" s="5">
        <v>2</v>
      </c>
      <c r="K123" s="5" t="s">
        <v>30</v>
      </c>
      <c r="L123" s="5">
        <v>1600</v>
      </c>
      <c r="M123" s="5">
        <v>1600</v>
      </c>
      <c r="N123" s="5" t="s">
        <v>636</v>
      </c>
      <c r="O123" s="5" t="s">
        <v>32</v>
      </c>
      <c r="P123" s="5" t="s">
        <v>33</v>
      </c>
      <c r="Q123" s="5">
        <v>0</v>
      </c>
      <c r="R123" s="13">
        <v>45123</v>
      </c>
      <c r="S123" s="8">
        <v>45140</v>
      </c>
      <c r="T123" s="5" t="s">
        <v>34</v>
      </c>
      <c r="U123" s="5">
        <v>1600</v>
      </c>
      <c r="V123" s="5">
        <v>0</v>
      </c>
      <c r="W123" s="5">
        <v>0</v>
      </c>
      <c r="X123" s="5" t="s">
        <v>637</v>
      </c>
      <c r="Y123" s="5" t="s">
        <v>638</v>
      </c>
    </row>
    <row r="124" s="5" customFormat="1" spans="1:25">
      <c r="A124" s="5" t="s">
        <v>639</v>
      </c>
      <c r="B124" s="5" t="s">
        <v>26</v>
      </c>
      <c r="C124" s="5" t="s">
        <v>27</v>
      </c>
      <c r="D124" s="5" t="s">
        <v>54</v>
      </c>
      <c r="E124" s="5" t="s">
        <v>640</v>
      </c>
      <c r="F124" s="8">
        <v>45135</v>
      </c>
      <c r="G124" s="8">
        <v>45137</v>
      </c>
      <c r="H124" s="5">
        <v>1</v>
      </c>
      <c r="I124" s="5">
        <v>2</v>
      </c>
      <c r="J124" s="5">
        <v>2</v>
      </c>
      <c r="K124" s="5" t="s">
        <v>30</v>
      </c>
      <c r="L124" s="5">
        <v>1580</v>
      </c>
      <c r="M124" s="5">
        <v>1580</v>
      </c>
      <c r="N124" s="5" t="s">
        <v>641</v>
      </c>
      <c r="O124" s="5" t="s">
        <v>32</v>
      </c>
      <c r="P124" s="5" t="s">
        <v>33</v>
      </c>
      <c r="Q124" s="5">
        <v>0</v>
      </c>
      <c r="R124" s="13">
        <v>45124</v>
      </c>
      <c r="S124" s="8">
        <v>45140</v>
      </c>
      <c r="T124" s="5" t="s">
        <v>34</v>
      </c>
      <c r="U124" s="5">
        <v>1580</v>
      </c>
      <c r="V124" s="5">
        <v>0</v>
      </c>
      <c r="W124" s="5">
        <v>0</v>
      </c>
      <c r="X124" s="5" t="s">
        <v>642</v>
      </c>
      <c r="Y124" s="5" t="s">
        <v>643</v>
      </c>
    </row>
    <row r="125" s="5" customFormat="1" spans="1:25">
      <c r="A125" s="5" t="s">
        <v>644</v>
      </c>
      <c r="B125" s="5" t="s">
        <v>26</v>
      </c>
      <c r="C125" s="5" t="s">
        <v>27</v>
      </c>
      <c r="D125" s="5" t="s">
        <v>182</v>
      </c>
      <c r="E125" s="5" t="s">
        <v>645</v>
      </c>
      <c r="F125" s="8">
        <v>45136</v>
      </c>
      <c r="G125" s="8">
        <v>45137</v>
      </c>
      <c r="H125" s="5">
        <v>1</v>
      </c>
      <c r="I125" s="5">
        <v>1</v>
      </c>
      <c r="J125" s="5">
        <v>1</v>
      </c>
      <c r="K125" s="5" t="s">
        <v>30</v>
      </c>
      <c r="L125" s="5">
        <v>1140</v>
      </c>
      <c r="M125" s="5">
        <v>1140</v>
      </c>
      <c r="N125" s="5" t="s">
        <v>646</v>
      </c>
      <c r="O125" s="5" t="s">
        <v>32</v>
      </c>
      <c r="P125" s="5" t="s">
        <v>33</v>
      </c>
      <c r="Q125" s="5">
        <v>0</v>
      </c>
      <c r="R125" s="13">
        <v>45124.0000115741</v>
      </c>
      <c r="S125" s="8">
        <v>45140</v>
      </c>
      <c r="T125" s="5" t="s">
        <v>34</v>
      </c>
      <c r="U125" s="5">
        <v>1140</v>
      </c>
      <c r="V125" s="5">
        <v>0</v>
      </c>
      <c r="W125" s="5">
        <v>0</v>
      </c>
      <c r="X125" s="5" t="s">
        <v>647</v>
      </c>
      <c r="Y125" s="5" t="s">
        <v>648</v>
      </c>
    </row>
    <row r="126" s="5" customFormat="1" spans="1:25">
      <c r="A126" s="5" t="s">
        <v>649</v>
      </c>
      <c r="B126" s="5" t="s">
        <v>26</v>
      </c>
      <c r="C126" s="5" t="s">
        <v>27</v>
      </c>
      <c r="D126" s="5" t="s">
        <v>650</v>
      </c>
      <c r="E126" s="5" t="s">
        <v>651</v>
      </c>
      <c r="F126" s="8">
        <v>45136</v>
      </c>
      <c r="G126" s="8">
        <v>45137</v>
      </c>
      <c r="H126" s="5">
        <v>1</v>
      </c>
      <c r="I126" s="5">
        <v>1</v>
      </c>
      <c r="J126" s="5">
        <v>1</v>
      </c>
      <c r="K126" s="5" t="s">
        <v>30</v>
      </c>
      <c r="L126" s="5">
        <v>834</v>
      </c>
      <c r="M126" s="5">
        <v>834</v>
      </c>
      <c r="N126" s="5" t="s">
        <v>652</v>
      </c>
      <c r="O126" s="5" t="s">
        <v>32</v>
      </c>
      <c r="P126" s="5" t="s">
        <v>33</v>
      </c>
      <c r="Q126" s="5">
        <v>0</v>
      </c>
      <c r="R126" s="13">
        <v>45124.0000115741</v>
      </c>
      <c r="S126" s="8">
        <v>45140</v>
      </c>
      <c r="T126" s="5" t="s">
        <v>34</v>
      </c>
      <c r="U126" s="5">
        <v>834</v>
      </c>
      <c r="V126" s="5">
        <v>0</v>
      </c>
      <c r="W126" s="5">
        <v>0</v>
      </c>
      <c r="X126" s="5" t="s">
        <v>653</v>
      </c>
      <c r="Y126" s="5" t="s">
        <v>654</v>
      </c>
    </row>
    <row r="127" s="5" customFormat="1" spans="1:25">
      <c r="A127" s="5" t="s">
        <v>655</v>
      </c>
      <c r="B127" s="5" t="s">
        <v>26</v>
      </c>
      <c r="C127" s="5" t="s">
        <v>27</v>
      </c>
      <c r="D127" s="5" t="s">
        <v>376</v>
      </c>
      <c r="E127" s="5" t="s">
        <v>439</v>
      </c>
      <c r="F127" s="8">
        <v>45136</v>
      </c>
      <c r="G127" s="8">
        <v>45137</v>
      </c>
      <c r="H127" s="5">
        <v>1</v>
      </c>
      <c r="I127" s="5">
        <v>1</v>
      </c>
      <c r="J127" s="5">
        <v>1</v>
      </c>
      <c r="K127" s="5" t="s">
        <v>30</v>
      </c>
      <c r="L127" s="5">
        <v>2150</v>
      </c>
      <c r="M127" s="5">
        <v>2150</v>
      </c>
      <c r="N127" s="5" t="s">
        <v>656</v>
      </c>
      <c r="O127" s="5" t="s">
        <v>32</v>
      </c>
      <c r="P127" s="5" t="s">
        <v>33</v>
      </c>
      <c r="Q127" s="5">
        <v>0</v>
      </c>
      <c r="R127" s="13">
        <v>45124</v>
      </c>
      <c r="S127" s="8">
        <v>45140</v>
      </c>
      <c r="T127" s="5" t="s">
        <v>34</v>
      </c>
      <c r="U127" s="5">
        <v>2150</v>
      </c>
      <c r="V127" s="5">
        <v>0</v>
      </c>
      <c r="W127" s="5">
        <v>0</v>
      </c>
      <c r="X127" s="5" t="s">
        <v>657</v>
      </c>
      <c r="Y127" s="5" t="s">
        <v>658</v>
      </c>
    </row>
    <row r="128" s="5" customFormat="1" spans="1:25">
      <c r="A128" s="5" t="s">
        <v>659</v>
      </c>
      <c r="B128" s="5" t="s">
        <v>26</v>
      </c>
      <c r="C128" s="5" t="s">
        <v>27</v>
      </c>
      <c r="D128" s="5" t="s">
        <v>564</v>
      </c>
      <c r="E128" s="5" t="s">
        <v>660</v>
      </c>
      <c r="F128" s="8">
        <v>45136</v>
      </c>
      <c r="G128" s="8">
        <v>45137</v>
      </c>
      <c r="H128" s="5">
        <v>1</v>
      </c>
      <c r="I128" s="5">
        <v>1</v>
      </c>
      <c r="J128" s="5">
        <v>1</v>
      </c>
      <c r="K128" s="5" t="s">
        <v>30</v>
      </c>
      <c r="L128" s="5">
        <v>353</v>
      </c>
      <c r="M128" s="5">
        <v>353</v>
      </c>
      <c r="N128" s="5" t="s">
        <v>661</v>
      </c>
      <c r="O128" s="5" t="s">
        <v>32</v>
      </c>
      <c r="P128" s="5" t="s">
        <v>33</v>
      </c>
      <c r="Q128" s="5">
        <v>0</v>
      </c>
      <c r="R128" s="13">
        <v>45124</v>
      </c>
      <c r="S128" s="8">
        <v>45140</v>
      </c>
      <c r="T128" s="5" t="s">
        <v>34</v>
      </c>
      <c r="U128" s="5">
        <v>353</v>
      </c>
      <c r="V128" s="5">
        <v>0</v>
      </c>
      <c r="W128" s="5">
        <v>0</v>
      </c>
      <c r="X128" s="5" t="s">
        <v>662</v>
      </c>
      <c r="Y128" s="5" t="s">
        <v>663</v>
      </c>
    </row>
    <row r="129" s="5" customFormat="1" spans="1:25">
      <c r="A129" s="5" t="s">
        <v>664</v>
      </c>
      <c r="B129" s="5" t="s">
        <v>26</v>
      </c>
      <c r="C129" s="5" t="s">
        <v>27</v>
      </c>
      <c r="D129" s="5" t="s">
        <v>376</v>
      </c>
      <c r="E129" s="5" t="s">
        <v>439</v>
      </c>
      <c r="F129" s="8">
        <v>45136</v>
      </c>
      <c r="G129" s="8">
        <v>45137</v>
      </c>
      <c r="H129" s="5">
        <v>1</v>
      </c>
      <c r="I129" s="5">
        <v>1</v>
      </c>
      <c r="J129" s="5">
        <v>1</v>
      </c>
      <c r="K129" s="5" t="s">
        <v>30</v>
      </c>
      <c r="L129" s="5">
        <v>2250</v>
      </c>
      <c r="M129" s="5">
        <v>2250</v>
      </c>
      <c r="N129" s="5" t="s">
        <v>665</v>
      </c>
      <c r="O129" s="5" t="s">
        <v>32</v>
      </c>
      <c r="P129" s="5" t="s">
        <v>33</v>
      </c>
      <c r="Q129" s="5">
        <v>0</v>
      </c>
      <c r="R129" s="13">
        <v>45124.0000115741</v>
      </c>
      <c r="S129" s="8">
        <v>45140</v>
      </c>
      <c r="T129" s="5" t="s">
        <v>34</v>
      </c>
      <c r="U129" s="5">
        <v>2250</v>
      </c>
      <c r="V129" s="5">
        <v>0</v>
      </c>
      <c r="W129" s="5">
        <v>0</v>
      </c>
      <c r="X129" s="5" t="s">
        <v>666</v>
      </c>
      <c r="Y129" s="5" t="s">
        <v>667</v>
      </c>
    </row>
    <row r="130" s="5" customFormat="1" spans="1:25">
      <c r="A130" s="5" t="s">
        <v>668</v>
      </c>
      <c r="B130" s="5" t="s">
        <v>26</v>
      </c>
      <c r="C130" s="5" t="s">
        <v>27</v>
      </c>
      <c r="D130" s="5" t="s">
        <v>628</v>
      </c>
      <c r="E130" s="5" t="s">
        <v>629</v>
      </c>
      <c r="F130" s="8">
        <v>45133</v>
      </c>
      <c r="G130" s="8">
        <v>45137</v>
      </c>
      <c r="H130" s="5">
        <v>1</v>
      </c>
      <c r="I130" s="5">
        <v>4</v>
      </c>
      <c r="J130" s="5">
        <v>4</v>
      </c>
      <c r="K130" s="5" t="s">
        <v>30</v>
      </c>
      <c r="L130" s="5">
        <v>1284</v>
      </c>
      <c r="M130" s="5">
        <v>1284</v>
      </c>
      <c r="N130" s="5" t="s">
        <v>669</v>
      </c>
      <c r="O130" s="5" t="s">
        <v>32</v>
      </c>
      <c r="P130" s="5" t="s">
        <v>33</v>
      </c>
      <c r="Q130" s="5">
        <v>0</v>
      </c>
      <c r="R130" s="13">
        <v>45124</v>
      </c>
      <c r="S130" s="8">
        <v>45140</v>
      </c>
      <c r="T130" s="5" t="s">
        <v>34</v>
      </c>
      <c r="U130" s="5">
        <v>1284</v>
      </c>
      <c r="V130" s="5">
        <v>0</v>
      </c>
      <c r="W130" s="5">
        <v>0</v>
      </c>
      <c r="X130" s="5" t="s">
        <v>670</v>
      </c>
      <c r="Y130" s="5" t="s">
        <v>671</v>
      </c>
    </row>
    <row r="131" s="5" customFormat="1" spans="1:25">
      <c r="A131" s="5" t="s">
        <v>672</v>
      </c>
      <c r="B131" s="5" t="s">
        <v>26</v>
      </c>
      <c r="C131" s="5" t="s">
        <v>27</v>
      </c>
      <c r="D131" s="5" t="s">
        <v>673</v>
      </c>
      <c r="E131" s="5" t="s">
        <v>674</v>
      </c>
      <c r="F131" s="8">
        <v>45130</v>
      </c>
      <c r="G131" s="8">
        <v>45137</v>
      </c>
      <c r="H131" s="5">
        <v>1</v>
      </c>
      <c r="I131" s="5">
        <v>7</v>
      </c>
      <c r="J131" s="5">
        <v>7</v>
      </c>
      <c r="K131" s="5" t="s">
        <v>30</v>
      </c>
      <c r="L131" s="5">
        <v>17656</v>
      </c>
      <c r="M131" s="5">
        <v>17656</v>
      </c>
      <c r="N131" s="5" t="s">
        <v>675</v>
      </c>
      <c r="O131" s="5" t="s">
        <v>32</v>
      </c>
      <c r="P131" s="5" t="s">
        <v>33</v>
      </c>
      <c r="Q131" s="5">
        <v>0</v>
      </c>
      <c r="R131" s="13">
        <v>45124.0000115741</v>
      </c>
      <c r="S131" s="8">
        <v>45140</v>
      </c>
      <c r="T131" s="5" t="s">
        <v>34</v>
      </c>
      <c r="U131" s="5">
        <v>17656</v>
      </c>
      <c r="V131" s="5">
        <v>0</v>
      </c>
      <c r="W131" s="5">
        <v>0</v>
      </c>
      <c r="X131" s="5" t="s">
        <v>676</v>
      </c>
      <c r="Y131" s="5" t="s">
        <v>677</v>
      </c>
    </row>
    <row r="132" s="5" customFormat="1" spans="1:25">
      <c r="A132" s="5" t="s">
        <v>678</v>
      </c>
      <c r="B132" s="5" t="s">
        <v>26</v>
      </c>
      <c r="C132" s="5" t="s">
        <v>27</v>
      </c>
      <c r="D132" s="5" t="s">
        <v>679</v>
      </c>
      <c r="E132" s="5" t="s">
        <v>680</v>
      </c>
      <c r="F132" s="8">
        <v>45136</v>
      </c>
      <c r="G132" s="8">
        <v>45137</v>
      </c>
      <c r="H132" s="5">
        <v>1</v>
      </c>
      <c r="I132" s="5">
        <v>1</v>
      </c>
      <c r="J132" s="5">
        <v>1</v>
      </c>
      <c r="K132" s="5" t="s">
        <v>30</v>
      </c>
      <c r="L132" s="5">
        <v>1120</v>
      </c>
      <c r="M132" s="5">
        <v>1120</v>
      </c>
      <c r="N132" s="5" t="s">
        <v>681</v>
      </c>
      <c r="O132" s="5" t="s">
        <v>32</v>
      </c>
      <c r="P132" s="5" t="s">
        <v>33</v>
      </c>
      <c r="Q132" s="5">
        <v>0</v>
      </c>
      <c r="R132" s="13">
        <v>45125</v>
      </c>
      <c r="S132" s="8">
        <v>45140</v>
      </c>
      <c r="T132" s="5" t="s">
        <v>34</v>
      </c>
      <c r="U132" s="5">
        <v>1120</v>
      </c>
      <c r="V132" s="5">
        <v>0</v>
      </c>
      <c r="W132" s="5">
        <v>0</v>
      </c>
      <c r="X132" s="5" t="s">
        <v>682</v>
      </c>
      <c r="Y132" s="5" t="s">
        <v>683</v>
      </c>
    </row>
    <row r="133" s="5" customFormat="1" spans="1:25">
      <c r="A133" s="5" t="s">
        <v>684</v>
      </c>
      <c r="B133" s="5" t="s">
        <v>26</v>
      </c>
      <c r="C133" s="5" t="s">
        <v>27</v>
      </c>
      <c r="D133" s="5" t="s">
        <v>685</v>
      </c>
      <c r="E133" s="5" t="s">
        <v>686</v>
      </c>
      <c r="F133" s="8">
        <v>45135</v>
      </c>
      <c r="G133" s="8">
        <v>45137</v>
      </c>
      <c r="H133" s="5">
        <v>1</v>
      </c>
      <c r="I133" s="5">
        <v>2</v>
      </c>
      <c r="J133" s="5">
        <v>2</v>
      </c>
      <c r="K133" s="5" t="s">
        <v>30</v>
      </c>
      <c r="L133" s="5">
        <v>1400</v>
      </c>
      <c r="M133" s="5">
        <v>1400</v>
      </c>
      <c r="N133" s="5" t="s">
        <v>687</v>
      </c>
      <c r="O133" s="5" t="s">
        <v>32</v>
      </c>
      <c r="P133" s="5" t="s">
        <v>33</v>
      </c>
      <c r="Q133" s="5">
        <v>0</v>
      </c>
      <c r="R133" s="13">
        <v>45125</v>
      </c>
      <c r="S133" s="8">
        <v>45140</v>
      </c>
      <c r="T133" s="5" t="s">
        <v>34</v>
      </c>
      <c r="U133" s="5">
        <v>1400</v>
      </c>
      <c r="V133" s="5">
        <v>0</v>
      </c>
      <c r="W133" s="5">
        <v>0</v>
      </c>
      <c r="X133" s="5" t="s">
        <v>688</v>
      </c>
      <c r="Y133" s="5" t="s">
        <v>689</v>
      </c>
    </row>
    <row r="134" s="5" customFormat="1" spans="1:25">
      <c r="A134" s="5" t="s">
        <v>690</v>
      </c>
      <c r="B134" s="5" t="s">
        <v>26</v>
      </c>
      <c r="C134" s="5" t="s">
        <v>27</v>
      </c>
      <c r="D134" s="5" t="s">
        <v>564</v>
      </c>
      <c r="E134" s="5" t="s">
        <v>660</v>
      </c>
      <c r="F134" s="8">
        <v>45136</v>
      </c>
      <c r="G134" s="8">
        <v>45137</v>
      </c>
      <c r="H134" s="5">
        <v>3</v>
      </c>
      <c r="I134" s="5">
        <v>1</v>
      </c>
      <c r="J134" s="5">
        <v>3</v>
      </c>
      <c r="K134" s="5" t="s">
        <v>30</v>
      </c>
      <c r="L134" s="5">
        <v>1059</v>
      </c>
      <c r="M134" s="5">
        <v>1059</v>
      </c>
      <c r="N134" s="5" t="s">
        <v>691</v>
      </c>
      <c r="O134" s="5" t="s">
        <v>32</v>
      </c>
      <c r="P134" s="5" t="s">
        <v>33</v>
      </c>
      <c r="Q134" s="5">
        <v>0</v>
      </c>
      <c r="R134" s="13">
        <v>45125</v>
      </c>
      <c r="S134" s="8">
        <v>45140</v>
      </c>
      <c r="T134" s="5" t="s">
        <v>34</v>
      </c>
      <c r="U134" s="5">
        <v>1059</v>
      </c>
      <c r="V134" s="5">
        <v>0</v>
      </c>
      <c r="W134" s="5">
        <v>0</v>
      </c>
      <c r="X134" s="5" t="s">
        <v>692</v>
      </c>
      <c r="Y134" s="5" t="s">
        <v>693</v>
      </c>
    </row>
    <row r="135" s="5" customFormat="1" spans="1:25">
      <c r="A135" s="5" t="s">
        <v>694</v>
      </c>
      <c r="B135" s="5" t="s">
        <v>26</v>
      </c>
      <c r="C135" s="5" t="s">
        <v>27</v>
      </c>
      <c r="D135" s="5" t="s">
        <v>628</v>
      </c>
      <c r="E135" s="5" t="s">
        <v>629</v>
      </c>
      <c r="F135" s="8">
        <v>45135</v>
      </c>
      <c r="G135" s="8">
        <v>45137</v>
      </c>
      <c r="H135" s="5">
        <v>3</v>
      </c>
      <c r="I135" s="5">
        <v>2</v>
      </c>
      <c r="J135" s="5">
        <v>6</v>
      </c>
      <c r="K135" s="5" t="s">
        <v>30</v>
      </c>
      <c r="L135" s="5">
        <v>1926</v>
      </c>
      <c r="M135" s="5">
        <v>1926</v>
      </c>
      <c r="N135" s="5" t="s">
        <v>695</v>
      </c>
      <c r="O135" s="5" t="s">
        <v>32</v>
      </c>
      <c r="P135" s="5" t="s">
        <v>33</v>
      </c>
      <c r="Q135" s="5">
        <v>0</v>
      </c>
      <c r="R135" s="13">
        <v>45125.0000115741</v>
      </c>
      <c r="S135" s="8">
        <v>45140</v>
      </c>
      <c r="T135" s="5" t="s">
        <v>34</v>
      </c>
      <c r="U135" s="5">
        <v>1926</v>
      </c>
      <c r="V135" s="5">
        <v>0</v>
      </c>
      <c r="W135" s="5">
        <v>0</v>
      </c>
      <c r="X135" s="5" t="s">
        <v>696</v>
      </c>
      <c r="Y135" s="5" t="s">
        <v>697</v>
      </c>
    </row>
    <row r="136" s="5" customFormat="1" spans="1:25">
      <c r="A136" s="5" t="s">
        <v>698</v>
      </c>
      <c r="B136" s="5" t="s">
        <v>26</v>
      </c>
      <c r="C136" s="5" t="s">
        <v>27</v>
      </c>
      <c r="D136" s="5" t="s">
        <v>628</v>
      </c>
      <c r="E136" s="5" t="s">
        <v>629</v>
      </c>
      <c r="F136" s="8">
        <v>45135</v>
      </c>
      <c r="G136" s="8">
        <v>45137</v>
      </c>
      <c r="H136" s="5">
        <v>4</v>
      </c>
      <c r="I136" s="5">
        <v>2</v>
      </c>
      <c r="J136" s="5">
        <v>8</v>
      </c>
      <c r="K136" s="5" t="s">
        <v>30</v>
      </c>
      <c r="L136" s="5">
        <v>2568</v>
      </c>
      <c r="M136" s="5">
        <v>2568</v>
      </c>
      <c r="N136" s="5" t="s">
        <v>699</v>
      </c>
      <c r="O136" s="5" t="s">
        <v>32</v>
      </c>
      <c r="P136" s="5" t="s">
        <v>33</v>
      </c>
      <c r="Q136" s="5">
        <v>0</v>
      </c>
      <c r="R136" s="13">
        <v>45125</v>
      </c>
      <c r="S136" s="8">
        <v>45140</v>
      </c>
      <c r="T136" s="5" t="s">
        <v>34</v>
      </c>
      <c r="U136" s="5">
        <v>2568</v>
      </c>
      <c r="V136" s="5">
        <v>0</v>
      </c>
      <c r="W136" s="5">
        <v>0</v>
      </c>
      <c r="X136" s="5" t="s">
        <v>700</v>
      </c>
      <c r="Y136" s="5" t="s">
        <v>701</v>
      </c>
    </row>
    <row r="137" s="5" customFormat="1" spans="1:25">
      <c r="A137" s="5" t="s">
        <v>702</v>
      </c>
      <c r="B137" s="5" t="s">
        <v>26</v>
      </c>
      <c r="C137" s="5" t="s">
        <v>27</v>
      </c>
      <c r="D137" s="5" t="s">
        <v>254</v>
      </c>
      <c r="E137" s="5" t="s">
        <v>255</v>
      </c>
      <c r="F137" s="8">
        <v>45136</v>
      </c>
      <c r="G137" s="8">
        <v>45137</v>
      </c>
      <c r="H137" s="5">
        <v>1</v>
      </c>
      <c r="I137" s="5">
        <v>1</v>
      </c>
      <c r="J137" s="5">
        <v>1</v>
      </c>
      <c r="K137" s="5" t="s">
        <v>30</v>
      </c>
      <c r="L137" s="5">
        <v>344</v>
      </c>
      <c r="M137" s="5">
        <v>344</v>
      </c>
      <c r="N137" s="5" t="s">
        <v>703</v>
      </c>
      <c r="O137" s="5" t="s">
        <v>32</v>
      </c>
      <c r="P137" s="5" t="s">
        <v>33</v>
      </c>
      <c r="Q137" s="5">
        <v>0</v>
      </c>
      <c r="R137" s="13">
        <v>45125.0000115741</v>
      </c>
      <c r="S137" s="8">
        <v>45140</v>
      </c>
      <c r="T137" s="5" t="s">
        <v>34</v>
      </c>
      <c r="U137" s="5">
        <v>344</v>
      </c>
      <c r="V137" s="5">
        <v>0</v>
      </c>
      <c r="W137" s="5">
        <v>0</v>
      </c>
      <c r="X137" s="5" t="s">
        <v>704</v>
      </c>
      <c r="Y137" s="5" t="s">
        <v>705</v>
      </c>
    </row>
    <row r="138" s="5" customFormat="1" spans="1:26">
      <c r="A138" s="5" t="s">
        <v>706</v>
      </c>
      <c r="B138" s="5" t="s">
        <v>26</v>
      </c>
      <c r="C138" s="5" t="s">
        <v>27</v>
      </c>
      <c r="D138" s="5" t="s">
        <v>547</v>
      </c>
      <c r="E138" s="5" t="s">
        <v>707</v>
      </c>
      <c r="F138" s="8">
        <v>45133</v>
      </c>
      <c r="G138" s="8">
        <v>45137</v>
      </c>
      <c r="H138" s="5">
        <v>2</v>
      </c>
      <c r="I138" s="5">
        <v>4</v>
      </c>
      <c r="J138" s="5">
        <v>8</v>
      </c>
      <c r="K138" s="5" t="s">
        <v>30</v>
      </c>
      <c r="L138" s="5">
        <v>5840</v>
      </c>
      <c r="M138" s="5">
        <v>5840</v>
      </c>
      <c r="N138" s="5" t="s">
        <v>708</v>
      </c>
      <c r="O138" s="5" t="s">
        <v>32</v>
      </c>
      <c r="P138" s="5" t="s">
        <v>33</v>
      </c>
      <c r="Q138" s="5">
        <v>0</v>
      </c>
      <c r="R138" s="13">
        <v>45125.0000115741</v>
      </c>
      <c r="S138" s="8">
        <v>45140</v>
      </c>
      <c r="T138" s="5" t="s">
        <v>34</v>
      </c>
      <c r="U138" s="5">
        <v>5840</v>
      </c>
      <c r="V138" s="5">
        <v>0</v>
      </c>
      <c r="W138" s="5">
        <v>0</v>
      </c>
      <c r="X138" s="5" t="s">
        <v>709</v>
      </c>
      <c r="Y138" s="5">
        <v>87514578</v>
      </c>
      <c r="Z138" s="5" t="s">
        <v>710</v>
      </c>
    </row>
    <row r="139" s="5" customFormat="1" spans="1:25">
      <c r="A139" s="5" t="s">
        <v>711</v>
      </c>
      <c r="B139" s="5" t="s">
        <v>26</v>
      </c>
      <c r="C139" s="5" t="s">
        <v>27</v>
      </c>
      <c r="D139" s="5" t="s">
        <v>712</v>
      </c>
      <c r="E139" s="5" t="s">
        <v>713</v>
      </c>
      <c r="F139" s="8">
        <v>45134</v>
      </c>
      <c r="G139" s="8">
        <v>45137</v>
      </c>
      <c r="H139" s="5">
        <v>1</v>
      </c>
      <c r="I139" s="5">
        <v>3</v>
      </c>
      <c r="J139" s="5">
        <v>3</v>
      </c>
      <c r="K139" s="5" t="s">
        <v>30</v>
      </c>
      <c r="L139" s="5">
        <v>912</v>
      </c>
      <c r="M139" s="5">
        <v>912</v>
      </c>
      <c r="N139" s="5" t="s">
        <v>714</v>
      </c>
      <c r="O139" s="5" t="s">
        <v>32</v>
      </c>
      <c r="P139" s="5" t="s">
        <v>33</v>
      </c>
      <c r="Q139" s="5">
        <v>0</v>
      </c>
      <c r="R139" s="13">
        <v>45125</v>
      </c>
      <c r="S139" s="8">
        <v>45140</v>
      </c>
      <c r="T139" s="5" t="s">
        <v>34</v>
      </c>
      <c r="U139" s="5">
        <v>912</v>
      </c>
      <c r="V139" s="5">
        <v>0</v>
      </c>
      <c r="W139" s="5">
        <v>0</v>
      </c>
      <c r="X139" s="5" t="s">
        <v>715</v>
      </c>
      <c r="Y139" s="5" t="s">
        <v>716</v>
      </c>
    </row>
    <row r="140" s="5" customFormat="1" spans="1:25">
      <c r="A140" s="5" t="s">
        <v>717</v>
      </c>
      <c r="B140" s="5" t="s">
        <v>26</v>
      </c>
      <c r="C140" s="5" t="s">
        <v>27</v>
      </c>
      <c r="D140" s="5" t="s">
        <v>718</v>
      </c>
      <c r="E140" s="5" t="s">
        <v>719</v>
      </c>
      <c r="F140" s="8">
        <v>45136</v>
      </c>
      <c r="G140" s="8">
        <v>45137</v>
      </c>
      <c r="H140" s="5">
        <v>1</v>
      </c>
      <c r="I140" s="5">
        <v>1</v>
      </c>
      <c r="J140" s="5">
        <v>1</v>
      </c>
      <c r="K140" s="5" t="s">
        <v>30</v>
      </c>
      <c r="L140" s="5">
        <v>293</v>
      </c>
      <c r="M140" s="5">
        <v>293</v>
      </c>
      <c r="N140" s="5" t="s">
        <v>720</v>
      </c>
      <c r="O140" s="5" t="s">
        <v>32</v>
      </c>
      <c r="P140" s="5" t="s">
        <v>33</v>
      </c>
      <c r="Q140" s="5">
        <v>0</v>
      </c>
      <c r="R140" s="13">
        <v>45125</v>
      </c>
      <c r="S140" s="8">
        <v>45140</v>
      </c>
      <c r="T140" s="5" t="s">
        <v>34</v>
      </c>
      <c r="U140" s="5">
        <v>293</v>
      </c>
      <c r="V140" s="5">
        <v>0</v>
      </c>
      <c r="W140" s="5">
        <v>0</v>
      </c>
      <c r="X140" s="5" t="s">
        <v>721</v>
      </c>
      <c r="Y140" s="5" t="s">
        <v>722</v>
      </c>
    </row>
    <row r="141" s="5" customFormat="1" spans="1:25">
      <c r="A141" s="5" t="s">
        <v>723</v>
      </c>
      <c r="B141" s="5" t="s">
        <v>26</v>
      </c>
      <c r="C141" s="5" t="s">
        <v>27</v>
      </c>
      <c r="D141" s="5" t="s">
        <v>650</v>
      </c>
      <c r="E141" s="5" t="s">
        <v>651</v>
      </c>
      <c r="F141" s="8">
        <v>45136</v>
      </c>
      <c r="G141" s="8">
        <v>45137</v>
      </c>
      <c r="H141" s="5">
        <v>1</v>
      </c>
      <c r="I141" s="5">
        <v>1</v>
      </c>
      <c r="J141" s="5">
        <v>1</v>
      </c>
      <c r="K141" s="5" t="s">
        <v>30</v>
      </c>
      <c r="L141" s="5">
        <v>834</v>
      </c>
      <c r="M141" s="5">
        <v>834</v>
      </c>
      <c r="N141" s="5" t="s">
        <v>724</v>
      </c>
      <c r="O141" s="5" t="s">
        <v>32</v>
      </c>
      <c r="P141" s="5" t="s">
        <v>33</v>
      </c>
      <c r="Q141" s="5">
        <v>0</v>
      </c>
      <c r="R141" s="13">
        <v>45125</v>
      </c>
      <c r="S141" s="8">
        <v>45140</v>
      </c>
      <c r="T141" s="5" t="s">
        <v>34</v>
      </c>
      <c r="U141" s="5">
        <v>834</v>
      </c>
      <c r="V141" s="5">
        <v>0</v>
      </c>
      <c r="W141" s="5">
        <v>0</v>
      </c>
      <c r="X141" s="5" t="s">
        <v>725</v>
      </c>
      <c r="Y141" s="5" t="s">
        <v>726</v>
      </c>
    </row>
    <row r="142" s="5" customFormat="1" spans="1:25">
      <c r="A142" s="5" t="s">
        <v>727</v>
      </c>
      <c r="B142" s="5" t="s">
        <v>26</v>
      </c>
      <c r="C142" s="5" t="s">
        <v>27</v>
      </c>
      <c r="D142" s="5" t="s">
        <v>685</v>
      </c>
      <c r="E142" s="5" t="s">
        <v>728</v>
      </c>
      <c r="F142" s="8">
        <v>45133</v>
      </c>
      <c r="G142" s="8">
        <v>45137</v>
      </c>
      <c r="H142" s="5">
        <v>1</v>
      </c>
      <c r="I142" s="5">
        <v>4</v>
      </c>
      <c r="J142" s="5">
        <v>4</v>
      </c>
      <c r="K142" s="5" t="s">
        <v>30</v>
      </c>
      <c r="L142" s="5">
        <v>2980</v>
      </c>
      <c r="M142" s="5">
        <v>2980</v>
      </c>
      <c r="N142" s="5" t="s">
        <v>729</v>
      </c>
      <c r="O142" s="5" t="s">
        <v>32</v>
      </c>
      <c r="P142" s="5" t="s">
        <v>33</v>
      </c>
      <c r="Q142" s="5">
        <v>0</v>
      </c>
      <c r="R142" s="13">
        <v>45126</v>
      </c>
      <c r="S142" s="8">
        <v>45140</v>
      </c>
      <c r="T142" s="5" t="s">
        <v>34</v>
      </c>
      <c r="U142" s="5">
        <v>2980</v>
      </c>
      <c r="V142" s="5">
        <v>0</v>
      </c>
      <c r="W142" s="5">
        <v>0</v>
      </c>
      <c r="X142" s="5" t="s">
        <v>730</v>
      </c>
      <c r="Y142" s="5" t="s">
        <v>731</v>
      </c>
    </row>
    <row r="143" s="5" customFormat="1" spans="1:25">
      <c r="A143" s="5" t="s">
        <v>732</v>
      </c>
      <c r="B143" s="5" t="s">
        <v>26</v>
      </c>
      <c r="C143" s="5" t="s">
        <v>27</v>
      </c>
      <c r="D143" s="5" t="s">
        <v>564</v>
      </c>
      <c r="E143" s="5" t="s">
        <v>660</v>
      </c>
      <c r="F143" s="8">
        <v>45136</v>
      </c>
      <c r="G143" s="8">
        <v>45137</v>
      </c>
      <c r="H143" s="5">
        <v>1</v>
      </c>
      <c r="I143" s="5">
        <v>1</v>
      </c>
      <c r="J143" s="5">
        <v>1</v>
      </c>
      <c r="K143" s="5" t="s">
        <v>30</v>
      </c>
      <c r="L143" s="5">
        <v>353</v>
      </c>
      <c r="M143" s="5">
        <v>353</v>
      </c>
      <c r="N143" s="5" t="s">
        <v>733</v>
      </c>
      <c r="O143" s="5" t="s">
        <v>32</v>
      </c>
      <c r="P143" s="5" t="s">
        <v>33</v>
      </c>
      <c r="Q143" s="5">
        <v>0</v>
      </c>
      <c r="R143" s="13">
        <v>45126</v>
      </c>
      <c r="S143" s="8">
        <v>45140</v>
      </c>
      <c r="T143" s="5" t="s">
        <v>34</v>
      </c>
      <c r="U143" s="5">
        <v>353</v>
      </c>
      <c r="V143" s="5">
        <v>0</v>
      </c>
      <c r="W143" s="5">
        <v>0</v>
      </c>
      <c r="X143" s="5" t="s">
        <v>734</v>
      </c>
      <c r="Y143" s="5" t="s">
        <v>735</v>
      </c>
    </row>
    <row r="144" s="5" customFormat="1" spans="1:25">
      <c r="A144" s="5" t="s">
        <v>736</v>
      </c>
      <c r="B144" s="5" t="s">
        <v>26</v>
      </c>
      <c r="C144" s="5" t="s">
        <v>27</v>
      </c>
      <c r="D144" s="5" t="s">
        <v>156</v>
      </c>
      <c r="E144" s="5" t="s">
        <v>737</v>
      </c>
      <c r="F144" s="8">
        <v>45135</v>
      </c>
      <c r="G144" s="8">
        <v>45137</v>
      </c>
      <c r="H144" s="5">
        <v>1</v>
      </c>
      <c r="I144" s="5">
        <v>2</v>
      </c>
      <c r="J144" s="5">
        <v>2</v>
      </c>
      <c r="K144" s="5" t="s">
        <v>30</v>
      </c>
      <c r="L144" s="5">
        <v>2466</v>
      </c>
      <c r="M144" s="5">
        <v>2466</v>
      </c>
      <c r="N144" s="5" t="s">
        <v>738</v>
      </c>
      <c r="O144" s="5" t="s">
        <v>32</v>
      </c>
      <c r="P144" s="5" t="s">
        <v>33</v>
      </c>
      <c r="Q144" s="5">
        <v>0</v>
      </c>
      <c r="R144" s="13">
        <v>45126</v>
      </c>
      <c r="S144" s="8">
        <v>45140</v>
      </c>
      <c r="T144" s="5" t="s">
        <v>34</v>
      </c>
      <c r="U144" s="5">
        <v>2466</v>
      </c>
      <c r="V144" s="5">
        <v>0</v>
      </c>
      <c r="W144" s="5">
        <v>0</v>
      </c>
      <c r="X144" s="5" t="s">
        <v>739</v>
      </c>
      <c r="Y144" s="5" t="s">
        <v>740</v>
      </c>
    </row>
    <row r="145" s="5" customFormat="1" spans="1:25">
      <c r="A145" s="5" t="s">
        <v>741</v>
      </c>
      <c r="B145" s="5" t="s">
        <v>26</v>
      </c>
      <c r="C145" s="5" t="s">
        <v>27</v>
      </c>
      <c r="D145" s="5" t="s">
        <v>742</v>
      </c>
      <c r="E145" s="5" t="s">
        <v>743</v>
      </c>
      <c r="F145" s="8">
        <v>45135</v>
      </c>
      <c r="G145" s="8">
        <v>45137</v>
      </c>
      <c r="H145" s="5">
        <v>1</v>
      </c>
      <c r="I145" s="5">
        <v>2</v>
      </c>
      <c r="J145" s="5">
        <v>2</v>
      </c>
      <c r="K145" s="5" t="s">
        <v>30</v>
      </c>
      <c r="L145" s="5">
        <v>1876</v>
      </c>
      <c r="M145" s="5">
        <v>1876</v>
      </c>
      <c r="N145" s="5" t="s">
        <v>744</v>
      </c>
      <c r="O145" s="5" t="s">
        <v>32</v>
      </c>
      <c r="P145" s="5" t="s">
        <v>33</v>
      </c>
      <c r="Q145" s="5">
        <v>0</v>
      </c>
      <c r="R145" s="13">
        <v>45126.0000115741</v>
      </c>
      <c r="S145" s="8">
        <v>45140</v>
      </c>
      <c r="T145" s="5" t="s">
        <v>34</v>
      </c>
      <c r="U145" s="5">
        <v>1876</v>
      </c>
      <c r="V145" s="5">
        <v>0</v>
      </c>
      <c r="W145" s="5">
        <v>0</v>
      </c>
      <c r="X145" s="5" t="s">
        <v>745</v>
      </c>
      <c r="Y145" s="5" t="s">
        <v>746</v>
      </c>
    </row>
    <row r="146" s="5" customFormat="1" spans="1:25">
      <c r="A146" s="5" t="s">
        <v>747</v>
      </c>
      <c r="B146" s="5" t="s">
        <v>26</v>
      </c>
      <c r="C146" s="5" t="s">
        <v>27</v>
      </c>
      <c r="D146" s="5" t="s">
        <v>748</v>
      </c>
      <c r="E146" s="5" t="s">
        <v>749</v>
      </c>
      <c r="F146" s="8">
        <v>45132</v>
      </c>
      <c r="G146" s="8">
        <v>45137</v>
      </c>
      <c r="H146" s="5">
        <v>1</v>
      </c>
      <c r="I146" s="5">
        <v>5</v>
      </c>
      <c r="J146" s="5">
        <v>5</v>
      </c>
      <c r="K146" s="5" t="s">
        <v>30</v>
      </c>
      <c r="L146" s="5">
        <v>1640</v>
      </c>
      <c r="M146" s="5">
        <v>1640</v>
      </c>
      <c r="N146" s="5" t="s">
        <v>750</v>
      </c>
      <c r="O146" s="5" t="s">
        <v>32</v>
      </c>
      <c r="P146" s="5" t="s">
        <v>33</v>
      </c>
      <c r="Q146" s="5">
        <v>0</v>
      </c>
      <c r="R146" s="13">
        <v>45126.0000115741</v>
      </c>
      <c r="S146" s="8">
        <v>45140</v>
      </c>
      <c r="T146" s="5" t="s">
        <v>34</v>
      </c>
      <c r="U146" s="5">
        <v>1640</v>
      </c>
      <c r="V146" s="5">
        <v>0</v>
      </c>
      <c r="W146" s="5">
        <v>0</v>
      </c>
      <c r="X146" s="5" t="s">
        <v>751</v>
      </c>
      <c r="Y146" s="5" t="s">
        <v>752</v>
      </c>
    </row>
    <row r="147" s="5" customFormat="1" spans="1:25">
      <c r="A147" s="5" t="s">
        <v>753</v>
      </c>
      <c r="B147" s="5" t="s">
        <v>26</v>
      </c>
      <c r="C147" s="5" t="s">
        <v>27</v>
      </c>
      <c r="D147" s="5" t="s">
        <v>754</v>
      </c>
      <c r="E147" s="5" t="s">
        <v>755</v>
      </c>
      <c r="F147" s="8">
        <v>45133</v>
      </c>
      <c r="G147" s="8">
        <v>45137</v>
      </c>
      <c r="H147" s="5">
        <v>1</v>
      </c>
      <c r="I147" s="5">
        <v>4</v>
      </c>
      <c r="J147" s="5">
        <v>4</v>
      </c>
      <c r="K147" s="5" t="s">
        <v>30</v>
      </c>
      <c r="L147" s="5">
        <v>1984</v>
      </c>
      <c r="M147" s="5">
        <v>1984</v>
      </c>
      <c r="N147" s="5" t="s">
        <v>756</v>
      </c>
      <c r="O147" s="5" t="s">
        <v>32</v>
      </c>
      <c r="P147" s="5" t="s">
        <v>33</v>
      </c>
      <c r="Q147" s="5">
        <v>0</v>
      </c>
      <c r="R147" s="13">
        <v>45126</v>
      </c>
      <c r="S147" s="8">
        <v>45140</v>
      </c>
      <c r="T147" s="5" t="s">
        <v>34</v>
      </c>
      <c r="U147" s="5">
        <v>1984</v>
      </c>
      <c r="V147" s="5">
        <v>0</v>
      </c>
      <c r="W147" s="5">
        <v>0</v>
      </c>
      <c r="X147" s="5" t="s">
        <v>757</v>
      </c>
      <c r="Y147" s="5" t="s">
        <v>758</v>
      </c>
    </row>
    <row r="148" s="5" customFormat="1" spans="1:25">
      <c r="A148" s="5" t="s">
        <v>759</v>
      </c>
      <c r="B148" s="5" t="s">
        <v>26</v>
      </c>
      <c r="C148" s="5" t="s">
        <v>27</v>
      </c>
      <c r="D148" s="5" t="s">
        <v>760</v>
      </c>
      <c r="E148" s="5" t="s">
        <v>761</v>
      </c>
      <c r="F148" s="8">
        <v>45133</v>
      </c>
      <c r="G148" s="8">
        <v>45137</v>
      </c>
      <c r="H148" s="5">
        <v>1</v>
      </c>
      <c r="I148" s="5">
        <v>4</v>
      </c>
      <c r="J148" s="5">
        <v>4</v>
      </c>
      <c r="K148" s="5" t="s">
        <v>30</v>
      </c>
      <c r="L148" s="5">
        <v>1588</v>
      </c>
      <c r="M148" s="5">
        <v>1588</v>
      </c>
      <c r="N148" s="5" t="s">
        <v>762</v>
      </c>
      <c r="O148" s="5" t="s">
        <v>32</v>
      </c>
      <c r="P148" s="5" t="s">
        <v>33</v>
      </c>
      <c r="Q148" s="5">
        <v>0</v>
      </c>
      <c r="R148" s="13">
        <v>45126.0000115741</v>
      </c>
      <c r="S148" s="8">
        <v>45140</v>
      </c>
      <c r="T148" s="5" t="s">
        <v>34</v>
      </c>
      <c r="U148" s="5">
        <v>1588</v>
      </c>
      <c r="V148" s="5">
        <v>0</v>
      </c>
      <c r="W148" s="5">
        <v>0</v>
      </c>
      <c r="X148" s="5" t="s">
        <v>763</v>
      </c>
      <c r="Y148" s="5" t="s">
        <v>764</v>
      </c>
    </row>
    <row r="149" s="5" customFormat="1" spans="1:25">
      <c r="A149" s="5" t="s">
        <v>765</v>
      </c>
      <c r="B149" s="5" t="s">
        <v>26</v>
      </c>
      <c r="C149" s="5" t="s">
        <v>27</v>
      </c>
      <c r="D149" s="5" t="s">
        <v>766</v>
      </c>
      <c r="E149" s="5" t="s">
        <v>767</v>
      </c>
      <c r="F149" s="8">
        <v>45136</v>
      </c>
      <c r="G149" s="8">
        <v>45137</v>
      </c>
      <c r="H149" s="5">
        <v>1</v>
      </c>
      <c r="I149" s="5">
        <v>1</v>
      </c>
      <c r="J149" s="5">
        <v>1</v>
      </c>
      <c r="K149" s="5" t="s">
        <v>30</v>
      </c>
      <c r="L149" s="5">
        <v>300</v>
      </c>
      <c r="M149" s="5">
        <v>300</v>
      </c>
      <c r="N149" s="5" t="s">
        <v>768</v>
      </c>
      <c r="O149" s="5" t="s">
        <v>32</v>
      </c>
      <c r="P149" s="5" t="s">
        <v>33</v>
      </c>
      <c r="Q149" s="5">
        <v>0</v>
      </c>
      <c r="R149" s="13">
        <v>45126</v>
      </c>
      <c r="S149" s="8">
        <v>45140</v>
      </c>
      <c r="T149" s="5" t="s">
        <v>34</v>
      </c>
      <c r="U149" s="5">
        <v>300</v>
      </c>
      <c r="V149" s="5">
        <v>0</v>
      </c>
      <c r="W149" s="5">
        <v>0</v>
      </c>
      <c r="X149" s="5" t="s">
        <v>769</v>
      </c>
      <c r="Y149" s="5" t="s">
        <v>770</v>
      </c>
    </row>
    <row r="150" s="5" customFormat="1" spans="1:25">
      <c r="A150" s="5" t="s">
        <v>771</v>
      </c>
      <c r="B150" s="5" t="s">
        <v>26</v>
      </c>
      <c r="C150" s="5" t="s">
        <v>27</v>
      </c>
      <c r="D150" s="5" t="s">
        <v>338</v>
      </c>
      <c r="E150" s="5" t="s">
        <v>772</v>
      </c>
      <c r="F150" s="8">
        <v>45135</v>
      </c>
      <c r="G150" s="8">
        <v>45137</v>
      </c>
      <c r="H150" s="5">
        <v>1</v>
      </c>
      <c r="I150" s="5">
        <v>2</v>
      </c>
      <c r="J150" s="5">
        <v>2</v>
      </c>
      <c r="K150" s="5" t="s">
        <v>30</v>
      </c>
      <c r="L150" s="5">
        <v>900</v>
      </c>
      <c r="M150" s="5">
        <v>900</v>
      </c>
      <c r="N150" s="5" t="s">
        <v>773</v>
      </c>
      <c r="O150" s="5" t="s">
        <v>32</v>
      </c>
      <c r="P150" s="5" t="s">
        <v>33</v>
      </c>
      <c r="Q150" s="5">
        <v>0</v>
      </c>
      <c r="R150" s="13">
        <v>45126</v>
      </c>
      <c r="S150" s="8">
        <v>45140</v>
      </c>
      <c r="T150" s="5" t="s">
        <v>34</v>
      </c>
      <c r="U150" s="5">
        <v>900</v>
      </c>
      <c r="V150" s="5">
        <v>0</v>
      </c>
      <c r="W150" s="5">
        <v>0</v>
      </c>
      <c r="X150" s="5" t="s">
        <v>774</v>
      </c>
      <c r="Y150" s="5" t="s">
        <v>775</v>
      </c>
    </row>
    <row r="151" s="5" customFormat="1" spans="1:25">
      <c r="A151" s="5" t="s">
        <v>776</v>
      </c>
      <c r="B151" s="5" t="s">
        <v>26</v>
      </c>
      <c r="C151" s="5" t="s">
        <v>27</v>
      </c>
      <c r="D151" s="5" t="s">
        <v>777</v>
      </c>
      <c r="E151" s="5" t="s">
        <v>778</v>
      </c>
      <c r="F151" s="8">
        <v>45134</v>
      </c>
      <c r="G151" s="8">
        <v>45137</v>
      </c>
      <c r="H151" s="5">
        <v>1</v>
      </c>
      <c r="I151" s="5">
        <v>3</v>
      </c>
      <c r="J151" s="5">
        <v>3</v>
      </c>
      <c r="K151" s="5" t="s">
        <v>30</v>
      </c>
      <c r="L151" s="5">
        <v>2040</v>
      </c>
      <c r="M151" s="5">
        <v>2040</v>
      </c>
      <c r="N151" s="5" t="s">
        <v>779</v>
      </c>
      <c r="O151" s="5" t="s">
        <v>32</v>
      </c>
      <c r="P151" s="5" t="s">
        <v>33</v>
      </c>
      <c r="Q151" s="5">
        <v>0</v>
      </c>
      <c r="R151" s="13">
        <v>45126.0000115741</v>
      </c>
      <c r="S151" s="8">
        <v>45140</v>
      </c>
      <c r="T151" s="5" t="s">
        <v>34</v>
      </c>
      <c r="U151" s="5">
        <v>2040</v>
      </c>
      <c r="V151" s="5">
        <v>0</v>
      </c>
      <c r="W151" s="5">
        <v>0</v>
      </c>
      <c r="X151" s="5" t="s">
        <v>780</v>
      </c>
      <c r="Y151" s="5" t="s">
        <v>781</v>
      </c>
    </row>
    <row r="152" s="5" customFormat="1" spans="1:25">
      <c r="A152" s="5" t="s">
        <v>782</v>
      </c>
      <c r="B152" s="5" t="s">
        <v>26</v>
      </c>
      <c r="C152" s="5" t="s">
        <v>27</v>
      </c>
      <c r="D152" s="5" t="s">
        <v>564</v>
      </c>
      <c r="E152" s="5" t="s">
        <v>565</v>
      </c>
      <c r="F152" s="8">
        <v>45135</v>
      </c>
      <c r="G152" s="8">
        <v>45137</v>
      </c>
      <c r="H152" s="5">
        <v>2</v>
      </c>
      <c r="I152" s="5">
        <v>2</v>
      </c>
      <c r="J152" s="5">
        <v>4</v>
      </c>
      <c r="K152" s="5" t="s">
        <v>30</v>
      </c>
      <c r="L152" s="5">
        <v>1632</v>
      </c>
      <c r="M152" s="5">
        <v>1632</v>
      </c>
      <c r="N152" s="5" t="s">
        <v>783</v>
      </c>
      <c r="O152" s="5" t="s">
        <v>32</v>
      </c>
      <c r="P152" s="5" t="s">
        <v>33</v>
      </c>
      <c r="Q152" s="5">
        <v>0</v>
      </c>
      <c r="R152" s="13">
        <v>45126</v>
      </c>
      <c r="S152" s="8">
        <v>45140</v>
      </c>
      <c r="T152" s="5" t="s">
        <v>34</v>
      </c>
      <c r="U152" s="5">
        <v>1632</v>
      </c>
      <c r="V152" s="5">
        <v>0</v>
      </c>
      <c r="W152" s="5">
        <v>0</v>
      </c>
      <c r="X152" s="5" t="s">
        <v>784</v>
      </c>
      <c r="Y152" s="5" t="s">
        <v>785</v>
      </c>
    </row>
    <row r="153" s="5" customFormat="1" spans="1:25">
      <c r="A153" s="5" t="s">
        <v>786</v>
      </c>
      <c r="B153" s="5" t="s">
        <v>26</v>
      </c>
      <c r="C153" s="5" t="s">
        <v>27</v>
      </c>
      <c r="D153" s="5" t="s">
        <v>570</v>
      </c>
      <c r="E153" s="5" t="s">
        <v>571</v>
      </c>
      <c r="F153" s="8">
        <v>45135</v>
      </c>
      <c r="G153" s="8">
        <v>45137</v>
      </c>
      <c r="H153" s="5">
        <v>1</v>
      </c>
      <c r="I153" s="5">
        <v>2</v>
      </c>
      <c r="J153" s="5">
        <v>2</v>
      </c>
      <c r="K153" s="5" t="s">
        <v>30</v>
      </c>
      <c r="L153" s="5">
        <v>806</v>
      </c>
      <c r="M153" s="5">
        <v>806</v>
      </c>
      <c r="N153" s="5" t="s">
        <v>787</v>
      </c>
      <c r="O153" s="5" t="s">
        <v>32</v>
      </c>
      <c r="P153" s="5" t="s">
        <v>33</v>
      </c>
      <c r="Q153" s="5">
        <v>0</v>
      </c>
      <c r="R153" s="13">
        <v>45127.0000115741</v>
      </c>
      <c r="S153" s="8">
        <v>45140</v>
      </c>
      <c r="T153" s="5" t="s">
        <v>34</v>
      </c>
      <c r="U153" s="5">
        <v>806</v>
      </c>
      <c r="V153" s="5">
        <v>0</v>
      </c>
      <c r="W153" s="5">
        <v>0</v>
      </c>
      <c r="X153" s="5" t="s">
        <v>788</v>
      </c>
      <c r="Y153" s="5" t="s">
        <v>789</v>
      </c>
    </row>
    <row r="154" s="5" customFormat="1" spans="1:25">
      <c r="A154" s="5" t="s">
        <v>790</v>
      </c>
      <c r="B154" s="5" t="s">
        <v>26</v>
      </c>
      <c r="C154" s="5" t="s">
        <v>27</v>
      </c>
      <c r="D154" s="5" t="s">
        <v>254</v>
      </c>
      <c r="E154" s="5" t="s">
        <v>255</v>
      </c>
      <c r="F154" s="8">
        <v>45135</v>
      </c>
      <c r="G154" s="8">
        <v>45137</v>
      </c>
      <c r="H154" s="5">
        <v>1</v>
      </c>
      <c r="I154" s="5">
        <v>2</v>
      </c>
      <c r="J154" s="5">
        <v>2</v>
      </c>
      <c r="K154" s="5" t="s">
        <v>30</v>
      </c>
      <c r="L154" s="5">
        <v>740</v>
      </c>
      <c r="M154" s="5">
        <v>740</v>
      </c>
      <c r="N154" s="5" t="s">
        <v>791</v>
      </c>
      <c r="O154" s="5" t="s">
        <v>32</v>
      </c>
      <c r="P154" s="5" t="s">
        <v>33</v>
      </c>
      <c r="Q154" s="5">
        <v>0</v>
      </c>
      <c r="R154" s="13">
        <v>45127</v>
      </c>
      <c r="S154" s="8">
        <v>45140</v>
      </c>
      <c r="T154" s="5" t="s">
        <v>34</v>
      </c>
      <c r="U154" s="5">
        <v>740</v>
      </c>
      <c r="V154" s="5">
        <v>0</v>
      </c>
      <c r="W154" s="5">
        <v>0</v>
      </c>
      <c r="X154" s="5" t="s">
        <v>792</v>
      </c>
      <c r="Y154" s="5" t="s">
        <v>793</v>
      </c>
    </row>
    <row r="155" s="5" customFormat="1" spans="1:25">
      <c r="A155" s="5" t="s">
        <v>794</v>
      </c>
      <c r="B155" s="5" t="s">
        <v>26</v>
      </c>
      <c r="C155" s="5" t="s">
        <v>27</v>
      </c>
      <c r="D155" s="5" t="s">
        <v>376</v>
      </c>
      <c r="E155" s="5" t="s">
        <v>439</v>
      </c>
      <c r="F155" s="8">
        <v>45136</v>
      </c>
      <c r="G155" s="8">
        <v>45137</v>
      </c>
      <c r="H155" s="5">
        <v>1</v>
      </c>
      <c r="I155" s="5">
        <v>1</v>
      </c>
      <c r="J155" s="5">
        <v>1</v>
      </c>
      <c r="K155" s="5" t="s">
        <v>30</v>
      </c>
      <c r="L155" s="5">
        <v>2500</v>
      </c>
      <c r="M155" s="5">
        <v>2500</v>
      </c>
      <c r="N155" s="5" t="s">
        <v>795</v>
      </c>
      <c r="O155" s="5" t="s">
        <v>32</v>
      </c>
      <c r="P155" s="5" t="s">
        <v>33</v>
      </c>
      <c r="Q155" s="5">
        <v>0</v>
      </c>
      <c r="R155" s="13">
        <v>45127</v>
      </c>
      <c r="S155" s="8">
        <v>45140</v>
      </c>
      <c r="T155" s="5" t="s">
        <v>34</v>
      </c>
      <c r="U155" s="5">
        <v>2500</v>
      </c>
      <c r="V155" s="5">
        <v>0</v>
      </c>
      <c r="W155" s="5">
        <v>0</v>
      </c>
      <c r="X155" s="5" t="s">
        <v>796</v>
      </c>
      <c r="Y155" s="5" t="s">
        <v>797</v>
      </c>
    </row>
    <row r="156" s="5" customFormat="1" spans="1:25">
      <c r="A156" s="5" t="s">
        <v>798</v>
      </c>
      <c r="B156" s="5" t="s">
        <v>26</v>
      </c>
      <c r="C156" s="5" t="s">
        <v>27</v>
      </c>
      <c r="D156" s="5" t="s">
        <v>799</v>
      </c>
      <c r="E156" s="5" t="s">
        <v>800</v>
      </c>
      <c r="F156" s="8">
        <v>45134</v>
      </c>
      <c r="G156" s="8">
        <v>45137</v>
      </c>
      <c r="H156" s="5">
        <v>1</v>
      </c>
      <c r="I156" s="5">
        <v>3</v>
      </c>
      <c r="J156" s="5">
        <v>3</v>
      </c>
      <c r="K156" s="5" t="s">
        <v>30</v>
      </c>
      <c r="L156" s="5">
        <v>1257</v>
      </c>
      <c r="M156" s="5">
        <v>1257</v>
      </c>
      <c r="N156" s="5" t="s">
        <v>801</v>
      </c>
      <c r="O156" s="5" t="s">
        <v>32</v>
      </c>
      <c r="P156" s="5" t="s">
        <v>33</v>
      </c>
      <c r="Q156" s="5">
        <v>0</v>
      </c>
      <c r="R156" s="13">
        <v>45127.0000115741</v>
      </c>
      <c r="S156" s="8">
        <v>45140</v>
      </c>
      <c r="T156" s="5" t="s">
        <v>34</v>
      </c>
      <c r="U156" s="5">
        <v>1257</v>
      </c>
      <c r="V156" s="5">
        <v>0</v>
      </c>
      <c r="W156" s="5">
        <v>0</v>
      </c>
      <c r="X156" s="5" t="s">
        <v>802</v>
      </c>
      <c r="Y156" s="5" t="s">
        <v>803</v>
      </c>
    </row>
    <row r="157" s="5" customFormat="1" spans="1:25">
      <c r="A157" s="5" t="s">
        <v>804</v>
      </c>
      <c r="B157" s="5" t="s">
        <v>26</v>
      </c>
      <c r="C157" s="5" t="s">
        <v>27</v>
      </c>
      <c r="D157" s="5" t="s">
        <v>805</v>
      </c>
      <c r="E157" s="5" t="s">
        <v>806</v>
      </c>
      <c r="F157" s="8">
        <v>45134</v>
      </c>
      <c r="G157" s="8">
        <v>45137</v>
      </c>
      <c r="H157" s="5">
        <v>1</v>
      </c>
      <c r="I157" s="5">
        <v>3</v>
      </c>
      <c r="J157" s="5">
        <v>3</v>
      </c>
      <c r="K157" s="5" t="s">
        <v>30</v>
      </c>
      <c r="L157" s="5">
        <v>780</v>
      </c>
      <c r="M157" s="5">
        <v>780</v>
      </c>
      <c r="N157" s="5" t="s">
        <v>807</v>
      </c>
      <c r="O157" s="5" t="s">
        <v>32</v>
      </c>
      <c r="P157" s="5" t="s">
        <v>33</v>
      </c>
      <c r="Q157" s="5">
        <v>0</v>
      </c>
      <c r="R157" s="13">
        <v>45127</v>
      </c>
      <c r="S157" s="8">
        <v>45140</v>
      </c>
      <c r="T157" s="5" t="s">
        <v>34</v>
      </c>
      <c r="U157" s="5">
        <v>780</v>
      </c>
      <c r="V157" s="5">
        <v>0</v>
      </c>
      <c r="W157" s="5">
        <v>0</v>
      </c>
      <c r="X157" s="5" t="s">
        <v>808</v>
      </c>
      <c r="Y157" s="5" t="s">
        <v>809</v>
      </c>
    </row>
    <row r="158" s="5" customFormat="1" spans="1:25">
      <c r="A158" s="5" t="s">
        <v>810</v>
      </c>
      <c r="B158" s="5" t="s">
        <v>26</v>
      </c>
      <c r="C158" s="5" t="s">
        <v>27</v>
      </c>
      <c r="D158" s="5" t="s">
        <v>811</v>
      </c>
      <c r="E158" s="5" t="s">
        <v>812</v>
      </c>
      <c r="F158" s="8">
        <v>45135</v>
      </c>
      <c r="G158" s="8">
        <v>45137</v>
      </c>
      <c r="H158" s="5">
        <v>1</v>
      </c>
      <c r="I158" s="5">
        <v>2</v>
      </c>
      <c r="J158" s="5">
        <v>2</v>
      </c>
      <c r="K158" s="5" t="s">
        <v>30</v>
      </c>
      <c r="L158" s="5">
        <v>780</v>
      </c>
      <c r="M158" s="5">
        <v>780</v>
      </c>
      <c r="N158" s="5" t="s">
        <v>813</v>
      </c>
      <c r="O158" s="5" t="s">
        <v>32</v>
      </c>
      <c r="P158" s="5" t="s">
        <v>33</v>
      </c>
      <c r="Q158" s="5">
        <v>0</v>
      </c>
      <c r="R158" s="13">
        <v>45127</v>
      </c>
      <c r="S158" s="8">
        <v>45140</v>
      </c>
      <c r="T158" s="5" t="s">
        <v>34</v>
      </c>
      <c r="U158" s="5">
        <v>780</v>
      </c>
      <c r="V158" s="5">
        <v>0</v>
      </c>
      <c r="W158" s="5">
        <v>0</v>
      </c>
      <c r="X158" s="5" t="s">
        <v>814</v>
      </c>
      <c r="Y158" s="5" t="s">
        <v>42</v>
      </c>
    </row>
    <row r="159" s="5" customFormat="1" spans="1:25">
      <c r="A159" s="5" t="s">
        <v>815</v>
      </c>
      <c r="B159" s="5" t="s">
        <v>26</v>
      </c>
      <c r="C159" s="5" t="s">
        <v>27</v>
      </c>
      <c r="D159" s="5" t="s">
        <v>811</v>
      </c>
      <c r="E159" s="5" t="s">
        <v>812</v>
      </c>
      <c r="F159" s="8">
        <v>45135</v>
      </c>
      <c r="G159" s="8">
        <v>45137</v>
      </c>
      <c r="H159" s="5">
        <v>1</v>
      </c>
      <c r="I159" s="5">
        <v>2</v>
      </c>
      <c r="J159" s="5">
        <v>2</v>
      </c>
      <c r="K159" s="5" t="s">
        <v>30</v>
      </c>
      <c r="L159" s="5">
        <v>780</v>
      </c>
      <c r="M159" s="5">
        <v>780</v>
      </c>
      <c r="N159" s="5" t="s">
        <v>813</v>
      </c>
      <c r="O159" s="5" t="s">
        <v>32</v>
      </c>
      <c r="P159" s="5" t="s">
        <v>33</v>
      </c>
      <c r="Q159" s="5">
        <v>0</v>
      </c>
      <c r="R159" s="13">
        <v>45127</v>
      </c>
      <c r="S159" s="8">
        <v>45140</v>
      </c>
      <c r="T159" s="5" t="s">
        <v>34</v>
      </c>
      <c r="U159" s="5">
        <v>780</v>
      </c>
      <c r="V159" s="5">
        <v>0</v>
      </c>
      <c r="W159" s="5">
        <v>0</v>
      </c>
      <c r="X159" s="5" t="s">
        <v>816</v>
      </c>
      <c r="Y159" s="5" t="s">
        <v>42</v>
      </c>
    </row>
    <row r="160" s="5" customFormat="1" spans="1:25">
      <c r="A160" s="5" t="s">
        <v>817</v>
      </c>
      <c r="B160" s="5" t="s">
        <v>26</v>
      </c>
      <c r="C160" s="5" t="s">
        <v>27</v>
      </c>
      <c r="D160" s="5" t="s">
        <v>570</v>
      </c>
      <c r="E160" s="5" t="s">
        <v>818</v>
      </c>
      <c r="F160" s="8">
        <v>45135</v>
      </c>
      <c r="G160" s="8">
        <v>45137</v>
      </c>
      <c r="H160" s="5">
        <v>1</v>
      </c>
      <c r="I160" s="5">
        <v>2</v>
      </c>
      <c r="J160" s="5">
        <v>2</v>
      </c>
      <c r="K160" s="5" t="s">
        <v>30</v>
      </c>
      <c r="L160" s="5">
        <v>830</v>
      </c>
      <c r="M160" s="5">
        <v>830</v>
      </c>
      <c r="N160" s="5" t="s">
        <v>819</v>
      </c>
      <c r="O160" s="5" t="s">
        <v>32</v>
      </c>
      <c r="P160" s="5" t="s">
        <v>33</v>
      </c>
      <c r="Q160" s="5">
        <v>0</v>
      </c>
      <c r="R160" s="13">
        <v>45128.0000115741</v>
      </c>
      <c r="S160" s="8">
        <v>45140</v>
      </c>
      <c r="T160" s="5" t="s">
        <v>34</v>
      </c>
      <c r="U160" s="5">
        <v>830</v>
      </c>
      <c r="V160" s="5">
        <v>0</v>
      </c>
      <c r="W160" s="5">
        <v>0</v>
      </c>
      <c r="X160" s="5" t="s">
        <v>820</v>
      </c>
      <c r="Y160" s="5" t="s">
        <v>821</v>
      </c>
    </row>
    <row r="161" s="5" customFormat="1" spans="1:25">
      <c r="A161" s="5" t="s">
        <v>822</v>
      </c>
      <c r="B161" s="5" t="s">
        <v>26</v>
      </c>
      <c r="C161" s="5" t="s">
        <v>27</v>
      </c>
      <c r="D161" s="5" t="s">
        <v>823</v>
      </c>
      <c r="E161" s="5" t="s">
        <v>824</v>
      </c>
      <c r="F161" s="8">
        <v>45135</v>
      </c>
      <c r="G161" s="8">
        <v>45137</v>
      </c>
      <c r="H161" s="5">
        <v>1</v>
      </c>
      <c r="I161" s="5">
        <v>2</v>
      </c>
      <c r="J161" s="5">
        <v>2</v>
      </c>
      <c r="K161" s="5" t="s">
        <v>30</v>
      </c>
      <c r="L161" s="5">
        <v>8170</v>
      </c>
      <c r="M161" s="5">
        <v>8170</v>
      </c>
      <c r="N161" s="5" t="s">
        <v>825</v>
      </c>
      <c r="O161" s="5" t="s">
        <v>32</v>
      </c>
      <c r="P161" s="5" t="s">
        <v>33</v>
      </c>
      <c r="Q161" s="5">
        <v>0</v>
      </c>
      <c r="R161" s="13">
        <v>45128.0000115741</v>
      </c>
      <c r="S161" s="8">
        <v>45140</v>
      </c>
      <c r="T161" s="5" t="s">
        <v>34</v>
      </c>
      <c r="U161" s="5">
        <v>8170</v>
      </c>
      <c r="V161" s="5">
        <v>0</v>
      </c>
      <c r="W161" s="5">
        <v>0</v>
      </c>
      <c r="X161" s="5" t="s">
        <v>826</v>
      </c>
      <c r="Y161" s="5" t="s">
        <v>827</v>
      </c>
    </row>
    <row r="162" s="5" customFormat="1" spans="1:25">
      <c r="A162" s="5" t="s">
        <v>828</v>
      </c>
      <c r="B162" s="5" t="s">
        <v>26</v>
      </c>
      <c r="C162" s="5" t="s">
        <v>27</v>
      </c>
      <c r="D162" s="5" t="s">
        <v>829</v>
      </c>
      <c r="E162" s="5" t="s">
        <v>830</v>
      </c>
      <c r="F162" s="8">
        <v>45135</v>
      </c>
      <c r="G162" s="8">
        <v>45137</v>
      </c>
      <c r="H162" s="5">
        <v>1</v>
      </c>
      <c r="I162" s="5">
        <v>2</v>
      </c>
      <c r="J162" s="5">
        <v>2</v>
      </c>
      <c r="K162" s="5" t="s">
        <v>30</v>
      </c>
      <c r="L162" s="5">
        <v>1260</v>
      </c>
      <c r="M162" s="5">
        <v>1260</v>
      </c>
      <c r="N162" s="5" t="s">
        <v>831</v>
      </c>
      <c r="O162" s="5" t="s">
        <v>32</v>
      </c>
      <c r="P162" s="5" t="s">
        <v>33</v>
      </c>
      <c r="Q162" s="5">
        <v>0</v>
      </c>
      <c r="R162" s="13">
        <v>45128</v>
      </c>
      <c r="S162" s="8">
        <v>45140</v>
      </c>
      <c r="T162" s="5" t="s">
        <v>34</v>
      </c>
      <c r="U162" s="5">
        <v>1260</v>
      </c>
      <c r="V162" s="5">
        <v>0</v>
      </c>
      <c r="W162" s="5">
        <v>0</v>
      </c>
      <c r="X162" s="5" t="s">
        <v>832</v>
      </c>
      <c r="Y162" s="5" t="s">
        <v>833</v>
      </c>
    </row>
    <row r="163" s="5" customFormat="1" spans="1:25">
      <c r="A163" s="5" t="s">
        <v>834</v>
      </c>
      <c r="B163" s="5" t="s">
        <v>26</v>
      </c>
      <c r="C163" s="5" t="s">
        <v>27</v>
      </c>
      <c r="D163" s="5" t="s">
        <v>308</v>
      </c>
      <c r="E163" s="5" t="s">
        <v>309</v>
      </c>
      <c r="F163" s="8">
        <v>45134</v>
      </c>
      <c r="G163" s="8">
        <v>45137</v>
      </c>
      <c r="H163" s="5">
        <v>1</v>
      </c>
      <c r="I163" s="5">
        <v>3</v>
      </c>
      <c r="J163" s="5">
        <v>3</v>
      </c>
      <c r="K163" s="5" t="s">
        <v>30</v>
      </c>
      <c r="L163" s="5">
        <v>2502</v>
      </c>
      <c r="M163" s="5">
        <v>2502</v>
      </c>
      <c r="N163" s="5" t="s">
        <v>835</v>
      </c>
      <c r="O163" s="5" t="s">
        <v>32</v>
      </c>
      <c r="P163" s="5" t="s">
        <v>33</v>
      </c>
      <c r="Q163" s="5">
        <v>0</v>
      </c>
      <c r="R163" s="13">
        <v>45128</v>
      </c>
      <c r="S163" s="8">
        <v>45140</v>
      </c>
      <c r="T163" s="5" t="s">
        <v>34</v>
      </c>
      <c r="U163" s="5">
        <v>2502</v>
      </c>
      <c r="V163" s="5">
        <v>0</v>
      </c>
      <c r="W163" s="5">
        <v>0</v>
      </c>
      <c r="X163" s="5" t="s">
        <v>836</v>
      </c>
      <c r="Y163" s="5" t="s">
        <v>837</v>
      </c>
    </row>
    <row r="164" s="5" customFormat="1" spans="1:25">
      <c r="A164" s="5" t="s">
        <v>838</v>
      </c>
      <c r="B164" s="5" t="s">
        <v>26</v>
      </c>
      <c r="C164" s="5" t="s">
        <v>27</v>
      </c>
      <c r="D164" s="5" t="s">
        <v>486</v>
      </c>
      <c r="E164" s="5" t="s">
        <v>839</v>
      </c>
      <c r="F164" s="8">
        <v>45136</v>
      </c>
      <c r="G164" s="8">
        <v>45137</v>
      </c>
      <c r="H164" s="5">
        <v>2</v>
      </c>
      <c r="I164" s="5">
        <v>1</v>
      </c>
      <c r="J164" s="5">
        <v>2</v>
      </c>
      <c r="K164" s="5" t="s">
        <v>30</v>
      </c>
      <c r="L164" s="5">
        <v>200</v>
      </c>
      <c r="M164" s="5">
        <v>200</v>
      </c>
      <c r="N164" s="5" t="s">
        <v>840</v>
      </c>
      <c r="O164" s="5" t="s">
        <v>32</v>
      </c>
      <c r="P164" s="5" t="s">
        <v>33</v>
      </c>
      <c r="Q164" s="5">
        <v>0</v>
      </c>
      <c r="R164" s="13">
        <v>45128</v>
      </c>
      <c r="S164" s="8">
        <v>45140</v>
      </c>
      <c r="T164" s="5" t="s">
        <v>34</v>
      </c>
      <c r="U164" s="5">
        <v>200</v>
      </c>
      <c r="V164" s="5">
        <v>0</v>
      </c>
      <c r="W164" s="5">
        <v>0</v>
      </c>
      <c r="X164" s="5" t="s">
        <v>42</v>
      </c>
      <c r="Y164" s="5" t="s">
        <v>42</v>
      </c>
    </row>
    <row r="165" s="5" customFormat="1" spans="1:25">
      <c r="A165" s="5" t="s">
        <v>841</v>
      </c>
      <c r="B165" s="5" t="s">
        <v>26</v>
      </c>
      <c r="C165" s="5" t="s">
        <v>27</v>
      </c>
      <c r="D165" s="5" t="s">
        <v>842</v>
      </c>
      <c r="E165" s="5" t="s">
        <v>843</v>
      </c>
      <c r="F165" s="8">
        <v>45132</v>
      </c>
      <c r="G165" s="8">
        <v>45137</v>
      </c>
      <c r="H165" s="5">
        <v>2</v>
      </c>
      <c r="I165" s="5">
        <v>5</v>
      </c>
      <c r="J165" s="5">
        <v>10</v>
      </c>
      <c r="K165" s="5" t="s">
        <v>30</v>
      </c>
      <c r="L165" s="5">
        <v>7330</v>
      </c>
      <c r="M165" s="5">
        <v>7330</v>
      </c>
      <c r="N165" s="5" t="s">
        <v>844</v>
      </c>
      <c r="O165" s="5" t="s">
        <v>32</v>
      </c>
      <c r="P165" s="5" t="s">
        <v>33</v>
      </c>
      <c r="Q165" s="5">
        <v>0</v>
      </c>
      <c r="R165" s="13">
        <v>45128</v>
      </c>
      <c r="S165" s="8">
        <v>45140</v>
      </c>
      <c r="T165" s="5" t="s">
        <v>34</v>
      </c>
      <c r="U165" s="5">
        <v>7330</v>
      </c>
      <c r="V165" s="5">
        <v>0</v>
      </c>
      <c r="W165" s="5">
        <v>0</v>
      </c>
      <c r="X165" s="5" t="s">
        <v>845</v>
      </c>
      <c r="Y165" s="5" t="s">
        <v>846</v>
      </c>
    </row>
    <row r="166" s="5" customFormat="1" spans="1:25">
      <c r="A166" s="5" t="s">
        <v>815</v>
      </c>
      <c r="B166" s="5" t="s">
        <v>26</v>
      </c>
      <c r="C166" s="5" t="s">
        <v>46</v>
      </c>
      <c r="D166" s="5" t="s">
        <v>811</v>
      </c>
      <c r="E166" s="5" t="s">
        <v>812</v>
      </c>
      <c r="F166" s="8">
        <v>45135</v>
      </c>
      <c r="G166" s="8">
        <v>45137</v>
      </c>
      <c r="H166" s="5">
        <v>1</v>
      </c>
      <c r="I166" s="5">
        <v>2</v>
      </c>
      <c r="J166" s="5">
        <v>2</v>
      </c>
      <c r="K166" s="5" t="s">
        <v>30</v>
      </c>
      <c r="L166" s="5">
        <v>-780</v>
      </c>
      <c r="M166" s="5">
        <v>-780</v>
      </c>
      <c r="N166" s="5" t="s">
        <v>813</v>
      </c>
      <c r="O166" s="5" t="s">
        <v>32</v>
      </c>
      <c r="P166" s="5" t="s">
        <v>33</v>
      </c>
      <c r="Q166" s="5">
        <v>0</v>
      </c>
      <c r="R166" s="13">
        <v>45127</v>
      </c>
      <c r="S166" s="8">
        <v>45140</v>
      </c>
      <c r="T166" s="5" t="s">
        <v>34</v>
      </c>
      <c r="U166" s="5">
        <v>-780</v>
      </c>
      <c r="V166" s="5">
        <v>0</v>
      </c>
      <c r="W166" s="5">
        <v>0</v>
      </c>
      <c r="X166" s="5" t="s">
        <v>816</v>
      </c>
      <c r="Y166" s="5" t="s">
        <v>42</v>
      </c>
    </row>
    <row r="167" s="5" customFormat="1" spans="1:25">
      <c r="A167" s="5" t="s">
        <v>847</v>
      </c>
      <c r="B167" s="5" t="s">
        <v>26</v>
      </c>
      <c r="C167" s="5" t="s">
        <v>27</v>
      </c>
      <c r="D167" s="5" t="s">
        <v>486</v>
      </c>
      <c r="E167" s="5" t="s">
        <v>848</v>
      </c>
      <c r="F167" s="8">
        <v>45134</v>
      </c>
      <c r="G167" s="8">
        <v>45137</v>
      </c>
      <c r="H167" s="5">
        <v>1</v>
      </c>
      <c r="I167" s="5">
        <v>3</v>
      </c>
      <c r="J167" s="5">
        <v>3</v>
      </c>
      <c r="K167" s="5" t="s">
        <v>30</v>
      </c>
      <c r="L167" s="5">
        <v>3948</v>
      </c>
      <c r="M167" s="5">
        <v>3948</v>
      </c>
      <c r="N167" s="5" t="s">
        <v>849</v>
      </c>
      <c r="O167" s="5" t="s">
        <v>32</v>
      </c>
      <c r="P167" s="5" t="s">
        <v>33</v>
      </c>
      <c r="Q167" s="5">
        <v>0</v>
      </c>
      <c r="R167" s="13">
        <v>45128.0000115741</v>
      </c>
      <c r="S167" s="8">
        <v>45140</v>
      </c>
      <c r="T167" s="5" t="s">
        <v>34</v>
      </c>
      <c r="U167" s="5">
        <v>3948</v>
      </c>
      <c r="V167" s="5">
        <v>0</v>
      </c>
      <c r="W167" s="5">
        <v>0</v>
      </c>
      <c r="X167" s="5" t="s">
        <v>850</v>
      </c>
      <c r="Y167" s="5" t="s">
        <v>851</v>
      </c>
    </row>
    <row r="168" s="5" customFormat="1" spans="1:25">
      <c r="A168" s="5" t="s">
        <v>852</v>
      </c>
      <c r="B168" s="5" t="s">
        <v>26</v>
      </c>
      <c r="C168" s="5" t="s">
        <v>27</v>
      </c>
      <c r="D168" s="5" t="s">
        <v>853</v>
      </c>
      <c r="E168" s="5" t="s">
        <v>854</v>
      </c>
      <c r="F168" s="8">
        <v>45135</v>
      </c>
      <c r="G168" s="8">
        <v>45137</v>
      </c>
      <c r="H168" s="5">
        <v>1</v>
      </c>
      <c r="I168" s="5">
        <v>2</v>
      </c>
      <c r="J168" s="5">
        <v>2</v>
      </c>
      <c r="K168" s="5" t="s">
        <v>30</v>
      </c>
      <c r="L168" s="5">
        <v>2500</v>
      </c>
      <c r="M168" s="5">
        <v>2500</v>
      </c>
      <c r="N168" s="5" t="s">
        <v>855</v>
      </c>
      <c r="O168" s="5" t="s">
        <v>32</v>
      </c>
      <c r="P168" s="5" t="s">
        <v>33</v>
      </c>
      <c r="Q168" s="5">
        <v>0</v>
      </c>
      <c r="R168" s="13">
        <v>45128.0000115741</v>
      </c>
      <c r="S168" s="8">
        <v>45140</v>
      </c>
      <c r="T168" s="5" t="s">
        <v>34</v>
      </c>
      <c r="U168" s="5">
        <v>2500</v>
      </c>
      <c r="V168" s="5">
        <v>0</v>
      </c>
      <c r="W168" s="5">
        <v>0</v>
      </c>
      <c r="X168" s="5" t="s">
        <v>856</v>
      </c>
      <c r="Y168" s="5" t="s">
        <v>857</v>
      </c>
    </row>
    <row r="169" s="5" customFormat="1" spans="1:25">
      <c r="A169" s="5" t="s">
        <v>858</v>
      </c>
      <c r="B169" s="5" t="s">
        <v>26</v>
      </c>
      <c r="C169" s="5" t="s">
        <v>27</v>
      </c>
      <c r="D169" s="5" t="s">
        <v>859</v>
      </c>
      <c r="E169" s="5" t="s">
        <v>860</v>
      </c>
      <c r="F169" s="8">
        <v>45135</v>
      </c>
      <c r="G169" s="8">
        <v>45137</v>
      </c>
      <c r="H169" s="5">
        <v>1</v>
      </c>
      <c r="I169" s="5">
        <v>2</v>
      </c>
      <c r="J169" s="5">
        <v>2</v>
      </c>
      <c r="K169" s="5" t="s">
        <v>30</v>
      </c>
      <c r="L169" s="5">
        <v>1420</v>
      </c>
      <c r="M169" s="5">
        <v>1420</v>
      </c>
      <c r="N169" s="5" t="s">
        <v>861</v>
      </c>
      <c r="O169" s="5" t="s">
        <v>32</v>
      </c>
      <c r="P169" s="5" t="s">
        <v>33</v>
      </c>
      <c r="Q169" s="5">
        <v>0</v>
      </c>
      <c r="R169" s="13">
        <v>45128.0000115741</v>
      </c>
      <c r="S169" s="8">
        <v>45140</v>
      </c>
      <c r="T169" s="5" t="s">
        <v>34</v>
      </c>
      <c r="U169" s="5">
        <v>1420</v>
      </c>
      <c r="V169" s="5">
        <v>0</v>
      </c>
      <c r="W169" s="5">
        <v>0</v>
      </c>
      <c r="X169" s="5" t="s">
        <v>862</v>
      </c>
      <c r="Y169" s="5" t="s">
        <v>863</v>
      </c>
    </row>
    <row r="170" s="5" customFormat="1" spans="1:25">
      <c r="A170" s="5" t="s">
        <v>864</v>
      </c>
      <c r="B170" s="5" t="s">
        <v>26</v>
      </c>
      <c r="C170" s="5" t="s">
        <v>27</v>
      </c>
      <c r="D170" s="5" t="s">
        <v>492</v>
      </c>
      <c r="E170" s="5" t="s">
        <v>120</v>
      </c>
      <c r="F170" s="8">
        <v>45136</v>
      </c>
      <c r="G170" s="8">
        <v>45137</v>
      </c>
      <c r="H170" s="5">
        <v>1</v>
      </c>
      <c r="I170" s="5">
        <v>1</v>
      </c>
      <c r="J170" s="5">
        <v>1</v>
      </c>
      <c r="K170" s="5" t="s">
        <v>30</v>
      </c>
      <c r="L170" s="5">
        <v>395</v>
      </c>
      <c r="M170" s="5">
        <v>395</v>
      </c>
      <c r="N170" s="5" t="s">
        <v>865</v>
      </c>
      <c r="O170" s="5" t="s">
        <v>32</v>
      </c>
      <c r="P170" s="5" t="s">
        <v>33</v>
      </c>
      <c r="Q170" s="5">
        <v>0</v>
      </c>
      <c r="R170" s="13">
        <v>45128.0000115741</v>
      </c>
      <c r="S170" s="8">
        <v>45140</v>
      </c>
      <c r="T170" s="5" t="s">
        <v>34</v>
      </c>
      <c r="U170" s="5">
        <v>395</v>
      </c>
      <c r="V170" s="5">
        <v>0</v>
      </c>
      <c r="W170" s="5">
        <v>0</v>
      </c>
      <c r="X170" s="5" t="s">
        <v>866</v>
      </c>
      <c r="Y170" s="5" t="s">
        <v>867</v>
      </c>
    </row>
    <row r="171" s="5" customFormat="1" spans="1:25">
      <c r="A171" s="5" t="s">
        <v>810</v>
      </c>
      <c r="B171" s="5" t="s">
        <v>26</v>
      </c>
      <c r="C171" s="5" t="s">
        <v>46</v>
      </c>
      <c r="D171" s="5" t="s">
        <v>811</v>
      </c>
      <c r="E171" s="5" t="s">
        <v>812</v>
      </c>
      <c r="F171" s="8">
        <v>45135</v>
      </c>
      <c r="G171" s="8">
        <v>45137</v>
      </c>
      <c r="H171" s="5">
        <v>1</v>
      </c>
      <c r="I171" s="5">
        <v>2</v>
      </c>
      <c r="J171" s="5">
        <v>2</v>
      </c>
      <c r="K171" s="5" t="s">
        <v>30</v>
      </c>
      <c r="L171" s="5">
        <v>-780</v>
      </c>
      <c r="M171" s="5">
        <v>-780</v>
      </c>
      <c r="N171" s="5" t="s">
        <v>813</v>
      </c>
      <c r="O171" s="5" t="s">
        <v>32</v>
      </c>
      <c r="P171" s="5" t="s">
        <v>33</v>
      </c>
      <c r="Q171" s="5">
        <v>0</v>
      </c>
      <c r="R171" s="13">
        <v>45127</v>
      </c>
      <c r="S171" s="8">
        <v>45140</v>
      </c>
      <c r="T171" s="5" t="s">
        <v>34</v>
      </c>
      <c r="U171" s="5">
        <v>-780</v>
      </c>
      <c r="V171" s="5">
        <v>0</v>
      </c>
      <c r="W171" s="5">
        <v>0</v>
      </c>
      <c r="X171" s="5" t="s">
        <v>814</v>
      </c>
      <c r="Y171" s="5" t="s">
        <v>42</v>
      </c>
    </row>
    <row r="172" s="5" customFormat="1" spans="1:25">
      <c r="A172" s="5" t="s">
        <v>868</v>
      </c>
      <c r="B172" s="5" t="s">
        <v>26</v>
      </c>
      <c r="C172" s="5" t="s">
        <v>27</v>
      </c>
      <c r="D172" s="5" t="s">
        <v>628</v>
      </c>
      <c r="E172" s="5" t="s">
        <v>629</v>
      </c>
      <c r="F172" s="8">
        <v>45135</v>
      </c>
      <c r="G172" s="8">
        <v>45137</v>
      </c>
      <c r="H172" s="5">
        <v>1</v>
      </c>
      <c r="I172" s="5">
        <v>2</v>
      </c>
      <c r="J172" s="5">
        <v>2</v>
      </c>
      <c r="K172" s="5" t="s">
        <v>30</v>
      </c>
      <c r="L172" s="5">
        <v>648</v>
      </c>
      <c r="M172" s="5">
        <v>648</v>
      </c>
      <c r="N172" s="5" t="s">
        <v>869</v>
      </c>
      <c r="O172" s="5" t="s">
        <v>32</v>
      </c>
      <c r="P172" s="5" t="s">
        <v>33</v>
      </c>
      <c r="Q172" s="5">
        <v>0</v>
      </c>
      <c r="R172" s="13">
        <v>45129.0000115741</v>
      </c>
      <c r="S172" s="8">
        <v>45140</v>
      </c>
      <c r="T172" s="5" t="s">
        <v>34</v>
      </c>
      <c r="U172" s="5">
        <v>648</v>
      </c>
      <c r="V172" s="5">
        <v>0</v>
      </c>
      <c r="W172" s="5">
        <v>0</v>
      </c>
      <c r="X172" s="5" t="s">
        <v>870</v>
      </c>
      <c r="Y172" s="5" t="s">
        <v>871</v>
      </c>
    </row>
    <row r="173" s="5" customFormat="1" spans="1:25">
      <c r="A173" s="5" t="s">
        <v>872</v>
      </c>
      <c r="B173" s="5" t="s">
        <v>26</v>
      </c>
      <c r="C173" s="5" t="s">
        <v>27</v>
      </c>
      <c r="D173" s="5" t="s">
        <v>673</v>
      </c>
      <c r="E173" s="5" t="s">
        <v>873</v>
      </c>
      <c r="F173" s="8">
        <v>45134</v>
      </c>
      <c r="G173" s="8">
        <v>45137</v>
      </c>
      <c r="H173" s="5">
        <v>1</v>
      </c>
      <c r="I173" s="5">
        <v>3</v>
      </c>
      <c r="J173" s="5">
        <v>3</v>
      </c>
      <c r="K173" s="5" t="s">
        <v>30</v>
      </c>
      <c r="L173" s="5">
        <v>8640</v>
      </c>
      <c r="M173" s="5">
        <v>8640</v>
      </c>
      <c r="N173" s="5" t="s">
        <v>874</v>
      </c>
      <c r="O173" s="5" t="s">
        <v>32</v>
      </c>
      <c r="P173" s="5" t="s">
        <v>33</v>
      </c>
      <c r="Q173" s="5">
        <v>0</v>
      </c>
      <c r="R173" s="13">
        <v>45129.0000115741</v>
      </c>
      <c r="S173" s="8">
        <v>45140</v>
      </c>
      <c r="T173" s="5" t="s">
        <v>34</v>
      </c>
      <c r="U173" s="5">
        <v>8640</v>
      </c>
      <c r="V173" s="5">
        <v>0</v>
      </c>
      <c r="W173" s="5">
        <v>0</v>
      </c>
      <c r="X173" s="5" t="s">
        <v>875</v>
      </c>
      <c r="Y173" s="5" t="s">
        <v>876</v>
      </c>
    </row>
    <row r="174" s="5" customFormat="1" spans="1:25">
      <c r="A174" s="5" t="s">
        <v>877</v>
      </c>
      <c r="B174" s="5" t="s">
        <v>26</v>
      </c>
      <c r="C174" s="5" t="s">
        <v>27</v>
      </c>
      <c r="D174" s="5" t="s">
        <v>541</v>
      </c>
      <c r="E174" s="5" t="s">
        <v>878</v>
      </c>
      <c r="F174" s="8">
        <v>45134</v>
      </c>
      <c r="G174" s="8">
        <v>45137</v>
      </c>
      <c r="H174" s="5">
        <v>1</v>
      </c>
      <c r="I174" s="5">
        <v>3</v>
      </c>
      <c r="J174" s="5">
        <v>3</v>
      </c>
      <c r="K174" s="5" t="s">
        <v>30</v>
      </c>
      <c r="L174" s="5">
        <v>3784</v>
      </c>
      <c r="M174" s="5">
        <v>3784</v>
      </c>
      <c r="N174" s="5" t="s">
        <v>879</v>
      </c>
      <c r="O174" s="5" t="s">
        <v>32</v>
      </c>
      <c r="P174" s="5" t="s">
        <v>33</v>
      </c>
      <c r="Q174" s="5">
        <v>0</v>
      </c>
      <c r="R174" s="13">
        <v>45129.0000115741</v>
      </c>
      <c r="S174" s="8">
        <v>45140</v>
      </c>
      <c r="T174" s="5" t="s">
        <v>34</v>
      </c>
      <c r="U174" s="5">
        <v>3784</v>
      </c>
      <c r="V174" s="5">
        <v>0</v>
      </c>
      <c r="W174" s="5">
        <v>0</v>
      </c>
      <c r="X174" s="5" t="s">
        <v>880</v>
      </c>
      <c r="Y174" s="5" t="s">
        <v>881</v>
      </c>
    </row>
    <row r="175" s="5" customFormat="1" spans="1:25">
      <c r="A175" s="5" t="s">
        <v>882</v>
      </c>
      <c r="B175" s="5" t="s">
        <v>26</v>
      </c>
      <c r="C175" s="5" t="s">
        <v>27</v>
      </c>
      <c r="D175" s="5" t="s">
        <v>883</v>
      </c>
      <c r="E175" s="5" t="s">
        <v>884</v>
      </c>
      <c r="F175" s="8">
        <v>45135</v>
      </c>
      <c r="G175" s="8">
        <v>45137</v>
      </c>
      <c r="H175" s="5">
        <v>1</v>
      </c>
      <c r="I175" s="5">
        <v>2</v>
      </c>
      <c r="J175" s="5">
        <v>2</v>
      </c>
      <c r="K175" s="5" t="s">
        <v>30</v>
      </c>
      <c r="L175" s="5">
        <v>1852</v>
      </c>
      <c r="M175" s="5">
        <v>1852</v>
      </c>
      <c r="N175" s="5" t="s">
        <v>885</v>
      </c>
      <c r="O175" s="5" t="s">
        <v>32</v>
      </c>
      <c r="P175" s="5" t="s">
        <v>33</v>
      </c>
      <c r="Q175" s="5">
        <v>0</v>
      </c>
      <c r="R175" s="13">
        <v>45129.0000115741</v>
      </c>
      <c r="S175" s="8">
        <v>45140</v>
      </c>
      <c r="T175" s="5" t="s">
        <v>34</v>
      </c>
      <c r="U175" s="5">
        <v>1852</v>
      </c>
      <c r="V175" s="5">
        <v>0</v>
      </c>
      <c r="W175" s="5">
        <v>0</v>
      </c>
      <c r="X175" s="5" t="s">
        <v>886</v>
      </c>
      <c r="Y175" s="5" t="s">
        <v>887</v>
      </c>
    </row>
    <row r="176" s="5" customFormat="1" spans="1:25">
      <c r="A176" s="5" t="s">
        <v>888</v>
      </c>
      <c r="B176" s="5" t="s">
        <v>26</v>
      </c>
      <c r="C176" s="5" t="s">
        <v>27</v>
      </c>
      <c r="D176" s="5" t="s">
        <v>889</v>
      </c>
      <c r="E176" s="5" t="s">
        <v>522</v>
      </c>
      <c r="F176" s="8">
        <v>45136</v>
      </c>
      <c r="G176" s="8">
        <v>45137</v>
      </c>
      <c r="H176" s="5">
        <v>1</v>
      </c>
      <c r="I176" s="5">
        <v>1</v>
      </c>
      <c r="J176" s="5">
        <v>1</v>
      </c>
      <c r="K176" s="5" t="s">
        <v>30</v>
      </c>
      <c r="L176" s="5">
        <v>900</v>
      </c>
      <c r="M176" s="5">
        <v>900</v>
      </c>
      <c r="N176" s="5" t="s">
        <v>890</v>
      </c>
      <c r="O176" s="5" t="s">
        <v>32</v>
      </c>
      <c r="P176" s="5" t="s">
        <v>33</v>
      </c>
      <c r="Q176" s="5">
        <v>0</v>
      </c>
      <c r="R176" s="13">
        <v>45129</v>
      </c>
      <c r="S176" s="8">
        <v>45140</v>
      </c>
      <c r="T176" s="5" t="s">
        <v>34</v>
      </c>
      <c r="U176" s="5">
        <v>900</v>
      </c>
      <c r="V176" s="5">
        <v>0</v>
      </c>
      <c r="W176" s="5">
        <v>0</v>
      </c>
      <c r="X176" s="5" t="s">
        <v>891</v>
      </c>
      <c r="Y176" s="5" t="s">
        <v>892</v>
      </c>
    </row>
    <row r="177" s="5" customFormat="1" spans="1:25">
      <c r="A177" s="5" t="s">
        <v>893</v>
      </c>
      <c r="B177" s="5" t="s">
        <v>26</v>
      </c>
      <c r="C177" s="5" t="s">
        <v>27</v>
      </c>
      <c r="D177" s="5" t="s">
        <v>474</v>
      </c>
      <c r="E177" s="5" t="s">
        <v>894</v>
      </c>
      <c r="F177" s="8">
        <v>45136</v>
      </c>
      <c r="G177" s="8">
        <v>45137</v>
      </c>
      <c r="H177" s="5">
        <v>1</v>
      </c>
      <c r="I177" s="5">
        <v>1</v>
      </c>
      <c r="J177" s="5">
        <v>1</v>
      </c>
      <c r="K177" s="5" t="s">
        <v>30</v>
      </c>
      <c r="L177" s="5">
        <v>1319</v>
      </c>
      <c r="M177" s="5">
        <v>1319</v>
      </c>
      <c r="N177" s="5" t="s">
        <v>895</v>
      </c>
      <c r="O177" s="5" t="s">
        <v>32</v>
      </c>
      <c r="P177" s="5" t="s">
        <v>33</v>
      </c>
      <c r="Q177" s="5">
        <v>0</v>
      </c>
      <c r="R177" s="13">
        <v>45129</v>
      </c>
      <c r="S177" s="8">
        <v>45140</v>
      </c>
      <c r="T177" s="5" t="s">
        <v>34</v>
      </c>
      <c r="U177" s="5">
        <v>1319</v>
      </c>
      <c r="V177" s="5">
        <v>0</v>
      </c>
      <c r="W177" s="5">
        <v>0</v>
      </c>
      <c r="X177" s="5" t="s">
        <v>896</v>
      </c>
      <c r="Y177" s="5" t="s">
        <v>897</v>
      </c>
    </row>
    <row r="178" s="5" customFormat="1" spans="1:25">
      <c r="A178" s="5" t="s">
        <v>898</v>
      </c>
      <c r="B178" s="5" t="s">
        <v>26</v>
      </c>
      <c r="C178" s="5" t="s">
        <v>27</v>
      </c>
      <c r="D178" s="5" t="s">
        <v>113</v>
      </c>
      <c r="E178" s="5" t="s">
        <v>899</v>
      </c>
      <c r="F178" s="8">
        <v>45135</v>
      </c>
      <c r="G178" s="8">
        <v>45137</v>
      </c>
      <c r="H178" s="5">
        <v>1</v>
      </c>
      <c r="I178" s="5">
        <v>2</v>
      </c>
      <c r="J178" s="5">
        <v>2</v>
      </c>
      <c r="K178" s="5" t="s">
        <v>30</v>
      </c>
      <c r="L178" s="5">
        <v>4365</v>
      </c>
      <c r="M178" s="5">
        <v>4365</v>
      </c>
      <c r="N178" s="5" t="s">
        <v>900</v>
      </c>
      <c r="O178" s="5" t="s">
        <v>32</v>
      </c>
      <c r="P178" s="5" t="s">
        <v>33</v>
      </c>
      <c r="Q178" s="5">
        <v>0</v>
      </c>
      <c r="R178" s="13">
        <v>45129.0000115741</v>
      </c>
      <c r="S178" s="8">
        <v>45140</v>
      </c>
      <c r="T178" s="5" t="s">
        <v>34</v>
      </c>
      <c r="U178" s="5">
        <v>4365</v>
      </c>
      <c r="V178" s="5">
        <v>0</v>
      </c>
      <c r="W178" s="5">
        <v>0</v>
      </c>
      <c r="X178" s="5" t="s">
        <v>901</v>
      </c>
      <c r="Y178" s="5" t="s">
        <v>902</v>
      </c>
    </row>
    <row r="179" s="5" customFormat="1" spans="1:25">
      <c r="A179" s="5" t="s">
        <v>903</v>
      </c>
      <c r="B179" s="5" t="s">
        <v>26</v>
      </c>
      <c r="C179" s="5" t="s">
        <v>27</v>
      </c>
      <c r="D179" s="5" t="s">
        <v>254</v>
      </c>
      <c r="E179" s="5" t="s">
        <v>255</v>
      </c>
      <c r="F179" s="8">
        <v>45131</v>
      </c>
      <c r="G179" s="8">
        <v>45137</v>
      </c>
      <c r="H179" s="5">
        <v>1</v>
      </c>
      <c r="I179" s="5">
        <v>6</v>
      </c>
      <c r="J179" s="5">
        <v>6</v>
      </c>
      <c r="K179" s="5" t="s">
        <v>30</v>
      </c>
      <c r="L179" s="5">
        <v>2044</v>
      </c>
      <c r="M179" s="5">
        <v>2044</v>
      </c>
      <c r="N179" s="5" t="s">
        <v>904</v>
      </c>
      <c r="O179" s="5" t="s">
        <v>32</v>
      </c>
      <c r="P179" s="5" t="s">
        <v>33</v>
      </c>
      <c r="Q179" s="5">
        <v>0</v>
      </c>
      <c r="R179" s="13">
        <v>45129</v>
      </c>
      <c r="S179" s="8">
        <v>45140</v>
      </c>
      <c r="T179" s="5" t="s">
        <v>34</v>
      </c>
      <c r="U179" s="5">
        <v>2044</v>
      </c>
      <c r="V179" s="5">
        <v>0</v>
      </c>
      <c r="W179" s="5">
        <v>0</v>
      </c>
      <c r="X179" s="5" t="s">
        <v>905</v>
      </c>
      <c r="Y179" s="5" t="s">
        <v>906</v>
      </c>
    </row>
    <row r="180" s="5" customFormat="1" spans="1:25">
      <c r="A180" s="5" t="s">
        <v>907</v>
      </c>
      <c r="B180" s="5" t="s">
        <v>26</v>
      </c>
      <c r="C180" s="5" t="s">
        <v>27</v>
      </c>
      <c r="D180" s="5" t="s">
        <v>908</v>
      </c>
      <c r="E180" s="5" t="s">
        <v>909</v>
      </c>
      <c r="F180" s="8">
        <v>45132</v>
      </c>
      <c r="G180" s="8">
        <v>45137</v>
      </c>
      <c r="H180" s="5">
        <v>3</v>
      </c>
      <c r="I180" s="5">
        <v>5</v>
      </c>
      <c r="J180" s="5">
        <v>15</v>
      </c>
      <c r="K180" s="5" t="s">
        <v>30</v>
      </c>
      <c r="L180" s="5">
        <v>10320</v>
      </c>
      <c r="M180" s="5">
        <v>10320</v>
      </c>
      <c r="N180" s="5" t="s">
        <v>910</v>
      </c>
      <c r="O180" s="5" t="s">
        <v>32</v>
      </c>
      <c r="P180" s="5" t="s">
        <v>33</v>
      </c>
      <c r="Q180" s="5">
        <v>0</v>
      </c>
      <c r="R180" s="13">
        <v>45129.0000115741</v>
      </c>
      <c r="S180" s="8">
        <v>45140</v>
      </c>
      <c r="T180" s="5" t="s">
        <v>34</v>
      </c>
      <c r="U180" s="5">
        <v>10320</v>
      </c>
      <c r="V180" s="5">
        <v>0</v>
      </c>
      <c r="W180" s="5">
        <v>0</v>
      </c>
      <c r="X180" s="5" t="s">
        <v>911</v>
      </c>
      <c r="Y180" s="5" t="s">
        <v>42</v>
      </c>
    </row>
    <row r="181" s="5" customFormat="1" spans="1:25">
      <c r="A181" s="5" t="s">
        <v>912</v>
      </c>
      <c r="B181" s="5" t="s">
        <v>26</v>
      </c>
      <c r="C181" s="5" t="s">
        <v>27</v>
      </c>
      <c r="D181" s="5" t="s">
        <v>913</v>
      </c>
      <c r="E181" s="5" t="s">
        <v>914</v>
      </c>
      <c r="F181" s="8">
        <v>45136</v>
      </c>
      <c r="G181" s="8">
        <v>45137</v>
      </c>
      <c r="H181" s="5">
        <v>1</v>
      </c>
      <c r="I181" s="5">
        <v>1</v>
      </c>
      <c r="J181" s="5">
        <v>1</v>
      </c>
      <c r="K181" s="5" t="s">
        <v>30</v>
      </c>
      <c r="L181" s="5">
        <v>518</v>
      </c>
      <c r="M181" s="5">
        <v>518</v>
      </c>
      <c r="N181" s="5" t="s">
        <v>915</v>
      </c>
      <c r="O181" s="5" t="s">
        <v>32</v>
      </c>
      <c r="P181" s="5" t="s">
        <v>33</v>
      </c>
      <c r="Q181" s="5">
        <v>0</v>
      </c>
      <c r="R181" s="13">
        <v>45129</v>
      </c>
      <c r="S181" s="8">
        <v>45140</v>
      </c>
      <c r="T181" s="5" t="s">
        <v>34</v>
      </c>
      <c r="U181" s="5">
        <v>518</v>
      </c>
      <c r="V181" s="5">
        <v>0</v>
      </c>
      <c r="W181" s="5">
        <v>0</v>
      </c>
      <c r="X181" s="5" t="s">
        <v>916</v>
      </c>
      <c r="Y181" s="5" t="s">
        <v>917</v>
      </c>
    </row>
    <row r="182" s="5" customFormat="1" spans="1:25">
      <c r="A182" s="5" t="s">
        <v>918</v>
      </c>
      <c r="B182" s="5" t="s">
        <v>26</v>
      </c>
      <c r="C182" s="5" t="s">
        <v>27</v>
      </c>
      <c r="D182" s="5" t="s">
        <v>919</v>
      </c>
      <c r="E182" s="5" t="s">
        <v>920</v>
      </c>
      <c r="F182" s="8">
        <v>45135</v>
      </c>
      <c r="G182" s="8">
        <v>45137</v>
      </c>
      <c r="H182" s="5">
        <v>1</v>
      </c>
      <c r="I182" s="5">
        <v>2</v>
      </c>
      <c r="J182" s="5">
        <v>2</v>
      </c>
      <c r="K182" s="5" t="s">
        <v>30</v>
      </c>
      <c r="L182" s="5">
        <v>636</v>
      </c>
      <c r="M182" s="5">
        <v>636</v>
      </c>
      <c r="N182" s="5" t="s">
        <v>921</v>
      </c>
      <c r="O182" s="5" t="s">
        <v>32</v>
      </c>
      <c r="P182" s="5" t="s">
        <v>33</v>
      </c>
      <c r="Q182" s="5">
        <v>0</v>
      </c>
      <c r="R182" s="13">
        <v>45129</v>
      </c>
      <c r="S182" s="8">
        <v>45140</v>
      </c>
      <c r="T182" s="5" t="s">
        <v>34</v>
      </c>
      <c r="U182" s="5">
        <v>636</v>
      </c>
      <c r="V182" s="5">
        <v>0</v>
      </c>
      <c r="W182" s="5">
        <v>0</v>
      </c>
      <c r="X182" s="5" t="s">
        <v>922</v>
      </c>
      <c r="Y182" s="5" t="s">
        <v>923</v>
      </c>
    </row>
    <row r="183" s="5" customFormat="1" spans="1:25">
      <c r="A183" s="5" t="s">
        <v>924</v>
      </c>
      <c r="B183" s="5" t="s">
        <v>26</v>
      </c>
      <c r="C183" s="5" t="s">
        <v>27</v>
      </c>
      <c r="D183" s="5" t="s">
        <v>480</v>
      </c>
      <c r="E183" s="5" t="s">
        <v>925</v>
      </c>
      <c r="F183" s="8">
        <v>45136</v>
      </c>
      <c r="G183" s="8">
        <v>45137</v>
      </c>
      <c r="H183" s="5">
        <v>1</v>
      </c>
      <c r="I183" s="5">
        <v>1</v>
      </c>
      <c r="J183" s="5">
        <v>1</v>
      </c>
      <c r="K183" s="5" t="s">
        <v>30</v>
      </c>
      <c r="L183" s="5">
        <v>1303</v>
      </c>
      <c r="M183" s="5">
        <v>1303</v>
      </c>
      <c r="N183" s="5" t="s">
        <v>926</v>
      </c>
      <c r="O183" s="5" t="s">
        <v>32</v>
      </c>
      <c r="P183" s="5" t="s">
        <v>33</v>
      </c>
      <c r="Q183" s="5">
        <v>0</v>
      </c>
      <c r="R183" s="13">
        <v>45129.0000115741</v>
      </c>
      <c r="S183" s="8">
        <v>45140</v>
      </c>
      <c r="T183" s="5" t="s">
        <v>34</v>
      </c>
      <c r="U183" s="5">
        <v>1303</v>
      </c>
      <c r="V183" s="5">
        <v>0</v>
      </c>
      <c r="W183" s="5">
        <v>0</v>
      </c>
      <c r="X183" s="5" t="s">
        <v>927</v>
      </c>
      <c r="Y183" s="5" t="s">
        <v>928</v>
      </c>
    </row>
    <row r="184" s="5" customFormat="1" spans="1:25">
      <c r="A184" s="5" t="s">
        <v>929</v>
      </c>
      <c r="B184" s="5" t="s">
        <v>26</v>
      </c>
      <c r="C184" s="5" t="s">
        <v>27</v>
      </c>
      <c r="D184" s="5" t="s">
        <v>492</v>
      </c>
      <c r="E184" s="5" t="s">
        <v>120</v>
      </c>
      <c r="F184" s="8">
        <v>45135</v>
      </c>
      <c r="G184" s="8">
        <v>45137</v>
      </c>
      <c r="H184" s="5">
        <v>1</v>
      </c>
      <c r="I184" s="5">
        <v>2</v>
      </c>
      <c r="J184" s="5">
        <v>2</v>
      </c>
      <c r="K184" s="5" t="s">
        <v>30</v>
      </c>
      <c r="L184" s="5">
        <v>790</v>
      </c>
      <c r="M184" s="5">
        <v>790</v>
      </c>
      <c r="N184" s="5" t="s">
        <v>930</v>
      </c>
      <c r="O184" s="5" t="s">
        <v>32</v>
      </c>
      <c r="P184" s="5" t="s">
        <v>33</v>
      </c>
      <c r="Q184" s="5">
        <v>0</v>
      </c>
      <c r="R184" s="13">
        <v>45130</v>
      </c>
      <c r="S184" s="8">
        <v>45140</v>
      </c>
      <c r="T184" s="5" t="s">
        <v>34</v>
      </c>
      <c r="U184" s="5">
        <v>790</v>
      </c>
      <c r="V184" s="5">
        <v>0</v>
      </c>
      <c r="W184" s="5">
        <v>0</v>
      </c>
      <c r="X184" s="5" t="s">
        <v>931</v>
      </c>
      <c r="Y184" s="5" t="s">
        <v>932</v>
      </c>
    </row>
    <row r="185" s="5" customFormat="1" spans="1:25">
      <c r="A185" s="5" t="s">
        <v>933</v>
      </c>
      <c r="B185" s="5" t="s">
        <v>26</v>
      </c>
      <c r="C185" s="5" t="s">
        <v>27</v>
      </c>
      <c r="D185" s="5" t="s">
        <v>760</v>
      </c>
      <c r="E185" s="5" t="s">
        <v>934</v>
      </c>
      <c r="F185" s="8">
        <v>45133</v>
      </c>
      <c r="G185" s="8">
        <v>45137</v>
      </c>
      <c r="H185" s="5">
        <v>1</v>
      </c>
      <c r="I185" s="5">
        <v>4</v>
      </c>
      <c r="J185" s="5">
        <v>4</v>
      </c>
      <c r="K185" s="5" t="s">
        <v>30</v>
      </c>
      <c r="L185" s="5">
        <v>1584</v>
      </c>
      <c r="M185" s="5">
        <v>1584</v>
      </c>
      <c r="N185" s="5" t="s">
        <v>935</v>
      </c>
      <c r="O185" s="5" t="s">
        <v>32</v>
      </c>
      <c r="P185" s="5" t="s">
        <v>33</v>
      </c>
      <c r="Q185" s="5">
        <v>0</v>
      </c>
      <c r="R185" s="13">
        <v>45130</v>
      </c>
      <c r="S185" s="8">
        <v>45140</v>
      </c>
      <c r="T185" s="5" t="s">
        <v>34</v>
      </c>
      <c r="U185" s="5">
        <v>1584</v>
      </c>
      <c r="V185" s="5">
        <v>0</v>
      </c>
      <c r="W185" s="5">
        <v>0</v>
      </c>
      <c r="X185" s="5" t="s">
        <v>936</v>
      </c>
      <c r="Y185" s="5" t="s">
        <v>937</v>
      </c>
    </row>
    <row r="186" s="5" customFormat="1" spans="1:25">
      <c r="A186" s="5" t="s">
        <v>938</v>
      </c>
      <c r="B186" s="5" t="s">
        <v>26</v>
      </c>
      <c r="C186" s="5" t="s">
        <v>27</v>
      </c>
      <c r="D186" s="5" t="s">
        <v>376</v>
      </c>
      <c r="E186" s="5" t="s">
        <v>439</v>
      </c>
      <c r="F186" s="8">
        <v>45136</v>
      </c>
      <c r="G186" s="8">
        <v>45137</v>
      </c>
      <c r="H186" s="5">
        <v>1</v>
      </c>
      <c r="I186" s="5">
        <v>1</v>
      </c>
      <c r="J186" s="5">
        <v>1</v>
      </c>
      <c r="K186" s="5" t="s">
        <v>30</v>
      </c>
      <c r="L186" s="5">
        <v>2600</v>
      </c>
      <c r="M186" s="5">
        <v>2600</v>
      </c>
      <c r="N186" s="5" t="s">
        <v>939</v>
      </c>
      <c r="O186" s="5" t="s">
        <v>32</v>
      </c>
      <c r="P186" s="5" t="s">
        <v>33</v>
      </c>
      <c r="Q186" s="5">
        <v>0</v>
      </c>
      <c r="R186" s="13">
        <v>45130</v>
      </c>
      <c r="S186" s="8">
        <v>45140</v>
      </c>
      <c r="T186" s="5" t="s">
        <v>34</v>
      </c>
      <c r="U186" s="5">
        <v>2600</v>
      </c>
      <c r="V186" s="5">
        <v>0</v>
      </c>
      <c r="W186" s="5">
        <v>0</v>
      </c>
      <c r="X186" s="5" t="s">
        <v>940</v>
      </c>
      <c r="Y186" s="5" t="s">
        <v>941</v>
      </c>
    </row>
    <row r="187" s="5" customFormat="1" spans="1:25">
      <c r="A187" s="5" t="s">
        <v>907</v>
      </c>
      <c r="B187" s="5" t="s">
        <v>26</v>
      </c>
      <c r="C187" s="5" t="s">
        <v>46</v>
      </c>
      <c r="D187" s="5" t="s">
        <v>908</v>
      </c>
      <c r="E187" s="5" t="s">
        <v>909</v>
      </c>
      <c r="F187" s="8">
        <v>45132</v>
      </c>
      <c r="G187" s="8">
        <v>45137</v>
      </c>
      <c r="H187" s="5">
        <v>3</v>
      </c>
      <c r="I187" s="5">
        <v>5</v>
      </c>
      <c r="J187" s="5">
        <v>15</v>
      </c>
      <c r="K187" s="5" t="s">
        <v>30</v>
      </c>
      <c r="L187" s="5">
        <v>-10320</v>
      </c>
      <c r="M187" s="5">
        <v>-10320</v>
      </c>
      <c r="N187" s="5" t="s">
        <v>910</v>
      </c>
      <c r="O187" s="5" t="s">
        <v>32</v>
      </c>
      <c r="P187" s="5" t="s">
        <v>33</v>
      </c>
      <c r="Q187" s="5">
        <v>0</v>
      </c>
      <c r="R187" s="13">
        <v>45129.0000115741</v>
      </c>
      <c r="S187" s="8">
        <v>45140</v>
      </c>
      <c r="T187" s="5" t="s">
        <v>34</v>
      </c>
      <c r="U187" s="5">
        <v>-10320</v>
      </c>
      <c r="V187" s="5">
        <v>0</v>
      </c>
      <c r="W187" s="5">
        <v>0</v>
      </c>
      <c r="X187" s="5" t="s">
        <v>911</v>
      </c>
      <c r="Y187" s="5" t="s">
        <v>42</v>
      </c>
    </row>
    <row r="188" s="5" customFormat="1" spans="1:25">
      <c r="A188" s="5" t="s">
        <v>942</v>
      </c>
      <c r="B188" s="5" t="s">
        <v>26</v>
      </c>
      <c r="C188" s="5" t="s">
        <v>27</v>
      </c>
      <c r="D188" s="5" t="s">
        <v>547</v>
      </c>
      <c r="E188" s="5" t="s">
        <v>707</v>
      </c>
      <c r="F188" s="8">
        <v>45132</v>
      </c>
      <c r="G188" s="8">
        <v>45137</v>
      </c>
      <c r="H188" s="5">
        <v>3</v>
      </c>
      <c r="I188" s="5">
        <v>5</v>
      </c>
      <c r="J188" s="5">
        <v>15</v>
      </c>
      <c r="K188" s="5" t="s">
        <v>30</v>
      </c>
      <c r="L188" s="5">
        <v>11250</v>
      </c>
      <c r="M188" s="5">
        <v>11250</v>
      </c>
      <c r="N188" s="5" t="s">
        <v>910</v>
      </c>
      <c r="O188" s="5" t="s">
        <v>32</v>
      </c>
      <c r="P188" s="5" t="s">
        <v>33</v>
      </c>
      <c r="Q188" s="5">
        <v>0</v>
      </c>
      <c r="R188" s="13">
        <v>45130</v>
      </c>
      <c r="S188" s="8">
        <v>45140</v>
      </c>
      <c r="T188" s="5" t="s">
        <v>34</v>
      </c>
      <c r="U188" s="5">
        <v>11250</v>
      </c>
      <c r="V188" s="5">
        <v>0</v>
      </c>
      <c r="W188" s="5">
        <v>0</v>
      </c>
      <c r="X188" s="5" t="s">
        <v>943</v>
      </c>
      <c r="Y188" s="5" t="s">
        <v>944</v>
      </c>
    </row>
    <row r="189" s="5" customFormat="1" spans="1:25">
      <c r="A189" s="5" t="s">
        <v>945</v>
      </c>
      <c r="B189" s="5" t="s">
        <v>26</v>
      </c>
      <c r="C189" s="5" t="s">
        <v>27</v>
      </c>
      <c r="D189" s="5" t="s">
        <v>859</v>
      </c>
      <c r="E189" s="5" t="s">
        <v>946</v>
      </c>
      <c r="F189" s="8">
        <v>45135</v>
      </c>
      <c r="G189" s="8">
        <v>45137</v>
      </c>
      <c r="H189" s="5">
        <v>1</v>
      </c>
      <c r="I189" s="5">
        <v>2</v>
      </c>
      <c r="J189" s="5">
        <v>2</v>
      </c>
      <c r="K189" s="5" t="s">
        <v>30</v>
      </c>
      <c r="L189" s="5">
        <v>1420</v>
      </c>
      <c r="M189" s="5">
        <v>1420</v>
      </c>
      <c r="N189" s="5" t="s">
        <v>947</v>
      </c>
      <c r="O189" s="5" t="s">
        <v>32</v>
      </c>
      <c r="P189" s="5" t="s">
        <v>33</v>
      </c>
      <c r="Q189" s="5">
        <v>0</v>
      </c>
      <c r="R189" s="13">
        <v>45130.0000115741</v>
      </c>
      <c r="S189" s="8">
        <v>45140</v>
      </c>
      <c r="T189" s="5" t="s">
        <v>34</v>
      </c>
      <c r="U189" s="5">
        <v>1420</v>
      </c>
      <c r="V189" s="5">
        <v>0</v>
      </c>
      <c r="W189" s="5">
        <v>0</v>
      </c>
      <c r="X189" s="5" t="s">
        <v>948</v>
      </c>
      <c r="Y189" s="5" t="s">
        <v>949</v>
      </c>
    </row>
    <row r="190" s="5" customFormat="1" spans="1:25">
      <c r="A190" s="5" t="s">
        <v>950</v>
      </c>
      <c r="B190" s="5" t="s">
        <v>26</v>
      </c>
      <c r="C190" s="5" t="s">
        <v>27</v>
      </c>
      <c r="D190" s="5" t="s">
        <v>951</v>
      </c>
      <c r="E190" s="5" t="s">
        <v>952</v>
      </c>
      <c r="F190" s="8">
        <v>45135</v>
      </c>
      <c r="G190" s="8">
        <v>45137</v>
      </c>
      <c r="H190" s="5">
        <v>1</v>
      </c>
      <c r="I190" s="5">
        <v>2</v>
      </c>
      <c r="J190" s="5">
        <v>2</v>
      </c>
      <c r="K190" s="5" t="s">
        <v>30</v>
      </c>
      <c r="L190" s="5">
        <v>2870</v>
      </c>
      <c r="M190" s="5">
        <v>2870</v>
      </c>
      <c r="N190" s="5" t="s">
        <v>953</v>
      </c>
      <c r="O190" s="5" t="s">
        <v>32</v>
      </c>
      <c r="P190" s="5" t="s">
        <v>33</v>
      </c>
      <c r="Q190" s="5">
        <v>0</v>
      </c>
      <c r="R190" s="13">
        <v>45130</v>
      </c>
      <c r="S190" s="8">
        <v>45140</v>
      </c>
      <c r="T190" s="5" t="s">
        <v>34</v>
      </c>
      <c r="U190" s="5">
        <v>2870</v>
      </c>
      <c r="V190" s="5">
        <v>0</v>
      </c>
      <c r="W190" s="5">
        <v>0</v>
      </c>
      <c r="X190" s="5" t="s">
        <v>954</v>
      </c>
      <c r="Y190" s="5" t="s">
        <v>955</v>
      </c>
    </row>
    <row r="191" s="5" customFormat="1" spans="1:25">
      <c r="A191" s="5" t="s">
        <v>956</v>
      </c>
      <c r="B191" s="5" t="s">
        <v>26</v>
      </c>
      <c r="C191" s="5" t="s">
        <v>27</v>
      </c>
      <c r="D191" s="5" t="s">
        <v>957</v>
      </c>
      <c r="E191" s="5" t="s">
        <v>958</v>
      </c>
      <c r="F191" s="8">
        <v>45135</v>
      </c>
      <c r="G191" s="8">
        <v>45137</v>
      </c>
      <c r="H191" s="5">
        <v>1</v>
      </c>
      <c r="I191" s="5">
        <v>2</v>
      </c>
      <c r="J191" s="5">
        <v>2</v>
      </c>
      <c r="K191" s="5" t="s">
        <v>30</v>
      </c>
      <c r="L191" s="5">
        <v>6400</v>
      </c>
      <c r="M191" s="5">
        <v>6400</v>
      </c>
      <c r="N191" s="5" t="s">
        <v>959</v>
      </c>
      <c r="O191" s="5" t="s">
        <v>32</v>
      </c>
      <c r="P191" s="5" t="s">
        <v>33</v>
      </c>
      <c r="Q191" s="5">
        <v>0</v>
      </c>
      <c r="R191" s="13">
        <v>45130.0000115741</v>
      </c>
      <c r="S191" s="8">
        <v>45140</v>
      </c>
      <c r="T191" s="5" t="s">
        <v>34</v>
      </c>
      <c r="U191" s="5">
        <v>6400</v>
      </c>
      <c r="V191" s="5">
        <v>0</v>
      </c>
      <c r="W191" s="5">
        <v>0</v>
      </c>
      <c r="X191" s="5" t="s">
        <v>960</v>
      </c>
      <c r="Y191" s="5" t="s">
        <v>961</v>
      </c>
    </row>
    <row r="192" s="5" customFormat="1" spans="1:25">
      <c r="A192" s="5" t="s">
        <v>962</v>
      </c>
      <c r="B192" s="5" t="s">
        <v>26</v>
      </c>
      <c r="C192" s="5" t="s">
        <v>27</v>
      </c>
      <c r="D192" s="5" t="s">
        <v>842</v>
      </c>
      <c r="E192" s="5" t="s">
        <v>963</v>
      </c>
      <c r="F192" s="8">
        <v>45133</v>
      </c>
      <c r="G192" s="8">
        <v>45137</v>
      </c>
      <c r="H192" s="5">
        <v>1</v>
      </c>
      <c r="I192" s="5">
        <v>4</v>
      </c>
      <c r="J192" s="5">
        <v>4</v>
      </c>
      <c r="K192" s="5" t="s">
        <v>30</v>
      </c>
      <c r="L192" s="5">
        <v>3236</v>
      </c>
      <c r="M192" s="5">
        <v>3236</v>
      </c>
      <c r="N192" s="5" t="s">
        <v>964</v>
      </c>
      <c r="O192" s="5" t="s">
        <v>32</v>
      </c>
      <c r="P192" s="5" t="s">
        <v>33</v>
      </c>
      <c r="Q192" s="5">
        <v>0</v>
      </c>
      <c r="R192" s="13">
        <v>45130.0000115741</v>
      </c>
      <c r="S192" s="8">
        <v>45140</v>
      </c>
      <c r="T192" s="5" t="s">
        <v>34</v>
      </c>
      <c r="U192" s="5">
        <v>3236</v>
      </c>
      <c r="V192" s="5">
        <v>0</v>
      </c>
      <c r="W192" s="5">
        <v>0</v>
      </c>
      <c r="X192" s="5" t="s">
        <v>965</v>
      </c>
      <c r="Y192" s="5" t="s">
        <v>966</v>
      </c>
    </row>
    <row r="193" s="5" customFormat="1" spans="1:25">
      <c r="A193" s="5" t="s">
        <v>967</v>
      </c>
      <c r="B193" s="5" t="s">
        <v>26</v>
      </c>
      <c r="C193" s="5" t="s">
        <v>27</v>
      </c>
      <c r="D193" s="5" t="s">
        <v>354</v>
      </c>
      <c r="E193" s="5" t="s">
        <v>968</v>
      </c>
      <c r="F193" s="8">
        <v>45135</v>
      </c>
      <c r="G193" s="8">
        <v>45137</v>
      </c>
      <c r="H193" s="5">
        <v>1</v>
      </c>
      <c r="I193" s="5">
        <v>2</v>
      </c>
      <c r="J193" s="5">
        <v>2</v>
      </c>
      <c r="K193" s="5" t="s">
        <v>30</v>
      </c>
      <c r="L193" s="5">
        <v>4934</v>
      </c>
      <c r="M193" s="5">
        <v>4934</v>
      </c>
      <c r="N193" s="5" t="s">
        <v>969</v>
      </c>
      <c r="O193" s="5" t="s">
        <v>32</v>
      </c>
      <c r="P193" s="5" t="s">
        <v>33</v>
      </c>
      <c r="Q193" s="5">
        <v>0</v>
      </c>
      <c r="R193" s="13">
        <v>45130.0000115741</v>
      </c>
      <c r="S193" s="8">
        <v>45140</v>
      </c>
      <c r="T193" s="5" t="s">
        <v>34</v>
      </c>
      <c r="U193" s="5">
        <v>4934</v>
      </c>
      <c r="V193" s="5">
        <v>0</v>
      </c>
      <c r="W193" s="5">
        <v>0</v>
      </c>
      <c r="X193" s="5" t="s">
        <v>970</v>
      </c>
      <c r="Y193" s="5" t="s">
        <v>971</v>
      </c>
    </row>
    <row r="194" s="5" customFormat="1" spans="1:25">
      <c r="A194" s="5" t="s">
        <v>972</v>
      </c>
      <c r="B194" s="5" t="s">
        <v>26</v>
      </c>
      <c r="C194" s="5" t="s">
        <v>27</v>
      </c>
      <c r="D194" s="5" t="s">
        <v>376</v>
      </c>
      <c r="E194" s="5" t="s">
        <v>439</v>
      </c>
      <c r="F194" s="8">
        <v>45136</v>
      </c>
      <c r="G194" s="8">
        <v>45137</v>
      </c>
      <c r="H194" s="5">
        <v>1</v>
      </c>
      <c r="I194" s="5">
        <v>1</v>
      </c>
      <c r="J194" s="5">
        <v>1</v>
      </c>
      <c r="K194" s="5" t="s">
        <v>30</v>
      </c>
      <c r="L194" s="5">
        <v>2600</v>
      </c>
      <c r="M194" s="5">
        <v>2600</v>
      </c>
      <c r="N194" s="5" t="s">
        <v>973</v>
      </c>
      <c r="O194" s="5" t="s">
        <v>32</v>
      </c>
      <c r="P194" s="5" t="s">
        <v>33</v>
      </c>
      <c r="Q194" s="5">
        <v>0</v>
      </c>
      <c r="R194" s="13">
        <v>45130.0000115741</v>
      </c>
      <c r="S194" s="8">
        <v>45140</v>
      </c>
      <c r="T194" s="5" t="s">
        <v>34</v>
      </c>
      <c r="U194" s="5">
        <v>2600</v>
      </c>
      <c r="V194" s="5">
        <v>0</v>
      </c>
      <c r="W194" s="5">
        <v>0</v>
      </c>
      <c r="X194" s="5" t="s">
        <v>974</v>
      </c>
      <c r="Y194" s="5" t="s">
        <v>975</v>
      </c>
    </row>
    <row r="195" s="5" customFormat="1" spans="1:25">
      <c r="A195" s="5" t="s">
        <v>976</v>
      </c>
      <c r="B195" s="5" t="s">
        <v>26</v>
      </c>
      <c r="C195" s="5" t="s">
        <v>27</v>
      </c>
      <c r="D195" s="5" t="s">
        <v>913</v>
      </c>
      <c r="E195" s="5" t="s">
        <v>914</v>
      </c>
      <c r="F195" s="8">
        <v>45135</v>
      </c>
      <c r="G195" s="8">
        <v>45137</v>
      </c>
      <c r="H195" s="5">
        <v>1</v>
      </c>
      <c r="I195" s="5">
        <v>2</v>
      </c>
      <c r="J195" s="5">
        <v>2</v>
      </c>
      <c r="K195" s="5" t="s">
        <v>30</v>
      </c>
      <c r="L195" s="5">
        <v>1036</v>
      </c>
      <c r="M195" s="5">
        <v>1036</v>
      </c>
      <c r="N195" s="5" t="s">
        <v>977</v>
      </c>
      <c r="O195" s="5" t="s">
        <v>32</v>
      </c>
      <c r="P195" s="5" t="s">
        <v>33</v>
      </c>
      <c r="Q195" s="5">
        <v>0</v>
      </c>
      <c r="R195" s="13">
        <v>45130.0000115741</v>
      </c>
      <c r="S195" s="8">
        <v>45140</v>
      </c>
      <c r="T195" s="5" t="s">
        <v>34</v>
      </c>
      <c r="U195" s="5">
        <v>1036</v>
      </c>
      <c r="V195" s="5">
        <v>0</v>
      </c>
      <c r="W195" s="5">
        <v>0</v>
      </c>
      <c r="X195" s="5" t="s">
        <v>978</v>
      </c>
      <c r="Y195" s="5" t="s">
        <v>979</v>
      </c>
    </row>
    <row r="196" s="5" customFormat="1" spans="1:25">
      <c r="A196" s="5" t="s">
        <v>980</v>
      </c>
      <c r="B196" s="5" t="s">
        <v>26</v>
      </c>
      <c r="C196" s="5" t="s">
        <v>27</v>
      </c>
      <c r="D196" s="5" t="s">
        <v>193</v>
      </c>
      <c r="E196" s="5" t="s">
        <v>981</v>
      </c>
      <c r="F196" s="8">
        <v>45136</v>
      </c>
      <c r="G196" s="8">
        <v>45137</v>
      </c>
      <c r="H196" s="5">
        <v>1</v>
      </c>
      <c r="I196" s="5">
        <v>1</v>
      </c>
      <c r="J196" s="5">
        <v>1</v>
      </c>
      <c r="K196" s="5" t="s">
        <v>30</v>
      </c>
      <c r="L196" s="5">
        <v>1020</v>
      </c>
      <c r="M196" s="5">
        <v>1020</v>
      </c>
      <c r="N196" s="5" t="s">
        <v>982</v>
      </c>
      <c r="O196" s="5" t="s">
        <v>32</v>
      </c>
      <c r="P196" s="5" t="s">
        <v>33</v>
      </c>
      <c r="Q196" s="5">
        <v>0</v>
      </c>
      <c r="R196" s="13">
        <v>45130.0000115741</v>
      </c>
      <c r="S196" s="8">
        <v>45140</v>
      </c>
      <c r="T196" s="5" t="s">
        <v>34</v>
      </c>
      <c r="U196" s="5">
        <v>1020</v>
      </c>
      <c r="V196" s="5">
        <v>0</v>
      </c>
      <c r="W196" s="5">
        <v>0</v>
      </c>
      <c r="X196" s="5" t="s">
        <v>983</v>
      </c>
      <c r="Y196" s="5" t="s">
        <v>984</v>
      </c>
    </row>
    <row r="197" s="5" customFormat="1" spans="1:25">
      <c r="A197" s="5" t="s">
        <v>985</v>
      </c>
      <c r="B197" s="5" t="s">
        <v>26</v>
      </c>
      <c r="C197" s="5" t="s">
        <v>27</v>
      </c>
      <c r="D197" s="5" t="s">
        <v>986</v>
      </c>
      <c r="E197" s="5" t="s">
        <v>987</v>
      </c>
      <c r="F197" s="8">
        <v>45135</v>
      </c>
      <c r="G197" s="8">
        <v>45137</v>
      </c>
      <c r="H197" s="5">
        <v>1</v>
      </c>
      <c r="I197" s="5">
        <v>2</v>
      </c>
      <c r="J197" s="5">
        <v>2</v>
      </c>
      <c r="K197" s="5" t="s">
        <v>30</v>
      </c>
      <c r="L197" s="5">
        <v>1850</v>
      </c>
      <c r="M197" s="5">
        <v>1850</v>
      </c>
      <c r="N197" s="5" t="s">
        <v>988</v>
      </c>
      <c r="O197" s="5" t="s">
        <v>32</v>
      </c>
      <c r="P197" s="5" t="s">
        <v>33</v>
      </c>
      <c r="Q197" s="5">
        <v>0</v>
      </c>
      <c r="R197" s="13">
        <v>45130.0000115741</v>
      </c>
      <c r="S197" s="8">
        <v>45140</v>
      </c>
      <c r="T197" s="5" t="s">
        <v>34</v>
      </c>
      <c r="U197" s="5">
        <v>1850</v>
      </c>
      <c r="V197" s="5">
        <v>0</v>
      </c>
      <c r="W197" s="5">
        <v>0</v>
      </c>
      <c r="X197" s="5" t="s">
        <v>989</v>
      </c>
      <c r="Y197" s="5" t="s">
        <v>990</v>
      </c>
    </row>
    <row r="198" s="5" customFormat="1" spans="1:25">
      <c r="A198" s="5" t="s">
        <v>991</v>
      </c>
      <c r="B198" s="5" t="s">
        <v>26</v>
      </c>
      <c r="C198" s="5" t="s">
        <v>27</v>
      </c>
      <c r="D198" s="5" t="s">
        <v>913</v>
      </c>
      <c r="E198" s="5" t="s">
        <v>992</v>
      </c>
      <c r="F198" s="8">
        <v>45135</v>
      </c>
      <c r="G198" s="8">
        <v>45137</v>
      </c>
      <c r="H198" s="5">
        <v>2</v>
      </c>
      <c r="I198" s="5">
        <v>2</v>
      </c>
      <c r="J198" s="5">
        <v>4</v>
      </c>
      <c r="K198" s="5" t="s">
        <v>30</v>
      </c>
      <c r="L198" s="5">
        <v>2072</v>
      </c>
      <c r="M198" s="5">
        <v>2072</v>
      </c>
      <c r="N198" s="5" t="s">
        <v>993</v>
      </c>
      <c r="O198" s="5" t="s">
        <v>32</v>
      </c>
      <c r="P198" s="5" t="s">
        <v>33</v>
      </c>
      <c r="Q198" s="5">
        <v>0</v>
      </c>
      <c r="R198" s="13">
        <v>45130</v>
      </c>
      <c r="S198" s="8">
        <v>45140</v>
      </c>
      <c r="T198" s="5" t="s">
        <v>34</v>
      </c>
      <c r="U198" s="5">
        <v>2072</v>
      </c>
      <c r="V198" s="5">
        <v>0</v>
      </c>
      <c r="W198" s="5">
        <v>0</v>
      </c>
      <c r="X198" s="5" t="s">
        <v>994</v>
      </c>
      <c r="Y198" s="5" t="s">
        <v>995</v>
      </c>
    </row>
    <row r="199" s="5" customFormat="1" spans="1:25">
      <c r="A199" s="5" t="s">
        <v>996</v>
      </c>
      <c r="B199" s="5" t="s">
        <v>26</v>
      </c>
      <c r="C199" s="5" t="s">
        <v>27</v>
      </c>
      <c r="D199" s="5" t="s">
        <v>151</v>
      </c>
      <c r="E199" s="5" t="s">
        <v>997</v>
      </c>
      <c r="F199" s="8">
        <v>45134</v>
      </c>
      <c r="G199" s="8">
        <v>45137</v>
      </c>
      <c r="H199" s="5">
        <v>1</v>
      </c>
      <c r="I199" s="5">
        <v>3</v>
      </c>
      <c r="J199" s="5">
        <v>3</v>
      </c>
      <c r="K199" s="5" t="s">
        <v>30</v>
      </c>
      <c r="L199" s="5">
        <v>3676</v>
      </c>
      <c r="M199" s="5">
        <v>3676</v>
      </c>
      <c r="N199" s="5" t="s">
        <v>998</v>
      </c>
      <c r="O199" s="5" t="s">
        <v>32</v>
      </c>
      <c r="P199" s="5" t="s">
        <v>33</v>
      </c>
      <c r="Q199" s="5">
        <v>0</v>
      </c>
      <c r="R199" s="13">
        <v>45131</v>
      </c>
      <c r="S199" s="8">
        <v>45140</v>
      </c>
      <c r="T199" s="5" t="s">
        <v>34</v>
      </c>
      <c r="U199" s="5">
        <v>3676</v>
      </c>
      <c r="V199" s="5">
        <v>0</v>
      </c>
      <c r="W199" s="5">
        <v>0</v>
      </c>
      <c r="X199" s="5" t="s">
        <v>999</v>
      </c>
      <c r="Y199" s="5" t="s">
        <v>1000</v>
      </c>
    </row>
    <row r="200" s="5" customFormat="1" spans="1:25">
      <c r="A200" s="5" t="s">
        <v>623</v>
      </c>
      <c r="B200" s="5" t="s">
        <v>26</v>
      </c>
      <c r="C200" s="5" t="s">
        <v>46</v>
      </c>
      <c r="D200" s="5" t="s">
        <v>182</v>
      </c>
      <c r="E200" s="5" t="s">
        <v>405</v>
      </c>
      <c r="F200" s="8">
        <v>45133</v>
      </c>
      <c r="G200" s="8">
        <v>45137</v>
      </c>
      <c r="H200" s="5">
        <v>1</v>
      </c>
      <c r="I200" s="5">
        <v>4</v>
      </c>
      <c r="J200" s="5">
        <v>4</v>
      </c>
      <c r="K200" s="5" t="s">
        <v>30</v>
      </c>
      <c r="L200" s="5">
        <v>-4386</v>
      </c>
      <c r="M200" s="5">
        <v>-4386</v>
      </c>
      <c r="N200" s="5" t="s">
        <v>624</v>
      </c>
      <c r="O200" s="5" t="s">
        <v>32</v>
      </c>
      <c r="P200" s="5" t="s">
        <v>33</v>
      </c>
      <c r="Q200" s="5">
        <v>0</v>
      </c>
      <c r="R200" s="13">
        <v>45123</v>
      </c>
      <c r="S200" s="8">
        <v>45140</v>
      </c>
      <c r="T200" s="5" t="s">
        <v>34</v>
      </c>
      <c r="U200" s="5">
        <v>-4386</v>
      </c>
      <c r="V200" s="5">
        <v>0</v>
      </c>
      <c r="W200" s="5">
        <v>0</v>
      </c>
      <c r="X200" s="5" t="s">
        <v>625</v>
      </c>
      <c r="Y200" s="5" t="s">
        <v>626</v>
      </c>
    </row>
    <row r="201" s="5" customFormat="1" spans="1:25">
      <c r="A201" s="5" t="s">
        <v>623</v>
      </c>
      <c r="B201" s="5" t="s">
        <v>26</v>
      </c>
      <c r="C201" s="5" t="s">
        <v>1001</v>
      </c>
      <c r="D201" s="5" t="s">
        <v>182</v>
      </c>
      <c r="E201" s="5" t="s">
        <v>405</v>
      </c>
      <c r="F201" s="8">
        <v>45133</v>
      </c>
      <c r="G201" s="8">
        <v>45137</v>
      </c>
      <c r="H201" s="5">
        <v>1</v>
      </c>
      <c r="I201" s="5">
        <v>4</v>
      </c>
      <c r="J201" s="5">
        <v>4</v>
      </c>
      <c r="K201" s="5" t="s">
        <v>30</v>
      </c>
      <c r="L201" s="5">
        <v>3070.2</v>
      </c>
      <c r="M201" s="5">
        <v>3070.2</v>
      </c>
      <c r="N201" s="5" t="s">
        <v>624</v>
      </c>
      <c r="O201" s="5" t="s">
        <v>32</v>
      </c>
      <c r="P201" s="5" t="s">
        <v>33</v>
      </c>
      <c r="Q201" s="5">
        <v>0</v>
      </c>
      <c r="R201" s="13">
        <v>45123.8010763889</v>
      </c>
      <c r="S201" s="8">
        <v>45140</v>
      </c>
      <c r="T201" s="5" t="s">
        <v>34</v>
      </c>
      <c r="U201" s="5">
        <v>3070.2</v>
      </c>
      <c r="V201" s="5">
        <v>0</v>
      </c>
      <c r="W201" s="5">
        <v>0</v>
      </c>
      <c r="X201" s="5" t="s">
        <v>625</v>
      </c>
      <c r="Y201" s="5" t="s">
        <v>626</v>
      </c>
    </row>
    <row r="202" s="5" customFormat="1" spans="1:25">
      <c r="A202" s="5" t="s">
        <v>1002</v>
      </c>
      <c r="B202" s="5" t="s">
        <v>26</v>
      </c>
      <c r="C202" s="5" t="s">
        <v>27</v>
      </c>
      <c r="D202" s="5" t="s">
        <v>198</v>
      </c>
      <c r="E202" s="5" t="s">
        <v>199</v>
      </c>
      <c r="F202" s="8">
        <v>45136</v>
      </c>
      <c r="G202" s="8">
        <v>45137</v>
      </c>
      <c r="H202" s="5">
        <v>1</v>
      </c>
      <c r="I202" s="5">
        <v>1</v>
      </c>
      <c r="J202" s="5">
        <v>1</v>
      </c>
      <c r="K202" s="5" t="s">
        <v>30</v>
      </c>
      <c r="L202" s="5">
        <v>525</v>
      </c>
      <c r="M202" s="5">
        <v>525</v>
      </c>
      <c r="N202" s="5" t="s">
        <v>1003</v>
      </c>
      <c r="O202" s="5" t="s">
        <v>32</v>
      </c>
      <c r="P202" s="5" t="s">
        <v>33</v>
      </c>
      <c r="Q202" s="5">
        <v>0</v>
      </c>
      <c r="R202" s="13">
        <v>45131</v>
      </c>
      <c r="S202" s="8">
        <v>45140</v>
      </c>
      <c r="T202" s="5" t="s">
        <v>34</v>
      </c>
      <c r="U202" s="5">
        <v>525</v>
      </c>
      <c r="V202" s="5">
        <v>0</v>
      </c>
      <c r="W202" s="5">
        <v>0</v>
      </c>
      <c r="X202" s="5" t="s">
        <v>1004</v>
      </c>
      <c r="Y202" s="5" t="s">
        <v>1005</v>
      </c>
    </row>
    <row r="203" s="5" customFormat="1" spans="1:25">
      <c r="A203" s="5" t="s">
        <v>1006</v>
      </c>
      <c r="B203" s="5" t="s">
        <v>26</v>
      </c>
      <c r="C203" s="5" t="s">
        <v>27</v>
      </c>
      <c r="D203" s="5" t="s">
        <v>650</v>
      </c>
      <c r="E203" s="5" t="s">
        <v>651</v>
      </c>
      <c r="F203" s="8">
        <v>45136</v>
      </c>
      <c r="G203" s="8">
        <v>45137</v>
      </c>
      <c r="H203" s="5">
        <v>1</v>
      </c>
      <c r="I203" s="5">
        <v>1</v>
      </c>
      <c r="J203" s="5">
        <v>1</v>
      </c>
      <c r="K203" s="5" t="s">
        <v>30</v>
      </c>
      <c r="L203" s="5">
        <v>766</v>
      </c>
      <c r="M203" s="5">
        <v>766</v>
      </c>
      <c r="N203" s="5" t="s">
        <v>1007</v>
      </c>
      <c r="O203" s="5" t="s">
        <v>32</v>
      </c>
      <c r="P203" s="5" t="s">
        <v>33</v>
      </c>
      <c r="Q203" s="5">
        <v>0</v>
      </c>
      <c r="R203" s="13">
        <v>45131</v>
      </c>
      <c r="S203" s="8">
        <v>45140</v>
      </c>
      <c r="T203" s="5" t="s">
        <v>34</v>
      </c>
      <c r="U203" s="5">
        <v>766</v>
      </c>
      <c r="V203" s="5">
        <v>0</v>
      </c>
      <c r="W203" s="5">
        <v>0</v>
      </c>
      <c r="X203" s="5" t="s">
        <v>1008</v>
      </c>
      <c r="Y203" s="5" t="s">
        <v>1009</v>
      </c>
    </row>
    <row r="204" s="5" customFormat="1" spans="1:25">
      <c r="A204" s="5" t="s">
        <v>233</v>
      </c>
      <c r="B204" s="5" t="s">
        <v>26</v>
      </c>
      <c r="C204" s="5" t="s">
        <v>174</v>
      </c>
      <c r="D204" s="5" t="s">
        <v>234</v>
      </c>
      <c r="E204" s="5" t="s">
        <v>235</v>
      </c>
      <c r="F204" s="8">
        <v>45132</v>
      </c>
      <c r="G204" s="8">
        <v>45137</v>
      </c>
      <c r="H204" s="5">
        <v>1</v>
      </c>
      <c r="I204" s="5">
        <v>5</v>
      </c>
      <c r="J204" s="5">
        <v>5</v>
      </c>
      <c r="K204" s="5" t="s">
        <v>30</v>
      </c>
      <c r="L204" s="5">
        <v>-848</v>
      </c>
      <c r="M204" s="5">
        <v>-848</v>
      </c>
      <c r="N204" s="5" t="s">
        <v>236</v>
      </c>
      <c r="O204" s="5" t="s">
        <v>32</v>
      </c>
      <c r="P204" s="5" t="s">
        <v>33</v>
      </c>
      <c r="Q204" s="5">
        <v>0</v>
      </c>
      <c r="R204" s="13">
        <v>45098.0168518519</v>
      </c>
      <c r="S204" s="8">
        <v>45140</v>
      </c>
      <c r="T204" s="5" t="s">
        <v>34</v>
      </c>
      <c r="U204" s="5">
        <v>-848</v>
      </c>
      <c r="V204" s="5">
        <v>0</v>
      </c>
      <c r="W204" s="5">
        <v>0</v>
      </c>
      <c r="X204" s="5" t="s">
        <v>237</v>
      </c>
      <c r="Y204" s="5" t="s">
        <v>42</v>
      </c>
    </row>
    <row r="205" s="5" customFormat="1" spans="1:25">
      <c r="A205" s="5" t="s">
        <v>1010</v>
      </c>
      <c r="B205" s="5" t="s">
        <v>26</v>
      </c>
      <c r="C205" s="5" t="s">
        <v>27</v>
      </c>
      <c r="D205" s="5" t="s">
        <v>1011</v>
      </c>
      <c r="E205" s="5" t="s">
        <v>1012</v>
      </c>
      <c r="F205" s="8">
        <v>45133</v>
      </c>
      <c r="G205" s="8">
        <v>45137</v>
      </c>
      <c r="H205" s="5">
        <v>1</v>
      </c>
      <c r="I205" s="5">
        <v>4</v>
      </c>
      <c r="J205" s="5">
        <v>4</v>
      </c>
      <c r="K205" s="5" t="s">
        <v>30</v>
      </c>
      <c r="L205" s="5">
        <v>3188</v>
      </c>
      <c r="M205" s="5">
        <v>3188</v>
      </c>
      <c r="N205" s="5" t="s">
        <v>1013</v>
      </c>
      <c r="O205" s="5" t="s">
        <v>32</v>
      </c>
      <c r="P205" s="5" t="s">
        <v>33</v>
      </c>
      <c r="Q205" s="5">
        <v>0</v>
      </c>
      <c r="R205" s="13">
        <v>45131</v>
      </c>
      <c r="S205" s="8">
        <v>45140</v>
      </c>
      <c r="T205" s="5" t="s">
        <v>34</v>
      </c>
      <c r="U205" s="5">
        <v>3188</v>
      </c>
      <c r="V205" s="5">
        <v>0</v>
      </c>
      <c r="W205" s="5">
        <v>0</v>
      </c>
      <c r="X205" s="5" t="s">
        <v>1014</v>
      </c>
      <c r="Y205" s="5" t="s">
        <v>1015</v>
      </c>
    </row>
    <row r="206" s="5" customFormat="1" spans="1:25">
      <c r="A206" s="5" t="s">
        <v>1016</v>
      </c>
      <c r="B206" s="5" t="s">
        <v>26</v>
      </c>
      <c r="C206" s="5" t="s">
        <v>27</v>
      </c>
      <c r="D206" s="5" t="s">
        <v>1017</v>
      </c>
      <c r="E206" s="5" t="s">
        <v>1018</v>
      </c>
      <c r="F206" s="8">
        <v>45136</v>
      </c>
      <c r="G206" s="8">
        <v>45137</v>
      </c>
      <c r="H206" s="5">
        <v>2</v>
      </c>
      <c r="I206" s="5">
        <v>1</v>
      </c>
      <c r="J206" s="5">
        <v>2</v>
      </c>
      <c r="K206" s="5" t="s">
        <v>30</v>
      </c>
      <c r="L206" s="5">
        <v>840</v>
      </c>
      <c r="M206" s="5">
        <v>840</v>
      </c>
      <c r="N206" s="5" t="s">
        <v>1019</v>
      </c>
      <c r="O206" s="5" t="s">
        <v>32</v>
      </c>
      <c r="P206" s="5" t="s">
        <v>33</v>
      </c>
      <c r="Q206" s="5">
        <v>0</v>
      </c>
      <c r="R206" s="13">
        <v>45131</v>
      </c>
      <c r="S206" s="8">
        <v>45140</v>
      </c>
      <c r="T206" s="5" t="s">
        <v>34</v>
      </c>
      <c r="U206" s="5">
        <v>840</v>
      </c>
      <c r="V206" s="5">
        <v>0</v>
      </c>
      <c r="W206" s="5">
        <v>0</v>
      </c>
      <c r="X206" s="5" t="s">
        <v>1020</v>
      </c>
      <c r="Y206" s="5" t="s">
        <v>1021</v>
      </c>
    </row>
    <row r="207" s="5" customFormat="1" spans="1:25">
      <c r="A207" s="5" t="s">
        <v>1022</v>
      </c>
      <c r="B207" s="5" t="s">
        <v>26</v>
      </c>
      <c r="C207" s="5" t="s">
        <v>27</v>
      </c>
      <c r="D207" s="5" t="s">
        <v>198</v>
      </c>
      <c r="E207" s="5" t="s">
        <v>199</v>
      </c>
      <c r="F207" s="8">
        <v>45136</v>
      </c>
      <c r="G207" s="8">
        <v>45137</v>
      </c>
      <c r="H207" s="5">
        <v>1</v>
      </c>
      <c r="I207" s="5">
        <v>1</v>
      </c>
      <c r="J207" s="5">
        <v>1</v>
      </c>
      <c r="K207" s="5" t="s">
        <v>30</v>
      </c>
      <c r="L207" s="5">
        <v>525</v>
      </c>
      <c r="M207" s="5">
        <v>525</v>
      </c>
      <c r="N207" s="5" t="s">
        <v>1023</v>
      </c>
      <c r="O207" s="5" t="s">
        <v>32</v>
      </c>
      <c r="P207" s="5" t="s">
        <v>33</v>
      </c>
      <c r="Q207" s="5">
        <v>0</v>
      </c>
      <c r="R207" s="13">
        <v>45131</v>
      </c>
      <c r="S207" s="8">
        <v>45140</v>
      </c>
      <c r="T207" s="5" t="s">
        <v>34</v>
      </c>
      <c r="U207" s="5">
        <v>525</v>
      </c>
      <c r="V207" s="5">
        <v>0</v>
      </c>
      <c r="W207" s="5">
        <v>0</v>
      </c>
      <c r="X207" s="5" t="s">
        <v>1024</v>
      </c>
      <c r="Y207" s="5" t="s">
        <v>1025</v>
      </c>
    </row>
    <row r="208" s="5" customFormat="1" spans="1:25">
      <c r="A208" s="5" t="s">
        <v>1026</v>
      </c>
      <c r="B208" s="5" t="s">
        <v>26</v>
      </c>
      <c r="C208" s="5" t="s">
        <v>27</v>
      </c>
      <c r="D208" s="5" t="s">
        <v>842</v>
      </c>
      <c r="E208" s="5" t="s">
        <v>1027</v>
      </c>
      <c r="F208" s="8">
        <v>45135</v>
      </c>
      <c r="G208" s="8">
        <v>45137</v>
      </c>
      <c r="H208" s="5">
        <v>1</v>
      </c>
      <c r="I208" s="5">
        <v>2</v>
      </c>
      <c r="J208" s="5">
        <v>2</v>
      </c>
      <c r="K208" s="5" t="s">
        <v>30</v>
      </c>
      <c r="L208" s="5">
        <v>1744</v>
      </c>
      <c r="M208" s="5">
        <v>1744</v>
      </c>
      <c r="N208" s="5" t="s">
        <v>1028</v>
      </c>
      <c r="O208" s="5" t="s">
        <v>32</v>
      </c>
      <c r="P208" s="5" t="s">
        <v>33</v>
      </c>
      <c r="Q208" s="5">
        <v>0</v>
      </c>
      <c r="R208" s="13">
        <v>45131</v>
      </c>
      <c r="S208" s="8">
        <v>45140</v>
      </c>
      <c r="T208" s="5" t="s">
        <v>34</v>
      </c>
      <c r="U208" s="5">
        <v>1744</v>
      </c>
      <c r="V208" s="5">
        <v>0</v>
      </c>
      <c r="W208" s="5">
        <v>0</v>
      </c>
      <c r="X208" s="5" t="s">
        <v>1029</v>
      </c>
      <c r="Y208" s="5" t="s">
        <v>1030</v>
      </c>
    </row>
    <row r="209" s="5" customFormat="1" spans="1:25">
      <c r="A209" s="5" t="s">
        <v>1031</v>
      </c>
      <c r="B209" s="5" t="s">
        <v>26</v>
      </c>
      <c r="C209" s="5" t="s">
        <v>27</v>
      </c>
      <c r="D209" s="5" t="s">
        <v>913</v>
      </c>
      <c r="E209" s="5" t="s">
        <v>1032</v>
      </c>
      <c r="F209" s="8">
        <v>45136</v>
      </c>
      <c r="G209" s="8">
        <v>45137</v>
      </c>
      <c r="H209" s="5">
        <v>1</v>
      </c>
      <c r="I209" s="5">
        <v>1</v>
      </c>
      <c r="J209" s="5">
        <v>1</v>
      </c>
      <c r="K209" s="5" t="s">
        <v>30</v>
      </c>
      <c r="L209" s="5">
        <v>518</v>
      </c>
      <c r="M209" s="5">
        <v>518</v>
      </c>
      <c r="N209" s="5" t="s">
        <v>1033</v>
      </c>
      <c r="O209" s="5" t="s">
        <v>32</v>
      </c>
      <c r="P209" s="5" t="s">
        <v>33</v>
      </c>
      <c r="Q209" s="5">
        <v>0</v>
      </c>
      <c r="R209" s="13">
        <v>45131</v>
      </c>
      <c r="S209" s="8">
        <v>45140</v>
      </c>
      <c r="T209" s="5" t="s">
        <v>34</v>
      </c>
      <c r="U209" s="5">
        <v>518</v>
      </c>
      <c r="V209" s="5">
        <v>0</v>
      </c>
      <c r="W209" s="5">
        <v>0</v>
      </c>
      <c r="X209" s="5" t="s">
        <v>1034</v>
      </c>
      <c r="Y209" s="5" t="s">
        <v>1035</v>
      </c>
    </row>
    <row r="210" s="5" customFormat="1" spans="1:25">
      <c r="A210" s="5" t="s">
        <v>1036</v>
      </c>
      <c r="B210" s="5" t="s">
        <v>26</v>
      </c>
      <c r="C210" s="5" t="s">
        <v>27</v>
      </c>
      <c r="D210" s="5" t="s">
        <v>1037</v>
      </c>
      <c r="E210" s="5" t="s">
        <v>1038</v>
      </c>
      <c r="F210" s="8">
        <v>45136</v>
      </c>
      <c r="G210" s="8">
        <v>45137</v>
      </c>
      <c r="H210" s="5">
        <v>1</v>
      </c>
      <c r="I210" s="5">
        <v>1</v>
      </c>
      <c r="J210" s="5">
        <v>1</v>
      </c>
      <c r="K210" s="5" t="s">
        <v>30</v>
      </c>
      <c r="L210" s="5">
        <v>3900</v>
      </c>
      <c r="M210" s="5">
        <v>3900</v>
      </c>
      <c r="N210" s="5" t="s">
        <v>1039</v>
      </c>
      <c r="O210" s="5" t="s">
        <v>32</v>
      </c>
      <c r="P210" s="5" t="s">
        <v>33</v>
      </c>
      <c r="Q210" s="5">
        <v>0</v>
      </c>
      <c r="R210" s="13">
        <v>45131</v>
      </c>
      <c r="S210" s="8">
        <v>45140</v>
      </c>
      <c r="T210" s="5" t="s">
        <v>34</v>
      </c>
      <c r="U210" s="5">
        <v>3900</v>
      </c>
      <c r="V210" s="5">
        <v>0</v>
      </c>
      <c r="W210" s="5">
        <v>0</v>
      </c>
      <c r="X210" s="5" t="s">
        <v>1040</v>
      </c>
      <c r="Y210" s="5" t="s">
        <v>1041</v>
      </c>
    </row>
    <row r="211" s="5" customFormat="1" spans="1:25">
      <c r="A211" s="5" t="s">
        <v>1042</v>
      </c>
      <c r="B211" s="5" t="s">
        <v>26</v>
      </c>
      <c r="C211" s="5" t="s">
        <v>27</v>
      </c>
      <c r="D211" s="5" t="s">
        <v>480</v>
      </c>
      <c r="E211" s="5" t="s">
        <v>925</v>
      </c>
      <c r="F211" s="8">
        <v>45136</v>
      </c>
      <c r="G211" s="8">
        <v>45137</v>
      </c>
      <c r="H211" s="5">
        <v>1</v>
      </c>
      <c r="I211" s="5">
        <v>1</v>
      </c>
      <c r="J211" s="5">
        <v>1</v>
      </c>
      <c r="K211" s="5" t="s">
        <v>30</v>
      </c>
      <c r="L211" s="5">
        <v>1303</v>
      </c>
      <c r="M211" s="5">
        <v>1303</v>
      </c>
      <c r="N211" s="5" t="s">
        <v>1043</v>
      </c>
      <c r="O211" s="5" t="s">
        <v>32</v>
      </c>
      <c r="P211" s="5" t="s">
        <v>33</v>
      </c>
      <c r="Q211" s="5">
        <v>0</v>
      </c>
      <c r="R211" s="13">
        <v>45131.0000115741</v>
      </c>
      <c r="S211" s="8">
        <v>45140</v>
      </c>
      <c r="T211" s="5" t="s">
        <v>34</v>
      </c>
      <c r="U211" s="5">
        <v>1303</v>
      </c>
      <c r="V211" s="5">
        <v>0</v>
      </c>
      <c r="W211" s="5">
        <v>0</v>
      </c>
      <c r="X211" s="5" t="s">
        <v>1044</v>
      </c>
      <c r="Y211" s="5" t="s">
        <v>1045</v>
      </c>
    </row>
    <row r="212" s="5" customFormat="1" spans="1:25">
      <c r="A212" s="5" t="s">
        <v>1046</v>
      </c>
      <c r="B212" s="5" t="s">
        <v>26</v>
      </c>
      <c r="C212" s="5" t="s">
        <v>27</v>
      </c>
      <c r="D212" s="5" t="s">
        <v>650</v>
      </c>
      <c r="E212" s="5" t="s">
        <v>651</v>
      </c>
      <c r="F212" s="8">
        <v>45136</v>
      </c>
      <c r="G212" s="8">
        <v>45137</v>
      </c>
      <c r="H212" s="5">
        <v>1</v>
      </c>
      <c r="I212" s="5">
        <v>1</v>
      </c>
      <c r="J212" s="5">
        <v>1</v>
      </c>
      <c r="K212" s="5" t="s">
        <v>30</v>
      </c>
      <c r="L212" s="5">
        <v>766</v>
      </c>
      <c r="M212" s="5">
        <v>766</v>
      </c>
      <c r="N212" s="5" t="s">
        <v>1047</v>
      </c>
      <c r="O212" s="5" t="s">
        <v>32</v>
      </c>
      <c r="P212" s="5" t="s">
        <v>33</v>
      </c>
      <c r="Q212" s="5">
        <v>0</v>
      </c>
      <c r="R212" s="13">
        <v>45131.0000115741</v>
      </c>
      <c r="S212" s="8">
        <v>45140</v>
      </c>
      <c r="T212" s="5" t="s">
        <v>34</v>
      </c>
      <c r="U212" s="5">
        <v>766</v>
      </c>
      <c r="V212" s="5">
        <v>0</v>
      </c>
      <c r="W212" s="5">
        <v>0</v>
      </c>
      <c r="X212" s="5" t="s">
        <v>1048</v>
      </c>
      <c r="Y212" s="5" t="s">
        <v>1049</v>
      </c>
    </row>
    <row r="213" s="5" customFormat="1" spans="1:25">
      <c r="A213" s="5" t="s">
        <v>1050</v>
      </c>
      <c r="B213" s="5" t="s">
        <v>26</v>
      </c>
      <c r="C213" s="5" t="s">
        <v>27</v>
      </c>
      <c r="D213" s="5" t="s">
        <v>628</v>
      </c>
      <c r="E213" s="5" t="s">
        <v>1051</v>
      </c>
      <c r="F213" s="8">
        <v>45135</v>
      </c>
      <c r="G213" s="8">
        <v>45137</v>
      </c>
      <c r="H213" s="5">
        <v>1</v>
      </c>
      <c r="I213" s="5">
        <v>2</v>
      </c>
      <c r="J213" s="5">
        <v>2</v>
      </c>
      <c r="K213" s="5" t="s">
        <v>30</v>
      </c>
      <c r="L213" s="5">
        <v>1140</v>
      </c>
      <c r="M213" s="5">
        <v>1140</v>
      </c>
      <c r="N213" s="5" t="s">
        <v>1052</v>
      </c>
      <c r="O213" s="5" t="s">
        <v>32</v>
      </c>
      <c r="P213" s="5" t="s">
        <v>33</v>
      </c>
      <c r="Q213" s="5">
        <v>0</v>
      </c>
      <c r="R213" s="13">
        <v>45131.0000115741</v>
      </c>
      <c r="S213" s="8">
        <v>45140</v>
      </c>
      <c r="T213" s="5" t="s">
        <v>34</v>
      </c>
      <c r="U213" s="5">
        <v>1140</v>
      </c>
      <c r="V213" s="5">
        <v>0</v>
      </c>
      <c r="W213" s="5">
        <v>0</v>
      </c>
      <c r="X213" s="5" t="s">
        <v>1053</v>
      </c>
      <c r="Y213" s="5" t="s">
        <v>1054</v>
      </c>
    </row>
    <row r="214" s="5" customFormat="1" spans="1:25">
      <c r="A214" s="5" t="s">
        <v>1055</v>
      </c>
      <c r="B214" s="5" t="s">
        <v>26</v>
      </c>
      <c r="C214" s="5" t="s">
        <v>27</v>
      </c>
      <c r="D214" s="5" t="s">
        <v>628</v>
      </c>
      <c r="E214" s="5" t="s">
        <v>629</v>
      </c>
      <c r="F214" s="8">
        <v>45135</v>
      </c>
      <c r="G214" s="8">
        <v>45137</v>
      </c>
      <c r="H214" s="5">
        <v>1</v>
      </c>
      <c r="I214" s="5">
        <v>2</v>
      </c>
      <c r="J214" s="5">
        <v>2</v>
      </c>
      <c r="K214" s="5" t="s">
        <v>30</v>
      </c>
      <c r="L214" s="5">
        <v>650</v>
      </c>
      <c r="M214" s="5">
        <v>650</v>
      </c>
      <c r="N214" s="5" t="s">
        <v>1056</v>
      </c>
      <c r="O214" s="5" t="s">
        <v>32</v>
      </c>
      <c r="P214" s="5" t="s">
        <v>33</v>
      </c>
      <c r="Q214" s="5">
        <v>0</v>
      </c>
      <c r="R214" s="13">
        <v>45131.0000115741</v>
      </c>
      <c r="S214" s="8">
        <v>45140</v>
      </c>
      <c r="T214" s="5" t="s">
        <v>34</v>
      </c>
      <c r="U214" s="5">
        <v>650</v>
      </c>
      <c r="V214" s="5">
        <v>0</v>
      </c>
      <c r="W214" s="5">
        <v>0</v>
      </c>
      <c r="X214" s="5" t="s">
        <v>1057</v>
      </c>
      <c r="Y214" s="5" t="s">
        <v>1058</v>
      </c>
    </row>
    <row r="215" s="5" customFormat="1" spans="1:25">
      <c r="A215" s="5" t="s">
        <v>1059</v>
      </c>
      <c r="B215" s="5" t="s">
        <v>26</v>
      </c>
      <c r="C215" s="5" t="s">
        <v>27</v>
      </c>
      <c r="D215" s="5" t="s">
        <v>486</v>
      </c>
      <c r="E215" s="5" t="s">
        <v>1060</v>
      </c>
      <c r="F215" s="8">
        <v>45135</v>
      </c>
      <c r="G215" s="8">
        <v>45137</v>
      </c>
      <c r="H215" s="5">
        <v>1</v>
      </c>
      <c r="I215" s="5">
        <v>2</v>
      </c>
      <c r="J215" s="5">
        <v>2</v>
      </c>
      <c r="K215" s="5" t="s">
        <v>30</v>
      </c>
      <c r="L215" s="5">
        <v>2068</v>
      </c>
      <c r="M215" s="5">
        <v>2068</v>
      </c>
      <c r="N215" s="5" t="s">
        <v>1061</v>
      </c>
      <c r="O215" s="5" t="s">
        <v>32</v>
      </c>
      <c r="P215" s="5" t="s">
        <v>33</v>
      </c>
      <c r="Q215" s="5">
        <v>0</v>
      </c>
      <c r="R215" s="13">
        <v>45131.0000115741</v>
      </c>
      <c r="S215" s="8">
        <v>45140</v>
      </c>
      <c r="T215" s="5" t="s">
        <v>34</v>
      </c>
      <c r="U215" s="5">
        <v>2068</v>
      </c>
      <c r="V215" s="5">
        <v>0</v>
      </c>
      <c r="W215" s="5">
        <v>0</v>
      </c>
      <c r="X215" s="5" t="s">
        <v>1062</v>
      </c>
      <c r="Y215" s="5" t="s">
        <v>1063</v>
      </c>
    </row>
    <row r="216" s="5" customFormat="1" spans="1:25">
      <c r="A216" s="5" t="s">
        <v>1064</v>
      </c>
      <c r="B216" s="5" t="s">
        <v>26</v>
      </c>
      <c r="C216" s="5" t="s">
        <v>27</v>
      </c>
      <c r="D216" s="5" t="s">
        <v>1065</v>
      </c>
      <c r="E216" s="5" t="s">
        <v>1066</v>
      </c>
      <c r="F216" s="8">
        <v>45136</v>
      </c>
      <c r="G216" s="8">
        <v>45137</v>
      </c>
      <c r="H216" s="5">
        <v>1</v>
      </c>
      <c r="I216" s="5">
        <v>1</v>
      </c>
      <c r="J216" s="5">
        <v>1</v>
      </c>
      <c r="K216" s="5" t="s">
        <v>30</v>
      </c>
      <c r="L216" s="5">
        <v>260</v>
      </c>
      <c r="M216" s="5">
        <v>260</v>
      </c>
      <c r="N216" s="5" t="s">
        <v>1067</v>
      </c>
      <c r="O216" s="5" t="s">
        <v>32</v>
      </c>
      <c r="P216" s="5" t="s">
        <v>33</v>
      </c>
      <c r="Q216" s="5">
        <v>0</v>
      </c>
      <c r="R216" s="13">
        <v>45131</v>
      </c>
      <c r="S216" s="8">
        <v>45140</v>
      </c>
      <c r="T216" s="5" t="s">
        <v>34</v>
      </c>
      <c r="U216" s="5">
        <v>260</v>
      </c>
      <c r="V216" s="5">
        <v>0</v>
      </c>
      <c r="W216" s="5">
        <v>0</v>
      </c>
      <c r="X216" s="5" t="s">
        <v>1068</v>
      </c>
      <c r="Y216" s="5" t="s">
        <v>1069</v>
      </c>
    </row>
    <row r="217" s="5" customFormat="1" spans="1:25">
      <c r="A217" s="5" t="s">
        <v>1070</v>
      </c>
      <c r="B217" s="5" t="s">
        <v>26</v>
      </c>
      <c r="C217" s="5" t="s">
        <v>27</v>
      </c>
      <c r="D217" s="5" t="s">
        <v>1071</v>
      </c>
      <c r="E217" s="5" t="s">
        <v>1072</v>
      </c>
      <c r="F217" s="8">
        <v>45136</v>
      </c>
      <c r="G217" s="8">
        <v>45137</v>
      </c>
      <c r="H217" s="5">
        <v>1</v>
      </c>
      <c r="I217" s="5">
        <v>1</v>
      </c>
      <c r="J217" s="5">
        <v>1</v>
      </c>
      <c r="K217" s="5" t="s">
        <v>30</v>
      </c>
      <c r="L217" s="5">
        <v>270</v>
      </c>
      <c r="M217" s="5">
        <v>270</v>
      </c>
      <c r="N217" s="5" t="s">
        <v>1073</v>
      </c>
      <c r="O217" s="5" t="s">
        <v>32</v>
      </c>
      <c r="P217" s="5" t="s">
        <v>33</v>
      </c>
      <c r="Q217" s="5">
        <v>0</v>
      </c>
      <c r="R217" s="13">
        <v>45131.0000115741</v>
      </c>
      <c r="S217" s="8">
        <v>45140</v>
      </c>
      <c r="T217" s="5" t="s">
        <v>34</v>
      </c>
      <c r="U217" s="5">
        <v>270</v>
      </c>
      <c r="V217" s="5">
        <v>0</v>
      </c>
      <c r="W217" s="5">
        <v>0</v>
      </c>
      <c r="X217" s="5" t="s">
        <v>1074</v>
      </c>
      <c r="Y217" s="5" t="s">
        <v>1075</v>
      </c>
    </row>
    <row r="218" s="5" customFormat="1" spans="1:25">
      <c r="A218" s="5" t="s">
        <v>1076</v>
      </c>
      <c r="B218" s="5" t="s">
        <v>26</v>
      </c>
      <c r="C218" s="5" t="s">
        <v>27</v>
      </c>
      <c r="D218" s="5" t="s">
        <v>198</v>
      </c>
      <c r="E218" s="5" t="s">
        <v>522</v>
      </c>
      <c r="F218" s="8">
        <v>45136</v>
      </c>
      <c r="G218" s="8">
        <v>45137</v>
      </c>
      <c r="H218" s="5">
        <v>1</v>
      </c>
      <c r="I218" s="5">
        <v>1</v>
      </c>
      <c r="J218" s="5">
        <v>1</v>
      </c>
      <c r="K218" s="5" t="s">
        <v>30</v>
      </c>
      <c r="L218" s="5">
        <v>530</v>
      </c>
      <c r="M218" s="5">
        <v>530</v>
      </c>
      <c r="N218" s="5" t="s">
        <v>1077</v>
      </c>
      <c r="O218" s="5" t="s">
        <v>32</v>
      </c>
      <c r="P218" s="5" t="s">
        <v>33</v>
      </c>
      <c r="Q218" s="5">
        <v>0</v>
      </c>
      <c r="R218" s="13">
        <v>45131</v>
      </c>
      <c r="S218" s="8">
        <v>45140</v>
      </c>
      <c r="T218" s="5" t="s">
        <v>34</v>
      </c>
      <c r="U218" s="5">
        <v>530</v>
      </c>
      <c r="V218" s="5">
        <v>0</v>
      </c>
      <c r="W218" s="5">
        <v>0</v>
      </c>
      <c r="X218" s="5" t="s">
        <v>1078</v>
      </c>
      <c r="Y218" s="5" t="s">
        <v>1079</v>
      </c>
    </row>
    <row r="219" s="5" customFormat="1" spans="1:25">
      <c r="A219" s="5" t="s">
        <v>1080</v>
      </c>
      <c r="B219" s="5" t="s">
        <v>26</v>
      </c>
      <c r="C219" s="5" t="s">
        <v>27</v>
      </c>
      <c r="D219" s="5" t="s">
        <v>1081</v>
      </c>
      <c r="E219" s="5" t="s">
        <v>1082</v>
      </c>
      <c r="F219" s="8">
        <v>45132</v>
      </c>
      <c r="G219" s="8">
        <v>45137</v>
      </c>
      <c r="H219" s="5">
        <v>1</v>
      </c>
      <c r="I219" s="5">
        <v>5</v>
      </c>
      <c r="J219" s="5">
        <v>5</v>
      </c>
      <c r="K219" s="5" t="s">
        <v>30</v>
      </c>
      <c r="L219" s="5">
        <v>3865</v>
      </c>
      <c r="M219" s="5">
        <v>3865</v>
      </c>
      <c r="N219" s="5" t="s">
        <v>1083</v>
      </c>
      <c r="O219" s="5" t="s">
        <v>32</v>
      </c>
      <c r="P219" s="5" t="s">
        <v>33</v>
      </c>
      <c r="Q219" s="5">
        <v>0</v>
      </c>
      <c r="R219" s="13">
        <v>45131.0000115741</v>
      </c>
      <c r="S219" s="8">
        <v>45140</v>
      </c>
      <c r="T219" s="5" t="s">
        <v>34</v>
      </c>
      <c r="U219" s="5">
        <v>3865</v>
      </c>
      <c r="V219" s="5">
        <v>0</v>
      </c>
      <c r="W219" s="5">
        <v>0</v>
      </c>
      <c r="X219" s="5" t="s">
        <v>1084</v>
      </c>
      <c r="Y219" s="5" t="s">
        <v>1085</v>
      </c>
    </row>
    <row r="220" s="5" customFormat="1" spans="1:25">
      <c r="A220" s="5" t="s">
        <v>1086</v>
      </c>
      <c r="B220" s="5" t="s">
        <v>26</v>
      </c>
      <c r="C220" s="5" t="s">
        <v>27</v>
      </c>
      <c r="D220" s="5" t="s">
        <v>913</v>
      </c>
      <c r="E220" s="5" t="s">
        <v>1032</v>
      </c>
      <c r="F220" s="8">
        <v>45136</v>
      </c>
      <c r="G220" s="8">
        <v>45137</v>
      </c>
      <c r="H220" s="5">
        <v>1</v>
      </c>
      <c r="I220" s="5">
        <v>1</v>
      </c>
      <c r="J220" s="5">
        <v>1</v>
      </c>
      <c r="K220" s="5" t="s">
        <v>30</v>
      </c>
      <c r="L220" s="5">
        <v>518</v>
      </c>
      <c r="M220" s="5">
        <v>518</v>
      </c>
      <c r="N220" s="5" t="s">
        <v>1087</v>
      </c>
      <c r="O220" s="5" t="s">
        <v>32</v>
      </c>
      <c r="P220" s="5" t="s">
        <v>33</v>
      </c>
      <c r="Q220" s="5">
        <v>0</v>
      </c>
      <c r="R220" s="13">
        <v>45131.0000115741</v>
      </c>
      <c r="S220" s="8">
        <v>45140</v>
      </c>
      <c r="T220" s="5" t="s">
        <v>34</v>
      </c>
      <c r="U220" s="5">
        <v>518</v>
      </c>
      <c r="V220" s="5">
        <v>0</v>
      </c>
      <c r="W220" s="5">
        <v>0</v>
      </c>
      <c r="X220" s="5" t="s">
        <v>1088</v>
      </c>
      <c r="Y220" s="5" t="s">
        <v>1089</v>
      </c>
    </row>
    <row r="221" s="5" customFormat="1" spans="1:25">
      <c r="A221" s="5" t="s">
        <v>1090</v>
      </c>
      <c r="B221" s="5" t="s">
        <v>26</v>
      </c>
      <c r="C221" s="5" t="s">
        <v>27</v>
      </c>
      <c r="D221" s="5" t="s">
        <v>1091</v>
      </c>
      <c r="E221" s="5" t="s">
        <v>1092</v>
      </c>
      <c r="F221" s="8">
        <v>45135</v>
      </c>
      <c r="G221" s="8">
        <v>45137</v>
      </c>
      <c r="H221" s="5">
        <v>1</v>
      </c>
      <c r="I221" s="5">
        <v>2</v>
      </c>
      <c r="J221" s="5">
        <v>2</v>
      </c>
      <c r="K221" s="5" t="s">
        <v>30</v>
      </c>
      <c r="L221" s="5">
        <v>1544</v>
      </c>
      <c r="M221" s="5">
        <v>1544</v>
      </c>
      <c r="N221" s="5" t="s">
        <v>1093</v>
      </c>
      <c r="O221" s="5" t="s">
        <v>32</v>
      </c>
      <c r="P221" s="5" t="s">
        <v>33</v>
      </c>
      <c r="Q221" s="5">
        <v>0</v>
      </c>
      <c r="R221" s="13">
        <v>45131</v>
      </c>
      <c r="S221" s="8">
        <v>45140</v>
      </c>
      <c r="T221" s="5" t="s">
        <v>34</v>
      </c>
      <c r="U221" s="5">
        <v>1544</v>
      </c>
      <c r="V221" s="5">
        <v>0</v>
      </c>
      <c r="W221" s="5">
        <v>0</v>
      </c>
      <c r="X221" s="5" t="s">
        <v>1094</v>
      </c>
      <c r="Y221" s="5" t="s">
        <v>1095</v>
      </c>
    </row>
    <row r="222" s="5" customFormat="1" spans="1:25">
      <c r="A222" s="5" t="s">
        <v>1096</v>
      </c>
      <c r="B222" s="5" t="s">
        <v>26</v>
      </c>
      <c r="C222" s="5" t="s">
        <v>27</v>
      </c>
      <c r="D222" s="5" t="s">
        <v>718</v>
      </c>
      <c r="E222" s="5" t="s">
        <v>1097</v>
      </c>
      <c r="F222" s="8">
        <v>45135</v>
      </c>
      <c r="G222" s="8">
        <v>45137</v>
      </c>
      <c r="H222" s="5">
        <v>1</v>
      </c>
      <c r="I222" s="5">
        <v>2</v>
      </c>
      <c r="J222" s="5">
        <v>2</v>
      </c>
      <c r="K222" s="5" t="s">
        <v>30</v>
      </c>
      <c r="L222" s="5">
        <v>720</v>
      </c>
      <c r="M222" s="5">
        <v>720</v>
      </c>
      <c r="N222" s="5" t="s">
        <v>1098</v>
      </c>
      <c r="O222" s="5" t="s">
        <v>32</v>
      </c>
      <c r="P222" s="5" t="s">
        <v>33</v>
      </c>
      <c r="Q222" s="5">
        <v>0</v>
      </c>
      <c r="R222" s="13">
        <v>45132</v>
      </c>
      <c r="S222" s="8">
        <v>45140</v>
      </c>
      <c r="T222" s="5" t="s">
        <v>34</v>
      </c>
      <c r="U222" s="5">
        <v>720</v>
      </c>
      <c r="V222" s="5">
        <v>0</v>
      </c>
      <c r="W222" s="5">
        <v>0</v>
      </c>
      <c r="X222" s="5" t="s">
        <v>1099</v>
      </c>
      <c r="Y222" s="5" t="s">
        <v>1100</v>
      </c>
    </row>
    <row r="223" s="5" customFormat="1" spans="1:25">
      <c r="A223" s="5" t="s">
        <v>1101</v>
      </c>
      <c r="B223" s="5" t="s">
        <v>26</v>
      </c>
      <c r="C223" s="5" t="s">
        <v>27</v>
      </c>
      <c r="D223" s="5" t="s">
        <v>1102</v>
      </c>
      <c r="E223" s="5" t="s">
        <v>1103</v>
      </c>
      <c r="F223" s="8">
        <v>45136</v>
      </c>
      <c r="G223" s="8">
        <v>45137</v>
      </c>
      <c r="H223" s="5">
        <v>1</v>
      </c>
      <c r="I223" s="5">
        <v>1</v>
      </c>
      <c r="J223" s="5">
        <v>1</v>
      </c>
      <c r="K223" s="5" t="s">
        <v>30</v>
      </c>
      <c r="L223" s="5">
        <v>322</v>
      </c>
      <c r="M223" s="5">
        <v>322</v>
      </c>
      <c r="N223" s="5" t="s">
        <v>1104</v>
      </c>
      <c r="O223" s="5" t="s">
        <v>32</v>
      </c>
      <c r="P223" s="5" t="s">
        <v>33</v>
      </c>
      <c r="Q223" s="5">
        <v>0</v>
      </c>
      <c r="R223" s="13">
        <v>45132.0000115741</v>
      </c>
      <c r="S223" s="8">
        <v>45140</v>
      </c>
      <c r="T223" s="5" t="s">
        <v>34</v>
      </c>
      <c r="U223" s="5">
        <v>322</v>
      </c>
      <c r="V223" s="5">
        <v>0</v>
      </c>
      <c r="W223" s="5">
        <v>0</v>
      </c>
      <c r="X223" s="5" t="s">
        <v>1105</v>
      </c>
      <c r="Y223" s="5" t="s">
        <v>1106</v>
      </c>
    </row>
    <row r="224" s="5" customFormat="1" spans="1:25">
      <c r="A224" s="5" t="s">
        <v>1107</v>
      </c>
      <c r="B224" s="5" t="s">
        <v>26</v>
      </c>
      <c r="C224" s="5" t="s">
        <v>27</v>
      </c>
      <c r="D224" s="5" t="s">
        <v>650</v>
      </c>
      <c r="E224" s="5" t="s">
        <v>651</v>
      </c>
      <c r="F224" s="8">
        <v>45136</v>
      </c>
      <c r="G224" s="8">
        <v>45137</v>
      </c>
      <c r="H224" s="5">
        <v>1</v>
      </c>
      <c r="I224" s="5">
        <v>1</v>
      </c>
      <c r="J224" s="5">
        <v>1</v>
      </c>
      <c r="K224" s="5" t="s">
        <v>30</v>
      </c>
      <c r="L224" s="5">
        <v>766</v>
      </c>
      <c r="M224" s="5">
        <v>766</v>
      </c>
      <c r="N224" s="5" t="s">
        <v>1108</v>
      </c>
      <c r="O224" s="5" t="s">
        <v>32</v>
      </c>
      <c r="P224" s="5" t="s">
        <v>33</v>
      </c>
      <c r="Q224" s="5">
        <v>0</v>
      </c>
      <c r="R224" s="13">
        <v>45132.0000115741</v>
      </c>
      <c r="S224" s="8">
        <v>45140</v>
      </c>
      <c r="T224" s="5" t="s">
        <v>34</v>
      </c>
      <c r="U224" s="5">
        <v>766</v>
      </c>
      <c r="V224" s="5">
        <v>0</v>
      </c>
      <c r="W224" s="5">
        <v>0</v>
      </c>
      <c r="X224" s="5" t="s">
        <v>1109</v>
      </c>
      <c r="Y224" s="5" t="s">
        <v>1110</v>
      </c>
    </row>
    <row r="225" s="5" customFormat="1" spans="1:25">
      <c r="A225" s="5" t="s">
        <v>1111</v>
      </c>
      <c r="B225" s="5" t="s">
        <v>26</v>
      </c>
      <c r="C225" s="5" t="s">
        <v>27</v>
      </c>
      <c r="D225" s="5" t="s">
        <v>913</v>
      </c>
      <c r="E225" s="5" t="s">
        <v>120</v>
      </c>
      <c r="F225" s="8">
        <v>45136</v>
      </c>
      <c r="G225" s="8">
        <v>45137</v>
      </c>
      <c r="H225" s="5">
        <v>1</v>
      </c>
      <c r="I225" s="5">
        <v>1</v>
      </c>
      <c r="J225" s="5">
        <v>1</v>
      </c>
      <c r="K225" s="5" t="s">
        <v>30</v>
      </c>
      <c r="L225" s="5">
        <v>518</v>
      </c>
      <c r="M225" s="5">
        <v>518</v>
      </c>
      <c r="N225" s="5" t="s">
        <v>1112</v>
      </c>
      <c r="O225" s="5" t="s">
        <v>32</v>
      </c>
      <c r="P225" s="5" t="s">
        <v>33</v>
      </c>
      <c r="Q225" s="5">
        <v>0</v>
      </c>
      <c r="R225" s="13">
        <v>45132.0000115741</v>
      </c>
      <c r="S225" s="8">
        <v>45140</v>
      </c>
      <c r="T225" s="5" t="s">
        <v>34</v>
      </c>
      <c r="U225" s="5">
        <v>518</v>
      </c>
      <c r="V225" s="5">
        <v>0</v>
      </c>
      <c r="W225" s="5">
        <v>0</v>
      </c>
      <c r="X225" s="5" t="s">
        <v>1113</v>
      </c>
      <c r="Y225" s="5" t="s">
        <v>1114</v>
      </c>
    </row>
    <row r="226" s="5" customFormat="1" spans="1:25">
      <c r="A226" s="5" t="s">
        <v>1115</v>
      </c>
      <c r="B226" s="5" t="s">
        <v>26</v>
      </c>
      <c r="C226" s="5" t="s">
        <v>27</v>
      </c>
      <c r="D226" s="5" t="s">
        <v>842</v>
      </c>
      <c r="E226" s="5" t="s">
        <v>1116</v>
      </c>
      <c r="F226" s="8">
        <v>45135</v>
      </c>
      <c r="G226" s="8">
        <v>45137</v>
      </c>
      <c r="H226" s="5">
        <v>1</v>
      </c>
      <c r="I226" s="5">
        <v>2</v>
      </c>
      <c r="J226" s="5">
        <v>2</v>
      </c>
      <c r="K226" s="5" t="s">
        <v>30</v>
      </c>
      <c r="L226" s="5">
        <v>1308</v>
      </c>
      <c r="M226" s="5">
        <v>1308</v>
      </c>
      <c r="N226" s="5" t="s">
        <v>1117</v>
      </c>
      <c r="O226" s="5" t="s">
        <v>32</v>
      </c>
      <c r="P226" s="5" t="s">
        <v>33</v>
      </c>
      <c r="Q226" s="5">
        <v>0</v>
      </c>
      <c r="R226" s="13">
        <v>45132</v>
      </c>
      <c r="S226" s="8">
        <v>45140</v>
      </c>
      <c r="T226" s="5" t="s">
        <v>34</v>
      </c>
      <c r="U226" s="5">
        <v>1308</v>
      </c>
      <c r="V226" s="5">
        <v>0</v>
      </c>
      <c r="W226" s="5">
        <v>0</v>
      </c>
      <c r="X226" s="5" t="s">
        <v>1118</v>
      </c>
      <c r="Y226" s="5" t="s">
        <v>1119</v>
      </c>
    </row>
    <row r="227" s="5" customFormat="1" spans="1:25">
      <c r="A227" s="5" t="s">
        <v>1120</v>
      </c>
      <c r="B227" s="5" t="s">
        <v>26</v>
      </c>
      <c r="C227" s="5" t="s">
        <v>27</v>
      </c>
      <c r="D227" s="5" t="s">
        <v>486</v>
      </c>
      <c r="E227" s="5" t="s">
        <v>487</v>
      </c>
      <c r="F227" s="8">
        <v>45134</v>
      </c>
      <c r="G227" s="8">
        <v>45137</v>
      </c>
      <c r="H227" s="5">
        <v>1</v>
      </c>
      <c r="I227" s="5">
        <v>3</v>
      </c>
      <c r="J227" s="5">
        <v>3</v>
      </c>
      <c r="K227" s="5" t="s">
        <v>30</v>
      </c>
      <c r="L227" s="5">
        <v>3102</v>
      </c>
      <c r="M227" s="5">
        <v>3102</v>
      </c>
      <c r="N227" s="5" t="s">
        <v>1121</v>
      </c>
      <c r="O227" s="5" t="s">
        <v>32</v>
      </c>
      <c r="P227" s="5" t="s">
        <v>33</v>
      </c>
      <c r="Q227" s="5">
        <v>0</v>
      </c>
      <c r="R227" s="13">
        <v>45132.0000115741</v>
      </c>
      <c r="S227" s="8">
        <v>45140</v>
      </c>
      <c r="T227" s="5" t="s">
        <v>34</v>
      </c>
      <c r="U227" s="5">
        <v>3102</v>
      </c>
      <c r="V227" s="5">
        <v>0</v>
      </c>
      <c r="W227" s="5">
        <v>0</v>
      </c>
      <c r="X227" s="5" t="s">
        <v>1122</v>
      </c>
      <c r="Y227" s="5" t="s">
        <v>1123</v>
      </c>
    </row>
    <row r="228" s="5" customFormat="1" spans="1:25">
      <c r="A228" s="5" t="s">
        <v>1124</v>
      </c>
      <c r="B228" s="5" t="s">
        <v>26</v>
      </c>
      <c r="C228" s="5" t="s">
        <v>27</v>
      </c>
      <c r="D228" s="5" t="s">
        <v>203</v>
      </c>
      <c r="E228" s="5" t="s">
        <v>1125</v>
      </c>
      <c r="F228" s="8">
        <v>45136</v>
      </c>
      <c r="G228" s="8">
        <v>45137</v>
      </c>
      <c r="H228" s="5">
        <v>1</v>
      </c>
      <c r="I228" s="5">
        <v>1</v>
      </c>
      <c r="J228" s="5">
        <v>1</v>
      </c>
      <c r="K228" s="5" t="s">
        <v>30</v>
      </c>
      <c r="L228" s="5">
        <v>1800</v>
      </c>
      <c r="M228" s="5">
        <v>1800</v>
      </c>
      <c r="N228" s="5" t="s">
        <v>1126</v>
      </c>
      <c r="O228" s="5" t="s">
        <v>32</v>
      </c>
      <c r="P228" s="5" t="s">
        <v>33</v>
      </c>
      <c r="Q228" s="5">
        <v>0</v>
      </c>
      <c r="R228" s="13">
        <v>45132</v>
      </c>
      <c r="S228" s="8">
        <v>45140</v>
      </c>
      <c r="T228" s="5" t="s">
        <v>34</v>
      </c>
      <c r="U228" s="5">
        <v>1800</v>
      </c>
      <c r="V228" s="5">
        <v>0</v>
      </c>
      <c r="W228" s="5">
        <v>0</v>
      </c>
      <c r="X228" s="5" t="s">
        <v>1127</v>
      </c>
      <c r="Y228" s="5" t="s">
        <v>1128</v>
      </c>
    </row>
    <row r="229" s="5" customFormat="1" spans="1:25">
      <c r="A229" s="5" t="s">
        <v>1129</v>
      </c>
      <c r="B229" s="5" t="s">
        <v>26</v>
      </c>
      <c r="C229" s="5" t="s">
        <v>27</v>
      </c>
      <c r="D229" s="5" t="s">
        <v>486</v>
      </c>
      <c r="E229" s="5" t="s">
        <v>1060</v>
      </c>
      <c r="F229" s="8">
        <v>45134</v>
      </c>
      <c r="G229" s="8">
        <v>45137</v>
      </c>
      <c r="H229" s="5">
        <v>1</v>
      </c>
      <c r="I229" s="5">
        <v>3</v>
      </c>
      <c r="J229" s="5">
        <v>3</v>
      </c>
      <c r="K229" s="5" t="s">
        <v>30</v>
      </c>
      <c r="L229" s="5">
        <v>3102</v>
      </c>
      <c r="M229" s="5">
        <v>3102</v>
      </c>
      <c r="N229" s="5" t="s">
        <v>1130</v>
      </c>
      <c r="O229" s="5" t="s">
        <v>32</v>
      </c>
      <c r="P229" s="5" t="s">
        <v>33</v>
      </c>
      <c r="Q229" s="5">
        <v>0</v>
      </c>
      <c r="R229" s="13">
        <v>45132.0000115741</v>
      </c>
      <c r="S229" s="8">
        <v>45140</v>
      </c>
      <c r="T229" s="5" t="s">
        <v>34</v>
      </c>
      <c r="U229" s="5">
        <v>3102</v>
      </c>
      <c r="V229" s="5">
        <v>0</v>
      </c>
      <c r="W229" s="5">
        <v>0</v>
      </c>
      <c r="X229" s="5" t="s">
        <v>1131</v>
      </c>
      <c r="Y229" s="5" t="s">
        <v>1132</v>
      </c>
    </row>
    <row r="230" s="5" customFormat="1" spans="1:25">
      <c r="A230" s="5" t="s">
        <v>1133</v>
      </c>
      <c r="B230" s="5" t="s">
        <v>26</v>
      </c>
      <c r="C230" s="5" t="s">
        <v>27</v>
      </c>
      <c r="D230" s="5" t="s">
        <v>628</v>
      </c>
      <c r="E230" s="5" t="s">
        <v>629</v>
      </c>
      <c r="F230" s="8">
        <v>45136</v>
      </c>
      <c r="G230" s="8">
        <v>45137</v>
      </c>
      <c r="H230" s="5">
        <v>1</v>
      </c>
      <c r="I230" s="5">
        <v>1</v>
      </c>
      <c r="J230" s="5">
        <v>1</v>
      </c>
      <c r="K230" s="5" t="s">
        <v>30</v>
      </c>
      <c r="L230" s="5">
        <v>150</v>
      </c>
      <c r="M230" s="5">
        <v>150</v>
      </c>
      <c r="N230" s="5" t="s">
        <v>1134</v>
      </c>
      <c r="O230" s="5" t="s">
        <v>32</v>
      </c>
      <c r="P230" s="5" t="s">
        <v>33</v>
      </c>
      <c r="Q230" s="5">
        <v>0</v>
      </c>
      <c r="R230" s="13">
        <v>45132.0000115741</v>
      </c>
      <c r="S230" s="8">
        <v>45140</v>
      </c>
      <c r="T230" s="5" t="s">
        <v>34</v>
      </c>
      <c r="U230" s="5">
        <v>150</v>
      </c>
      <c r="V230" s="5">
        <v>0</v>
      </c>
      <c r="W230" s="5">
        <v>0</v>
      </c>
      <c r="X230" s="5" t="s">
        <v>42</v>
      </c>
      <c r="Y230" s="5" t="s">
        <v>42</v>
      </c>
    </row>
    <row r="231" s="5" customFormat="1" spans="1:25">
      <c r="A231" s="5" t="s">
        <v>1135</v>
      </c>
      <c r="B231" s="5" t="s">
        <v>26</v>
      </c>
      <c r="C231" s="5" t="s">
        <v>27</v>
      </c>
      <c r="D231" s="5" t="s">
        <v>308</v>
      </c>
      <c r="E231" s="5" t="s">
        <v>1136</v>
      </c>
      <c r="F231" s="8">
        <v>45133</v>
      </c>
      <c r="G231" s="8">
        <v>45137</v>
      </c>
      <c r="H231" s="5">
        <v>1</v>
      </c>
      <c r="I231" s="5">
        <v>4</v>
      </c>
      <c r="J231" s="5">
        <v>4</v>
      </c>
      <c r="K231" s="5" t="s">
        <v>30</v>
      </c>
      <c r="L231" s="5">
        <v>3276</v>
      </c>
      <c r="M231" s="5">
        <v>3276</v>
      </c>
      <c r="N231" s="5" t="s">
        <v>1137</v>
      </c>
      <c r="O231" s="5" t="s">
        <v>32</v>
      </c>
      <c r="P231" s="5" t="s">
        <v>33</v>
      </c>
      <c r="Q231" s="5">
        <v>0</v>
      </c>
      <c r="R231" s="13">
        <v>45133.0000115741</v>
      </c>
      <c r="S231" s="8">
        <v>45140</v>
      </c>
      <c r="T231" s="5" t="s">
        <v>34</v>
      </c>
      <c r="U231" s="5">
        <v>3276</v>
      </c>
      <c r="V231" s="5">
        <v>0</v>
      </c>
      <c r="W231" s="5">
        <v>0</v>
      </c>
      <c r="X231" s="5" t="s">
        <v>1138</v>
      </c>
      <c r="Y231" s="5" t="s">
        <v>42</v>
      </c>
    </row>
    <row r="232" s="5" customFormat="1" spans="1:25">
      <c r="A232" s="5" t="s">
        <v>1135</v>
      </c>
      <c r="B232" s="5" t="s">
        <v>26</v>
      </c>
      <c r="C232" s="5" t="s">
        <v>46</v>
      </c>
      <c r="D232" s="5" t="s">
        <v>308</v>
      </c>
      <c r="E232" s="5" t="s">
        <v>1136</v>
      </c>
      <c r="F232" s="8">
        <v>45133</v>
      </c>
      <c r="G232" s="8">
        <v>45137</v>
      </c>
      <c r="H232" s="5">
        <v>1</v>
      </c>
      <c r="I232" s="5">
        <v>4</v>
      </c>
      <c r="J232" s="5">
        <v>4</v>
      </c>
      <c r="K232" s="5" t="s">
        <v>30</v>
      </c>
      <c r="L232" s="5">
        <v>-3276</v>
      </c>
      <c r="M232" s="5">
        <v>-3276</v>
      </c>
      <c r="N232" s="5" t="s">
        <v>1137</v>
      </c>
      <c r="O232" s="5" t="s">
        <v>32</v>
      </c>
      <c r="P232" s="5" t="s">
        <v>33</v>
      </c>
      <c r="Q232" s="5">
        <v>0</v>
      </c>
      <c r="R232" s="13">
        <v>45133.0000115741</v>
      </c>
      <c r="S232" s="8">
        <v>45140</v>
      </c>
      <c r="T232" s="5" t="s">
        <v>34</v>
      </c>
      <c r="U232" s="5">
        <v>-3276</v>
      </c>
      <c r="V232" s="5">
        <v>0</v>
      </c>
      <c r="W232" s="5">
        <v>0</v>
      </c>
      <c r="X232" s="5" t="s">
        <v>1138</v>
      </c>
      <c r="Y232" s="5" t="s">
        <v>42</v>
      </c>
    </row>
    <row r="233" s="5" customFormat="1" spans="1:25">
      <c r="A233" s="5" t="s">
        <v>1139</v>
      </c>
      <c r="B233" s="5" t="s">
        <v>26</v>
      </c>
      <c r="C233" s="5" t="s">
        <v>27</v>
      </c>
      <c r="D233" s="5" t="s">
        <v>308</v>
      </c>
      <c r="E233" s="5" t="s">
        <v>309</v>
      </c>
      <c r="F233" s="8">
        <v>45133</v>
      </c>
      <c r="G233" s="8">
        <v>45137</v>
      </c>
      <c r="H233" s="5">
        <v>1</v>
      </c>
      <c r="I233" s="5">
        <v>4</v>
      </c>
      <c r="J233" s="5">
        <v>4</v>
      </c>
      <c r="K233" s="5" t="s">
        <v>30</v>
      </c>
      <c r="L233" s="5">
        <v>3336</v>
      </c>
      <c r="M233" s="5">
        <v>3336</v>
      </c>
      <c r="N233" s="5" t="s">
        <v>1137</v>
      </c>
      <c r="O233" s="5" t="s">
        <v>32</v>
      </c>
      <c r="P233" s="5" t="s">
        <v>33</v>
      </c>
      <c r="Q233" s="5">
        <v>0</v>
      </c>
      <c r="R233" s="13">
        <v>45133.0000115741</v>
      </c>
      <c r="S233" s="8">
        <v>45140</v>
      </c>
      <c r="T233" s="5" t="s">
        <v>34</v>
      </c>
      <c r="U233" s="5">
        <v>3336</v>
      </c>
      <c r="V233" s="5">
        <v>0</v>
      </c>
      <c r="W233" s="5">
        <v>0</v>
      </c>
      <c r="X233" s="5" t="s">
        <v>1140</v>
      </c>
      <c r="Y233" s="5" t="s">
        <v>1141</v>
      </c>
    </row>
    <row r="234" s="5" customFormat="1" spans="1:25">
      <c r="A234" s="5" t="s">
        <v>1142</v>
      </c>
      <c r="B234" s="5" t="s">
        <v>26</v>
      </c>
      <c r="C234" s="5" t="s">
        <v>27</v>
      </c>
      <c r="D234" s="5" t="s">
        <v>673</v>
      </c>
      <c r="E234" s="5" t="s">
        <v>1143</v>
      </c>
      <c r="F234" s="8">
        <v>45135</v>
      </c>
      <c r="G234" s="8">
        <v>45137</v>
      </c>
      <c r="H234" s="5">
        <v>2</v>
      </c>
      <c r="I234" s="5">
        <v>2</v>
      </c>
      <c r="J234" s="5">
        <v>4</v>
      </c>
      <c r="K234" s="5" t="s">
        <v>30</v>
      </c>
      <c r="L234" s="5">
        <v>9840</v>
      </c>
      <c r="M234" s="5">
        <v>9840</v>
      </c>
      <c r="N234" s="5" t="s">
        <v>1144</v>
      </c>
      <c r="O234" s="5" t="s">
        <v>32</v>
      </c>
      <c r="P234" s="5" t="s">
        <v>33</v>
      </c>
      <c r="Q234" s="5">
        <v>0</v>
      </c>
      <c r="R234" s="13">
        <v>45133.0000115741</v>
      </c>
      <c r="S234" s="8">
        <v>45140</v>
      </c>
      <c r="T234" s="5" t="s">
        <v>34</v>
      </c>
      <c r="U234" s="5">
        <v>9840</v>
      </c>
      <c r="V234" s="5">
        <v>0</v>
      </c>
      <c r="W234" s="5">
        <v>0</v>
      </c>
      <c r="X234" s="5" t="s">
        <v>1145</v>
      </c>
      <c r="Y234" s="5" t="s">
        <v>1146</v>
      </c>
    </row>
    <row r="235" s="5" customFormat="1" spans="1:25">
      <c r="A235" s="5" t="s">
        <v>1147</v>
      </c>
      <c r="B235" s="5" t="s">
        <v>26</v>
      </c>
      <c r="C235" s="5" t="s">
        <v>27</v>
      </c>
      <c r="D235" s="5" t="s">
        <v>673</v>
      </c>
      <c r="E235" s="5" t="s">
        <v>1148</v>
      </c>
      <c r="F235" s="8">
        <v>45135</v>
      </c>
      <c r="G235" s="8">
        <v>45137</v>
      </c>
      <c r="H235" s="5">
        <v>1</v>
      </c>
      <c r="I235" s="5">
        <v>2</v>
      </c>
      <c r="J235" s="5">
        <v>2</v>
      </c>
      <c r="K235" s="5" t="s">
        <v>30</v>
      </c>
      <c r="L235" s="5">
        <v>4876</v>
      </c>
      <c r="M235" s="5">
        <v>4876</v>
      </c>
      <c r="N235" s="5" t="s">
        <v>1144</v>
      </c>
      <c r="O235" s="5" t="s">
        <v>32</v>
      </c>
      <c r="P235" s="5" t="s">
        <v>33</v>
      </c>
      <c r="Q235" s="5">
        <v>0</v>
      </c>
      <c r="R235" s="13">
        <v>45133</v>
      </c>
      <c r="S235" s="8">
        <v>45140</v>
      </c>
      <c r="T235" s="5" t="s">
        <v>34</v>
      </c>
      <c r="U235" s="5">
        <v>4876</v>
      </c>
      <c r="V235" s="5">
        <v>0</v>
      </c>
      <c r="W235" s="5">
        <v>0</v>
      </c>
      <c r="X235" s="5" t="s">
        <v>1149</v>
      </c>
      <c r="Y235" s="5" t="s">
        <v>1150</v>
      </c>
    </row>
    <row r="236" s="5" customFormat="1" spans="1:25">
      <c r="A236" s="5" t="s">
        <v>1151</v>
      </c>
      <c r="B236" s="5" t="s">
        <v>26</v>
      </c>
      <c r="C236" s="5" t="s">
        <v>27</v>
      </c>
      <c r="D236" s="5" t="s">
        <v>650</v>
      </c>
      <c r="E236" s="5" t="s">
        <v>1152</v>
      </c>
      <c r="F236" s="8">
        <v>45136</v>
      </c>
      <c r="G236" s="8">
        <v>45137</v>
      </c>
      <c r="H236" s="5">
        <v>1</v>
      </c>
      <c r="I236" s="5">
        <v>1</v>
      </c>
      <c r="J236" s="5">
        <v>1</v>
      </c>
      <c r="K236" s="5" t="s">
        <v>30</v>
      </c>
      <c r="L236" s="5">
        <v>809</v>
      </c>
      <c r="M236" s="5">
        <v>809</v>
      </c>
      <c r="N236" s="5" t="s">
        <v>1153</v>
      </c>
      <c r="O236" s="5" t="s">
        <v>32</v>
      </c>
      <c r="P236" s="5" t="s">
        <v>33</v>
      </c>
      <c r="Q236" s="5">
        <v>0</v>
      </c>
      <c r="R236" s="13">
        <v>45133.0000115741</v>
      </c>
      <c r="S236" s="8">
        <v>45140</v>
      </c>
      <c r="T236" s="5" t="s">
        <v>34</v>
      </c>
      <c r="U236" s="5">
        <v>809</v>
      </c>
      <c r="V236" s="5">
        <v>0</v>
      </c>
      <c r="W236" s="5">
        <v>0</v>
      </c>
      <c r="X236" s="5" t="s">
        <v>1154</v>
      </c>
      <c r="Y236" s="5" t="s">
        <v>1155</v>
      </c>
    </row>
    <row r="237" s="5" customFormat="1" spans="1:25">
      <c r="A237" s="5" t="s">
        <v>1156</v>
      </c>
      <c r="B237" s="5" t="s">
        <v>26</v>
      </c>
      <c r="C237" s="5" t="s">
        <v>27</v>
      </c>
      <c r="D237" s="5" t="s">
        <v>1157</v>
      </c>
      <c r="E237" s="5" t="s">
        <v>1158</v>
      </c>
      <c r="F237" s="8">
        <v>45135</v>
      </c>
      <c r="G237" s="8">
        <v>45137</v>
      </c>
      <c r="H237" s="5">
        <v>2</v>
      </c>
      <c r="I237" s="5">
        <v>2</v>
      </c>
      <c r="J237" s="5">
        <v>4</v>
      </c>
      <c r="K237" s="5" t="s">
        <v>30</v>
      </c>
      <c r="L237" s="5">
        <v>1500</v>
      </c>
      <c r="M237" s="5">
        <v>1500</v>
      </c>
      <c r="N237" s="5" t="s">
        <v>1159</v>
      </c>
      <c r="O237" s="5" t="s">
        <v>32</v>
      </c>
      <c r="P237" s="5" t="s">
        <v>33</v>
      </c>
      <c r="Q237" s="5">
        <v>0</v>
      </c>
      <c r="R237" s="13">
        <v>45133</v>
      </c>
      <c r="S237" s="8">
        <v>45140</v>
      </c>
      <c r="T237" s="5" t="s">
        <v>34</v>
      </c>
      <c r="U237" s="5">
        <v>1500</v>
      </c>
      <c r="V237" s="5">
        <v>0</v>
      </c>
      <c r="W237" s="5">
        <v>0</v>
      </c>
      <c r="X237" s="5" t="s">
        <v>1160</v>
      </c>
      <c r="Y237" s="5" t="s">
        <v>1161</v>
      </c>
    </row>
    <row r="238" s="5" customFormat="1" spans="1:25">
      <c r="A238" s="5" t="s">
        <v>1162</v>
      </c>
      <c r="B238" s="5" t="s">
        <v>26</v>
      </c>
      <c r="C238" s="5" t="s">
        <v>27</v>
      </c>
      <c r="D238" s="5" t="s">
        <v>1163</v>
      </c>
      <c r="E238" s="5" t="s">
        <v>1164</v>
      </c>
      <c r="F238" s="8">
        <v>45136</v>
      </c>
      <c r="G238" s="8">
        <v>45137</v>
      </c>
      <c r="H238" s="5">
        <v>1</v>
      </c>
      <c r="I238" s="5">
        <v>1</v>
      </c>
      <c r="J238" s="5">
        <v>1</v>
      </c>
      <c r="K238" s="5" t="s">
        <v>30</v>
      </c>
      <c r="L238" s="5">
        <v>450</v>
      </c>
      <c r="M238" s="5">
        <v>450</v>
      </c>
      <c r="N238" s="5" t="s">
        <v>1165</v>
      </c>
      <c r="O238" s="5" t="s">
        <v>32</v>
      </c>
      <c r="P238" s="5" t="s">
        <v>33</v>
      </c>
      <c r="Q238" s="5">
        <v>0</v>
      </c>
      <c r="R238" s="13">
        <v>45133.0000115741</v>
      </c>
      <c r="S238" s="8">
        <v>45140</v>
      </c>
      <c r="T238" s="5" t="s">
        <v>34</v>
      </c>
      <c r="U238" s="5">
        <v>450</v>
      </c>
      <c r="V238" s="5">
        <v>0</v>
      </c>
      <c r="W238" s="5">
        <v>0</v>
      </c>
      <c r="X238" s="5" t="s">
        <v>1166</v>
      </c>
      <c r="Y238" s="5" t="s">
        <v>1167</v>
      </c>
    </row>
    <row r="239" s="5" customFormat="1" spans="1:25">
      <c r="A239" s="5" t="s">
        <v>1168</v>
      </c>
      <c r="B239" s="5" t="s">
        <v>26</v>
      </c>
      <c r="C239" s="5" t="s">
        <v>27</v>
      </c>
      <c r="D239" s="5" t="s">
        <v>1163</v>
      </c>
      <c r="E239" s="5" t="s">
        <v>1164</v>
      </c>
      <c r="F239" s="8">
        <v>45136</v>
      </c>
      <c r="G239" s="8">
        <v>45137</v>
      </c>
      <c r="H239" s="5">
        <v>1</v>
      </c>
      <c r="I239" s="5">
        <v>1</v>
      </c>
      <c r="J239" s="5">
        <v>1</v>
      </c>
      <c r="K239" s="5" t="s">
        <v>30</v>
      </c>
      <c r="L239" s="5">
        <v>465</v>
      </c>
      <c r="M239" s="5">
        <v>465</v>
      </c>
      <c r="N239" s="5" t="s">
        <v>1169</v>
      </c>
      <c r="O239" s="5" t="s">
        <v>32</v>
      </c>
      <c r="P239" s="5" t="s">
        <v>33</v>
      </c>
      <c r="Q239" s="5">
        <v>0</v>
      </c>
      <c r="R239" s="13">
        <v>45133</v>
      </c>
      <c r="S239" s="8">
        <v>45140</v>
      </c>
      <c r="T239" s="5" t="s">
        <v>34</v>
      </c>
      <c r="U239" s="5">
        <v>465</v>
      </c>
      <c r="V239" s="5">
        <v>0</v>
      </c>
      <c r="W239" s="5">
        <v>0</v>
      </c>
      <c r="X239" s="5" t="s">
        <v>1170</v>
      </c>
      <c r="Y239" s="5" t="s">
        <v>1171</v>
      </c>
    </row>
    <row r="240" s="5" customFormat="1" spans="1:25">
      <c r="A240" s="5" t="s">
        <v>1172</v>
      </c>
      <c r="B240" s="5" t="s">
        <v>26</v>
      </c>
      <c r="C240" s="5" t="s">
        <v>27</v>
      </c>
      <c r="D240" s="5" t="s">
        <v>1017</v>
      </c>
      <c r="E240" s="5" t="s">
        <v>1018</v>
      </c>
      <c r="F240" s="8">
        <v>45136</v>
      </c>
      <c r="G240" s="8">
        <v>45137</v>
      </c>
      <c r="H240" s="5">
        <v>1</v>
      </c>
      <c r="I240" s="5">
        <v>1</v>
      </c>
      <c r="J240" s="5">
        <v>1</v>
      </c>
      <c r="K240" s="5" t="s">
        <v>30</v>
      </c>
      <c r="L240" s="5">
        <v>420</v>
      </c>
      <c r="M240" s="5">
        <v>420</v>
      </c>
      <c r="N240" s="5" t="s">
        <v>1173</v>
      </c>
      <c r="O240" s="5" t="s">
        <v>32</v>
      </c>
      <c r="P240" s="5" t="s">
        <v>33</v>
      </c>
      <c r="Q240" s="5">
        <v>0</v>
      </c>
      <c r="R240" s="13">
        <v>45133</v>
      </c>
      <c r="S240" s="8">
        <v>45140</v>
      </c>
      <c r="T240" s="5" t="s">
        <v>34</v>
      </c>
      <c r="U240" s="5">
        <v>420</v>
      </c>
      <c r="V240" s="5">
        <v>0</v>
      </c>
      <c r="W240" s="5">
        <v>0</v>
      </c>
      <c r="X240" s="5" t="s">
        <v>1174</v>
      </c>
      <c r="Y240" s="5" t="s">
        <v>1175</v>
      </c>
    </row>
    <row r="241" s="5" customFormat="1" spans="1:25">
      <c r="A241" s="5" t="s">
        <v>1176</v>
      </c>
      <c r="B241" s="5" t="s">
        <v>26</v>
      </c>
      <c r="C241" s="5" t="s">
        <v>27</v>
      </c>
      <c r="D241" s="5" t="s">
        <v>1177</v>
      </c>
      <c r="E241" s="5" t="s">
        <v>1178</v>
      </c>
      <c r="F241" s="8">
        <v>45135</v>
      </c>
      <c r="G241" s="8">
        <v>45137</v>
      </c>
      <c r="H241" s="5">
        <v>1</v>
      </c>
      <c r="I241" s="5">
        <v>2</v>
      </c>
      <c r="J241" s="5">
        <v>2</v>
      </c>
      <c r="K241" s="5" t="s">
        <v>30</v>
      </c>
      <c r="L241" s="5">
        <v>14088</v>
      </c>
      <c r="M241" s="5">
        <v>14088</v>
      </c>
      <c r="N241" s="5" t="s">
        <v>1179</v>
      </c>
      <c r="O241" s="5" t="s">
        <v>32</v>
      </c>
      <c r="P241" s="5" t="s">
        <v>33</v>
      </c>
      <c r="Q241" s="5">
        <v>0</v>
      </c>
      <c r="R241" s="13">
        <v>45133</v>
      </c>
      <c r="S241" s="8">
        <v>45140</v>
      </c>
      <c r="T241" s="5" t="s">
        <v>34</v>
      </c>
      <c r="U241" s="5">
        <v>14088</v>
      </c>
      <c r="V241" s="5">
        <v>0</v>
      </c>
      <c r="W241" s="5">
        <v>0</v>
      </c>
      <c r="X241" s="5" t="s">
        <v>1180</v>
      </c>
      <c r="Y241" s="5" t="s">
        <v>1181</v>
      </c>
    </row>
    <row r="242" s="5" customFormat="1" spans="1:25">
      <c r="A242" s="5" t="s">
        <v>1182</v>
      </c>
      <c r="B242" s="5" t="s">
        <v>26</v>
      </c>
      <c r="C242" s="5" t="s">
        <v>27</v>
      </c>
      <c r="D242" s="5" t="s">
        <v>486</v>
      </c>
      <c r="E242" s="5" t="s">
        <v>1183</v>
      </c>
      <c r="F242" s="8">
        <v>45134</v>
      </c>
      <c r="G242" s="8">
        <v>45137</v>
      </c>
      <c r="H242" s="5">
        <v>2</v>
      </c>
      <c r="I242" s="5">
        <v>3</v>
      </c>
      <c r="J242" s="5">
        <v>6</v>
      </c>
      <c r="K242" s="5" t="s">
        <v>30</v>
      </c>
      <c r="L242" s="5">
        <v>6516</v>
      </c>
      <c r="M242" s="5">
        <v>6516</v>
      </c>
      <c r="N242" s="5" t="s">
        <v>1184</v>
      </c>
      <c r="O242" s="5" t="s">
        <v>32</v>
      </c>
      <c r="P242" s="5" t="s">
        <v>33</v>
      </c>
      <c r="Q242" s="5">
        <v>0</v>
      </c>
      <c r="R242" s="13">
        <v>45133</v>
      </c>
      <c r="S242" s="8">
        <v>45140</v>
      </c>
      <c r="T242" s="5" t="s">
        <v>34</v>
      </c>
      <c r="U242" s="5">
        <v>6516</v>
      </c>
      <c r="V242" s="5">
        <v>0</v>
      </c>
      <c r="W242" s="5">
        <v>0</v>
      </c>
      <c r="X242" s="5" t="s">
        <v>1185</v>
      </c>
      <c r="Y242" s="5" t="s">
        <v>42</v>
      </c>
    </row>
    <row r="243" s="5" customFormat="1" spans="1:25">
      <c r="A243" s="5" t="s">
        <v>1186</v>
      </c>
      <c r="B243" s="5" t="s">
        <v>26</v>
      </c>
      <c r="C243" s="5" t="s">
        <v>27</v>
      </c>
      <c r="D243" s="5" t="s">
        <v>760</v>
      </c>
      <c r="E243" s="5" t="s">
        <v>1187</v>
      </c>
      <c r="F243" s="8">
        <v>45134</v>
      </c>
      <c r="G243" s="8">
        <v>45137</v>
      </c>
      <c r="H243" s="5">
        <v>1</v>
      </c>
      <c r="I243" s="5">
        <v>3</v>
      </c>
      <c r="J243" s="5">
        <v>3</v>
      </c>
      <c r="K243" s="5" t="s">
        <v>30</v>
      </c>
      <c r="L243" s="5">
        <v>1410</v>
      </c>
      <c r="M243" s="5">
        <v>1410</v>
      </c>
      <c r="N243" s="5" t="s">
        <v>1188</v>
      </c>
      <c r="O243" s="5" t="s">
        <v>32</v>
      </c>
      <c r="P243" s="5" t="s">
        <v>33</v>
      </c>
      <c r="Q243" s="5">
        <v>0</v>
      </c>
      <c r="R243" s="13">
        <v>45133</v>
      </c>
      <c r="S243" s="8">
        <v>45140</v>
      </c>
      <c r="T243" s="5" t="s">
        <v>34</v>
      </c>
      <c r="U243" s="5">
        <v>1410</v>
      </c>
      <c r="V243" s="5">
        <v>0</v>
      </c>
      <c r="W243" s="5">
        <v>0</v>
      </c>
      <c r="X243" s="5" t="s">
        <v>1189</v>
      </c>
      <c r="Y243" s="5" t="s">
        <v>1190</v>
      </c>
    </row>
    <row r="244" s="5" customFormat="1" spans="1:25">
      <c r="A244" s="5" t="s">
        <v>1191</v>
      </c>
      <c r="B244" s="5" t="s">
        <v>26</v>
      </c>
      <c r="C244" s="5" t="s">
        <v>27</v>
      </c>
      <c r="D244" s="5" t="s">
        <v>287</v>
      </c>
      <c r="E244" s="5" t="s">
        <v>1192</v>
      </c>
      <c r="F244" s="8">
        <v>45135</v>
      </c>
      <c r="G244" s="8">
        <v>45137</v>
      </c>
      <c r="H244" s="5">
        <v>1</v>
      </c>
      <c r="I244" s="5">
        <v>2</v>
      </c>
      <c r="J244" s="5">
        <v>2</v>
      </c>
      <c r="K244" s="5" t="s">
        <v>30</v>
      </c>
      <c r="L244" s="5">
        <v>1340</v>
      </c>
      <c r="M244" s="5">
        <v>1340</v>
      </c>
      <c r="N244" s="5" t="s">
        <v>1193</v>
      </c>
      <c r="O244" s="5" t="s">
        <v>32</v>
      </c>
      <c r="P244" s="5" t="s">
        <v>33</v>
      </c>
      <c r="Q244" s="5">
        <v>0</v>
      </c>
      <c r="R244" s="13">
        <v>45133.0000115741</v>
      </c>
      <c r="S244" s="8">
        <v>45140</v>
      </c>
      <c r="T244" s="5" t="s">
        <v>34</v>
      </c>
      <c r="U244" s="5">
        <v>1340</v>
      </c>
      <c r="V244" s="5">
        <v>0</v>
      </c>
      <c r="W244" s="5">
        <v>0</v>
      </c>
      <c r="X244" s="5" t="s">
        <v>1194</v>
      </c>
      <c r="Y244" s="5" t="s">
        <v>42</v>
      </c>
    </row>
    <row r="245" s="5" customFormat="1" spans="1:25">
      <c r="A245" s="5" t="s">
        <v>1195</v>
      </c>
      <c r="B245" s="5" t="s">
        <v>26</v>
      </c>
      <c r="C245" s="5" t="s">
        <v>27</v>
      </c>
      <c r="D245" s="5" t="s">
        <v>287</v>
      </c>
      <c r="E245" s="5" t="s">
        <v>1192</v>
      </c>
      <c r="F245" s="8">
        <v>45135</v>
      </c>
      <c r="G245" s="8">
        <v>45137</v>
      </c>
      <c r="H245" s="5">
        <v>1</v>
      </c>
      <c r="I245" s="5">
        <v>2</v>
      </c>
      <c r="J245" s="5">
        <v>2</v>
      </c>
      <c r="K245" s="5" t="s">
        <v>30</v>
      </c>
      <c r="L245" s="5">
        <v>1340</v>
      </c>
      <c r="M245" s="5">
        <v>1340</v>
      </c>
      <c r="N245" s="5" t="s">
        <v>1193</v>
      </c>
      <c r="O245" s="5" t="s">
        <v>32</v>
      </c>
      <c r="P245" s="5" t="s">
        <v>33</v>
      </c>
      <c r="Q245" s="5">
        <v>0</v>
      </c>
      <c r="R245" s="13">
        <v>45133.0000115741</v>
      </c>
      <c r="S245" s="8">
        <v>45140</v>
      </c>
      <c r="T245" s="5" t="s">
        <v>34</v>
      </c>
      <c r="U245" s="5">
        <v>1340</v>
      </c>
      <c r="V245" s="5">
        <v>0</v>
      </c>
      <c r="W245" s="5">
        <v>0</v>
      </c>
      <c r="X245" s="5" t="s">
        <v>1196</v>
      </c>
      <c r="Y245" s="5" t="s">
        <v>42</v>
      </c>
    </row>
    <row r="246" s="5" customFormat="1" spans="1:25">
      <c r="A246" s="5" t="s">
        <v>1191</v>
      </c>
      <c r="B246" s="5" t="s">
        <v>26</v>
      </c>
      <c r="C246" s="5" t="s">
        <v>46</v>
      </c>
      <c r="D246" s="5" t="s">
        <v>287</v>
      </c>
      <c r="E246" s="5" t="s">
        <v>1192</v>
      </c>
      <c r="F246" s="8">
        <v>45135</v>
      </c>
      <c r="G246" s="8">
        <v>45137</v>
      </c>
      <c r="H246" s="5">
        <v>1</v>
      </c>
      <c r="I246" s="5">
        <v>2</v>
      </c>
      <c r="J246" s="5">
        <v>2</v>
      </c>
      <c r="K246" s="5" t="s">
        <v>30</v>
      </c>
      <c r="L246" s="5">
        <v>-1340</v>
      </c>
      <c r="M246" s="5">
        <v>-1340</v>
      </c>
      <c r="N246" s="5" t="s">
        <v>1193</v>
      </c>
      <c r="O246" s="5" t="s">
        <v>32</v>
      </c>
      <c r="P246" s="5" t="s">
        <v>33</v>
      </c>
      <c r="Q246" s="5">
        <v>0</v>
      </c>
      <c r="R246" s="13">
        <v>45133.0000115741</v>
      </c>
      <c r="S246" s="8">
        <v>45140</v>
      </c>
      <c r="T246" s="5" t="s">
        <v>34</v>
      </c>
      <c r="U246" s="5">
        <v>-1340</v>
      </c>
      <c r="V246" s="5">
        <v>0</v>
      </c>
      <c r="W246" s="5">
        <v>0</v>
      </c>
      <c r="X246" s="5" t="s">
        <v>1194</v>
      </c>
      <c r="Y246" s="5" t="s">
        <v>42</v>
      </c>
    </row>
    <row r="247" s="5" customFormat="1" spans="1:25">
      <c r="A247" s="5" t="s">
        <v>1195</v>
      </c>
      <c r="B247" s="5" t="s">
        <v>26</v>
      </c>
      <c r="C247" s="5" t="s">
        <v>46</v>
      </c>
      <c r="D247" s="5" t="s">
        <v>287</v>
      </c>
      <c r="E247" s="5" t="s">
        <v>1192</v>
      </c>
      <c r="F247" s="8">
        <v>45135</v>
      </c>
      <c r="G247" s="8">
        <v>45137</v>
      </c>
      <c r="H247" s="5">
        <v>1</v>
      </c>
      <c r="I247" s="5">
        <v>2</v>
      </c>
      <c r="J247" s="5">
        <v>2</v>
      </c>
      <c r="K247" s="5" t="s">
        <v>30</v>
      </c>
      <c r="L247" s="5">
        <v>-1340</v>
      </c>
      <c r="M247" s="5">
        <v>-1340</v>
      </c>
      <c r="N247" s="5" t="s">
        <v>1193</v>
      </c>
      <c r="O247" s="5" t="s">
        <v>32</v>
      </c>
      <c r="P247" s="5" t="s">
        <v>33</v>
      </c>
      <c r="Q247" s="5">
        <v>0</v>
      </c>
      <c r="R247" s="13">
        <v>45133.0000115741</v>
      </c>
      <c r="S247" s="8">
        <v>45140</v>
      </c>
      <c r="T247" s="5" t="s">
        <v>34</v>
      </c>
      <c r="U247" s="5">
        <v>-1340</v>
      </c>
      <c r="V247" s="5">
        <v>0</v>
      </c>
      <c r="W247" s="5">
        <v>0</v>
      </c>
      <c r="X247" s="5" t="s">
        <v>1196</v>
      </c>
      <c r="Y247" s="5" t="s">
        <v>42</v>
      </c>
    </row>
    <row r="248" s="5" customFormat="1" spans="1:25">
      <c r="A248" s="5" t="s">
        <v>1197</v>
      </c>
      <c r="B248" s="5" t="s">
        <v>26</v>
      </c>
      <c r="C248" s="5" t="s">
        <v>27</v>
      </c>
      <c r="D248" s="5" t="s">
        <v>287</v>
      </c>
      <c r="E248" s="5" t="s">
        <v>1192</v>
      </c>
      <c r="F248" s="8">
        <v>45135</v>
      </c>
      <c r="G248" s="8">
        <v>45137</v>
      </c>
      <c r="H248" s="5">
        <v>1</v>
      </c>
      <c r="I248" s="5">
        <v>2</v>
      </c>
      <c r="J248" s="5">
        <v>2</v>
      </c>
      <c r="K248" s="5" t="s">
        <v>30</v>
      </c>
      <c r="L248" s="5">
        <v>1340</v>
      </c>
      <c r="M248" s="5">
        <v>1340</v>
      </c>
      <c r="N248" s="5" t="s">
        <v>1193</v>
      </c>
      <c r="O248" s="5" t="s">
        <v>32</v>
      </c>
      <c r="P248" s="5" t="s">
        <v>33</v>
      </c>
      <c r="Q248" s="5">
        <v>0</v>
      </c>
      <c r="R248" s="13">
        <v>45133</v>
      </c>
      <c r="S248" s="8">
        <v>45140</v>
      </c>
      <c r="T248" s="5" t="s">
        <v>34</v>
      </c>
      <c r="U248" s="5">
        <v>1340</v>
      </c>
      <c r="V248" s="5">
        <v>0</v>
      </c>
      <c r="W248" s="5">
        <v>0</v>
      </c>
      <c r="X248" s="5" t="s">
        <v>1198</v>
      </c>
      <c r="Y248" s="5" t="s">
        <v>1199</v>
      </c>
    </row>
    <row r="249" s="5" customFormat="1" spans="1:25">
      <c r="A249" s="5" t="s">
        <v>1200</v>
      </c>
      <c r="B249" s="5" t="s">
        <v>26</v>
      </c>
      <c r="C249" s="5" t="s">
        <v>27</v>
      </c>
      <c r="D249" s="5" t="s">
        <v>1201</v>
      </c>
      <c r="E249" s="5" t="s">
        <v>493</v>
      </c>
      <c r="F249" s="8">
        <v>45136</v>
      </c>
      <c r="G249" s="8">
        <v>45137</v>
      </c>
      <c r="H249" s="5">
        <v>1</v>
      </c>
      <c r="I249" s="5">
        <v>1</v>
      </c>
      <c r="J249" s="5">
        <v>1</v>
      </c>
      <c r="K249" s="5" t="s">
        <v>30</v>
      </c>
      <c r="L249" s="5">
        <v>536</v>
      </c>
      <c r="M249" s="5">
        <v>536</v>
      </c>
      <c r="N249" s="5" t="s">
        <v>1202</v>
      </c>
      <c r="O249" s="5" t="s">
        <v>32</v>
      </c>
      <c r="P249" s="5" t="s">
        <v>33</v>
      </c>
      <c r="Q249" s="5">
        <v>0</v>
      </c>
      <c r="R249" s="13">
        <v>45133.0000115741</v>
      </c>
      <c r="S249" s="8">
        <v>45140</v>
      </c>
      <c r="T249" s="5" t="s">
        <v>34</v>
      </c>
      <c r="U249" s="5">
        <v>536</v>
      </c>
      <c r="V249" s="5">
        <v>0</v>
      </c>
      <c r="W249" s="5">
        <v>0</v>
      </c>
      <c r="X249" s="5" t="s">
        <v>1203</v>
      </c>
      <c r="Y249" s="5" t="s">
        <v>1204</v>
      </c>
    </row>
    <row r="250" s="5" customFormat="1" spans="1:25">
      <c r="A250" s="5" t="s">
        <v>1205</v>
      </c>
      <c r="B250" s="5" t="s">
        <v>26</v>
      </c>
      <c r="C250" s="5" t="s">
        <v>27</v>
      </c>
      <c r="D250" s="5" t="s">
        <v>1206</v>
      </c>
      <c r="E250" s="5" t="s">
        <v>199</v>
      </c>
      <c r="F250" s="8">
        <v>45136</v>
      </c>
      <c r="G250" s="8">
        <v>45137</v>
      </c>
      <c r="H250" s="5">
        <v>1</v>
      </c>
      <c r="I250" s="5">
        <v>1</v>
      </c>
      <c r="J250" s="5">
        <v>1</v>
      </c>
      <c r="K250" s="5" t="s">
        <v>30</v>
      </c>
      <c r="L250" s="5">
        <v>400</v>
      </c>
      <c r="M250" s="5">
        <v>400</v>
      </c>
      <c r="N250" s="5" t="s">
        <v>1207</v>
      </c>
      <c r="O250" s="5" t="s">
        <v>32</v>
      </c>
      <c r="P250" s="5" t="s">
        <v>33</v>
      </c>
      <c r="Q250" s="5">
        <v>0</v>
      </c>
      <c r="R250" s="13">
        <v>45133.0000115741</v>
      </c>
      <c r="S250" s="8">
        <v>45140</v>
      </c>
      <c r="T250" s="5" t="s">
        <v>34</v>
      </c>
      <c r="U250" s="5">
        <v>400</v>
      </c>
      <c r="V250" s="5">
        <v>0</v>
      </c>
      <c r="W250" s="5">
        <v>0</v>
      </c>
      <c r="X250" s="5" t="s">
        <v>1208</v>
      </c>
      <c r="Y250" s="5" t="s">
        <v>1209</v>
      </c>
    </row>
    <row r="251" s="5" customFormat="1" spans="1:25">
      <c r="A251" s="5" t="s">
        <v>1210</v>
      </c>
      <c r="B251" s="5" t="s">
        <v>26</v>
      </c>
      <c r="C251" s="5" t="s">
        <v>27</v>
      </c>
      <c r="D251" s="5" t="s">
        <v>582</v>
      </c>
      <c r="E251" s="5" t="s">
        <v>1211</v>
      </c>
      <c r="F251" s="8">
        <v>45135</v>
      </c>
      <c r="G251" s="8">
        <v>45137</v>
      </c>
      <c r="H251" s="5">
        <v>1</v>
      </c>
      <c r="I251" s="5">
        <v>2</v>
      </c>
      <c r="J251" s="5">
        <v>2</v>
      </c>
      <c r="K251" s="5" t="s">
        <v>30</v>
      </c>
      <c r="L251" s="5">
        <v>1182</v>
      </c>
      <c r="M251" s="5">
        <v>1182</v>
      </c>
      <c r="N251" s="5" t="s">
        <v>1212</v>
      </c>
      <c r="O251" s="5" t="s">
        <v>32</v>
      </c>
      <c r="P251" s="5" t="s">
        <v>33</v>
      </c>
      <c r="Q251" s="5">
        <v>0</v>
      </c>
      <c r="R251" s="13">
        <v>45133</v>
      </c>
      <c r="S251" s="8">
        <v>45140</v>
      </c>
      <c r="T251" s="5" t="s">
        <v>34</v>
      </c>
      <c r="U251" s="5">
        <v>1182</v>
      </c>
      <c r="V251" s="5">
        <v>0</v>
      </c>
      <c r="W251" s="5">
        <v>0</v>
      </c>
      <c r="X251" s="5" t="s">
        <v>1213</v>
      </c>
      <c r="Y251" s="5" t="s">
        <v>1214</v>
      </c>
    </row>
    <row r="252" s="5" customFormat="1" spans="1:25">
      <c r="A252" s="5" t="s">
        <v>1182</v>
      </c>
      <c r="B252" s="5" t="s">
        <v>26</v>
      </c>
      <c r="C252" s="5" t="s">
        <v>46</v>
      </c>
      <c r="D252" s="5" t="s">
        <v>486</v>
      </c>
      <c r="E252" s="5" t="s">
        <v>1183</v>
      </c>
      <c r="F252" s="8">
        <v>45134</v>
      </c>
      <c r="G252" s="8">
        <v>45137</v>
      </c>
      <c r="H252" s="5">
        <v>2</v>
      </c>
      <c r="I252" s="5">
        <v>3</v>
      </c>
      <c r="J252" s="5">
        <v>6</v>
      </c>
      <c r="K252" s="5" t="s">
        <v>30</v>
      </c>
      <c r="L252" s="5">
        <v>-6516</v>
      </c>
      <c r="M252" s="5">
        <v>-6516</v>
      </c>
      <c r="N252" s="5" t="s">
        <v>1184</v>
      </c>
      <c r="O252" s="5" t="s">
        <v>32</v>
      </c>
      <c r="P252" s="5" t="s">
        <v>33</v>
      </c>
      <c r="Q252" s="5">
        <v>0</v>
      </c>
      <c r="R252" s="13">
        <v>45133</v>
      </c>
      <c r="S252" s="8">
        <v>45140</v>
      </c>
      <c r="T252" s="5" t="s">
        <v>34</v>
      </c>
      <c r="U252" s="5">
        <v>-6516</v>
      </c>
      <c r="V252" s="5">
        <v>0</v>
      </c>
      <c r="W252" s="5">
        <v>0</v>
      </c>
      <c r="X252" s="5" t="s">
        <v>1185</v>
      </c>
      <c r="Y252" s="5" t="s">
        <v>42</v>
      </c>
    </row>
    <row r="253" s="5" customFormat="1" spans="1:25">
      <c r="A253" s="5" t="s">
        <v>1215</v>
      </c>
      <c r="B253" s="5" t="s">
        <v>26</v>
      </c>
      <c r="C253" s="5" t="s">
        <v>27</v>
      </c>
      <c r="D253" s="5" t="s">
        <v>1216</v>
      </c>
      <c r="E253" s="5" t="s">
        <v>1217</v>
      </c>
      <c r="F253" s="8">
        <v>45135</v>
      </c>
      <c r="G253" s="8">
        <v>45137</v>
      </c>
      <c r="H253" s="5">
        <v>1</v>
      </c>
      <c r="I253" s="5">
        <v>2</v>
      </c>
      <c r="J253" s="5">
        <v>2</v>
      </c>
      <c r="K253" s="5" t="s">
        <v>30</v>
      </c>
      <c r="L253" s="5">
        <v>2980</v>
      </c>
      <c r="M253" s="5">
        <v>2980</v>
      </c>
      <c r="N253" s="5" t="s">
        <v>1218</v>
      </c>
      <c r="O253" s="5" t="s">
        <v>32</v>
      </c>
      <c r="P253" s="5" t="s">
        <v>33</v>
      </c>
      <c r="Q253" s="5">
        <v>0</v>
      </c>
      <c r="R253" s="13">
        <v>45133.0000115741</v>
      </c>
      <c r="S253" s="8">
        <v>45140</v>
      </c>
      <c r="T253" s="5" t="s">
        <v>34</v>
      </c>
      <c r="U253" s="5">
        <v>2980</v>
      </c>
      <c r="V253" s="5">
        <v>0</v>
      </c>
      <c r="W253" s="5">
        <v>0</v>
      </c>
      <c r="X253" s="5" t="s">
        <v>1219</v>
      </c>
      <c r="Y253" s="5" t="s">
        <v>1220</v>
      </c>
    </row>
    <row r="254" s="5" customFormat="1" spans="1:25">
      <c r="A254" s="5" t="s">
        <v>1221</v>
      </c>
      <c r="B254" s="5" t="s">
        <v>26</v>
      </c>
      <c r="C254" s="5" t="s">
        <v>27</v>
      </c>
      <c r="D254" s="5" t="s">
        <v>1222</v>
      </c>
      <c r="E254" s="5" t="s">
        <v>1223</v>
      </c>
      <c r="F254" s="8">
        <v>45135</v>
      </c>
      <c r="G254" s="8">
        <v>45137</v>
      </c>
      <c r="H254" s="5">
        <v>1</v>
      </c>
      <c r="I254" s="5">
        <v>2</v>
      </c>
      <c r="J254" s="5">
        <v>2</v>
      </c>
      <c r="K254" s="5" t="s">
        <v>30</v>
      </c>
      <c r="L254" s="5">
        <v>2808</v>
      </c>
      <c r="M254" s="5">
        <v>2808</v>
      </c>
      <c r="N254" s="5" t="s">
        <v>1224</v>
      </c>
      <c r="O254" s="5" t="s">
        <v>32</v>
      </c>
      <c r="P254" s="5" t="s">
        <v>33</v>
      </c>
      <c r="Q254" s="5">
        <v>0</v>
      </c>
      <c r="R254" s="13">
        <v>45133</v>
      </c>
      <c r="S254" s="8">
        <v>45140</v>
      </c>
      <c r="T254" s="5" t="s">
        <v>34</v>
      </c>
      <c r="U254" s="5">
        <v>2808</v>
      </c>
      <c r="V254" s="5">
        <v>0</v>
      </c>
      <c r="W254" s="5">
        <v>0</v>
      </c>
      <c r="X254" s="5" t="s">
        <v>1225</v>
      </c>
      <c r="Y254" s="5" t="s">
        <v>1226</v>
      </c>
    </row>
    <row r="255" s="5" customFormat="1" spans="1:25">
      <c r="A255" s="5" t="s">
        <v>1227</v>
      </c>
      <c r="B255" s="5" t="s">
        <v>26</v>
      </c>
      <c r="C255" s="5" t="s">
        <v>27</v>
      </c>
      <c r="D255" s="5" t="s">
        <v>486</v>
      </c>
      <c r="E255" s="5" t="s">
        <v>1060</v>
      </c>
      <c r="F255" s="8">
        <v>45134</v>
      </c>
      <c r="G255" s="8">
        <v>45137</v>
      </c>
      <c r="H255" s="5">
        <v>2</v>
      </c>
      <c r="I255" s="5">
        <v>3</v>
      </c>
      <c r="J255" s="5">
        <v>6</v>
      </c>
      <c r="K255" s="5" t="s">
        <v>30</v>
      </c>
      <c r="L255" s="5">
        <v>6204</v>
      </c>
      <c r="M255" s="5">
        <v>6204</v>
      </c>
      <c r="N255" s="5" t="s">
        <v>1184</v>
      </c>
      <c r="O255" s="5" t="s">
        <v>32</v>
      </c>
      <c r="P255" s="5" t="s">
        <v>33</v>
      </c>
      <c r="Q255" s="5">
        <v>0</v>
      </c>
      <c r="R255" s="13">
        <v>45133.0000115741</v>
      </c>
      <c r="S255" s="8">
        <v>45140</v>
      </c>
      <c r="T255" s="5" t="s">
        <v>34</v>
      </c>
      <c r="U255" s="5">
        <v>6204</v>
      </c>
      <c r="V255" s="5">
        <v>0</v>
      </c>
      <c r="W255" s="5">
        <v>0</v>
      </c>
      <c r="X255" s="5" t="s">
        <v>1228</v>
      </c>
      <c r="Y255" s="5" t="s">
        <v>1229</v>
      </c>
    </row>
    <row r="256" s="5" customFormat="1" spans="1:25">
      <c r="A256" s="5" t="s">
        <v>1230</v>
      </c>
      <c r="B256" s="5" t="s">
        <v>26</v>
      </c>
      <c r="C256" s="5" t="s">
        <v>27</v>
      </c>
      <c r="D256" s="5" t="s">
        <v>498</v>
      </c>
      <c r="E256" s="5" t="s">
        <v>1231</v>
      </c>
      <c r="F256" s="8">
        <v>45134</v>
      </c>
      <c r="G256" s="8">
        <v>45137</v>
      </c>
      <c r="H256" s="5">
        <v>1</v>
      </c>
      <c r="I256" s="5">
        <v>3</v>
      </c>
      <c r="J256" s="5">
        <v>3</v>
      </c>
      <c r="K256" s="5" t="s">
        <v>30</v>
      </c>
      <c r="L256" s="5">
        <v>2848</v>
      </c>
      <c r="M256" s="5">
        <v>2848</v>
      </c>
      <c r="N256" s="5" t="s">
        <v>1232</v>
      </c>
      <c r="O256" s="5" t="s">
        <v>32</v>
      </c>
      <c r="P256" s="5" t="s">
        <v>33</v>
      </c>
      <c r="Q256" s="5">
        <v>0</v>
      </c>
      <c r="R256" s="13">
        <v>45133.0000115741</v>
      </c>
      <c r="S256" s="8">
        <v>45140</v>
      </c>
      <c r="T256" s="5" t="s">
        <v>34</v>
      </c>
      <c r="U256" s="5">
        <v>2848</v>
      </c>
      <c r="V256" s="5">
        <v>0</v>
      </c>
      <c r="W256" s="5">
        <v>0</v>
      </c>
      <c r="X256" s="5" t="s">
        <v>1233</v>
      </c>
      <c r="Y256" s="5" t="s">
        <v>42</v>
      </c>
    </row>
    <row r="257" s="5" customFormat="1" spans="1:25">
      <c r="A257" s="5" t="s">
        <v>1230</v>
      </c>
      <c r="B257" s="5" t="s">
        <v>26</v>
      </c>
      <c r="C257" s="5" t="s">
        <v>46</v>
      </c>
      <c r="D257" s="5" t="s">
        <v>498</v>
      </c>
      <c r="E257" s="5" t="s">
        <v>1231</v>
      </c>
      <c r="F257" s="8">
        <v>45134</v>
      </c>
      <c r="G257" s="8">
        <v>45137</v>
      </c>
      <c r="H257" s="5">
        <v>1</v>
      </c>
      <c r="I257" s="5">
        <v>3</v>
      </c>
      <c r="J257" s="5">
        <v>3</v>
      </c>
      <c r="K257" s="5" t="s">
        <v>30</v>
      </c>
      <c r="L257" s="5">
        <v>-2848</v>
      </c>
      <c r="M257" s="5">
        <v>-2848</v>
      </c>
      <c r="N257" s="5" t="s">
        <v>1232</v>
      </c>
      <c r="O257" s="5" t="s">
        <v>32</v>
      </c>
      <c r="P257" s="5" t="s">
        <v>33</v>
      </c>
      <c r="Q257" s="5">
        <v>0</v>
      </c>
      <c r="R257" s="13">
        <v>45133.0000115741</v>
      </c>
      <c r="S257" s="8">
        <v>45140</v>
      </c>
      <c r="T257" s="5" t="s">
        <v>34</v>
      </c>
      <c r="U257" s="5">
        <v>-2848</v>
      </c>
      <c r="V257" s="5">
        <v>0</v>
      </c>
      <c r="W257" s="5">
        <v>0</v>
      </c>
      <c r="X257" s="5" t="s">
        <v>1233</v>
      </c>
      <c r="Y257" s="5" t="s">
        <v>42</v>
      </c>
    </row>
    <row r="258" s="5" customFormat="1" spans="1:25">
      <c r="A258" s="5" t="s">
        <v>1234</v>
      </c>
      <c r="B258" s="5" t="s">
        <v>26</v>
      </c>
      <c r="C258" s="5" t="s">
        <v>27</v>
      </c>
      <c r="D258" s="5" t="s">
        <v>1235</v>
      </c>
      <c r="E258" s="5" t="s">
        <v>1236</v>
      </c>
      <c r="F258" s="8">
        <v>45135</v>
      </c>
      <c r="G258" s="8">
        <v>45137</v>
      </c>
      <c r="H258" s="5">
        <v>1</v>
      </c>
      <c r="I258" s="5">
        <v>2</v>
      </c>
      <c r="J258" s="5">
        <v>2</v>
      </c>
      <c r="K258" s="5" t="s">
        <v>30</v>
      </c>
      <c r="L258" s="5">
        <v>4667</v>
      </c>
      <c r="M258" s="5">
        <v>4667</v>
      </c>
      <c r="N258" s="5" t="s">
        <v>1237</v>
      </c>
      <c r="O258" s="5" t="s">
        <v>32</v>
      </c>
      <c r="P258" s="5" t="s">
        <v>33</v>
      </c>
      <c r="Q258" s="5">
        <v>0</v>
      </c>
      <c r="R258" s="13">
        <v>45133.0000115741</v>
      </c>
      <c r="S258" s="8">
        <v>45140</v>
      </c>
      <c r="T258" s="5" t="s">
        <v>34</v>
      </c>
      <c r="U258" s="5">
        <v>4667</v>
      </c>
      <c r="V258" s="5">
        <v>0</v>
      </c>
      <c r="W258" s="5">
        <v>0</v>
      </c>
      <c r="X258" s="5" t="s">
        <v>1238</v>
      </c>
      <c r="Y258" s="5" t="s">
        <v>1239</v>
      </c>
    </row>
    <row r="259" s="5" customFormat="1" spans="1:25">
      <c r="A259" s="5" t="s">
        <v>1240</v>
      </c>
      <c r="B259" s="5" t="s">
        <v>26</v>
      </c>
      <c r="C259" s="5" t="s">
        <v>27</v>
      </c>
      <c r="D259" s="5" t="s">
        <v>1241</v>
      </c>
      <c r="E259" s="5" t="s">
        <v>1242</v>
      </c>
      <c r="F259" s="8">
        <v>45134</v>
      </c>
      <c r="G259" s="8">
        <v>45137</v>
      </c>
      <c r="H259" s="5">
        <v>1</v>
      </c>
      <c r="I259" s="5">
        <v>3</v>
      </c>
      <c r="J259" s="5">
        <v>3</v>
      </c>
      <c r="K259" s="5" t="s">
        <v>30</v>
      </c>
      <c r="L259" s="5">
        <v>1785</v>
      </c>
      <c r="M259" s="5">
        <v>1785</v>
      </c>
      <c r="N259" s="5" t="s">
        <v>1243</v>
      </c>
      <c r="O259" s="5" t="s">
        <v>32</v>
      </c>
      <c r="P259" s="5" t="s">
        <v>33</v>
      </c>
      <c r="Q259" s="5">
        <v>0</v>
      </c>
      <c r="R259" s="13">
        <v>45133.0000115741</v>
      </c>
      <c r="S259" s="8">
        <v>45140</v>
      </c>
      <c r="T259" s="5" t="s">
        <v>34</v>
      </c>
      <c r="U259" s="5">
        <v>1785</v>
      </c>
      <c r="V259" s="5">
        <v>0</v>
      </c>
      <c r="W259" s="5">
        <v>0</v>
      </c>
      <c r="X259" s="5" t="s">
        <v>1244</v>
      </c>
      <c r="Y259" s="5" t="s">
        <v>42</v>
      </c>
    </row>
    <row r="260" s="5" customFormat="1" spans="1:25">
      <c r="A260" s="5" t="s">
        <v>1245</v>
      </c>
      <c r="B260" s="5" t="s">
        <v>26</v>
      </c>
      <c r="C260" s="5" t="s">
        <v>27</v>
      </c>
      <c r="D260" s="5" t="s">
        <v>1246</v>
      </c>
      <c r="E260" s="5" t="s">
        <v>1247</v>
      </c>
      <c r="F260" s="8">
        <v>45136</v>
      </c>
      <c r="G260" s="8">
        <v>45137</v>
      </c>
      <c r="H260" s="5">
        <v>1</v>
      </c>
      <c r="I260" s="5">
        <v>1</v>
      </c>
      <c r="J260" s="5">
        <v>1</v>
      </c>
      <c r="K260" s="5" t="s">
        <v>30</v>
      </c>
      <c r="L260" s="5">
        <v>258</v>
      </c>
      <c r="M260" s="5">
        <v>258</v>
      </c>
      <c r="N260" s="5" t="s">
        <v>1248</v>
      </c>
      <c r="O260" s="5" t="s">
        <v>32</v>
      </c>
      <c r="P260" s="5" t="s">
        <v>33</v>
      </c>
      <c r="Q260" s="5">
        <v>0</v>
      </c>
      <c r="R260" s="13">
        <v>45133.0000115741</v>
      </c>
      <c r="S260" s="8">
        <v>45140</v>
      </c>
      <c r="T260" s="5" t="s">
        <v>34</v>
      </c>
      <c r="U260" s="5">
        <v>258</v>
      </c>
      <c r="V260" s="5">
        <v>0</v>
      </c>
      <c r="W260" s="5">
        <v>0</v>
      </c>
      <c r="X260" s="5" t="s">
        <v>1249</v>
      </c>
      <c r="Y260" s="5" t="s">
        <v>42</v>
      </c>
    </row>
    <row r="261" s="5" customFormat="1" spans="1:25">
      <c r="A261" s="5" t="s">
        <v>1245</v>
      </c>
      <c r="B261" s="5" t="s">
        <v>26</v>
      </c>
      <c r="C261" s="5" t="s">
        <v>46</v>
      </c>
      <c r="D261" s="5" t="s">
        <v>1246</v>
      </c>
      <c r="E261" s="5" t="s">
        <v>1247</v>
      </c>
      <c r="F261" s="8">
        <v>45136</v>
      </c>
      <c r="G261" s="8">
        <v>45137</v>
      </c>
      <c r="H261" s="5">
        <v>1</v>
      </c>
      <c r="I261" s="5">
        <v>1</v>
      </c>
      <c r="J261" s="5">
        <v>1</v>
      </c>
      <c r="K261" s="5" t="s">
        <v>30</v>
      </c>
      <c r="L261" s="5">
        <v>-258</v>
      </c>
      <c r="M261" s="5">
        <v>-258</v>
      </c>
      <c r="N261" s="5" t="s">
        <v>1248</v>
      </c>
      <c r="O261" s="5" t="s">
        <v>32</v>
      </c>
      <c r="P261" s="5" t="s">
        <v>33</v>
      </c>
      <c r="Q261" s="5">
        <v>0</v>
      </c>
      <c r="R261" s="13">
        <v>45133.0000115741</v>
      </c>
      <c r="S261" s="8">
        <v>45140</v>
      </c>
      <c r="T261" s="5" t="s">
        <v>34</v>
      </c>
      <c r="U261" s="5">
        <v>-258</v>
      </c>
      <c r="V261" s="5">
        <v>0</v>
      </c>
      <c r="W261" s="5">
        <v>0</v>
      </c>
      <c r="X261" s="5" t="s">
        <v>1249</v>
      </c>
      <c r="Y261" s="5" t="s">
        <v>42</v>
      </c>
    </row>
    <row r="262" s="5" customFormat="1" spans="1:25">
      <c r="A262" s="5" t="s">
        <v>1250</v>
      </c>
      <c r="B262" s="5" t="s">
        <v>26</v>
      </c>
      <c r="C262" s="5" t="s">
        <v>27</v>
      </c>
      <c r="D262" s="5" t="s">
        <v>1251</v>
      </c>
      <c r="E262" s="5" t="s">
        <v>1252</v>
      </c>
      <c r="F262" s="8">
        <v>45135</v>
      </c>
      <c r="G262" s="8">
        <v>45137</v>
      </c>
      <c r="H262" s="5">
        <v>1</v>
      </c>
      <c r="I262" s="5">
        <v>2</v>
      </c>
      <c r="J262" s="5">
        <v>2</v>
      </c>
      <c r="K262" s="5" t="s">
        <v>30</v>
      </c>
      <c r="L262" s="5">
        <v>878</v>
      </c>
      <c r="M262" s="5">
        <v>878</v>
      </c>
      <c r="N262" s="5" t="s">
        <v>1253</v>
      </c>
      <c r="O262" s="5" t="s">
        <v>32</v>
      </c>
      <c r="P262" s="5" t="s">
        <v>33</v>
      </c>
      <c r="Q262" s="5">
        <v>0</v>
      </c>
      <c r="R262" s="13">
        <v>45133.0000115741</v>
      </c>
      <c r="S262" s="8">
        <v>45140</v>
      </c>
      <c r="T262" s="5" t="s">
        <v>34</v>
      </c>
      <c r="U262" s="5">
        <v>878</v>
      </c>
      <c r="V262" s="5">
        <v>0</v>
      </c>
      <c r="W262" s="5">
        <v>0</v>
      </c>
      <c r="X262" s="5" t="s">
        <v>1254</v>
      </c>
      <c r="Y262" s="5" t="s">
        <v>1255</v>
      </c>
    </row>
    <row r="263" s="5" customFormat="1" spans="1:25">
      <c r="A263" s="5" t="s">
        <v>1240</v>
      </c>
      <c r="B263" s="5" t="s">
        <v>26</v>
      </c>
      <c r="C263" s="5" t="s">
        <v>46</v>
      </c>
      <c r="D263" s="5" t="s">
        <v>1241</v>
      </c>
      <c r="E263" s="5" t="s">
        <v>1242</v>
      </c>
      <c r="F263" s="8">
        <v>45134</v>
      </c>
      <c r="G263" s="8">
        <v>45137</v>
      </c>
      <c r="H263" s="5">
        <v>1</v>
      </c>
      <c r="I263" s="5">
        <v>3</v>
      </c>
      <c r="J263" s="5">
        <v>3</v>
      </c>
      <c r="K263" s="5" t="s">
        <v>30</v>
      </c>
      <c r="L263" s="5">
        <v>-1785</v>
      </c>
      <c r="M263" s="5">
        <v>-1785</v>
      </c>
      <c r="N263" s="5" t="s">
        <v>1243</v>
      </c>
      <c r="O263" s="5" t="s">
        <v>32</v>
      </c>
      <c r="P263" s="5" t="s">
        <v>33</v>
      </c>
      <c r="Q263" s="5">
        <v>0</v>
      </c>
      <c r="R263" s="13">
        <v>45133.0000115741</v>
      </c>
      <c r="S263" s="8">
        <v>45140</v>
      </c>
      <c r="T263" s="5" t="s">
        <v>34</v>
      </c>
      <c r="U263" s="5">
        <v>-1785</v>
      </c>
      <c r="V263" s="5">
        <v>0</v>
      </c>
      <c r="W263" s="5">
        <v>0</v>
      </c>
      <c r="X263" s="5" t="s">
        <v>1244</v>
      </c>
      <c r="Y263" s="5" t="s">
        <v>42</v>
      </c>
    </row>
    <row r="264" s="5" customFormat="1" spans="1:25">
      <c r="A264" s="5" t="s">
        <v>1256</v>
      </c>
      <c r="B264" s="5" t="s">
        <v>26</v>
      </c>
      <c r="C264" s="5" t="s">
        <v>27</v>
      </c>
      <c r="D264" s="5" t="s">
        <v>1257</v>
      </c>
      <c r="E264" s="5" t="s">
        <v>1258</v>
      </c>
      <c r="F264" s="8">
        <v>45136</v>
      </c>
      <c r="G264" s="8">
        <v>45137</v>
      </c>
      <c r="H264" s="5">
        <v>1</v>
      </c>
      <c r="I264" s="5">
        <v>1</v>
      </c>
      <c r="J264" s="5">
        <v>1</v>
      </c>
      <c r="K264" s="5" t="s">
        <v>30</v>
      </c>
      <c r="L264" s="5">
        <v>279</v>
      </c>
      <c r="M264" s="5">
        <v>279</v>
      </c>
      <c r="N264" s="5" t="s">
        <v>1259</v>
      </c>
      <c r="O264" s="5" t="s">
        <v>32</v>
      </c>
      <c r="P264" s="5" t="s">
        <v>33</v>
      </c>
      <c r="Q264" s="5">
        <v>0</v>
      </c>
      <c r="R264" s="13">
        <v>45133.0000115741</v>
      </c>
      <c r="S264" s="8">
        <v>45140</v>
      </c>
      <c r="T264" s="5" t="s">
        <v>34</v>
      </c>
      <c r="U264" s="5">
        <v>279</v>
      </c>
      <c r="V264" s="5">
        <v>0</v>
      </c>
      <c r="W264" s="5">
        <v>0</v>
      </c>
      <c r="X264" s="5" t="s">
        <v>1260</v>
      </c>
      <c r="Y264" s="5" t="s">
        <v>1261</v>
      </c>
    </row>
    <row r="265" s="5" customFormat="1" spans="1:25">
      <c r="A265" s="5" t="s">
        <v>1262</v>
      </c>
      <c r="B265" s="5" t="s">
        <v>26</v>
      </c>
      <c r="C265" s="5" t="s">
        <v>27</v>
      </c>
      <c r="D265" s="5" t="s">
        <v>1263</v>
      </c>
      <c r="E265" s="5" t="s">
        <v>1264</v>
      </c>
      <c r="F265" s="8">
        <v>45136</v>
      </c>
      <c r="G265" s="8">
        <v>45137</v>
      </c>
      <c r="H265" s="5">
        <v>1</v>
      </c>
      <c r="I265" s="5">
        <v>1</v>
      </c>
      <c r="J265" s="5">
        <v>1</v>
      </c>
      <c r="K265" s="5" t="s">
        <v>30</v>
      </c>
      <c r="L265" s="5">
        <v>2160</v>
      </c>
      <c r="M265" s="5">
        <v>2160</v>
      </c>
      <c r="N265" s="5" t="s">
        <v>1265</v>
      </c>
      <c r="O265" s="5" t="s">
        <v>32</v>
      </c>
      <c r="P265" s="5" t="s">
        <v>33</v>
      </c>
      <c r="Q265" s="5">
        <v>0</v>
      </c>
      <c r="R265" s="13">
        <v>45133.0000115741</v>
      </c>
      <c r="S265" s="8">
        <v>45140</v>
      </c>
      <c r="T265" s="5" t="s">
        <v>34</v>
      </c>
      <c r="U265" s="5">
        <v>2160</v>
      </c>
      <c r="V265" s="5">
        <v>0</v>
      </c>
      <c r="W265" s="5">
        <v>0</v>
      </c>
      <c r="X265" s="5" t="s">
        <v>1266</v>
      </c>
      <c r="Y265" s="5" t="s">
        <v>1267</v>
      </c>
    </row>
    <row r="266" s="5" customFormat="1" spans="1:25">
      <c r="A266" s="5" t="s">
        <v>1268</v>
      </c>
      <c r="B266" s="5" t="s">
        <v>26</v>
      </c>
      <c r="C266" s="5" t="s">
        <v>27</v>
      </c>
      <c r="D266" s="5" t="s">
        <v>588</v>
      </c>
      <c r="E266" s="5" t="s">
        <v>1269</v>
      </c>
      <c r="F266" s="8">
        <v>45135</v>
      </c>
      <c r="G266" s="8">
        <v>45137</v>
      </c>
      <c r="H266" s="5">
        <v>1</v>
      </c>
      <c r="I266" s="5">
        <v>2</v>
      </c>
      <c r="J266" s="5">
        <v>2</v>
      </c>
      <c r="K266" s="5" t="s">
        <v>30</v>
      </c>
      <c r="L266" s="5">
        <v>2214</v>
      </c>
      <c r="M266" s="5">
        <v>2214</v>
      </c>
      <c r="N266" s="5" t="s">
        <v>1270</v>
      </c>
      <c r="O266" s="5" t="s">
        <v>32</v>
      </c>
      <c r="P266" s="5" t="s">
        <v>33</v>
      </c>
      <c r="Q266" s="5">
        <v>0</v>
      </c>
      <c r="R266" s="13">
        <v>45134</v>
      </c>
      <c r="S266" s="8">
        <v>45140</v>
      </c>
      <c r="T266" s="5" t="s">
        <v>34</v>
      </c>
      <c r="U266" s="5">
        <v>2214</v>
      </c>
      <c r="V266" s="5">
        <v>0</v>
      </c>
      <c r="W266" s="5">
        <v>0</v>
      </c>
      <c r="X266" s="5" t="s">
        <v>1271</v>
      </c>
      <c r="Y266" s="5" t="s">
        <v>42</v>
      </c>
    </row>
    <row r="267" s="5" customFormat="1" spans="1:25">
      <c r="A267" s="5" t="s">
        <v>1272</v>
      </c>
      <c r="B267" s="5" t="s">
        <v>26</v>
      </c>
      <c r="C267" s="5" t="s">
        <v>27</v>
      </c>
      <c r="D267" s="5" t="s">
        <v>588</v>
      </c>
      <c r="E267" s="5" t="s">
        <v>1273</v>
      </c>
      <c r="F267" s="8">
        <v>45135</v>
      </c>
      <c r="G267" s="8">
        <v>45137</v>
      </c>
      <c r="H267" s="5">
        <v>1</v>
      </c>
      <c r="I267" s="5">
        <v>2</v>
      </c>
      <c r="J267" s="5">
        <v>2</v>
      </c>
      <c r="K267" s="5" t="s">
        <v>30</v>
      </c>
      <c r="L267" s="5">
        <v>2570</v>
      </c>
      <c r="M267" s="5">
        <v>2570</v>
      </c>
      <c r="N267" s="5" t="s">
        <v>1274</v>
      </c>
      <c r="O267" s="5" t="s">
        <v>32</v>
      </c>
      <c r="P267" s="5" t="s">
        <v>33</v>
      </c>
      <c r="Q267" s="5">
        <v>0</v>
      </c>
      <c r="R267" s="13">
        <v>45134</v>
      </c>
      <c r="S267" s="8">
        <v>45140</v>
      </c>
      <c r="T267" s="5" t="s">
        <v>34</v>
      </c>
      <c r="U267" s="5">
        <v>2570</v>
      </c>
      <c r="V267" s="5">
        <v>0</v>
      </c>
      <c r="W267" s="5">
        <v>0</v>
      </c>
      <c r="X267" s="5" t="s">
        <v>1275</v>
      </c>
      <c r="Y267" s="5" t="s">
        <v>42</v>
      </c>
    </row>
    <row r="268" s="5" customFormat="1" spans="1:25">
      <c r="A268" s="5" t="s">
        <v>1276</v>
      </c>
      <c r="B268" s="5" t="s">
        <v>26</v>
      </c>
      <c r="C268" s="5" t="s">
        <v>27</v>
      </c>
      <c r="D268" s="5" t="s">
        <v>1277</v>
      </c>
      <c r="E268" s="5" t="s">
        <v>1278</v>
      </c>
      <c r="F268" s="8">
        <v>45134</v>
      </c>
      <c r="G268" s="8">
        <v>45137</v>
      </c>
      <c r="H268" s="5">
        <v>1</v>
      </c>
      <c r="I268" s="5">
        <v>3</v>
      </c>
      <c r="J268" s="5">
        <v>3</v>
      </c>
      <c r="K268" s="5" t="s">
        <v>30</v>
      </c>
      <c r="L268" s="5">
        <v>1980</v>
      </c>
      <c r="M268" s="5">
        <v>1980</v>
      </c>
      <c r="N268" s="5" t="s">
        <v>1279</v>
      </c>
      <c r="O268" s="5" t="s">
        <v>32</v>
      </c>
      <c r="P268" s="5" t="s">
        <v>33</v>
      </c>
      <c r="Q268" s="5">
        <v>0</v>
      </c>
      <c r="R268" s="13">
        <v>45134.0000115741</v>
      </c>
      <c r="S268" s="8">
        <v>45140</v>
      </c>
      <c r="T268" s="5" t="s">
        <v>34</v>
      </c>
      <c r="U268" s="5">
        <v>1980</v>
      </c>
      <c r="V268" s="5">
        <v>0</v>
      </c>
      <c r="W268" s="5">
        <v>0</v>
      </c>
      <c r="X268" s="5" t="s">
        <v>1280</v>
      </c>
      <c r="Y268" s="5" t="s">
        <v>1281</v>
      </c>
    </row>
    <row r="269" s="5" customFormat="1" spans="1:25">
      <c r="A269" s="5" t="s">
        <v>1282</v>
      </c>
      <c r="B269" s="5" t="s">
        <v>26</v>
      </c>
      <c r="C269" s="5" t="s">
        <v>27</v>
      </c>
      <c r="D269" s="5" t="s">
        <v>1283</v>
      </c>
      <c r="E269" s="5" t="s">
        <v>992</v>
      </c>
      <c r="F269" s="8">
        <v>45136</v>
      </c>
      <c r="G269" s="8">
        <v>45137</v>
      </c>
      <c r="H269" s="5">
        <v>2</v>
      </c>
      <c r="I269" s="5">
        <v>1</v>
      </c>
      <c r="J269" s="5">
        <v>2</v>
      </c>
      <c r="K269" s="5" t="s">
        <v>30</v>
      </c>
      <c r="L269" s="5">
        <v>524</v>
      </c>
      <c r="M269" s="5">
        <v>524</v>
      </c>
      <c r="N269" s="5" t="s">
        <v>1284</v>
      </c>
      <c r="O269" s="5" t="s">
        <v>32</v>
      </c>
      <c r="P269" s="5" t="s">
        <v>33</v>
      </c>
      <c r="Q269" s="5">
        <v>0</v>
      </c>
      <c r="R269" s="13">
        <v>45134</v>
      </c>
      <c r="S269" s="8">
        <v>45140</v>
      </c>
      <c r="T269" s="5" t="s">
        <v>34</v>
      </c>
      <c r="U269" s="5">
        <v>524</v>
      </c>
      <c r="V269" s="5">
        <v>0</v>
      </c>
      <c r="W269" s="5">
        <v>0</v>
      </c>
      <c r="X269" s="5" t="s">
        <v>1285</v>
      </c>
      <c r="Y269" s="5" t="s">
        <v>1286</v>
      </c>
    </row>
    <row r="270" s="5" customFormat="1" spans="1:25">
      <c r="A270" s="5" t="s">
        <v>1287</v>
      </c>
      <c r="B270" s="5" t="s">
        <v>26</v>
      </c>
      <c r="C270" s="5" t="s">
        <v>27</v>
      </c>
      <c r="D270" s="5" t="s">
        <v>1288</v>
      </c>
      <c r="E270" s="5" t="s">
        <v>1289</v>
      </c>
      <c r="F270" s="8">
        <v>45135</v>
      </c>
      <c r="G270" s="8">
        <v>45137</v>
      </c>
      <c r="H270" s="5">
        <v>1</v>
      </c>
      <c r="I270" s="5">
        <v>2</v>
      </c>
      <c r="J270" s="5">
        <v>2</v>
      </c>
      <c r="K270" s="5" t="s">
        <v>30</v>
      </c>
      <c r="L270" s="5">
        <v>650</v>
      </c>
      <c r="M270" s="5">
        <v>650</v>
      </c>
      <c r="N270" s="5" t="s">
        <v>1290</v>
      </c>
      <c r="O270" s="5" t="s">
        <v>32</v>
      </c>
      <c r="P270" s="5" t="s">
        <v>33</v>
      </c>
      <c r="Q270" s="5">
        <v>0</v>
      </c>
      <c r="R270" s="13">
        <v>45134</v>
      </c>
      <c r="S270" s="8">
        <v>45140</v>
      </c>
      <c r="T270" s="5" t="s">
        <v>34</v>
      </c>
      <c r="U270" s="5">
        <v>650</v>
      </c>
      <c r="V270" s="5">
        <v>0</v>
      </c>
      <c r="W270" s="5">
        <v>0</v>
      </c>
      <c r="X270" s="5" t="s">
        <v>1291</v>
      </c>
      <c r="Y270" s="5" t="s">
        <v>1291</v>
      </c>
    </row>
    <row r="271" s="5" customFormat="1" spans="1:25">
      <c r="A271" s="5" t="s">
        <v>1292</v>
      </c>
      <c r="B271" s="5" t="s">
        <v>26</v>
      </c>
      <c r="C271" s="5" t="s">
        <v>27</v>
      </c>
      <c r="D271" s="5" t="s">
        <v>588</v>
      </c>
      <c r="E271" s="5" t="s">
        <v>1293</v>
      </c>
      <c r="F271" s="8">
        <v>45135</v>
      </c>
      <c r="G271" s="8">
        <v>45137</v>
      </c>
      <c r="H271" s="5">
        <v>1</v>
      </c>
      <c r="I271" s="5">
        <v>2</v>
      </c>
      <c r="J271" s="5">
        <v>2</v>
      </c>
      <c r="K271" s="5" t="s">
        <v>30</v>
      </c>
      <c r="L271" s="5">
        <v>1744</v>
      </c>
      <c r="M271" s="5">
        <v>1744</v>
      </c>
      <c r="N271" s="5" t="s">
        <v>1294</v>
      </c>
      <c r="O271" s="5" t="s">
        <v>32</v>
      </c>
      <c r="P271" s="5" t="s">
        <v>33</v>
      </c>
      <c r="Q271" s="5">
        <v>0</v>
      </c>
      <c r="R271" s="13">
        <v>45134.0000115741</v>
      </c>
      <c r="S271" s="8">
        <v>45140</v>
      </c>
      <c r="T271" s="5" t="s">
        <v>34</v>
      </c>
      <c r="U271" s="5">
        <v>1744</v>
      </c>
      <c r="V271" s="5">
        <v>0</v>
      </c>
      <c r="W271" s="5">
        <v>0</v>
      </c>
      <c r="X271" s="5" t="s">
        <v>1295</v>
      </c>
      <c r="Y271" s="5" t="s">
        <v>42</v>
      </c>
    </row>
    <row r="272" s="5" customFormat="1" spans="1:25">
      <c r="A272" s="5" t="s">
        <v>1296</v>
      </c>
      <c r="B272" s="5" t="s">
        <v>26</v>
      </c>
      <c r="C272" s="5" t="s">
        <v>27</v>
      </c>
      <c r="D272" s="5" t="s">
        <v>66</v>
      </c>
      <c r="E272" s="5" t="s">
        <v>1297</v>
      </c>
      <c r="F272" s="8">
        <v>45135</v>
      </c>
      <c r="G272" s="8">
        <v>45137</v>
      </c>
      <c r="H272" s="5">
        <v>1</v>
      </c>
      <c r="I272" s="5">
        <v>2</v>
      </c>
      <c r="J272" s="5">
        <v>2</v>
      </c>
      <c r="K272" s="5" t="s">
        <v>30</v>
      </c>
      <c r="L272" s="5">
        <v>1830</v>
      </c>
      <c r="M272" s="5">
        <v>1830</v>
      </c>
      <c r="N272" s="5" t="s">
        <v>1298</v>
      </c>
      <c r="O272" s="5" t="s">
        <v>32</v>
      </c>
      <c r="P272" s="5" t="s">
        <v>33</v>
      </c>
      <c r="Q272" s="5">
        <v>0</v>
      </c>
      <c r="R272" s="13">
        <v>45134</v>
      </c>
      <c r="S272" s="8">
        <v>45140</v>
      </c>
      <c r="T272" s="5" t="s">
        <v>34</v>
      </c>
      <c r="U272" s="5">
        <v>1830</v>
      </c>
      <c r="V272" s="5">
        <v>0</v>
      </c>
      <c r="W272" s="5">
        <v>0</v>
      </c>
      <c r="X272" s="5" t="s">
        <v>1299</v>
      </c>
      <c r="Y272" s="5" t="s">
        <v>1300</v>
      </c>
    </row>
    <row r="273" s="5" customFormat="1" spans="1:25">
      <c r="A273" s="5" t="s">
        <v>1301</v>
      </c>
      <c r="B273" s="5" t="s">
        <v>26</v>
      </c>
      <c r="C273" s="5" t="s">
        <v>27</v>
      </c>
      <c r="D273" s="5" t="s">
        <v>986</v>
      </c>
      <c r="E273" s="5" t="s">
        <v>987</v>
      </c>
      <c r="F273" s="8">
        <v>45135</v>
      </c>
      <c r="G273" s="8">
        <v>45137</v>
      </c>
      <c r="H273" s="5">
        <v>1</v>
      </c>
      <c r="I273" s="5">
        <v>2</v>
      </c>
      <c r="J273" s="5">
        <v>2</v>
      </c>
      <c r="K273" s="5" t="s">
        <v>30</v>
      </c>
      <c r="L273" s="5">
        <v>1850</v>
      </c>
      <c r="M273" s="5">
        <v>1850</v>
      </c>
      <c r="N273" s="5" t="s">
        <v>1302</v>
      </c>
      <c r="O273" s="5" t="s">
        <v>32</v>
      </c>
      <c r="P273" s="5" t="s">
        <v>33</v>
      </c>
      <c r="Q273" s="5">
        <v>0</v>
      </c>
      <c r="R273" s="13">
        <v>45134</v>
      </c>
      <c r="S273" s="8">
        <v>45140</v>
      </c>
      <c r="T273" s="5" t="s">
        <v>34</v>
      </c>
      <c r="U273" s="5">
        <v>1850</v>
      </c>
      <c r="V273" s="5">
        <v>0</v>
      </c>
      <c r="W273" s="5">
        <v>0</v>
      </c>
      <c r="X273" s="5" t="s">
        <v>1303</v>
      </c>
      <c r="Y273" s="5" t="s">
        <v>1304</v>
      </c>
    </row>
    <row r="274" s="5" customFormat="1" spans="1:25">
      <c r="A274" s="5" t="s">
        <v>1305</v>
      </c>
      <c r="B274" s="5" t="s">
        <v>26</v>
      </c>
      <c r="C274" s="5" t="s">
        <v>27</v>
      </c>
      <c r="D274" s="5" t="s">
        <v>1257</v>
      </c>
      <c r="E274" s="5" t="s">
        <v>1258</v>
      </c>
      <c r="F274" s="8">
        <v>45136</v>
      </c>
      <c r="G274" s="8">
        <v>45137</v>
      </c>
      <c r="H274" s="5">
        <v>1</v>
      </c>
      <c r="I274" s="5">
        <v>1</v>
      </c>
      <c r="J274" s="5">
        <v>1</v>
      </c>
      <c r="K274" s="5" t="s">
        <v>30</v>
      </c>
      <c r="L274" s="5">
        <v>279</v>
      </c>
      <c r="M274" s="5">
        <v>279</v>
      </c>
      <c r="N274" s="5" t="s">
        <v>1306</v>
      </c>
      <c r="O274" s="5" t="s">
        <v>32</v>
      </c>
      <c r="P274" s="5" t="s">
        <v>33</v>
      </c>
      <c r="Q274" s="5">
        <v>0</v>
      </c>
      <c r="R274" s="13">
        <v>45134.0000115741</v>
      </c>
      <c r="S274" s="8">
        <v>45140</v>
      </c>
      <c r="T274" s="5" t="s">
        <v>34</v>
      </c>
      <c r="U274" s="5">
        <v>279</v>
      </c>
      <c r="V274" s="5">
        <v>0</v>
      </c>
      <c r="W274" s="5">
        <v>0</v>
      </c>
      <c r="X274" s="5" t="s">
        <v>1307</v>
      </c>
      <c r="Y274" s="5" t="s">
        <v>1308</v>
      </c>
    </row>
    <row r="275" s="5" customFormat="1" spans="1:25">
      <c r="A275" s="5" t="s">
        <v>1309</v>
      </c>
      <c r="B275" s="5" t="s">
        <v>26</v>
      </c>
      <c r="C275" s="5" t="s">
        <v>27</v>
      </c>
      <c r="D275" s="5" t="s">
        <v>1310</v>
      </c>
      <c r="E275" s="5" t="s">
        <v>1311</v>
      </c>
      <c r="F275" s="8">
        <v>45136</v>
      </c>
      <c r="G275" s="8">
        <v>45137</v>
      </c>
      <c r="H275" s="5">
        <v>1</v>
      </c>
      <c r="I275" s="5">
        <v>1</v>
      </c>
      <c r="J275" s="5">
        <v>1</v>
      </c>
      <c r="K275" s="5" t="s">
        <v>30</v>
      </c>
      <c r="L275" s="5">
        <v>2660</v>
      </c>
      <c r="M275" s="5">
        <v>2660</v>
      </c>
      <c r="N275" s="5" t="s">
        <v>1312</v>
      </c>
      <c r="O275" s="5" t="s">
        <v>32</v>
      </c>
      <c r="P275" s="5" t="s">
        <v>33</v>
      </c>
      <c r="Q275" s="5">
        <v>0</v>
      </c>
      <c r="R275" s="13">
        <v>45134.0000115741</v>
      </c>
      <c r="S275" s="8">
        <v>45140</v>
      </c>
      <c r="T275" s="5" t="s">
        <v>34</v>
      </c>
      <c r="U275" s="5">
        <v>2660</v>
      </c>
      <c r="V275" s="5">
        <v>0</v>
      </c>
      <c r="W275" s="5">
        <v>0</v>
      </c>
      <c r="X275" s="5" t="s">
        <v>1313</v>
      </c>
      <c r="Y275" s="5" t="s">
        <v>1314</v>
      </c>
    </row>
    <row r="276" s="5" customFormat="1" spans="1:25">
      <c r="A276" s="5" t="s">
        <v>1315</v>
      </c>
      <c r="B276" s="5" t="s">
        <v>26</v>
      </c>
      <c r="C276" s="5" t="s">
        <v>27</v>
      </c>
      <c r="D276" s="5" t="s">
        <v>1316</v>
      </c>
      <c r="E276" s="5" t="s">
        <v>1317</v>
      </c>
      <c r="F276" s="8">
        <v>45134</v>
      </c>
      <c r="G276" s="8">
        <v>45137</v>
      </c>
      <c r="H276" s="5">
        <v>1</v>
      </c>
      <c r="I276" s="5">
        <v>3</v>
      </c>
      <c r="J276" s="5">
        <v>3</v>
      </c>
      <c r="K276" s="5" t="s">
        <v>30</v>
      </c>
      <c r="L276" s="5">
        <v>1179</v>
      </c>
      <c r="M276" s="5">
        <v>1179</v>
      </c>
      <c r="N276" s="5" t="s">
        <v>1318</v>
      </c>
      <c r="O276" s="5" t="s">
        <v>32</v>
      </c>
      <c r="P276" s="5" t="s">
        <v>33</v>
      </c>
      <c r="Q276" s="5">
        <v>0</v>
      </c>
      <c r="R276" s="13">
        <v>45134.0000115741</v>
      </c>
      <c r="S276" s="8">
        <v>45140</v>
      </c>
      <c r="T276" s="5" t="s">
        <v>34</v>
      </c>
      <c r="U276" s="5">
        <v>1179</v>
      </c>
      <c r="V276" s="5">
        <v>0</v>
      </c>
      <c r="W276" s="5">
        <v>0</v>
      </c>
      <c r="X276" s="5" t="s">
        <v>1319</v>
      </c>
      <c r="Y276" s="5" t="s">
        <v>1320</v>
      </c>
    </row>
    <row r="277" s="5" customFormat="1" spans="1:25">
      <c r="A277" s="5" t="s">
        <v>1321</v>
      </c>
      <c r="B277" s="5" t="s">
        <v>26</v>
      </c>
      <c r="C277" s="5" t="s">
        <v>27</v>
      </c>
      <c r="D277" s="5" t="s">
        <v>1257</v>
      </c>
      <c r="E277" s="5" t="s">
        <v>1322</v>
      </c>
      <c r="F277" s="8">
        <v>45136</v>
      </c>
      <c r="G277" s="8">
        <v>45137</v>
      </c>
      <c r="H277" s="5">
        <v>2</v>
      </c>
      <c r="I277" s="5">
        <v>1</v>
      </c>
      <c r="J277" s="5">
        <v>2</v>
      </c>
      <c r="K277" s="5" t="s">
        <v>30</v>
      </c>
      <c r="L277" s="5">
        <v>486</v>
      </c>
      <c r="M277" s="5">
        <v>486</v>
      </c>
      <c r="N277" s="5" t="s">
        <v>1323</v>
      </c>
      <c r="O277" s="5" t="s">
        <v>32</v>
      </c>
      <c r="P277" s="5" t="s">
        <v>33</v>
      </c>
      <c r="Q277" s="5">
        <v>0</v>
      </c>
      <c r="R277" s="13">
        <v>45134</v>
      </c>
      <c r="S277" s="8">
        <v>45140</v>
      </c>
      <c r="T277" s="5" t="s">
        <v>34</v>
      </c>
      <c r="U277" s="5">
        <v>486</v>
      </c>
      <c r="V277" s="5">
        <v>0</v>
      </c>
      <c r="W277" s="5">
        <v>0</v>
      </c>
      <c r="X277" s="5" t="s">
        <v>1324</v>
      </c>
      <c r="Y277" s="5" t="s">
        <v>1325</v>
      </c>
    </row>
    <row r="278" s="5" customFormat="1" spans="1:25">
      <c r="A278" s="5" t="s">
        <v>1326</v>
      </c>
      <c r="B278" s="5" t="s">
        <v>26</v>
      </c>
      <c r="C278" s="5" t="s">
        <v>27</v>
      </c>
      <c r="D278" s="5" t="s">
        <v>1327</v>
      </c>
      <c r="E278" s="5" t="s">
        <v>451</v>
      </c>
      <c r="F278" s="8">
        <v>45135</v>
      </c>
      <c r="G278" s="8">
        <v>45137</v>
      </c>
      <c r="H278" s="5">
        <v>1</v>
      </c>
      <c r="I278" s="5">
        <v>2</v>
      </c>
      <c r="J278" s="5">
        <v>2</v>
      </c>
      <c r="K278" s="5" t="s">
        <v>30</v>
      </c>
      <c r="L278" s="5">
        <v>560</v>
      </c>
      <c r="M278" s="5">
        <v>560</v>
      </c>
      <c r="N278" s="5" t="s">
        <v>1328</v>
      </c>
      <c r="O278" s="5" t="s">
        <v>32</v>
      </c>
      <c r="P278" s="5" t="s">
        <v>33</v>
      </c>
      <c r="Q278" s="5">
        <v>0</v>
      </c>
      <c r="R278" s="13">
        <v>45134</v>
      </c>
      <c r="S278" s="8">
        <v>45140</v>
      </c>
      <c r="T278" s="5" t="s">
        <v>34</v>
      </c>
      <c r="U278" s="5">
        <v>560</v>
      </c>
      <c r="V278" s="5">
        <v>0</v>
      </c>
      <c r="W278" s="5">
        <v>0</v>
      </c>
      <c r="X278" s="5" t="s">
        <v>1329</v>
      </c>
      <c r="Y278" s="5" t="s">
        <v>1330</v>
      </c>
    </row>
    <row r="279" s="5" customFormat="1" spans="1:25">
      <c r="A279" s="5" t="s">
        <v>1331</v>
      </c>
      <c r="B279" s="5" t="s">
        <v>26</v>
      </c>
      <c r="C279" s="5" t="s">
        <v>27</v>
      </c>
      <c r="D279" s="5" t="s">
        <v>198</v>
      </c>
      <c r="E279" s="5" t="s">
        <v>199</v>
      </c>
      <c r="F279" s="8">
        <v>45136</v>
      </c>
      <c r="G279" s="8">
        <v>45137</v>
      </c>
      <c r="H279" s="5">
        <v>1</v>
      </c>
      <c r="I279" s="5">
        <v>1</v>
      </c>
      <c r="J279" s="5">
        <v>1</v>
      </c>
      <c r="K279" s="5" t="s">
        <v>30</v>
      </c>
      <c r="L279" s="5">
        <v>525</v>
      </c>
      <c r="M279" s="5">
        <v>525</v>
      </c>
      <c r="N279" s="5" t="s">
        <v>1332</v>
      </c>
      <c r="O279" s="5" t="s">
        <v>32</v>
      </c>
      <c r="P279" s="5" t="s">
        <v>33</v>
      </c>
      <c r="Q279" s="5">
        <v>0</v>
      </c>
      <c r="R279" s="13">
        <v>45134</v>
      </c>
      <c r="S279" s="8">
        <v>45140</v>
      </c>
      <c r="T279" s="5" t="s">
        <v>34</v>
      </c>
      <c r="U279" s="5">
        <v>525</v>
      </c>
      <c r="V279" s="5">
        <v>0</v>
      </c>
      <c r="W279" s="5">
        <v>0</v>
      </c>
      <c r="X279" s="5" t="s">
        <v>1333</v>
      </c>
      <c r="Y279" s="5" t="s">
        <v>1334</v>
      </c>
    </row>
    <row r="280" s="5" customFormat="1" spans="1:25">
      <c r="A280" s="5" t="s">
        <v>1335</v>
      </c>
      <c r="B280" s="5" t="s">
        <v>26</v>
      </c>
      <c r="C280" s="5" t="s">
        <v>27</v>
      </c>
      <c r="D280" s="5" t="s">
        <v>650</v>
      </c>
      <c r="E280" s="5" t="s">
        <v>1152</v>
      </c>
      <c r="F280" s="8">
        <v>45136</v>
      </c>
      <c r="G280" s="8">
        <v>45137</v>
      </c>
      <c r="H280" s="5">
        <v>1</v>
      </c>
      <c r="I280" s="5">
        <v>1</v>
      </c>
      <c r="J280" s="5">
        <v>1</v>
      </c>
      <c r="K280" s="5" t="s">
        <v>30</v>
      </c>
      <c r="L280" s="5">
        <v>809</v>
      </c>
      <c r="M280" s="5">
        <v>809</v>
      </c>
      <c r="N280" s="5" t="s">
        <v>1336</v>
      </c>
      <c r="O280" s="5" t="s">
        <v>32</v>
      </c>
      <c r="P280" s="5" t="s">
        <v>33</v>
      </c>
      <c r="Q280" s="5">
        <v>0</v>
      </c>
      <c r="R280" s="13">
        <v>45134</v>
      </c>
      <c r="S280" s="8">
        <v>45140</v>
      </c>
      <c r="T280" s="5" t="s">
        <v>34</v>
      </c>
      <c r="U280" s="5">
        <v>809</v>
      </c>
      <c r="V280" s="5">
        <v>0</v>
      </c>
      <c r="W280" s="5">
        <v>0</v>
      </c>
      <c r="X280" s="5" t="s">
        <v>1337</v>
      </c>
      <c r="Y280" s="5" t="s">
        <v>1338</v>
      </c>
    </row>
    <row r="281" s="5" customFormat="1" spans="1:25">
      <c r="A281" s="5" t="s">
        <v>1339</v>
      </c>
      <c r="B281" s="5" t="s">
        <v>26</v>
      </c>
      <c r="C281" s="5" t="s">
        <v>27</v>
      </c>
      <c r="D281" s="5" t="s">
        <v>1340</v>
      </c>
      <c r="E281" s="5" t="s">
        <v>1341</v>
      </c>
      <c r="F281" s="8">
        <v>45135</v>
      </c>
      <c r="G281" s="8">
        <v>45137</v>
      </c>
      <c r="H281" s="5">
        <v>3</v>
      </c>
      <c r="I281" s="5">
        <v>2</v>
      </c>
      <c r="J281" s="5">
        <v>6</v>
      </c>
      <c r="K281" s="5" t="s">
        <v>30</v>
      </c>
      <c r="L281" s="5">
        <v>3900</v>
      </c>
      <c r="M281" s="5">
        <v>3900</v>
      </c>
      <c r="N281" s="5" t="s">
        <v>1342</v>
      </c>
      <c r="O281" s="5" t="s">
        <v>32</v>
      </c>
      <c r="P281" s="5" t="s">
        <v>33</v>
      </c>
      <c r="Q281" s="5">
        <v>0</v>
      </c>
      <c r="R281" s="13">
        <v>45134.0000115741</v>
      </c>
      <c r="S281" s="8">
        <v>45140</v>
      </c>
      <c r="T281" s="5" t="s">
        <v>34</v>
      </c>
      <c r="U281" s="5">
        <v>3900</v>
      </c>
      <c r="V281" s="5">
        <v>0</v>
      </c>
      <c r="W281" s="5">
        <v>0</v>
      </c>
      <c r="X281" s="5" t="s">
        <v>1343</v>
      </c>
      <c r="Y281" s="5" t="s">
        <v>1344</v>
      </c>
    </row>
    <row r="282" s="5" customFormat="1" spans="1:25">
      <c r="A282" s="5" t="s">
        <v>1345</v>
      </c>
      <c r="B282" s="5" t="s">
        <v>26</v>
      </c>
      <c r="C282" s="5" t="s">
        <v>27</v>
      </c>
      <c r="D282" s="5" t="s">
        <v>198</v>
      </c>
      <c r="E282" s="5" t="s">
        <v>199</v>
      </c>
      <c r="F282" s="8">
        <v>45136</v>
      </c>
      <c r="G282" s="8">
        <v>45137</v>
      </c>
      <c r="H282" s="5">
        <v>2</v>
      </c>
      <c r="I282" s="5">
        <v>1</v>
      </c>
      <c r="J282" s="5">
        <v>2</v>
      </c>
      <c r="K282" s="5" t="s">
        <v>30</v>
      </c>
      <c r="L282" s="5">
        <v>1050</v>
      </c>
      <c r="M282" s="5">
        <v>1050</v>
      </c>
      <c r="N282" s="5" t="s">
        <v>1346</v>
      </c>
      <c r="O282" s="5" t="s">
        <v>32</v>
      </c>
      <c r="P282" s="5" t="s">
        <v>33</v>
      </c>
      <c r="Q282" s="5">
        <v>0</v>
      </c>
      <c r="R282" s="13">
        <v>45134.0000115741</v>
      </c>
      <c r="S282" s="8">
        <v>45140</v>
      </c>
      <c r="T282" s="5" t="s">
        <v>34</v>
      </c>
      <c r="U282" s="5">
        <v>1050</v>
      </c>
      <c r="V282" s="5">
        <v>0</v>
      </c>
      <c r="W282" s="5">
        <v>0</v>
      </c>
      <c r="X282" s="5" t="s">
        <v>1347</v>
      </c>
      <c r="Y282" s="5" t="s">
        <v>1348</v>
      </c>
    </row>
    <row r="283" s="5" customFormat="1" spans="1:25">
      <c r="A283" s="5" t="s">
        <v>1349</v>
      </c>
      <c r="B283" s="5" t="s">
        <v>26</v>
      </c>
      <c r="C283" s="5" t="s">
        <v>27</v>
      </c>
      <c r="D283" s="5" t="s">
        <v>650</v>
      </c>
      <c r="E283" s="5" t="s">
        <v>1152</v>
      </c>
      <c r="F283" s="8">
        <v>45136</v>
      </c>
      <c r="G283" s="8">
        <v>45137</v>
      </c>
      <c r="H283" s="5">
        <v>1</v>
      </c>
      <c r="I283" s="5">
        <v>1</v>
      </c>
      <c r="J283" s="5">
        <v>1</v>
      </c>
      <c r="K283" s="5" t="s">
        <v>30</v>
      </c>
      <c r="L283" s="5">
        <v>809</v>
      </c>
      <c r="M283" s="5">
        <v>809</v>
      </c>
      <c r="N283" s="5" t="s">
        <v>1350</v>
      </c>
      <c r="O283" s="5" t="s">
        <v>32</v>
      </c>
      <c r="P283" s="5" t="s">
        <v>33</v>
      </c>
      <c r="Q283" s="5">
        <v>0</v>
      </c>
      <c r="R283" s="13">
        <v>45135.0000115741</v>
      </c>
      <c r="S283" s="8">
        <v>45140</v>
      </c>
      <c r="T283" s="5" t="s">
        <v>34</v>
      </c>
      <c r="U283" s="5">
        <v>809</v>
      </c>
      <c r="V283" s="5">
        <v>0</v>
      </c>
      <c r="W283" s="5">
        <v>0</v>
      </c>
      <c r="X283" s="5" t="s">
        <v>1351</v>
      </c>
      <c r="Y283" s="5" t="s">
        <v>1352</v>
      </c>
    </row>
    <row r="284" s="5" customFormat="1" spans="1:25">
      <c r="A284" s="5" t="s">
        <v>1353</v>
      </c>
      <c r="B284" s="5" t="s">
        <v>26</v>
      </c>
      <c r="C284" s="5" t="s">
        <v>27</v>
      </c>
      <c r="D284" s="5" t="s">
        <v>1157</v>
      </c>
      <c r="E284" s="5" t="s">
        <v>1354</v>
      </c>
      <c r="F284" s="8">
        <v>45136</v>
      </c>
      <c r="G284" s="8">
        <v>45137</v>
      </c>
      <c r="H284" s="5">
        <v>1</v>
      </c>
      <c r="I284" s="5">
        <v>1</v>
      </c>
      <c r="J284" s="5">
        <v>1</v>
      </c>
      <c r="K284" s="5" t="s">
        <v>30</v>
      </c>
      <c r="L284" s="5">
        <v>476</v>
      </c>
      <c r="M284" s="5">
        <v>476</v>
      </c>
      <c r="N284" s="5" t="s">
        <v>1355</v>
      </c>
      <c r="O284" s="5" t="s">
        <v>32</v>
      </c>
      <c r="P284" s="5" t="s">
        <v>33</v>
      </c>
      <c r="Q284" s="5">
        <v>0</v>
      </c>
      <c r="R284" s="13">
        <v>45135</v>
      </c>
      <c r="S284" s="8">
        <v>45140</v>
      </c>
      <c r="T284" s="5" t="s">
        <v>34</v>
      </c>
      <c r="U284" s="5">
        <v>476</v>
      </c>
      <c r="V284" s="5">
        <v>0</v>
      </c>
      <c r="W284" s="5">
        <v>0</v>
      </c>
      <c r="X284" s="5" t="s">
        <v>1356</v>
      </c>
      <c r="Y284" s="5" t="s">
        <v>1357</v>
      </c>
    </row>
    <row r="285" s="5" customFormat="1" spans="1:25">
      <c r="A285" s="5" t="s">
        <v>1358</v>
      </c>
      <c r="B285" s="5" t="s">
        <v>26</v>
      </c>
      <c r="C285" s="5" t="s">
        <v>27</v>
      </c>
      <c r="D285" s="5" t="s">
        <v>650</v>
      </c>
      <c r="E285" s="5" t="s">
        <v>651</v>
      </c>
      <c r="F285" s="8">
        <v>45136</v>
      </c>
      <c r="G285" s="8">
        <v>45137</v>
      </c>
      <c r="H285" s="5">
        <v>1</v>
      </c>
      <c r="I285" s="5">
        <v>1</v>
      </c>
      <c r="J285" s="5">
        <v>1</v>
      </c>
      <c r="K285" s="5" t="s">
        <v>30</v>
      </c>
      <c r="L285" s="5">
        <v>809</v>
      </c>
      <c r="M285" s="5">
        <v>809</v>
      </c>
      <c r="N285" s="5" t="s">
        <v>1359</v>
      </c>
      <c r="O285" s="5" t="s">
        <v>32</v>
      </c>
      <c r="P285" s="5" t="s">
        <v>33</v>
      </c>
      <c r="Q285" s="5">
        <v>0</v>
      </c>
      <c r="R285" s="13">
        <v>45135.0000115741</v>
      </c>
      <c r="S285" s="8">
        <v>45140</v>
      </c>
      <c r="T285" s="5" t="s">
        <v>34</v>
      </c>
      <c r="U285" s="5">
        <v>809</v>
      </c>
      <c r="V285" s="5">
        <v>0</v>
      </c>
      <c r="W285" s="5">
        <v>0</v>
      </c>
      <c r="X285" s="5" t="s">
        <v>1360</v>
      </c>
      <c r="Y285" s="5" t="s">
        <v>42</v>
      </c>
    </row>
    <row r="286" s="5" customFormat="1" spans="1:25">
      <c r="A286" s="5" t="s">
        <v>1358</v>
      </c>
      <c r="B286" s="5" t="s">
        <v>26</v>
      </c>
      <c r="C286" s="5" t="s">
        <v>46</v>
      </c>
      <c r="D286" s="5" t="s">
        <v>650</v>
      </c>
      <c r="E286" s="5" t="s">
        <v>651</v>
      </c>
      <c r="F286" s="8">
        <v>45136</v>
      </c>
      <c r="G286" s="8">
        <v>45137</v>
      </c>
      <c r="H286" s="5">
        <v>1</v>
      </c>
      <c r="I286" s="5">
        <v>1</v>
      </c>
      <c r="J286" s="5">
        <v>1</v>
      </c>
      <c r="K286" s="5" t="s">
        <v>30</v>
      </c>
      <c r="L286" s="5">
        <v>-809</v>
      </c>
      <c r="M286" s="5">
        <v>-809</v>
      </c>
      <c r="N286" s="5" t="s">
        <v>1359</v>
      </c>
      <c r="O286" s="5" t="s">
        <v>32</v>
      </c>
      <c r="P286" s="5" t="s">
        <v>33</v>
      </c>
      <c r="Q286" s="5">
        <v>0</v>
      </c>
      <c r="R286" s="13">
        <v>45135.0000115741</v>
      </c>
      <c r="S286" s="8">
        <v>45140</v>
      </c>
      <c r="T286" s="5" t="s">
        <v>34</v>
      </c>
      <c r="U286" s="5">
        <v>-809</v>
      </c>
      <c r="V286" s="5">
        <v>0</v>
      </c>
      <c r="W286" s="5">
        <v>0</v>
      </c>
      <c r="X286" s="5" t="s">
        <v>1360</v>
      </c>
      <c r="Y286" s="5" t="s">
        <v>42</v>
      </c>
    </row>
    <row r="287" s="5" customFormat="1" spans="1:25">
      <c r="A287" s="5" t="s">
        <v>1361</v>
      </c>
      <c r="B287" s="5" t="s">
        <v>26</v>
      </c>
      <c r="C287" s="5" t="s">
        <v>27</v>
      </c>
      <c r="D287" s="5" t="s">
        <v>650</v>
      </c>
      <c r="E287" s="5" t="s">
        <v>651</v>
      </c>
      <c r="F287" s="8">
        <v>45136</v>
      </c>
      <c r="G287" s="8">
        <v>45137</v>
      </c>
      <c r="H287" s="5">
        <v>1</v>
      </c>
      <c r="I287" s="5">
        <v>1</v>
      </c>
      <c r="J287" s="5">
        <v>1</v>
      </c>
      <c r="K287" s="5" t="s">
        <v>30</v>
      </c>
      <c r="L287" s="5">
        <v>809</v>
      </c>
      <c r="M287" s="5">
        <v>809</v>
      </c>
      <c r="N287" s="5" t="s">
        <v>1362</v>
      </c>
      <c r="O287" s="5" t="s">
        <v>32</v>
      </c>
      <c r="P287" s="5" t="s">
        <v>33</v>
      </c>
      <c r="Q287" s="5">
        <v>0</v>
      </c>
      <c r="R287" s="13">
        <v>45135.0000115741</v>
      </c>
      <c r="S287" s="8">
        <v>45140</v>
      </c>
      <c r="T287" s="5" t="s">
        <v>34</v>
      </c>
      <c r="U287" s="5">
        <v>809</v>
      </c>
      <c r="V287" s="5">
        <v>0</v>
      </c>
      <c r="W287" s="5">
        <v>0</v>
      </c>
      <c r="X287" s="5" t="s">
        <v>1363</v>
      </c>
      <c r="Y287" s="5" t="s">
        <v>1364</v>
      </c>
    </row>
    <row r="288" s="5" customFormat="1" spans="1:25">
      <c r="A288" s="5" t="s">
        <v>1365</v>
      </c>
      <c r="B288" s="5" t="s">
        <v>26</v>
      </c>
      <c r="C288" s="5" t="s">
        <v>27</v>
      </c>
      <c r="D288" s="5" t="s">
        <v>650</v>
      </c>
      <c r="E288" s="5" t="s">
        <v>651</v>
      </c>
      <c r="F288" s="8">
        <v>45136</v>
      </c>
      <c r="G288" s="8">
        <v>45137</v>
      </c>
      <c r="H288" s="5">
        <v>1</v>
      </c>
      <c r="I288" s="5">
        <v>1</v>
      </c>
      <c r="J288" s="5">
        <v>1</v>
      </c>
      <c r="K288" s="5" t="s">
        <v>30</v>
      </c>
      <c r="L288" s="5">
        <v>809</v>
      </c>
      <c r="M288" s="5">
        <v>809</v>
      </c>
      <c r="N288" s="5" t="s">
        <v>1366</v>
      </c>
      <c r="O288" s="5" t="s">
        <v>32</v>
      </c>
      <c r="P288" s="5" t="s">
        <v>33</v>
      </c>
      <c r="Q288" s="5">
        <v>0</v>
      </c>
      <c r="R288" s="13">
        <v>45135</v>
      </c>
      <c r="S288" s="8">
        <v>45140</v>
      </c>
      <c r="T288" s="5" t="s">
        <v>34</v>
      </c>
      <c r="U288" s="5">
        <v>809</v>
      </c>
      <c r="V288" s="5">
        <v>0</v>
      </c>
      <c r="W288" s="5">
        <v>0</v>
      </c>
      <c r="X288" s="5" t="s">
        <v>1367</v>
      </c>
      <c r="Y288" s="5" t="s">
        <v>1368</v>
      </c>
    </row>
    <row r="289" s="5" customFormat="1" spans="1:25">
      <c r="A289" s="5" t="s">
        <v>1369</v>
      </c>
      <c r="B289" s="5" t="s">
        <v>26</v>
      </c>
      <c r="C289" s="5" t="s">
        <v>27</v>
      </c>
      <c r="D289" s="5" t="s">
        <v>462</v>
      </c>
      <c r="E289" s="5" t="s">
        <v>1370</v>
      </c>
      <c r="F289" s="8">
        <v>45136</v>
      </c>
      <c r="G289" s="8">
        <v>45137</v>
      </c>
      <c r="H289" s="5">
        <v>1</v>
      </c>
      <c r="I289" s="5">
        <v>1</v>
      </c>
      <c r="J289" s="5">
        <v>1</v>
      </c>
      <c r="K289" s="5" t="s">
        <v>30</v>
      </c>
      <c r="L289" s="5">
        <v>1156</v>
      </c>
      <c r="M289" s="5">
        <v>1156</v>
      </c>
      <c r="N289" s="5" t="s">
        <v>1371</v>
      </c>
      <c r="O289" s="5" t="s">
        <v>32</v>
      </c>
      <c r="P289" s="5" t="s">
        <v>33</v>
      </c>
      <c r="Q289" s="5">
        <v>0</v>
      </c>
      <c r="R289" s="13">
        <v>45134.0000115741</v>
      </c>
      <c r="S289" s="8">
        <v>45140</v>
      </c>
      <c r="T289" s="5" t="s">
        <v>34</v>
      </c>
      <c r="U289" s="5">
        <v>1156</v>
      </c>
      <c r="V289" s="5">
        <v>0</v>
      </c>
      <c r="W289" s="5">
        <v>0</v>
      </c>
      <c r="X289" s="5" t="s">
        <v>1372</v>
      </c>
      <c r="Y289" s="5" t="s">
        <v>1373</v>
      </c>
    </row>
    <row r="290" s="5" customFormat="1" spans="1:25">
      <c r="A290" s="5" t="s">
        <v>1374</v>
      </c>
      <c r="B290" s="5" t="s">
        <v>26</v>
      </c>
      <c r="C290" s="5" t="s">
        <v>27</v>
      </c>
      <c r="D290" s="5" t="s">
        <v>254</v>
      </c>
      <c r="E290" s="5" t="s">
        <v>1375</v>
      </c>
      <c r="F290" s="8">
        <v>45136</v>
      </c>
      <c r="G290" s="8">
        <v>45137</v>
      </c>
      <c r="H290" s="5">
        <v>1</v>
      </c>
      <c r="I290" s="5">
        <v>1</v>
      </c>
      <c r="J290" s="5">
        <v>1</v>
      </c>
      <c r="K290" s="5" t="s">
        <v>30</v>
      </c>
      <c r="L290" s="5">
        <v>470</v>
      </c>
      <c r="M290" s="5">
        <v>470</v>
      </c>
      <c r="N290" s="5" t="s">
        <v>1376</v>
      </c>
      <c r="O290" s="5" t="s">
        <v>32</v>
      </c>
      <c r="P290" s="5" t="s">
        <v>33</v>
      </c>
      <c r="Q290" s="5">
        <v>0</v>
      </c>
      <c r="R290" s="13">
        <v>45135.0000115741</v>
      </c>
      <c r="S290" s="8">
        <v>45140</v>
      </c>
      <c r="T290" s="5" t="s">
        <v>34</v>
      </c>
      <c r="U290" s="5">
        <v>470</v>
      </c>
      <c r="V290" s="5">
        <v>0</v>
      </c>
      <c r="W290" s="5">
        <v>0</v>
      </c>
      <c r="X290" s="5" t="s">
        <v>1377</v>
      </c>
      <c r="Y290" s="5" t="s">
        <v>1378</v>
      </c>
    </row>
    <row r="291" s="5" customFormat="1" spans="1:25">
      <c r="A291" s="5" t="s">
        <v>1379</v>
      </c>
      <c r="B291" s="5" t="s">
        <v>26</v>
      </c>
      <c r="C291" s="5" t="s">
        <v>27</v>
      </c>
      <c r="D291" s="5" t="s">
        <v>760</v>
      </c>
      <c r="E291" s="5" t="s">
        <v>934</v>
      </c>
      <c r="F291" s="8">
        <v>45135</v>
      </c>
      <c r="G291" s="8">
        <v>45137</v>
      </c>
      <c r="H291" s="5">
        <v>1</v>
      </c>
      <c r="I291" s="5">
        <v>2</v>
      </c>
      <c r="J291" s="5">
        <v>2</v>
      </c>
      <c r="K291" s="5" t="s">
        <v>30</v>
      </c>
      <c r="L291" s="5">
        <v>814</v>
      </c>
      <c r="M291" s="5">
        <v>814</v>
      </c>
      <c r="N291" s="5" t="s">
        <v>1380</v>
      </c>
      <c r="O291" s="5" t="s">
        <v>32</v>
      </c>
      <c r="P291" s="5" t="s">
        <v>33</v>
      </c>
      <c r="Q291" s="5">
        <v>0</v>
      </c>
      <c r="R291" s="13">
        <v>45135</v>
      </c>
      <c r="S291" s="8">
        <v>45140</v>
      </c>
      <c r="T291" s="5" t="s">
        <v>34</v>
      </c>
      <c r="U291" s="5">
        <v>814</v>
      </c>
      <c r="V291" s="5">
        <v>0</v>
      </c>
      <c r="W291" s="5">
        <v>0</v>
      </c>
      <c r="X291" s="5" t="s">
        <v>1381</v>
      </c>
      <c r="Y291" s="5" t="s">
        <v>1382</v>
      </c>
    </row>
    <row r="292" s="5" customFormat="1" spans="1:25">
      <c r="A292" s="5" t="s">
        <v>1383</v>
      </c>
      <c r="B292" s="5" t="s">
        <v>26</v>
      </c>
      <c r="C292" s="5" t="s">
        <v>27</v>
      </c>
      <c r="D292" s="5" t="s">
        <v>308</v>
      </c>
      <c r="E292" s="5" t="s">
        <v>1384</v>
      </c>
      <c r="F292" s="8">
        <v>45135</v>
      </c>
      <c r="G292" s="8">
        <v>45137</v>
      </c>
      <c r="H292" s="5">
        <v>1</v>
      </c>
      <c r="I292" s="5">
        <v>2</v>
      </c>
      <c r="J292" s="5">
        <v>2</v>
      </c>
      <c r="K292" s="5" t="s">
        <v>30</v>
      </c>
      <c r="L292" s="5">
        <v>1654</v>
      </c>
      <c r="M292" s="5">
        <v>1654</v>
      </c>
      <c r="N292" s="5" t="s">
        <v>1385</v>
      </c>
      <c r="O292" s="5" t="s">
        <v>32</v>
      </c>
      <c r="P292" s="5" t="s">
        <v>33</v>
      </c>
      <c r="Q292" s="5">
        <v>0</v>
      </c>
      <c r="R292" s="13">
        <v>45135.0000115741</v>
      </c>
      <c r="S292" s="8">
        <v>45140</v>
      </c>
      <c r="T292" s="5" t="s">
        <v>34</v>
      </c>
      <c r="U292" s="5">
        <v>1654</v>
      </c>
      <c r="V292" s="5">
        <v>0</v>
      </c>
      <c r="W292" s="5">
        <v>0</v>
      </c>
      <c r="X292" s="5" t="s">
        <v>1386</v>
      </c>
      <c r="Y292" s="5" t="s">
        <v>42</v>
      </c>
    </row>
    <row r="293" s="5" customFormat="1" spans="1:25">
      <c r="A293" s="5" t="s">
        <v>1387</v>
      </c>
      <c r="B293" s="5" t="s">
        <v>26</v>
      </c>
      <c r="C293" s="5" t="s">
        <v>27</v>
      </c>
      <c r="D293" s="5" t="s">
        <v>1388</v>
      </c>
      <c r="E293" s="5" t="s">
        <v>1389</v>
      </c>
      <c r="F293" s="8">
        <v>45136</v>
      </c>
      <c r="G293" s="8">
        <v>45137</v>
      </c>
      <c r="H293" s="5">
        <v>1</v>
      </c>
      <c r="I293" s="5">
        <v>1</v>
      </c>
      <c r="J293" s="5">
        <v>1</v>
      </c>
      <c r="K293" s="5" t="s">
        <v>30</v>
      </c>
      <c r="L293" s="5">
        <v>1803</v>
      </c>
      <c r="M293" s="5">
        <v>1803</v>
      </c>
      <c r="N293" s="5" t="s">
        <v>1390</v>
      </c>
      <c r="O293" s="5" t="s">
        <v>32</v>
      </c>
      <c r="P293" s="5" t="s">
        <v>33</v>
      </c>
      <c r="Q293" s="5">
        <v>0</v>
      </c>
      <c r="R293" s="13">
        <v>45135</v>
      </c>
      <c r="S293" s="8">
        <v>45140</v>
      </c>
      <c r="T293" s="5" t="s">
        <v>34</v>
      </c>
      <c r="U293" s="5">
        <v>1803</v>
      </c>
      <c r="V293" s="5">
        <v>0</v>
      </c>
      <c r="W293" s="5">
        <v>0</v>
      </c>
      <c r="X293" s="5" t="s">
        <v>1391</v>
      </c>
      <c r="Y293" s="5" t="s">
        <v>1392</v>
      </c>
    </row>
    <row r="294" s="5" customFormat="1" spans="1:25">
      <c r="A294" s="5" t="s">
        <v>1383</v>
      </c>
      <c r="B294" s="5" t="s">
        <v>26</v>
      </c>
      <c r="C294" s="5" t="s">
        <v>46</v>
      </c>
      <c r="D294" s="5" t="s">
        <v>308</v>
      </c>
      <c r="E294" s="5" t="s">
        <v>1384</v>
      </c>
      <c r="F294" s="8">
        <v>45135</v>
      </c>
      <c r="G294" s="8">
        <v>45137</v>
      </c>
      <c r="H294" s="5">
        <v>1</v>
      </c>
      <c r="I294" s="5">
        <v>2</v>
      </c>
      <c r="J294" s="5">
        <v>2</v>
      </c>
      <c r="K294" s="5" t="s">
        <v>30</v>
      </c>
      <c r="L294" s="5">
        <v>-1654</v>
      </c>
      <c r="M294" s="5">
        <v>-1654</v>
      </c>
      <c r="N294" s="5" t="s">
        <v>1385</v>
      </c>
      <c r="O294" s="5" t="s">
        <v>32</v>
      </c>
      <c r="P294" s="5" t="s">
        <v>33</v>
      </c>
      <c r="Q294" s="5">
        <v>0</v>
      </c>
      <c r="R294" s="13">
        <v>45135.0000115741</v>
      </c>
      <c r="S294" s="8">
        <v>45140</v>
      </c>
      <c r="T294" s="5" t="s">
        <v>34</v>
      </c>
      <c r="U294" s="5">
        <v>-1654</v>
      </c>
      <c r="V294" s="5">
        <v>0</v>
      </c>
      <c r="W294" s="5">
        <v>0</v>
      </c>
      <c r="X294" s="5" t="s">
        <v>1386</v>
      </c>
      <c r="Y294" s="5" t="s">
        <v>42</v>
      </c>
    </row>
    <row r="295" s="5" customFormat="1" spans="1:25">
      <c r="A295" s="5" t="s">
        <v>1393</v>
      </c>
      <c r="B295" s="5" t="s">
        <v>26</v>
      </c>
      <c r="C295" s="5" t="s">
        <v>27</v>
      </c>
      <c r="D295" s="5" t="s">
        <v>1394</v>
      </c>
      <c r="E295" s="5" t="s">
        <v>1395</v>
      </c>
      <c r="F295" s="8">
        <v>45136</v>
      </c>
      <c r="G295" s="8">
        <v>45137</v>
      </c>
      <c r="H295" s="5">
        <v>1</v>
      </c>
      <c r="I295" s="5">
        <v>1</v>
      </c>
      <c r="J295" s="5">
        <v>1</v>
      </c>
      <c r="K295" s="5" t="s">
        <v>30</v>
      </c>
      <c r="L295" s="5">
        <v>430</v>
      </c>
      <c r="M295" s="5">
        <v>430</v>
      </c>
      <c r="N295" s="5" t="s">
        <v>1396</v>
      </c>
      <c r="O295" s="5" t="s">
        <v>32</v>
      </c>
      <c r="P295" s="5" t="s">
        <v>33</v>
      </c>
      <c r="Q295" s="5">
        <v>0</v>
      </c>
      <c r="R295" s="13">
        <v>45135</v>
      </c>
      <c r="S295" s="8">
        <v>45140</v>
      </c>
      <c r="T295" s="5" t="s">
        <v>34</v>
      </c>
      <c r="U295" s="5">
        <v>430</v>
      </c>
      <c r="V295" s="5">
        <v>0</v>
      </c>
      <c r="W295" s="5">
        <v>0</v>
      </c>
      <c r="X295" s="5" t="s">
        <v>1397</v>
      </c>
      <c r="Y295" s="5" t="s">
        <v>1398</v>
      </c>
    </row>
    <row r="296" s="5" customFormat="1" spans="1:25">
      <c r="A296" s="5" t="s">
        <v>1399</v>
      </c>
      <c r="B296" s="5" t="s">
        <v>26</v>
      </c>
      <c r="C296" s="5" t="s">
        <v>27</v>
      </c>
      <c r="D296" s="5" t="s">
        <v>254</v>
      </c>
      <c r="E296" s="5" t="s">
        <v>255</v>
      </c>
      <c r="F296" s="8">
        <v>45136</v>
      </c>
      <c r="G296" s="8">
        <v>45137</v>
      </c>
      <c r="H296" s="5">
        <v>1</v>
      </c>
      <c r="I296" s="5">
        <v>1</v>
      </c>
      <c r="J296" s="5">
        <v>1</v>
      </c>
      <c r="K296" s="5" t="s">
        <v>30</v>
      </c>
      <c r="L296" s="5">
        <v>375</v>
      </c>
      <c r="M296" s="5">
        <v>375</v>
      </c>
      <c r="N296" s="5" t="s">
        <v>1400</v>
      </c>
      <c r="O296" s="5" t="s">
        <v>32</v>
      </c>
      <c r="P296" s="5" t="s">
        <v>33</v>
      </c>
      <c r="Q296" s="5">
        <v>0</v>
      </c>
      <c r="R296" s="13">
        <v>45135.0000115741</v>
      </c>
      <c r="S296" s="8">
        <v>45140</v>
      </c>
      <c r="T296" s="5" t="s">
        <v>34</v>
      </c>
      <c r="U296" s="5">
        <v>375</v>
      </c>
      <c r="V296" s="5">
        <v>0</v>
      </c>
      <c r="W296" s="5">
        <v>0</v>
      </c>
      <c r="X296" s="5" t="s">
        <v>1401</v>
      </c>
      <c r="Y296" s="5" t="s">
        <v>1402</v>
      </c>
    </row>
    <row r="297" s="5" customFormat="1" spans="1:25">
      <c r="A297" s="5" t="s">
        <v>1268</v>
      </c>
      <c r="B297" s="5" t="s">
        <v>26</v>
      </c>
      <c r="C297" s="5" t="s">
        <v>46</v>
      </c>
      <c r="D297" s="5" t="s">
        <v>588</v>
      </c>
      <c r="E297" s="5" t="s">
        <v>1269</v>
      </c>
      <c r="F297" s="8">
        <v>45135</v>
      </c>
      <c r="G297" s="8">
        <v>45137</v>
      </c>
      <c r="H297" s="5">
        <v>1</v>
      </c>
      <c r="I297" s="5">
        <v>2</v>
      </c>
      <c r="J297" s="5">
        <v>2</v>
      </c>
      <c r="K297" s="5" t="s">
        <v>30</v>
      </c>
      <c r="L297" s="5">
        <v>-2214</v>
      </c>
      <c r="M297" s="5">
        <v>-2214</v>
      </c>
      <c r="N297" s="5" t="s">
        <v>1270</v>
      </c>
      <c r="O297" s="5" t="s">
        <v>32</v>
      </c>
      <c r="P297" s="5" t="s">
        <v>33</v>
      </c>
      <c r="Q297" s="5">
        <v>0</v>
      </c>
      <c r="R297" s="13">
        <v>45134</v>
      </c>
      <c r="S297" s="8">
        <v>45140</v>
      </c>
      <c r="T297" s="5" t="s">
        <v>34</v>
      </c>
      <c r="U297" s="5">
        <v>-2214</v>
      </c>
      <c r="V297" s="5">
        <v>0</v>
      </c>
      <c r="W297" s="5">
        <v>0</v>
      </c>
      <c r="X297" s="5" t="s">
        <v>1271</v>
      </c>
      <c r="Y297" s="5" t="s">
        <v>42</v>
      </c>
    </row>
    <row r="298" s="5" customFormat="1" spans="1:25">
      <c r="A298" s="5" t="s">
        <v>1272</v>
      </c>
      <c r="B298" s="5" t="s">
        <v>26</v>
      </c>
      <c r="C298" s="5" t="s">
        <v>46</v>
      </c>
      <c r="D298" s="5" t="s">
        <v>588</v>
      </c>
      <c r="E298" s="5" t="s">
        <v>1273</v>
      </c>
      <c r="F298" s="8">
        <v>45135</v>
      </c>
      <c r="G298" s="8">
        <v>45137</v>
      </c>
      <c r="H298" s="5">
        <v>1</v>
      </c>
      <c r="I298" s="5">
        <v>2</v>
      </c>
      <c r="J298" s="5">
        <v>2</v>
      </c>
      <c r="K298" s="5" t="s">
        <v>30</v>
      </c>
      <c r="L298" s="5">
        <v>-2570</v>
      </c>
      <c r="M298" s="5">
        <v>-2570</v>
      </c>
      <c r="N298" s="5" t="s">
        <v>1274</v>
      </c>
      <c r="O298" s="5" t="s">
        <v>32</v>
      </c>
      <c r="P298" s="5" t="s">
        <v>33</v>
      </c>
      <c r="Q298" s="5">
        <v>0</v>
      </c>
      <c r="R298" s="13">
        <v>45134</v>
      </c>
      <c r="S298" s="8">
        <v>45140</v>
      </c>
      <c r="T298" s="5" t="s">
        <v>34</v>
      </c>
      <c r="U298" s="5">
        <v>-2570</v>
      </c>
      <c r="V298" s="5">
        <v>0</v>
      </c>
      <c r="W298" s="5">
        <v>0</v>
      </c>
      <c r="X298" s="5" t="s">
        <v>1275</v>
      </c>
      <c r="Y298" s="5" t="s">
        <v>42</v>
      </c>
    </row>
    <row r="299" s="5" customFormat="1" spans="1:25">
      <c r="A299" s="5" t="s">
        <v>1403</v>
      </c>
      <c r="B299" s="5" t="s">
        <v>26</v>
      </c>
      <c r="C299" s="5" t="s">
        <v>27</v>
      </c>
      <c r="D299" s="5" t="s">
        <v>823</v>
      </c>
      <c r="E299" s="5" t="s">
        <v>1404</v>
      </c>
      <c r="F299" s="8">
        <v>45135</v>
      </c>
      <c r="G299" s="8">
        <v>45137</v>
      </c>
      <c r="H299" s="5">
        <v>1</v>
      </c>
      <c r="I299" s="5">
        <v>2</v>
      </c>
      <c r="J299" s="5">
        <v>2</v>
      </c>
      <c r="K299" s="5" t="s">
        <v>30</v>
      </c>
      <c r="L299" s="5">
        <v>7550</v>
      </c>
      <c r="M299" s="5">
        <v>7550</v>
      </c>
      <c r="N299" s="5" t="s">
        <v>1274</v>
      </c>
      <c r="O299" s="5" t="s">
        <v>32</v>
      </c>
      <c r="P299" s="5" t="s">
        <v>33</v>
      </c>
      <c r="Q299" s="5">
        <v>0</v>
      </c>
      <c r="R299" s="13">
        <v>45135.0000115741</v>
      </c>
      <c r="S299" s="8">
        <v>45140</v>
      </c>
      <c r="T299" s="5" t="s">
        <v>34</v>
      </c>
      <c r="U299" s="5">
        <v>7550</v>
      </c>
      <c r="V299" s="5">
        <v>0</v>
      </c>
      <c r="W299" s="5">
        <v>0</v>
      </c>
      <c r="X299" s="5" t="s">
        <v>1405</v>
      </c>
      <c r="Y299" s="5" t="s">
        <v>1406</v>
      </c>
    </row>
    <row r="300" s="5" customFormat="1" spans="1:25">
      <c r="A300" s="5" t="s">
        <v>1403</v>
      </c>
      <c r="B300" s="5" t="s">
        <v>26</v>
      </c>
      <c r="C300" s="5" t="s">
        <v>46</v>
      </c>
      <c r="D300" s="5" t="s">
        <v>823</v>
      </c>
      <c r="E300" s="5" t="s">
        <v>1404</v>
      </c>
      <c r="F300" s="8">
        <v>45135</v>
      </c>
      <c r="G300" s="8">
        <v>45137</v>
      </c>
      <c r="H300" s="5">
        <v>1</v>
      </c>
      <c r="I300" s="5">
        <v>2</v>
      </c>
      <c r="J300" s="5">
        <v>2</v>
      </c>
      <c r="K300" s="5" t="s">
        <v>30</v>
      </c>
      <c r="L300" s="5">
        <v>-7550</v>
      </c>
      <c r="M300" s="5">
        <v>-7550</v>
      </c>
      <c r="N300" s="5" t="s">
        <v>1274</v>
      </c>
      <c r="O300" s="5" t="s">
        <v>32</v>
      </c>
      <c r="P300" s="5" t="s">
        <v>33</v>
      </c>
      <c r="Q300" s="5">
        <v>0</v>
      </c>
      <c r="R300" s="13">
        <v>45135.0000115741</v>
      </c>
      <c r="S300" s="8">
        <v>45140</v>
      </c>
      <c r="T300" s="5" t="s">
        <v>34</v>
      </c>
      <c r="U300" s="5">
        <v>-7550</v>
      </c>
      <c r="V300" s="5">
        <v>0</v>
      </c>
      <c r="W300" s="5">
        <v>0</v>
      </c>
      <c r="X300" s="5" t="s">
        <v>1405</v>
      </c>
      <c r="Y300" s="5" t="s">
        <v>1406</v>
      </c>
    </row>
    <row r="301" s="5" customFormat="1" spans="1:25">
      <c r="A301" s="5" t="s">
        <v>1407</v>
      </c>
      <c r="B301" s="5" t="s">
        <v>26</v>
      </c>
      <c r="C301" s="5" t="s">
        <v>27</v>
      </c>
      <c r="D301" s="5" t="s">
        <v>628</v>
      </c>
      <c r="E301" s="5" t="s">
        <v>629</v>
      </c>
      <c r="F301" s="8">
        <v>45135</v>
      </c>
      <c r="G301" s="8">
        <v>45137</v>
      </c>
      <c r="H301" s="5">
        <v>1</v>
      </c>
      <c r="I301" s="5">
        <v>2</v>
      </c>
      <c r="J301" s="5">
        <v>2</v>
      </c>
      <c r="K301" s="5" t="s">
        <v>30</v>
      </c>
      <c r="L301" s="5">
        <v>300</v>
      </c>
      <c r="M301" s="5">
        <v>300</v>
      </c>
      <c r="N301" s="5" t="s">
        <v>1056</v>
      </c>
      <c r="O301" s="5" t="s">
        <v>32</v>
      </c>
      <c r="P301" s="5" t="s">
        <v>33</v>
      </c>
      <c r="Q301" s="5">
        <v>0</v>
      </c>
      <c r="R301" s="13">
        <v>45135</v>
      </c>
      <c r="S301" s="8">
        <v>45140</v>
      </c>
      <c r="T301" s="5" t="s">
        <v>34</v>
      </c>
      <c r="U301" s="5">
        <v>300</v>
      </c>
      <c r="V301" s="5">
        <v>0</v>
      </c>
      <c r="W301" s="5">
        <v>0</v>
      </c>
      <c r="X301" s="5" t="s">
        <v>42</v>
      </c>
      <c r="Y301" s="5" t="s">
        <v>42</v>
      </c>
    </row>
    <row r="302" s="5" customFormat="1" spans="1:25">
      <c r="A302" s="5" t="s">
        <v>1408</v>
      </c>
      <c r="B302" s="5" t="s">
        <v>26</v>
      </c>
      <c r="C302" s="5" t="s">
        <v>27</v>
      </c>
      <c r="D302" s="5" t="s">
        <v>1246</v>
      </c>
      <c r="E302" s="5" t="s">
        <v>1247</v>
      </c>
      <c r="F302" s="8">
        <v>45136</v>
      </c>
      <c r="G302" s="8">
        <v>45137</v>
      </c>
      <c r="H302" s="5">
        <v>1</v>
      </c>
      <c r="I302" s="5">
        <v>1</v>
      </c>
      <c r="J302" s="5">
        <v>1</v>
      </c>
      <c r="K302" s="5" t="s">
        <v>30</v>
      </c>
      <c r="L302" s="5">
        <v>258</v>
      </c>
      <c r="M302" s="5">
        <v>258</v>
      </c>
      <c r="N302" s="5" t="s">
        <v>1409</v>
      </c>
      <c r="O302" s="5" t="s">
        <v>32</v>
      </c>
      <c r="P302" s="5" t="s">
        <v>33</v>
      </c>
      <c r="Q302" s="5">
        <v>0</v>
      </c>
      <c r="R302" s="13">
        <v>45135.0000115741</v>
      </c>
      <c r="S302" s="8">
        <v>45140</v>
      </c>
      <c r="T302" s="5" t="s">
        <v>34</v>
      </c>
      <c r="U302" s="5">
        <v>258</v>
      </c>
      <c r="V302" s="5">
        <v>0</v>
      </c>
      <c r="W302" s="5">
        <v>0</v>
      </c>
      <c r="X302" s="5" t="s">
        <v>1410</v>
      </c>
      <c r="Y302" s="5" t="s">
        <v>1411</v>
      </c>
    </row>
    <row r="303" s="5" customFormat="1" spans="1:25">
      <c r="A303" s="5" t="s">
        <v>1292</v>
      </c>
      <c r="B303" s="5" t="s">
        <v>26</v>
      </c>
      <c r="C303" s="5" t="s">
        <v>46</v>
      </c>
      <c r="D303" s="5" t="s">
        <v>588</v>
      </c>
      <c r="E303" s="5" t="s">
        <v>1293</v>
      </c>
      <c r="F303" s="8">
        <v>45135</v>
      </c>
      <c r="G303" s="8">
        <v>45137</v>
      </c>
      <c r="H303" s="5">
        <v>1</v>
      </c>
      <c r="I303" s="5">
        <v>2</v>
      </c>
      <c r="J303" s="5">
        <v>2</v>
      </c>
      <c r="K303" s="5" t="s">
        <v>30</v>
      </c>
      <c r="L303" s="5">
        <v>-1744</v>
      </c>
      <c r="M303" s="5">
        <v>-1744</v>
      </c>
      <c r="N303" s="5" t="s">
        <v>1294</v>
      </c>
      <c r="O303" s="5" t="s">
        <v>32</v>
      </c>
      <c r="P303" s="5" t="s">
        <v>33</v>
      </c>
      <c r="Q303" s="5">
        <v>0</v>
      </c>
      <c r="R303" s="13">
        <v>45134.0000115741</v>
      </c>
      <c r="S303" s="8">
        <v>45140</v>
      </c>
      <c r="T303" s="5" t="s">
        <v>34</v>
      </c>
      <c r="U303" s="5">
        <v>-1744</v>
      </c>
      <c r="V303" s="5">
        <v>0</v>
      </c>
      <c r="W303" s="5">
        <v>0</v>
      </c>
      <c r="X303" s="5" t="s">
        <v>1295</v>
      </c>
      <c r="Y303" s="5" t="s">
        <v>42</v>
      </c>
    </row>
    <row r="304" s="5" customFormat="1" spans="1:25">
      <c r="A304" s="5" t="s">
        <v>1412</v>
      </c>
      <c r="B304" s="5" t="s">
        <v>26</v>
      </c>
      <c r="C304" s="5" t="s">
        <v>27</v>
      </c>
      <c r="D304" s="5" t="s">
        <v>650</v>
      </c>
      <c r="E304" s="5" t="s">
        <v>651</v>
      </c>
      <c r="F304" s="8">
        <v>45136</v>
      </c>
      <c r="G304" s="8">
        <v>45137</v>
      </c>
      <c r="H304" s="5">
        <v>1</v>
      </c>
      <c r="I304" s="5">
        <v>1</v>
      </c>
      <c r="J304" s="5">
        <v>1</v>
      </c>
      <c r="K304" s="5" t="s">
        <v>30</v>
      </c>
      <c r="L304" s="5">
        <v>809</v>
      </c>
      <c r="M304" s="5">
        <v>809</v>
      </c>
      <c r="N304" s="5" t="s">
        <v>1413</v>
      </c>
      <c r="O304" s="5" t="s">
        <v>32</v>
      </c>
      <c r="P304" s="5" t="s">
        <v>33</v>
      </c>
      <c r="Q304" s="5">
        <v>0</v>
      </c>
      <c r="R304" s="13">
        <v>45135</v>
      </c>
      <c r="S304" s="8">
        <v>45140</v>
      </c>
      <c r="T304" s="5" t="s">
        <v>34</v>
      </c>
      <c r="U304" s="5">
        <v>809</v>
      </c>
      <c r="V304" s="5">
        <v>0</v>
      </c>
      <c r="W304" s="5">
        <v>0</v>
      </c>
      <c r="X304" s="5" t="s">
        <v>1414</v>
      </c>
      <c r="Y304" s="5" t="s">
        <v>1415</v>
      </c>
    </row>
    <row r="305" s="5" customFormat="1" spans="1:25">
      <c r="A305" s="5" t="s">
        <v>1416</v>
      </c>
      <c r="B305" s="5" t="s">
        <v>26</v>
      </c>
      <c r="C305" s="5" t="s">
        <v>27</v>
      </c>
      <c r="D305" s="5" t="s">
        <v>198</v>
      </c>
      <c r="E305" s="5" t="s">
        <v>199</v>
      </c>
      <c r="F305" s="8">
        <v>45136</v>
      </c>
      <c r="G305" s="8">
        <v>45137</v>
      </c>
      <c r="H305" s="5">
        <v>1</v>
      </c>
      <c r="I305" s="5">
        <v>1</v>
      </c>
      <c r="J305" s="5">
        <v>1</v>
      </c>
      <c r="K305" s="5" t="s">
        <v>30</v>
      </c>
      <c r="L305" s="5">
        <v>550</v>
      </c>
      <c r="M305" s="5">
        <v>550</v>
      </c>
      <c r="N305" s="5" t="s">
        <v>1417</v>
      </c>
      <c r="O305" s="5" t="s">
        <v>32</v>
      </c>
      <c r="P305" s="5" t="s">
        <v>33</v>
      </c>
      <c r="Q305" s="5">
        <v>0</v>
      </c>
      <c r="R305" s="13">
        <v>45135.0000115741</v>
      </c>
      <c r="S305" s="8">
        <v>45140</v>
      </c>
      <c r="T305" s="5" t="s">
        <v>34</v>
      </c>
      <c r="U305" s="5">
        <v>550</v>
      </c>
      <c r="V305" s="5">
        <v>0</v>
      </c>
      <c r="W305" s="5">
        <v>0</v>
      </c>
      <c r="X305" s="5" t="s">
        <v>1418</v>
      </c>
      <c r="Y305" s="5" t="s">
        <v>1419</v>
      </c>
    </row>
    <row r="306" s="5" customFormat="1" spans="1:25">
      <c r="A306" s="5" t="s">
        <v>1420</v>
      </c>
      <c r="B306" s="5" t="s">
        <v>26</v>
      </c>
      <c r="C306" s="5" t="s">
        <v>27</v>
      </c>
      <c r="D306" s="5" t="s">
        <v>308</v>
      </c>
      <c r="E306" s="5" t="s">
        <v>1421</v>
      </c>
      <c r="F306" s="8">
        <v>45136</v>
      </c>
      <c r="G306" s="8">
        <v>45137</v>
      </c>
      <c r="H306" s="5">
        <v>1</v>
      </c>
      <c r="I306" s="5">
        <v>1</v>
      </c>
      <c r="J306" s="5">
        <v>1</v>
      </c>
      <c r="K306" s="5" t="s">
        <v>30</v>
      </c>
      <c r="L306" s="5">
        <v>853</v>
      </c>
      <c r="M306" s="5">
        <v>853</v>
      </c>
      <c r="N306" s="5" t="s">
        <v>1422</v>
      </c>
      <c r="O306" s="5" t="s">
        <v>32</v>
      </c>
      <c r="P306" s="5" t="s">
        <v>33</v>
      </c>
      <c r="Q306" s="5">
        <v>0</v>
      </c>
      <c r="R306" s="13">
        <v>45135.0000115741</v>
      </c>
      <c r="S306" s="8">
        <v>45140</v>
      </c>
      <c r="T306" s="5" t="s">
        <v>34</v>
      </c>
      <c r="U306" s="5">
        <v>853</v>
      </c>
      <c r="V306" s="5">
        <v>0</v>
      </c>
      <c r="W306" s="5">
        <v>0</v>
      </c>
      <c r="X306" s="5" t="s">
        <v>1423</v>
      </c>
      <c r="Y306" s="5" t="s">
        <v>1424</v>
      </c>
    </row>
    <row r="307" s="5" customFormat="1" spans="1:25">
      <c r="A307" s="5" t="s">
        <v>1425</v>
      </c>
      <c r="B307" s="5" t="s">
        <v>26</v>
      </c>
      <c r="C307" s="5" t="s">
        <v>27</v>
      </c>
      <c r="D307" s="5" t="s">
        <v>1426</v>
      </c>
      <c r="E307" s="5" t="s">
        <v>1427</v>
      </c>
      <c r="F307" s="8">
        <v>45136</v>
      </c>
      <c r="G307" s="8">
        <v>45137</v>
      </c>
      <c r="H307" s="5">
        <v>1</v>
      </c>
      <c r="I307" s="5">
        <v>1</v>
      </c>
      <c r="J307" s="5">
        <v>1</v>
      </c>
      <c r="K307" s="5" t="s">
        <v>30</v>
      </c>
      <c r="L307" s="5">
        <v>420</v>
      </c>
      <c r="M307" s="5">
        <v>420</v>
      </c>
      <c r="N307" s="5" t="s">
        <v>1428</v>
      </c>
      <c r="O307" s="5" t="s">
        <v>32</v>
      </c>
      <c r="P307" s="5" t="s">
        <v>33</v>
      </c>
      <c r="Q307" s="5">
        <v>0</v>
      </c>
      <c r="R307" s="13">
        <v>45135</v>
      </c>
      <c r="S307" s="8">
        <v>45140</v>
      </c>
      <c r="T307" s="5" t="s">
        <v>34</v>
      </c>
      <c r="U307" s="5">
        <v>420</v>
      </c>
      <c r="V307" s="5">
        <v>0</v>
      </c>
      <c r="W307" s="5">
        <v>0</v>
      </c>
      <c r="X307" s="5" t="s">
        <v>1429</v>
      </c>
      <c r="Y307" s="5" t="s">
        <v>1430</v>
      </c>
    </row>
    <row r="308" s="5" customFormat="1" spans="1:25">
      <c r="A308" s="5" t="s">
        <v>1431</v>
      </c>
      <c r="B308" s="5" t="s">
        <v>26</v>
      </c>
      <c r="C308" s="5" t="s">
        <v>27</v>
      </c>
      <c r="D308" s="5" t="s">
        <v>1432</v>
      </c>
      <c r="E308" s="5" t="s">
        <v>1433</v>
      </c>
      <c r="F308" s="8">
        <v>45136</v>
      </c>
      <c r="G308" s="8">
        <v>45137</v>
      </c>
      <c r="H308" s="5">
        <v>1</v>
      </c>
      <c r="I308" s="5">
        <v>1</v>
      </c>
      <c r="J308" s="5">
        <v>1</v>
      </c>
      <c r="K308" s="5" t="s">
        <v>30</v>
      </c>
      <c r="L308" s="5">
        <v>1708</v>
      </c>
      <c r="M308" s="5">
        <v>1708</v>
      </c>
      <c r="N308" s="5" t="s">
        <v>1434</v>
      </c>
      <c r="O308" s="5" t="s">
        <v>32</v>
      </c>
      <c r="P308" s="5" t="s">
        <v>33</v>
      </c>
      <c r="Q308" s="5">
        <v>0</v>
      </c>
      <c r="R308" s="13">
        <v>45135</v>
      </c>
      <c r="S308" s="8">
        <v>45140</v>
      </c>
      <c r="T308" s="5" t="s">
        <v>34</v>
      </c>
      <c r="U308" s="5">
        <v>1708</v>
      </c>
      <c r="V308" s="5">
        <v>0</v>
      </c>
      <c r="W308" s="5">
        <v>0</v>
      </c>
      <c r="X308" s="5" t="s">
        <v>1435</v>
      </c>
      <c r="Y308" s="5" t="s">
        <v>1436</v>
      </c>
    </row>
    <row r="309" s="5" customFormat="1" spans="1:25">
      <c r="A309" s="5" t="s">
        <v>1437</v>
      </c>
      <c r="B309" s="5" t="s">
        <v>26</v>
      </c>
      <c r="C309" s="5" t="s">
        <v>27</v>
      </c>
      <c r="D309" s="5" t="s">
        <v>1277</v>
      </c>
      <c r="E309" s="5" t="s">
        <v>1438</v>
      </c>
      <c r="F309" s="8">
        <v>45136</v>
      </c>
      <c r="G309" s="8">
        <v>45137</v>
      </c>
      <c r="H309" s="5">
        <v>3</v>
      </c>
      <c r="I309" s="5">
        <v>1</v>
      </c>
      <c r="J309" s="5">
        <v>3</v>
      </c>
      <c r="K309" s="5" t="s">
        <v>30</v>
      </c>
      <c r="L309" s="5">
        <v>1950</v>
      </c>
      <c r="M309" s="5">
        <v>1950</v>
      </c>
      <c r="N309" s="5" t="s">
        <v>1439</v>
      </c>
      <c r="O309" s="5" t="s">
        <v>32</v>
      </c>
      <c r="P309" s="5" t="s">
        <v>33</v>
      </c>
      <c r="Q309" s="5">
        <v>0</v>
      </c>
      <c r="R309" s="13">
        <v>45135.0000115741</v>
      </c>
      <c r="S309" s="8">
        <v>45140</v>
      </c>
      <c r="T309" s="5" t="s">
        <v>34</v>
      </c>
      <c r="U309" s="5">
        <v>1950</v>
      </c>
      <c r="V309" s="5">
        <v>0</v>
      </c>
      <c r="W309" s="5">
        <v>0</v>
      </c>
      <c r="X309" s="5" t="s">
        <v>1440</v>
      </c>
      <c r="Y309" s="5" t="s">
        <v>1441</v>
      </c>
    </row>
    <row r="310" s="5" customFormat="1" spans="1:26">
      <c r="A310" s="5" t="s">
        <v>1442</v>
      </c>
      <c r="B310" s="5" t="s">
        <v>26</v>
      </c>
      <c r="C310" s="5" t="s">
        <v>27</v>
      </c>
      <c r="D310" s="5" t="s">
        <v>1277</v>
      </c>
      <c r="E310" s="5" t="s">
        <v>1278</v>
      </c>
      <c r="F310" s="8">
        <v>45136</v>
      </c>
      <c r="G310" s="8">
        <v>45137</v>
      </c>
      <c r="H310" s="5">
        <v>2</v>
      </c>
      <c r="I310" s="5">
        <v>1</v>
      </c>
      <c r="J310" s="5">
        <v>2</v>
      </c>
      <c r="K310" s="5" t="s">
        <v>30</v>
      </c>
      <c r="L310" s="5">
        <v>1300</v>
      </c>
      <c r="M310" s="5">
        <v>1300</v>
      </c>
      <c r="N310" s="5" t="s">
        <v>1443</v>
      </c>
      <c r="O310" s="5" t="s">
        <v>32</v>
      </c>
      <c r="P310" s="5" t="s">
        <v>33</v>
      </c>
      <c r="Q310" s="5">
        <v>0</v>
      </c>
      <c r="R310" s="13">
        <v>45136.0000115741</v>
      </c>
      <c r="S310" s="8">
        <v>45140</v>
      </c>
      <c r="T310" s="5" t="s">
        <v>34</v>
      </c>
      <c r="U310" s="5">
        <v>1300</v>
      </c>
      <c r="V310" s="5">
        <v>0</v>
      </c>
      <c r="W310" s="5">
        <v>0</v>
      </c>
      <c r="X310" s="5" t="s">
        <v>1444</v>
      </c>
      <c r="Y310" s="5">
        <v>91698025</v>
      </c>
      <c r="Z310" s="5" t="s">
        <v>1445</v>
      </c>
    </row>
    <row r="311" s="5" customFormat="1" spans="1:25">
      <c r="A311" s="5" t="s">
        <v>1446</v>
      </c>
      <c r="B311" s="5" t="s">
        <v>26</v>
      </c>
      <c r="C311" s="5" t="s">
        <v>27</v>
      </c>
      <c r="D311" s="5" t="s">
        <v>1277</v>
      </c>
      <c r="E311" s="5" t="s">
        <v>1447</v>
      </c>
      <c r="F311" s="8">
        <v>45136</v>
      </c>
      <c r="G311" s="8">
        <v>45137</v>
      </c>
      <c r="H311" s="5">
        <v>1</v>
      </c>
      <c r="I311" s="5">
        <v>1</v>
      </c>
      <c r="J311" s="5">
        <v>1</v>
      </c>
      <c r="K311" s="5" t="s">
        <v>30</v>
      </c>
      <c r="L311" s="5">
        <v>1030</v>
      </c>
      <c r="M311" s="5">
        <v>1030</v>
      </c>
      <c r="N311" s="5" t="s">
        <v>1448</v>
      </c>
      <c r="O311" s="5" t="s">
        <v>32</v>
      </c>
      <c r="P311" s="5" t="s">
        <v>33</v>
      </c>
      <c r="Q311" s="5">
        <v>0</v>
      </c>
      <c r="R311" s="13">
        <v>45136.0000115741</v>
      </c>
      <c r="S311" s="8">
        <v>45140</v>
      </c>
      <c r="T311" s="5" t="s">
        <v>34</v>
      </c>
      <c r="U311" s="5">
        <v>1030</v>
      </c>
      <c r="V311" s="5">
        <v>0</v>
      </c>
      <c r="W311" s="5">
        <v>0</v>
      </c>
      <c r="X311" s="5" t="s">
        <v>1449</v>
      </c>
      <c r="Y311" s="5" t="s">
        <v>1450</v>
      </c>
    </row>
    <row r="312" s="5" customFormat="1" spans="1:25">
      <c r="A312" s="5" t="s">
        <v>1451</v>
      </c>
      <c r="B312" s="5" t="s">
        <v>26</v>
      </c>
      <c r="C312" s="5" t="s">
        <v>27</v>
      </c>
      <c r="D312" s="5" t="s">
        <v>1452</v>
      </c>
      <c r="E312" s="5" t="s">
        <v>1453</v>
      </c>
      <c r="F312" s="8">
        <v>45136</v>
      </c>
      <c r="G312" s="8">
        <v>45137</v>
      </c>
      <c r="H312" s="5">
        <v>1</v>
      </c>
      <c r="I312" s="5">
        <v>1</v>
      </c>
      <c r="J312" s="5">
        <v>1</v>
      </c>
      <c r="K312" s="5" t="s">
        <v>30</v>
      </c>
      <c r="L312" s="5">
        <v>821</v>
      </c>
      <c r="M312" s="5">
        <v>821</v>
      </c>
      <c r="N312" s="5" t="s">
        <v>1454</v>
      </c>
      <c r="O312" s="5" t="s">
        <v>32</v>
      </c>
      <c r="P312" s="5" t="s">
        <v>33</v>
      </c>
      <c r="Q312" s="5">
        <v>0</v>
      </c>
      <c r="R312" s="13">
        <v>45136.0000115741</v>
      </c>
      <c r="S312" s="8">
        <v>45140</v>
      </c>
      <c r="T312" s="5" t="s">
        <v>34</v>
      </c>
      <c r="U312" s="5">
        <v>821</v>
      </c>
      <c r="V312" s="5">
        <v>0</v>
      </c>
      <c r="W312" s="5">
        <v>0</v>
      </c>
      <c r="X312" s="5" t="s">
        <v>1455</v>
      </c>
      <c r="Y312" s="5" t="s">
        <v>1456</v>
      </c>
    </row>
    <row r="313" s="5" customFormat="1" spans="1:25">
      <c r="A313" s="5" t="s">
        <v>1457</v>
      </c>
      <c r="B313" s="5" t="s">
        <v>26</v>
      </c>
      <c r="C313" s="5" t="s">
        <v>27</v>
      </c>
      <c r="D313" s="5" t="s">
        <v>1288</v>
      </c>
      <c r="E313" s="5" t="s">
        <v>1458</v>
      </c>
      <c r="F313" s="8">
        <v>45136</v>
      </c>
      <c r="G313" s="8">
        <v>45137</v>
      </c>
      <c r="H313" s="5">
        <v>1</v>
      </c>
      <c r="I313" s="5">
        <v>1</v>
      </c>
      <c r="J313" s="5">
        <v>1</v>
      </c>
      <c r="K313" s="5" t="s">
        <v>30</v>
      </c>
      <c r="L313" s="5">
        <v>177</v>
      </c>
      <c r="M313" s="5">
        <v>177</v>
      </c>
      <c r="N313" s="5" t="s">
        <v>1459</v>
      </c>
      <c r="O313" s="5" t="s">
        <v>32</v>
      </c>
      <c r="P313" s="5" t="s">
        <v>33</v>
      </c>
      <c r="Q313" s="5">
        <v>0</v>
      </c>
      <c r="R313" s="13">
        <v>45136</v>
      </c>
      <c r="S313" s="8">
        <v>45140</v>
      </c>
      <c r="T313" s="5" t="s">
        <v>34</v>
      </c>
      <c r="U313" s="5">
        <v>177</v>
      </c>
      <c r="V313" s="5">
        <v>0</v>
      </c>
      <c r="W313" s="5">
        <v>0</v>
      </c>
      <c r="X313" s="5" t="s">
        <v>1460</v>
      </c>
      <c r="Y313" s="5" t="s">
        <v>1460</v>
      </c>
    </row>
    <row r="314" s="5" customFormat="1" spans="1:25">
      <c r="A314" s="5" t="s">
        <v>1461</v>
      </c>
      <c r="B314" s="5" t="s">
        <v>26</v>
      </c>
      <c r="C314" s="5" t="s">
        <v>27</v>
      </c>
      <c r="D314" s="5" t="s">
        <v>1462</v>
      </c>
      <c r="E314" s="5" t="s">
        <v>1463</v>
      </c>
      <c r="F314" s="8">
        <v>45136</v>
      </c>
      <c r="G314" s="8">
        <v>45137</v>
      </c>
      <c r="H314" s="5">
        <v>2</v>
      </c>
      <c r="I314" s="5">
        <v>1</v>
      </c>
      <c r="J314" s="5">
        <v>2</v>
      </c>
      <c r="K314" s="5" t="s">
        <v>30</v>
      </c>
      <c r="L314" s="5">
        <v>1070</v>
      </c>
      <c r="M314" s="5">
        <v>1070</v>
      </c>
      <c r="N314" s="5" t="s">
        <v>1464</v>
      </c>
      <c r="O314" s="5" t="s">
        <v>32</v>
      </c>
      <c r="P314" s="5" t="s">
        <v>33</v>
      </c>
      <c r="Q314" s="5">
        <v>0</v>
      </c>
      <c r="R314" s="13">
        <v>45136</v>
      </c>
      <c r="S314" s="8">
        <v>45140</v>
      </c>
      <c r="T314" s="5" t="s">
        <v>34</v>
      </c>
      <c r="U314" s="5">
        <v>1070</v>
      </c>
      <c r="V314" s="5">
        <v>0</v>
      </c>
      <c r="W314" s="5">
        <v>0</v>
      </c>
      <c r="X314" s="5" t="s">
        <v>1465</v>
      </c>
      <c r="Y314" s="5" t="s">
        <v>42</v>
      </c>
    </row>
    <row r="315" s="5" customFormat="1" spans="1:25">
      <c r="A315" s="5" t="s">
        <v>1466</v>
      </c>
      <c r="B315" s="5" t="s">
        <v>26</v>
      </c>
      <c r="C315" s="5" t="s">
        <v>27</v>
      </c>
      <c r="D315" s="5" t="s">
        <v>1288</v>
      </c>
      <c r="E315" s="5" t="s">
        <v>1458</v>
      </c>
      <c r="F315" s="8">
        <v>45136</v>
      </c>
      <c r="G315" s="8">
        <v>45137</v>
      </c>
      <c r="H315" s="5">
        <v>2</v>
      </c>
      <c r="I315" s="5">
        <v>1</v>
      </c>
      <c r="J315" s="5">
        <v>2</v>
      </c>
      <c r="K315" s="5" t="s">
        <v>30</v>
      </c>
      <c r="L315" s="5">
        <v>354</v>
      </c>
      <c r="M315" s="5">
        <v>354</v>
      </c>
      <c r="N315" s="5" t="s">
        <v>1467</v>
      </c>
      <c r="O315" s="5" t="s">
        <v>32</v>
      </c>
      <c r="P315" s="5" t="s">
        <v>33</v>
      </c>
      <c r="Q315" s="5">
        <v>0</v>
      </c>
      <c r="R315" s="13">
        <v>45136.0000115741</v>
      </c>
      <c r="S315" s="8">
        <v>45140</v>
      </c>
      <c r="T315" s="5" t="s">
        <v>34</v>
      </c>
      <c r="U315" s="5">
        <v>354</v>
      </c>
      <c r="V315" s="5">
        <v>0</v>
      </c>
      <c r="W315" s="5">
        <v>0</v>
      </c>
      <c r="X315" s="5" t="s">
        <v>1468</v>
      </c>
      <c r="Y315" s="5" t="s">
        <v>1468</v>
      </c>
    </row>
    <row r="316" s="5" customFormat="1" spans="1:25">
      <c r="A316" s="5" t="s">
        <v>1469</v>
      </c>
      <c r="B316" s="5" t="s">
        <v>26</v>
      </c>
      <c r="C316" s="5" t="s">
        <v>27</v>
      </c>
      <c r="D316" s="5" t="s">
        <v>1246</v>
      </c>
      <c r="E316" s="5" t="s">
        <v>1247</v>
      </c>
      <c r="F316" s="8">
        <v>45136</v>
      </c>
      <c r="G316" s="8">
        <v>45137</v>
      </c>
      <c r="H316" s="5">
        <v>1</v>
      </c>
      <c r="I316" s="5">
        <v>1</v>
      </c>
      <c r="J316" s="5">
        <v>1</v>
      </c>
      <c r="K316" s="5" t="s">
        <v>30</v>
      </c>
      <c r="L316" s="5">
        <v>258</v>
      </c>
      <c r="M316" s="5">
        <v>258</v>
      </c>
      <c r="N316" s="5" t="s">
        <v>1470</v>
      </c>
      <c r="O316" s="5" t="s">
        <v>32</v>
      </c>
      <c r="P316" s="5" t="s">
        <v>33</v>
      </c>
      <c r="Q316" s="5">
        <v>0</v>
      </c>
      <c r="R316" s="13">
        <v>45136</v>
      </c>
      <c r="S316" s="8">
        <v>45140</v>
      </c>
      <c r="T316" s="5" t="s">
        <v>34</v>
      </c>
      <c r="U316" s="5">
        <v>258</v>
      </c>
      <c r="V316" s="5">
        <v>0</v>
      </c>
      <c r="W316" s="5">
        <v>0</v>
      </c>
      <c r="X316" s="5" t="s">
        <v>1471</v>
      </c>
      <c r="Y316" s="5" t="s">
        <v>1472</v>
      </c>
    </row>
    <row r="317" s="5" customFormat="1" spans="1:25">
      <c r="A317" s="5" t="s">
        <v>1473</v>
      </c>
      <c r="B317" s="5" t="s">
        <v>26</v>
      </c>
      <c r="C317" s="5" t="s">
        <v>27</v>
      </c>
      <c r="D317" s="5" t="s">
        <v>1246</v>
      </c>
      <c r="E317" s="5" t="s">
        <v>1247</v>
      </c>
      <c r="F317" s="8">
        <v>45136</v>
      </c>
      <c r="G317" s="8">
        <v>45137</v>
      </c>
      <c r="H317" s="5">
        <v>1</v>
      </c>
      <c r="I317" s="5">
        <v>1</v>
      </c>
      <c r="J317" s="5">
        <v>1</v>
      </c>
      <c r="K317" s="5" t="s">
        <v>30</v>
      </c>
      <c r="L317" s="5">
        <v>258</v>
      </c>
      <c r="M317" s="5">
        <v>258</v>
      </c>
      <c r="N317" s="5" t="s">
        <v>1474</v>
      </c>
      <c r="O317" s="5" t="s">
        <v>32</v>
      </c>
      <c r="P317" s="5" t="s">
        <v>33</v>
      </c>
      <c r="Q317" s="5">
        <v>0</v>
      </c>
      <c r="R317" s="13">
        <v>45136.0000115741</v>
      </c>
      <c r="S317" s="8">
        <v>45140</v>
      </c>
      <c r="T317" s="5" t="s">
        <v>34</v>
      </c>
      <c r="U317" s="5">
        <v>258</v>
      </c>
      <c r="V317" s="5">
        <v>0</v>
      </c>
      <c r="W317" s="5">
        <v>0</v>
      </c>
      <c r="X317" s="5" t="s">
        <v>1475</v>
      </c>
      <c r="Y317" s="5" t="s">
        <v>1476</v>
      </c>
    </row>
    <row r="318" s="5" customFormat="1" spans="1:25">
      <c r="A318" s="5" t="s">
        <v>1477</v>
      </c>
      <c r="B318" s="5" t="s">
        <v>26</v>
      </c>
      <c r="C318" s="5" t="s">
        <v>27</v>
      </c>
      <c r="D318" s="5" t="s">
        <v>492</v>
      </c>
      <c r="E318" s="5" t="s">
        <v>1322</v>
      </c>
      <c r="F318" s="8">
        <v>45136</v>
      </c>
      <c r="G318" s="8">
        <v>45137</v>
      </c>
      <c r="H318" s="5">
        <v>1</v>
      </c>
      <c r="I318" s="5">
        <v>1</v>
      </c>
      <c r="J318" s="5">
        <v>1</v>
      </c>
      <c r="K318" s="5" t="s">
        <v>30</v>
      </c>
      <c r="L318" s="5">
        <v>378</v>
      </c>
      <c r="M318" s="5">
        <v>378</v>
      </c>
      <c r="N318" s="5" t="s">
        <v>1478</v>
      </c>
      <c r="O318" s="5" t="s">
        <v>32</v>
      </c>
      <c r="P318" s="5" t="s">
        <v>33</v>
      </c>
      <c r="Q318" s="5">
        <v>0</v>
      </c>
      <c r="R318" s="13">
        <v>45136</v>
      </c>
      <c r="S318" s="8">
        <v>45140</v>
      </c>
      <c r="T318" s="5" t="s">
        <v>34</v>
      </c>
      <c r="U318" s="5">
        <v>378</v>
      </c>
      <c r="V318" s="5">
        <v>0</v>
      </c>
      <c r="W318" s="5">
        <v>0</v>
      </c>
      <c r="X318" s="5" t="s">
        <v>1479</v>
      </c>
      <c r="Y318" s="5" t="s">
        <v>1480</v>
      </c>
    </row>
    <row r="319" s="5" customFormat="1" spans="1:25">
      <c r="A319" s="5" t="s">
        <v>1481</v>
      </c>
      <c r="B319" s="5" t="s">
        <v>26</v>
      </c>
      <c r="C319" s="5" t="s">
        <v>27</v>
      </c>
      <c r="D319" s="5" t="s">
        <v>1277</v>
      </c>
      <c r="E319" s="5" t="s">
        <v>1438</v>
      </c>
      <c r="F319" s="8">
        <v>45136</v>
      </c>
      <c r="G319" s="8">
        <v>45137</v>
      </c>
      <c r="H319" s="5">
        <v>1</v>
      </c>
      <c r="I319" s="5">
        <v>1</v>
      </c>
      <c r="J319" s="5">
        <v>1</v>
      </c>
      <c r="K319" s="5" t="s">
        <v>30</v>
      </c>
      <c r="L319" s="5">
        <v>680</v>
      </c>
      <c r="M319" s="5">
        <v>680</v>
      </c>
      <c r="N319" s="5" t="s">
        <v>1482</v>
      </c>
      <c r="O319" s="5" t="s">
        <v>32</v>
      </c>
      <c r="P319" s="5" t="s">
        <v>33</v>
      </c>
      <c r="Q319" s="5">
        <v>0</v>
      </c>
      <c r="R319" s="13">
        <v>45136.0000115741</v>
      </c>
      <c r="S319" s="8">
        <v>45140</v>
      </c>
      <c r="T319" s="5" t="s">
        <v>34</v>
      </c>
      <c r="U319" s="5">
        <v>680</v>
      </c>
      <c r="V319" s="5">
        <v>0</v>
      </c>
      <c r="W319" s="5">
        <v>0</v>
      </c>
      <c r="X319" s="5" t="s">
        <v>1483</v>
      </c>
      <c r="Y319" s="5" t="s">
        <v>1484</v>
      </c>
    </row>
    <row r="320" s="5" customFormat="1" spans="1:25">
      <c r="A320" s="5" t="s">
        <v>1485</v>
      </c>
      <c r="B320" s="5" t="s">
        <v>26</v>
      </c>
      <c r="C320" s="5" t="s">
        <v>27</v>
      </c>
      <c r="D320" s="5" t="s">
        <v>1486</v>
      </c>
      <c r="E320" s="5" t="s">
        <v>1487</v>
      </c>
      <c r="F320" s="8">
        <v>45136</v>
      </c>
      <c r="G320" s="8">
        <v>45137</v>
      </c>
      <c r="H320" s="5">
        <v>1</v>
      </c>
      <c r="I320" s="5">
        <v>1</v>
      </c>
      <c r="J320" s="5">
        <v>1</v>
      </c>
      <c r="K320" s="5" t="s">
        <v>30</v>
      </c>
      <c r="L320" s="5">
        <v>400</v>
      </c>
      <c r="M320" s="5">
        <v>400</v>
      </c>
      <c r="N320" s="5" t="s">
        <v>1488</v>
      </c>
      <c r="O320" s="5" t="s">
        <v>32</v>
      </c>
      <c r="P320" s="5" t="s">
        <v>33</v>
      </c>
      <c r="Q320" s="5">
        <v>0</v>
      </c>
      <c r="R320" s="13">
        <v>45136.0000115741</v>
      </c>
      <c r="S320" s="8">
        <v>45140</v>
      </c>
      <c r="T320" s="5" t="s">
        <v>34</v>
      </c>
      <c r="U320" s="5">
        <v>400</v>
      </c>
      <c r="V320" s="5">
        <v>0</v>
      </c>
      <c r="W320" s="5">
        <v>0</v>
      </c>
      <c r="X320" s="5" t="s">
        <v>1489</v>
      </c>
      <c r="Y320" s="5" t="s">
        <v>1490</v>
      </c>
    </row>
    <row r="321" s="5" customFormat="1" spans="1:25">
      <c r="A321" s="5" t="s">
        <v>1491</v>
      </c>
      <c r="B321" s="5" t="s">
        <v>26</v>
      </c>
      <c r="C321" s="5" t="s">
        <v>27</v>
      </c>
      <c r="D321" s="5" t="s">
        <v>198</v>
      </c>
      <c r="E321" s="5" t="s">
        <v>1492</v>
      </c>
      <c r="F321" s="8">
        <v>45136</v>
      </c>
      <c r="G321" s="8">
        <v>45137</v>
      </c>
      <c r="H321" s="5">
        <v>1</v>
      </c>
      <c r="I321" s="5">
        <v>1</v>
      </c>
      <c r="J321" s="5">
        <v>1</v>
      </c>
      <c r="K321" s="5" t="s">
        <v>30</v>
      </c>
      <c r="L321" s="5">
        <v>510</v>
      </c>
      <c r="M321" s="5">
        <v>510</v>
      </c>
      <c r="N321" s="5" t="s">
        <v>1493</v>
      </c>
      <c r="O321" s="5" t="s">
        <v>32</v>
      </c>
      <c r="P321" s="5" t="s">
        <v>33</v>
      </c>
      <c r="Q321" s="5">
        <v>0</v>
      </c>
      <c r="R321" s="13">
        <v>45136.0000115741</v>
      </c>
      <c r="S321" s="8">
        <v>45140</v>
      </c>
      <c r="T321" s="5" t="s">
        <v>34</v>
      </c>
      <c r="U321" s="5">
        <v>510</v>
      </c>
      <c r="V321" s="5">
        <v>0</v>
      </c>
      <c r="W321" s="5">
        <v>0</v>
      </c>
      <c r="X321" s="5" t="s">
        <v>1494</v>
      </c>
      <c r="Y321" s="5" t="s">
        <v>1495</v>
      </c>
    </row>
    <row r="322" s="5" customFormat="1" spans="1:25">
      <c r="A322" s="5" t="s">
        <v>1496</v>
      </c>
      <c r="B322" s="5" t="s">
        <v>26</v>
      </c>
      <c r="C322" s="5" t="s">
        <v>27</v>
      </c>
      <c r="D322" s="5" t="s">
        <v>1081</v>
      </c>
      <c r="E322" s="5" t="s">
        <v>1082</v>
      </c>
      <c r="F322" s="8">
        <v>45136</v>
      </c>
      <c r="G322" s="8">
        <v>45137</v>
      </c>
      <c r="H322" s="5">
        <v>1</v>
      </c>
      <c r="I322" s="5">
        <v>1</v>
      </c>
      <c r="J322" s="5">
        <v>1</v>
      </c>
      <c r="K322" s="5" t="s">
        <v>30</v>
      </c>
      <c r="L322" s="5">
        <v>773</v>
      </c>
      <c r="M322" s="5">
        <v>773</v>
      </c>
      <c r="N322" s="5" t="s">
        <v>1497</v>
      </c>
      <c r="O322" s="5" t="s">
        <v>32</v>
      </c>
      <c r="P322" s="5" t="s">
        <v>33</v>
      </c>
      <c r="Q322" s="5">
        <v>0</v>
      </c>
      <c r="R322" s="13">
        <v>45136</v>
      </c>
      <c r="S322" s="8">
        <v>45140</v>
      </c>
      <c r="T322" s="5" t="s">
        <v>34</v>
      </c>
      <c r="U322" s="5">
        <v>773</v>
      </c>
      <c r="V322" s="5">
        <v>0</v>
      </c>
      <c r="W322" s="5">
        <v>0</v>
      </c>
      <c r="X322" s="5" t="s">
        <v>1498</v>
      </c>
      <c r="Y322" s="5" t="s">
        <v>1499</v>
      </c>
    </row>
    <row r="323" s="5" customFormat="1" spans="1:25">
      <c r="A323" s="5" t="s">
        <v>1500</v>
      </c>
      <c r="B323" s="5" t="s">
        <v>26</v>
      </c>
      <c r="C323" s="5" t="s">
        <v>27</v>
      </c>
      <c r="D323" s="5" t="s">
        <v>492</v>
      </c>
      <c r="E323" s="5" t="s">
        <v>1501</v>
      </c>
      <c r="F323" s="8">
        <v>45136</v>
      </c>
      <c r="G323" s="8">
        <v>45137</v>
      </c>
      <c r="H323" s="5">
        <v>1</v>
      </c>
      <c r="I323" s="5">
        <v>1</v>
      </c>
      <c r="J323" s="5">
        <v>1</v>
      </c>
      <c r="K323" s="5" t="s">
        <v>30</v>
      </c>
      <c r="L323" s="5">
        <v>435</v>
      </c>
      <c r="M323" s="5">
        <v>435</v>
      </c>
      <c r="N323" s="5" t="s">
        <v>1502</v>
      </c>
      <c r="O323" s="5" t="s">
        <v>32</v>
      </c>
      <c r="P323" s="5" t="s">
        <v>33</v>
      </c>
      <c r="Q323" s="5">
        <v>0</v>
      </c>
      <c r="R323" s="13">
        <v>45136</v>
      </c>
      <c r="S323" s="8">
        <v>45140</v>
      </c>
      <c r="T323" s="5" t="s">
        <v>34</v>
      </c>
      <c r="U323" s="5">
        <v>435</v>
      </c>
      <c r="V323" s="5">
        <v>0</v>
      </c>
      <c r="W323" s="5">
        <v>0</v>
      </c>
      <c r="X323" s="5" t="s">
        <v>1503</v>
      </c>
      <c r="Y323" s="5" t="s">
        <v>1504</v>
      </c>
    </row>
    <row r="324" s="5" customFormat="1" spans="1:25">
      <c r="A324" s="5" t="s">
        <v>1505</v>
      </c>
      <c r="B324" s="5" t="s">
        <v>26</v>
      </c>
      <c r="C324" s="5" t="s">
        <v>27</v>
      </c>
      <c r="D324" s="5" t="s">
        <v>1506</v>
      </c>
      <c r="E324" s="5" t="s">
        <v>1507</v>
      </c>
      <c r="F324" s="8">
        <v>45136</v>
      </c>
      <c r="G324" s="8">
        <v>45137</v>
      </c>
      <c r="H324" s="5">
        <v>1</v>
      </c>
      <c r="I324" s="5">
        <v>1</v>
      </c>
      <c r="J324" s="5">
        <v>1</v>
      </c>
      <c r="K324" s="5" t="s">
        <v>30</v>
      </c>
      <c r="L324" s="5">
        <v>995</v>
      </c>
      <c r="M324" s="5">
        <v>995</v>
      </c>
      <c r="N324" s="5" t="s">
        <v>1508</v>
      </c>
      <c r="O324" s="5" t="s">
        <v>32</v>
      </c>
      <c r="P324" s="5" t="s">
        <v>33</v>
      </c>
      <c r="Q324" s="5">
        <v>0</v>
      </c>
      <c r="R324" s="13">
        <v>45136.0000115741</v>
      </c>
      <c r="S324" s="8">
        <v>45140</v>
      </c>
      <c r="T324" s="5" t="s">
        <v>34</v>
      </c>
      <c r="U324" s="5">
        <v>995</v>
      </c>
      <c r="V324" s="5">
        <v>0</v>
      </c>
      <c r="W324" s="5">
        <v>0</v>
      </c>
      <c r="X324" s="5" t="s">
        <v>1509</v>
      </c>
      <c r="Y324" s="5" t="s">
        <v>1510</v>
      </c>
    </row>
    <row r="325" s="5" customFormat="1" spans="1:25">
      <c r="A325" s="5" t="s">
        <v>1461</v>
      </c>
      <c r="B325" s="5" t="s">
        <v>26</v>
      </c>
      <c r="C325" s="5" t="s">
        <v>46</v>
      </c>
      <c r="D325" s="5" t="s">
        <v>1462</v>
      </c>
      <c r="E325" s="5" t="s">
        <v>1463</v>
      </c>
      <c r="F325" s="8">
        <v>45136</v>
      </c>
      <c r="G325" s="8">
        <v>45137</v>
      </c>
      <c r="H325" s="5">
        <v>2</v>
      </c>
      <c r="I325" s="5">
        <v>1</v>
      </c>
      <c r="J325" s="5">
        <v>2</v>
      </c>
      <c r="K325" s="5" t="s">
        <v>30</v>
      </c>
      <c r="L325" s="5">
        <v>-1070</v>
      </c>
      <c r="M325" s="5">
        <v>-1070</v>
      </c>
      <c r="N325" s="5" t="s">
        <v>1464</v>
      </c>
      <c r="O325" s="5" t="s">
        <v>32</v>
      </c>
      <c r="P325" s="5" t="s">
        <v>33</v>
      </c>
      <c r="Q325" s="5">
        <v>0</v>
      </c>
      <c r="R325" s="13">
        <v>45136</v>
      </c>
      <c r="S325" s="8">
        <v>45140</v>
      </c>
      <c r="T325" s="5" t="s">
        <v>34</v>
      </c>
      <c r="U325" s="5">
        <v>-1070</v>
      </c>
      <c r="V325" s="5">
        <v>0</v>
      </c>
      <c r="W325" s="5">
        <v>0</v>
      </c>
      <c r="X325" s="5" t="s">
        <v>1465</v>
      </c>
      <c r="Y325" s="5" t="s">
        <v>42</v>
      </c>
    </row>
    <row r="326" s="5" customFormat="1" spans="1:25">
      <c r="A326" s="5" t="s">
        <v>1511</v>
      </c>
      <c r="B326" s="5" t="s">
        <v>26</v>
      </c>
      <c r="C326" s="5" t="s">
        <v>27</v>
      </c>
      <c r="D326" s="5" t="s">
        <v>1512</v>
      </c>
      <c r="E326" s="5" t="s">
        <v>1513</v>
      </c>
      <c r="F326" s="8">
        <v>45136</v>
      </c>
      <c r="G326" s="8">
        <v>45137</v>
      </c>
      <c r="H326" s="5">
        <v>1</v>
      </c>
      <c r="I326" s="5">
        <v>1</v>
      </c>
      <c r="J326" s="5">
        <v>1</v>
      </c>
      <c r="K326" s="5" t="s">
        <v>30</v>
      </c>
      <c r="L326" s="5">
        <v>752</v>
      </c>
      <c r="M326" s="5">
        <v>752</v>
      </c>
      <c r="N326" s="5" t="s">
        <v>1514</v>
      </c>
      <c r="O326" s="5" t="s">
        <v>32</v>
      </c>
      <c r="P326" s="5" t="s">
        <v>33</v>
      </c>
      <c r="Q326" s="5">
        <v>0</v>
      </c>
      <c r="R326" s="13">
        <v>45135</v>
      </c>
      <c r="S326" s="8">
        <v>45140</v>
      </c>
      <c r="T326" s="5" t="s">
        <v>34</v>
      </c>
      <c r="U326" s="5">
        <v>752</v>
      </c>
      <c r="V326" s="5">
        <v>0</v>
      </c>
      <c r="W326" s="5">
        <v>0</v>
      </c>
      <c r="X326" s="5" t="s">
        <v>1515</v>
      </c>
      <c r="Y326" s="5" t="s">
        <v>1515</v>
      </c>
    </row>
    <row r="327" s="5" customFormat="1" spans="1:25">
      <c r="A327" s="5" t="s">
        <v>1516</v>
      </c>
      <c r="B327" s="5" t="s">
        <v>26</v>
      </c>
      <c r="C327" s="5" t="s">
        <v>27</v>
      </c>
      <c r="D327" s="5" t="s">
        <v>1517</v>
      </c>
      <c r="E327" s="5" t="s">
        <v>1518</v>
      </c>
      <c r="F327" s="8">
        <v>45136</v>
      </c>
      <c r="G327" s="8">
        <v>45137</v>
      </c>
      <c r="H327" s="5">
        <v>1</v>
      </c>
      <c r="I327" s="5">
        <v>1</v>
      </c>
      <c r="J327" s="5">
        <v>1</v>
      </c>
      <c r="K327" s="5" t="s">
        <v>30</v>
      </c>
      <c r="L327" s="5">
        <v>259</v>
      </c>
      <c r="M327" s="5">
        <v>259</v>
      </c>
      <c r="N327" s="5" t="s">
        <v>1519</v>
      </c>
      <c r="O327" s="5" t="s">
        <v>32</v>
      </c>
      <c r="P327" s="5" t="s">
        <v>33</v>
      </c>
      <c r="Q327" s="5">
        <v>0</v>
      </c>
      <c r="R327" s="13">
        <v>45136</v>
      </c>
      <c r="S327" s="8">
        <v>45140</v>
      </c>
      <c r="T327" s="5" t="s">
        <v>34</v>
      </c>
      <c r="U327" s="5">
        <v>259</v>
      </c>
      <c r="V327" s="5">
        <v>0</v>
      </c>
      <c r="W327" s="5">
        <v>0</v>
      </c>
      <c r="X327" s="5" t="s">
        <v>1520</v>
      </c>
      <c r="Y327" s="5" t="s">
        <v>1521</v>
      </c>
    </row>
    <row r="328" s="5" customFormat="1" spans="1:25">
      <c r="A328" s="5" t="s">
        <v>1522</v>
      </c>
      <c r="B328" s="5" t="s">
        <v>26</v>
      </c>
      <c r="C328" s="5" t="s">
        <v>27</v>
      </c>
      <c r="D328" s="5" t="s">
        <v>1523</v>
      </c>
      <c r="E328" s="5" t="s">
        <v>1524</v>
      </c>
      <c r="F328" s="8">
        <v>45136</v>
      </c>
      <c r="G328" s="8">
        <v>45137</v>
      </c>
      <c r="H328" s="5">
        <v>2</v>
      </c>
      <c r="I328" s="5">
        <v>1</v>
      </c>
      <c r="J328" s="5">
        <v>2</v>
      </c>
      <c r="K328" s="5" t="s">
        <v>30</v>
      </c>
      <c r="L328" s="5">
        <v>3104</v>
      </c>
      <c r="M328" s="5">
        <v>3104</v>
      </c>
      <c r="N328" s="5" t="s">
        <v>1525</v>
      </c>
      <c r="O328" s="5" t="s">
        <v>32</v>
      </c>
      <c r="P328" s="5" t="s">
        <v>33</v>
      </c>
      <c r="Q328" s="5">
        <v>0</v>
      </c>
      <c r="R328" s="13">
        <v>45136</v>
      </c>
      <c r="S328" s="8">
        <v>45140</v>
      </c>
      <c r="T328" s="5" t="s">
        <v>34</v>
      </c>
      <c r="U328" s="5">
        <v>3104</v>
      </c>
      <c r="V328" s="5">
        <v>0</v>
      </c>
      <c r="W328" s="5">
        <v>0</v>
      </c>
      <c r="X328" s="5" t="s">
        <v>1526</v>
      </c>
      <c r="Y328" s="5" t="s">
        <v>1526</v>
      </c>
    </row>
    <row r="329" s="5" customFormat="1" spans="1:25">
      <c r="A329" s="5" t="s">
        <v>1527</v>
      </c>
      <c r="B329" s="5" t="s">
        <v>26</v>
      </c>
      <c r="C329" s="5" t="s">
        <v>27</v>
      </c>
      <c r="D329" s="5" t="s">
        <v>1528</v>
      </c>
      <c r="E329" s="5" t="s">
        <v>1529</v>
      </c>
      <c r="F329" s="8">
        <v>45136</v>
      </c>
      <c r="G329" s="8">
        <v>45137</v>
      </c>
      <c r="H329" s="5">
        <v>1</v>
      </c>
      <c r="I329" s="5">
        <v>1</v>
      </c>
      <c r="J329" s="5">
        <v>1</v>
      </c>
      <c r="K329" s="5" t="s">
        <v>30</v>
      </c>
      <c r="L329" s="5">
        <v>678</v>
      </c>
      <c r="M329" s="5">
        <v>678</v>
      </c>
      <c r="N329" s="5" t="s">
        <v>1530</v>
      </c>
      <c r="O329" s="5" t="s">
        <v>32</v>
      </c>
      <c r="P329" s="5" t="s">
        <v>33</v>
      </c>
      <c r="Q329" s="5">
        <v>0</v>
      </c>
      <c r="R329" s="13">
        <v>45136</v>
      </c>
      <c r="S329" s="8">
        <v>45140</v>
      </c>
      <c r="T329" s="5" t="s">
        <v>34</v>
      </c>
      <c r="U329" s="5">
        <v>678</v>
      </c>
      <c r="V329" s="5">
        <v>0</v>
      </c>
      <c r="W329" s="5">
        <v>0</v>
      </c>
      <c r="X329" s="5" t="s">
        <v>1531</v>
      </c>
      <c r="Y329" s="5" t="s">
        <v>1532</v>
      </c>
    </row>
    <row r="330" s="5" customFormat="1" spans="1:25">
      <c r="A330" s="5" t="s">
        <v>1006</v>
      </c>
      <c r="B330" s="5" t="s">
        <v>26</v>
      </c>
      <c r="C330" s="5" t="s">
        <v>46</v>
      </c>
      <c r="D330" s="5" t="s">
        <v>650</v>
      </c>
      <c r="E330" s="5" t="s">
        <v>651</v>
      </c>
      <c r="F330" s="8">
        <v>45136</v>
      </c>
      <c r="G330" s="8">
        <v>45137</v>
      </c>
      <c r="H330" s="5">
        <v>1</v>
      </c>
      <c r="I330" s="5">
        <v>1</v>
      </c>
      <c r="J330" s="5">
        <v>1</v>
      </c>
      <c r="K330" s="5" t="s">
        <v>30</v>
      </c>
      <c r="L330" s="5">
        <v>-766</v>
      </c>
      <c r="M330" s="5">
        <v>-766</v>
      </c>
      <c r="N330" s="5" t="s">
        <v>1007</v>
      </c>
      <c r="O330" s="5" t="s">
        <v>32</v>
      </c>
      <c r="P330" s="5" t="s">
        <v>33</v>
      </c>
      <c r="Q330" s="5">
        <v>0</v>
      </c>
      <c r="R330" s="13">
        <v>45131</v>
      </c>
      <c r="S330" s="8">
        <v>45140</v>
      </c>
      <c r="T330" s="5" t="s">
        <v>34</v>
      </c>
      <c r="U330" s="5">
        <v>-766</v>
      </c>
      <c r="V330" s="5">
        <v>0</v>
      </c>
      <c r="W330" s="5">
        <v>0</v>
      </c>
      <c r="X330" s="5" t="s">
        <v>1008</v>
      </c>
      <c r="Y330" s="5" t="s">
        <v>1009</v>
      </c>
    </row>
    <row r="331" s="5" customFormat="1" spans="1:25">
      <c r="A331" s="5" t="s">
        <v>1407</v>
      </c>
      <c r="B331" s="5" t="s">
        <v>26</v>
      </c>
      <c r="C331" s="5" t="s">
        <v>174</v>
      </c>
      <c r="D331" s="5" t="s">
        <v>628</v>
      </c>
      <c r="E331" s="5" t="s">
        <v>629</v>
      </c>
      <c r="F331" s="8">
        <v>45135</v>
      </c>
      <c r="G331" s="8">
        <v>45137</v>
      </c>
      <c r="H331" s="5">
        <v>1</v>
      </c>
      <c r="I331" s="5">
        <v>2</v>
      </c>
      <c r="J331" s="5">
        <v>2</v>
      </c>
      <c r="K331" s="5" t="s">
        <v>30</v>
      </c>
      <c r="L331" s="5">
        <v>-150</v>
      </c>
      <c r="M331" s="5">
        <v>-150</v>
      </c>
      <c r="N331" s="5" t="s">
        <v>1056</v>
      </c>
      <c r="O331" s="5" t="s">
        <v>32</v>
      </c>
      <c r="P331" s="5" t="s">
        <v>33</v>
      </c>
      <c r="Q331" s="5">
        <v>0</v>
      </c>
      <c r="R331" s="13">
        <v>45135.6037268518</v>
      </c>
      <c r="S331" s="8">
        <v>45140</v>
      </c>
      <c r="T331" s="5" t="s">
        <v>34</v>
      </c>
      <c r="U331" s="5">
        <v>-150</v>
      </c>
      <c r="V331" s="5">
        <v>0</v>
      </c>
      <c r="W331" s="5">
        <v>0</v>
      </c>
      <c r="X331" s="5" t="s">
        <v>42</v>
      </c>
      <c r="Y331" s="5" t="s">
        <v>42</v>
      </c>
    </row>
    <row r="332" s="5" customFormat="1" spans="1:25">
      <c r="A332" s="5" t="s">
        <v>893</v>
      </c>
      <c r="B332" s="5" t="s">
        <v>26</v>
      </c>
      <c r="C332" s="5" t="s">
        <v>174</v>
      </c>
      <c r="D332" s="5" t="s">
        <v>474</v>
      </c>
      <c r="E332" s="5" t="s">
        <v>894</v>
      </c>
      <c r="F332" s="8">
        <v>45136</v>
      </c>
      <c r="G332" s="8">
        <v>45137</v>
      </c>
      <c r="H332" s="5">
        <v>1</v>
      </c>
      <c r="I332" s="5">
        <v>1</v>
      </c>
      <c r="J332" s="5">
        <v>1</v>
      </c>
      <c r="K332" s="5" t="s">
        <v>30</v>
      </c>
      <c r="L332" s="5">
        <v>-1319</v>
      </c>
      <c r="M332" s="5">
        <v>-1319</v>
      </c>
      <c r="N332" s="5" t="s">
        <v>895</v>
      </c>
      <c r="O332" s="5" t="s">
        <v>32</v>
      </c>
      <c r="P332" s="5" t="s">
        <v>33</v>
      </c>
      <c r="Q332" s="5">
        <v>0</v>
      </c>
      <c r="R332" s="13">
        <v>45129.5634606481</v>
      </c>
      <c r="S332" s="8">
        <v>45140</v>
      </c>
      <c r="T332" s="5" t="s">
        <v>34</v>
      </c>
      <c r="U332" s="5">
        <v>-1319</v>
      </c>
      <c r="V332" s="5">
        <v>0</v>
      </c>
      <c r="W332" s="5">
        <v>0</v>
      </c>
      <c r="X332" s="5" t="s">
        <v>896</v>
      </c>
      <c r="Y332" s="5" t="s">
        <v>897</v>
      </c>
    </row>
    <row r="333" s="5" customFormat="1" spans="1:25">
      <c r="A333" s="5" t="s">
        <v>1533</v>
      </c>
      <c r="B333" s="5" t="s">
        <v>26</v>
      </c>
      <c r="C333" s="5" t="s">
        <v>174</v>
      </c>
      <c r="D333" s="5" t="s">
        <v>1327</v>
      </c>
      <c r="E333" s="5" t="s">
        <v>451</v>
      </c>
      <c r="F333" s="8">
        <v>45132</v>
      </c>
      <c r="G333" s="8">
        <v>45134</v>
      </c>
      <c r="H333" s="5">
        <v>1</v>
      </c>
      <c r="I333" s="5">
        <v>2</v>
      </c>
      <c r="J333" s="5">
        <v>2</v>
      </c>
      <c r="K333" s="5" t="s">
        <v>30</v>
      </c>
      <c r="L333" s="5">
        <v>-560</v>
      </c>
      <c r="M333" s="5">
        <v>-560</v>
      </c>
      <c r="N333" s="5" t="s">
        <v>1534</v>
      </c>
      <c r="O333" s="5" t="s">
        <v>32</v>
      </c>
      <c r="P333" s="5" t="s">
        <v>33</v>
      </c>
      <c r="Q333" s="5">
        <v>0</v>
      </c>
      <c r="R333" s="13">
        <v>45131.4594907407</v>
      </c>
      <c r="S333" s="8">
        <v>45140</v>
      </c>
      <c r="T333" s="5" t="s">
        <v>34</v>
      </c>
      <c r="U333" s="5">
        <v>-560</v>
      </c>
      <c r="V333" s="5">
        <v>0</v>
      </c>
      <c r="W333" s="5">
        <v>0</v>
      </c>
      <c r="X333" s="5" t="s">
        <v>1535</v>
      </c>
      <c r="Y333" s="5" t="s">
        <v>1536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EE311"/>
  <sheetViews>
    <sheetView tabSelected="1" workbookViewId="0">
      <selection activeCell="C319" sqref="C319"/>
    </sheetView>
  </sheetViews>
  <sheetFormatPr defaultColWidth="10" defaultRowHeight="14.4"/>
  <cols>
    <col min="1" max="1" width="15.5555555555556" style="5" customWidth="1"/>
    <col min="2" max="3" width="10.7777777777778" style="5"/>
    <col min="4" max="16359" width="10" style="5"/>
  </cols>
  <sheetData>
    <row r="1" s="5" customFormat="1" spans="1:8">
      <c r="A1" s="5" t="s">
        <v>0</v>
      </c>
      <c r="B1" s="5" t="s">
        <v>5</v>
      </c>
      <c r="C1" s="5" t="s">
        <v>6</v>
      </c>
      <c r="D1" s="5" t="s">
        <v>12</v>
      </c>
      <c r="H1" s="5" t="s">
        <v>1537</v>
      </c>
    </row>
    <row r="2" s="5" customFormat="1" hidden="1" spans="1:9">
      <c r="A2" s="7">
        <v>999222300849626</v>
      </c>
      <c r="B2" s="8">
        <v>45131</v>
      </c>
      <c r="C2" s="8">
        <v>45137</v>
      </c>
      <c r="D2" s="5">
        <v>6636</v>
      </c>
      <c r="E2" s="5" t="str">
        <f>VLOOKUP(A2,HOP!A:L,12,0)</f>
        <v>6636.00</v>
      </c>
      <c r="F2" s="5" t="str">
        <f>VLOOKUP(A2,HOP!A:C,3,0)</f>
        <v>2969529</v>
      </c>
      <c r="G2" s="5">
        <f>D2-E2</f>
        <v>0</v>
      </c>
      <c r="H2" s="5" t="str">
        <f>$H$1&amp;F2</f>
        <v>,2969529</v>
      </c>
      <c r="I2" s="5" t="str">
        <f>VLOOKUP(A2,HOP!A:U,21,0)</f>
        <v>直采</v>
      </c>
    </row>
    <row r="3" s="5" customFormat="1" hidden="1" spans="1:9">
      <c r="A3" s="7">
        <v>999222513474487</v>
      </c>
      <c r="B3" s="8">
        <v>45133</v>
      </c>
      <c r="C3" s="8">
        <v>45137</v>
      </c>
      <c r="D3" s="5">
        <v>0</v>
      </c>
      <c r="E3" s="5" t="e">
        <f>VLOOKUP(A3,HOP!A:L,12,0)</f>
        <v>#N/A</v>
      </c>
      <c r="F3" s="5" t="e">
        <f>VLOOKUP(A3,HOP!A:C,3,0)</f>
        <v>#N/A</v>
      </c>
      <c r="G3" s="5" t="e">
        <f t="shared" ref="G3:G66" si="0">D3-E3</f>
        <v>#N/A</v>
      </c>
      <c r="H3" s="5" t="e">
        <f t="shared" ref="H3:H66" si="1">$H$1&amp;F3</f>
        <v>#N/A</v>
      </c>
      <c r="I3" s="5" t="e">
        <f>VLOOKUP(A3,HOP!A:U,21,0)</f>
        <v>#N/A</v>
      </c>
    </row>
    <row r="4" s="5" customFormat="1" hidden="1" spans="1:9">
      <c r="A4" s="7">
        <v>999222514061288</v>
      </c>
      <c r="B4" s="8">
        <v>45133</v>
      </c>
      <c r="C4" s="8">
        <v>45137</v>
      </c>
      <c r="D4" s="5">
        <v>11520</v>
      </c>
      <c r="E4" s="5" t="str">
        <f>VLOOKUP(A4,HOP!A:L,12,0)</f>
        <v>11520.00</v>
      </c>
      <c r="F4" s="5" t="str">
        <f>VLOOKUP(A4,HOP!A:C,3,0)</f>
        <v>3002585</v>
      </c>
      <c r="G4" s="5">
        <f t="shared" si="0"/>
        <v>0</v>
      </c>
      <c r="H4" s="5" t="str">
        <f t="shared" si="1"/>
        <v>,3002585</v>
      </c>
      <c r="I4" s="5" t="str">
        <f>VLOOKUP(A4,HOP!A:U,21,0)</f>
        <v>直采</v>
      </c>
    </row>
    <row r="5" s="5" customFormat="1" hidden="1" spans="1:9">
      <c r="A5" s="7">
        <v>999223032735353</v>
      </c>
      <c r="B5" s="8">
        <v>45127</v>
      </c>
      <c r="C5" s="8">
        <v>45137</v>
      </c>
      <c r="D5" s="5">
        <v>7280</v>
      </c>
      <c r="E5" s="5" t="str">
        <f>VLOOKUP(A5,HOP!A:L,12,0)</f>
        <v>7280.00</v>
      </c>
      <c r="F5" s="5" t="str">
        <f>VLOOKUP(A5,HOP!A:C,3,0)</f>
        <v>3095361</v>
      </c>
      <c r="G5" s="5">
        <f t="shared" si="0"/>
        <v>0</v>
      </c>
      <c r="H5" s="5" t="str">
        <f t="shared" si="1"/>
        <v>,3095361</v>
      </c>
      <c r="I5" s="5" t="str">
        <f>VLOOKUP(A5,HOP!A:U,21,0)</f>
        <v>直采</v>
      </c>
    </row>
    <row r="6" s="5" customFormat="1" hidden="1" spans="1:9">
      <c r="A6" s="7">
        <v>999223548993258</v>
      </c>
      <c r="B6" s="8">
        <v>45134</v>
      </c>
      <c r="C6" s="8">
        <v>45137</v>
      </c>
      <c r="D6" s="5">
        <v>2337</v>
      </c>
      <c r="E6" s="5" t="str">
        <f>VLOOKUP(A6,HOP!A:L,12,0)</f>
        <v>2337.00</v>
      </c>
      <c r="F6" s="5" t="str">
        <f>VLOOKUP(A6,HOP!A:C,3,0)</f>
        <v>3209134</v>
      </c>
      <c r="G6" s="5">
        <f t="shared" si="0"/>
        <v>0</v>
      </c>
      <c r="H6" s="5" t="str">
        <f t="shared" si="1"/>
        <v>,3209134</v>
      </c>
      <c r="I6" s="5" t="str">
        <f>VLOOKUP(A6,HOP!A:U,21,0)</f>
        <v>直采</v>
      </c>
    </row>
    <row r="7" s="5" customFormat="1" hidden="1" spans="1:9">
      <c r="A7" s="7">
        <v>999223969917112</v>
      </c>
      <c r="B7" s="8">
        <v>45135</v>
      </c>
      <c r="C7" s="8">
        <v>45137</v>
      </c>
      <c r="D7" s="5">
        <v>6654</v>
      </c>
      <c r="E7" s="5" t="str">
        <f>VLOOKUP(A7,HOP!A:L,12,0)</f>
        <v>6654.00</v>
      </c>
      <c r="F7" s="5" t="str">
        <f>VLOOKUP(A7,HOP!A:C,3,0)</f>
        <v>3316439</v>
      </c>
      <c r="G7" s="5">
        <f t="shared" si="0"/>
        <v>0</v>
      </c>
      <c r="H7" s="5" t="str">
        <f t="shared" si="1"/>
        <v>,3316439</v>
      </c>
      <c r="I7" s="5" t="str">
        <f>VLOOKUP(A7,HOP!A:U,21,0)</f>
        <v>直采</v>
      </c>
    </row>
    <row r="8" s="5" customFormat="1" hidden="1" spans="1:9">
      <c r="A8" s="7">
        <v>999224013716882</v>
      </c>
      <c r="B8" s="8">
        <v>45136</v>
      </c>
      <c r="C8" s="8">
        <v>45137</v>
      </c>
      <c r="D8" s="5">
        <v>850</v>
      </c>
      <c r="E8" s="5" t="str">
        <f>VLOOKUP(A8,HOP!A:L,12,0)</f>
        <v>850.00</v>
      </c>
      <c r="F8" s="5" t="str">
        <f>VLOOKUP(A8,HOP!A:C,3,0)</f>
        <v>3329660</v>
      </c>
      <c r="G8" s="5">
        <f t="shared" si="0"/>
        <v>0</v>
      </c>
      <c r="H8" s="5" t="str">
        <f t="shared" si="1"/>
        <v>,3329660</v>
      </c>
      <c r="I8" s="5" t="str">
        <f>VLOOKUP(A8,HOP!A:U,21,0)</f>
        <v>直采</v>
      </c>
    </row>
    <row r="9" s="5" customFormat="1" hidden="1" spans="1:9">
      <c r="A9" s="7">
        <v>999224013944631</v>
      </c>
      <c r="B9" s="8">
        <v>45136</v>
      </c>
      <c r="C9" s="8">
        <v>45137</v>
      </c>
      <c r="D9" s="5">
        <v>2720</v>
      </c>
      <c r="E9" s="5" t="str">
        <f>VLOOKUP(A9,HOP!A:L,12,0)</f>
        <v>2720.00</v>
      </c>
      <c r="F9" s="5" t="str">
        <f>VLOOKUP(A9,HOP!A:C,3,0)</f>
        <v>3329820</v>
      </c>
      <c r="G9" s="5">
        <f t="shared" si="0"/>
        <v>0</v>
      </c>
      <c r="H9" s="5" t="str">
        <f t="shared" si="1"/>
        <v>,3329820</v>
      </c>
      <c r="I9" s="5" t="str">
        <f>VLOOKUP(A9,HOP!A:U,21,0)</f>
        <v>直采</v>
      </c>
    </row>
    <row r="10" s="5" customFormat="1" hidden="1" spans="1:9">
      <c r="A10" s="7">
        <v>999224129696846</v>
      </c>
      <c r="B10" s="8">
        <v>45134</v>
      </c>
      <c r="C10" s="8">
        <v>45137</v>
      </c>
      <c r="D10" s="5">
        <v>1470</v>
      </c>
      <c r="E10" s="5" t="str">
        <f>VLOOKUP(A10,HOP!A:L,12,0)</f>
        <v>1470.00</v>
      </c>
      <c r="F10" s="5" t="str">
        <f>VLOOKUP(A10,HOP!A:C,3,0)</f>
        <v>3366304</v>
      </c>
      <c r="G10" s="5">
        <f t="shared" si="0"/>
        <v>0</v>
      </c>
      <c r="H10" s="5" t="str">
        <f t="shared" si="1"/>
        <v>,3366304</v>
      </c>
      <c r="I10" s="5" t="str">
        <f>VLOOKUP(A10,HOP!A:U,21,0)</f>
        <v>直采</v>
      </c>
    </row>
    <row r="11" s="5" customFormat="1" hidden="1" spans="1:9">
      <c r="A11" s="7">
        <v>999224135826481</v>
      </c>
      <c r="B11" s="8">
        <v>45135</v>
      </c>
      <c r="C11" s="8">
        <v>45137</v>
      </c>
      <c r="D11" s="5">
        <v>382</v>
      </c>
      <c r="E11" s="5" t="str">
        <f>VLOOKUP(A11,HOP!A:L,12,0)</f>
        <v>382.00</v>
      </c>
      <c r="F11" s="5" t="str">
        <f>VLOOKUP(A11,HOP!A:C,3,0)</f>
        <v>3368206</v>
      </c>
      <c r="G11" s="5">
        <f t="shared" si="0"/>
        <v>0</v>
      </c>
      <c r="H11" s="5" t="str">
        <f t="shared" si="1"/>
        <v>,3368206</v>
      </c>
      <c r="I11" s="5" t="str">
        <f>VLOOKUP(A11,HOP!A:U,21,0)</f>
        <v>直采</v>
      </c>
    </row>
    <row r="12" s="5" customFormat="1" hidden="1" spans="1:9">
      <c r="A12" s="7">
        <v>999224136617269</v>
      </c>
      <c r="B12" s="8">
        <v>45135</v>
      </c>
      <c r="C12" s="8">
        <v>45137</v>
      </c>
      <c r="D12" s="5">
        <v>2580</v>
      </c>
      <c r="E12" s="5" t="str">
        <f>VLOOKUP(A12,HOP!A:L,12,0)</f>
        <v>2580.00</v>
      </c>
      <c r="F12" s="5" t="str">
        <f>VLOOKUP(A12,HOP!A:C,3,0)</f>
        <v>3368496</v>
      </c>
      <c r="G12" s="5">
        <f t="shared" si="0"/>
        <v>0</v>
      </c>
      <c r="H12" s="5" t="str">
        <f t="shared" si="1"/>
        <v>,3368496</v>
      </c>
      <c r="I12" s="5" t="str">
        <f>VLOOKUP(A12,HOP!A:U,21,0)</f>
        <v>直采</v>
      </c>
    </row>
    <row r="13" s="5" customFormat="1" hidden="1" spans="1:9">
      <c r="A13" s="7">
        <v>999224139348366</v>
      </c>
      <c r="B13" s="8">
        <v>45120</v>
      </c>
      <c r="C13" s="8">
        <v>45137</v>
      </c>
      <c r="D13" s="5">
        <v>6069</v>
      </c>
      <c r="E13" s="5" t="str">
        <f>VLOOKUP(A13,HOP!A:L,12,0)</f>
        <v>6069.00</v>
      </c>
      <c r="F13" s="5" t="str">
        <f>VLOOKUP(A13,HOP!A:C,3,0)</f>
        <v>3370111</v>
      </c>
      <c r="G13" s="5">
        <f t="shared" si="0"/>
        <v>0</v>
      </c>
      <c r="H13" s="5" t="str">
        <f t="shared" si="1"/>
        <v>,3370111</v>
      </c>
      <c r="I13" s="5" t="str">
        <f>VLOOKUP(A13,HOP!A:U,21,0)</f>
        <v>直采</v>
      </c>
    </row>
    <row r="14" s="5" customFormat="1" hidden="1" spans="1:9">
      <c r="A14" s="7">
        <v>999224149049118</v>
      </c>
      <c r="B14" s="8">
        <v>45134</v>
      </c>
      <c r="C14" s="8">
        <v>45137</v>
      </c>
      <c r="D14" s="5">
        <v>1029</v>
      </c>
      <c r="E14" s="5" t="str">
        <f>VLOOKUP(A14,HOP!A:L,12,0)</f>
        <v>1029.00</v>
      </c>
      <c r="F14" s="5" t="str">
        <f>VLOOKUP(A14,HOP!A:C,3,0)</f>
        <v>3373102</v>
      </c>
      <c r="G14" s="5">
        <f t="shared" si="0"/>
        <v>0</v>
      </c>
      <c r="H14" s="5" t="str">
        <f t="shared" si="1"/>
        <v>,3373102</v>
      </c>
      <c r="I14" s="5" t="str">
        <f>VLOOKUP(A14,HOP!A:U,21,0)</f>
        <v>直采</v>
      </c>
    </row>
    <row r="15" s="5" customFormat="1" hidden="1" spans="1:9">
      <c r="A15" s="7">
        <v>999224141925787</v>
      </c>
      <c r="B15" s="8">
        <v>45136</v>
      </c>
      <c r="C15" s="8">
        <v>45137</v>
      </c>
      <c r="D15" s="5">
        <v>959</v>
      </c>
      <c r="E15" s="5" t="str">
        <f>VLOOKUP(A15,HOP!A:L,12,0)</f>
        <v>959.00</v>
      </c>
      <c r="F15" s="5" t="str">
        <f>VLOOKUP(A15,HOP!A:C,3,0)</f>
        <v>3371604</v>
      </c>
      <c r="G15" s="5">
        <f t="shared" si="0"/>
        <v>0</v>
      </c>
      <c r="H15" s="5" t="str">
        <f t="shared" si="1"/>
        <v>,3371604</v>
      </c>
      <c r="I15" s="5" t="str">
        <f>VLOOKUP(A15,HOP!A:U,21,0)</f>
        <v>直采</v>
      </c>
    </row>
    <row r="16" s="5" customFormat="1" hidden="1" spans="1:9">
      <c r="A16" s="7">
        <v>999224256781397</v>
      </c>
      <c r="B16" s="8">
        <v>45135</v>
      </c>
      <c r="C16" s="8">
        <v>45137</v>
      </c>
      <c r="D16" s="5">
        <v>2662</v>
      </c>
      <c r="E16" s="5" t="str">
        <f>VLOOKUP(A16,HOP!A:L,12,0)</f>
        <v>2662.00</v>
      </c>
      <c r="F16" s="5" t="str">
        <f>VLOOKUP(A16,HOP!A:C,3,0)</f>
        <v>3386262</v>
      </c>
      <c r="G16" s="5">
        <f t="shared" si="0"/>
        <v>0</v>
      </c>
      <c r="H16" s="5" t="str">
        <f t="shared" si="1"/>
        <v>,3386262</v>
      </c>
      <c r="I16" s="5" t="str">
        <f>VLOOKUP(A16,HOP!A:U,21,0)</f>
        <v>直采</v>
      </c>
    </row>
    <row r="17" s="5" customFormat="1" hidden="1" spans="1:9">
      <c r="A17" s="7">
        <v>999224363379773</v>
      </c>
      <c r="B17" s="8">
        <v>45136</v>
      </c>
      <c r="C17" s="8">
        <v>45137</v>
      </c>
      <c r="D17" s="5">
        <v>454</v>
      </c>
      <c r="E17" s="5" t="str">
        <f>VLOOKUP(A17,HOP!A:L,12,0)</f>
        <v>454.00</v>
      </c>
      <c r="F17" s="5" t="str">
        <f>VLOOKUP(A17,HOP!A:C,3,0)</f>
        <v>3409571</v>
      </c>
      <c r="G17" s="5">
        <f t="shared" si="0"/>
        <v>0</v>
      </c>
      <c r="H17" s="5" t="str">
        <f t="shared" si="1"/>
        <v>,3409571</v>
      </c>
      <c r="I17" s="5" t="str">
        <f>VLOOKUP(A17,HOP!A:U,21,0)</f>
        <v>直采</v>
      </c>
    </row>
    <row r="18" s="5" customFormat="1" hidden="1" spans="1:9">
      <c r="A18" s="7">
        <v>999224370668150</v>
      </c>
      <c r="B18" s="8">
        <v>45136</v>
      </c>
      <c r="C18" s="8">
        <v>45137</v>
      </c>
      <c r="D18" s="5">
        <v>343</v>
      </c>
      <c r="E18" s="5" t="str">
        <f>VLOOKUP(A18,HOP!A:L,12,0)</f>
        <v>343.00</v>
      </c>
      <c r="F18" s="5" t="str">
        <f>VLOOKUP(A18,HOP!A:C,3,0)</f>
        <v>3412004</v>
      </c>
      <c r="G18" s="5">
        <f t="shared" si="0"/>
        <v>0</v>
      </c>
      <c r="H18" s="5" t="str">
        <f t="shared" si="1"/>
        <v>,3412004</v>
      </c>
      <c r="I18" s="5" t="str">
        <f>VLOOKUP(A18,HOP!A:U,21,0)</f>
        <v>直采</v>
      </c>
    </row>
    <row r="19" s="5" customFormat="1" hidden="1" spans="1:9">
      <c r="A19" s="7">
        <v>999224451528940</v>
      </c>
      <c r="B19" s="8">
        <v>45134</v>
      </c>
      <c r="C19" s="8">
        <v>45137</v>
      </c>
      <c r="D19" s="5">
        <v>4164</v>
      </c>
      <c r="E19" s="5" t="str">
        <f>VLOOKUP(A19,HOP!A:L,12,0)</f>
        <v>4164.00</v>
      </c>
      <c r="F19" s="5" t="str">
        <f>VLOOKUP(A19,HOP!A:C,3,0)</f>
        <v>3431163</v>
      </c>
      <c r="G19" s="5">
        <f t="shared" si="0"/>
        <v>0</v>
      </c>
      <c r="H19" s="5" t="str">
        <f t="shared" si="1"/>
        <v>,3431163</v>
      </c>
      <c r="I19" s="5" t="str">
        <f>VLOOKUP(A19,HOP!A:U,21,0)</f>
        <v>直采</v>
      </c>
    </row>
    <row r="20" s="5" customFormat="1" hidden="1" spans="1:9">
      <c r="A20" s="7">
        <v>999224455386634</v>
      </c>
      <c r="B20" s="8">
        <v>45134</v>
      </c>
      <c r="C20" s="8">
        <v>45137</v>
      </c>
      <c r="D20" s="5">
        <v>4299</v>
      </c>
      <c r="E20" s="5" t="str">
        <f>VLOOKUP(A20,HOP!A:L,12,0)</f>
        <v>4299.00</v>
      </c>
      <c r="F20" s="5" t="str">
        <f>VLOOKUP(A20,HOP!A:C,3,0)</f>
        <v>3432568</v>
      </c>
      <c r="G20" s="5">
        <f t="shared" si="0"/>
        <v>0</v>
      </c>
      <c r="H20" s="5" t="str">
        <f t="shared" si="1"/>
        <v>,3432568</v>
      </c>
      <c r="I20" s="5" t="str">
        <f>VLOOKUP(A20,HOP!A:U,21,0)</f>
        <v>直采</v>
      </c>
    </row>
    <row r="21" s="5" customFormat="1" hidden="1" spans="1:9">
      <c r="A21" s="7">
        <v>999224464871458</v>
      </c>
      <c r="B21" s="8">
        <v>45134</v>
      </c>
      <c r="C21" s="8">
        <v>45137</v>
      </c>
      <c r="D21" s="5">
        <v>0</v>
      </c>
      <c r="E21" s="5" t="e">
        <f>VLOOKUP(A21,HOP!A:L,12,0)</f>
        <v>#N/A</v>
      </c>
      <c r="F21" s="5" t="e">
        <f>VLOOKUP(A21,HOP!A:C,3,0)</f>
        <v>#N/A</v>
      </c>
      <c r="G21" s="5" t="e">
        <f t="shared" si="0"/>
        <v>#N/A</v>
      </c>
      <c r="H21" s="5" t="e">
        <f t="shared" si="1"/>
        <v>#N/A</v>
      </c>
      <c r="I21" s="5" t="e">
        <f>VLOOKUP(A21,HOP!A:U,21,0)</f>
        <v>#N/A</v>
      </c>
    </row>
    <row r="22" s="5" customFormat="1" hidden="1" spans="1:9">
      <c r="A22" s="7">
        <v>999224509189277</v>
      </c>
      <c r="B22" s="8">
        <v>45135</v>
      </c>
      <c r="C22" s="8">
        <v>45137</v>
      </c>
      <c r="D22" s="5">
        <v>1460</v>
      </c>
      <c r="E22" s="5" t="str">
        <f>VLOOKUP(A22,HOP!A:L,12,0)</f>
        <v>1460.00</v>
      </c>
      <c r="F22" s="5" t="str">
        <f>VLOOKUP(A22,HOP!A:C,3,0)</f>
        <v>3442843</v>
      </c>
      <c r="G22" s="5">
        <f t="shared" si="0"/>
        <v>0</v>
      </c>
      <c r="H22" s="5" t="str">
        <f t="shared" si="1"/>
        <v>,3442843</v>
      </c>
      <c r="I22" s="5" t="str">
        <f>VLOOKUP(A22,HOP!A:U,21,0)</f>
        <v>直采</v>
      </c>
    </row>
    <row r="23" s="5" customFormat="1" hidden="1" spans="1:9">
      <c r="A23" s="7">
        <v>999224575317185</v>
      </c>
      <c r="B23" s="8">
        <v>45135</v>
      </c>
      <c r="C23" s="8">
        <v>45137</v>
      </c>
      <c r="D23" s="5">
        <v>6426</v>
      </c>
      <c r="E23" s="5" t="str">
        <f>VLOOKUP(A23,HOP!A:L,12,0)</f>
        <v>6426.00</v>
      </c>
      <c r="F23" s="5" t="str">
        <f>VLOOKUP(A23,HOP!A:C,3,0)</f>
        <v>3455675</v>
      </c>
      <c r="G23" s="5">
        <f t="shared" si="0"/>
        <v>0</v>
      </c>
      <c r="H23" s="5" t="str">
        <f t="shared" si="1"/>
        <v>,3455675</v>
      </c>
      <c r="I23" s="5" t="str">
        <f>VLOOKUP(A23,HOP!A:U,21,0)</f>
        <v>直采</v>
      </c>
    </row>
    <row r="24" s="5" customFormat="1" hidden="1" spans="1:9">
      <c r="A24" s="7">
        <v>999224595440973</v>
      </c>
      <c r="B24" s="8">
        <v>45135</v>
      </c>
      <c r="C24" s="8">
        <v>45137</v>
      </c>
      <c r="D24" s="5">
        <v>1640</v>
      </c>
      <c r="E24" s="5" t="str">
        <f>VLOOKUP(A24,HOP!A:L,12,0)</f>
        <v>1640.00</v>
      </c>
      <c r="F24" s="5" t="str">
        <f>VLOOKUP(A24,HOP!A:C,3,0)</f>
        <v>3460350</v>
      </c>
      <c r="G24" s="5">
        <f t="shared" si="0"/>
        <v>0</v>
      </c>
      <c r="H24" s="5" t="str">
        <f t="shared" si="1"/>
        <v>,3460350</v>
      </c>
      <c r="I24" s="5" t="str">
        <f>VLOOKUP(A24,HOP!A:U,21,0)</f>
        <v>直采</v>
      </c>
    </row>
    <row r="25" s="5" customFormat="1" hidden="1" spans="1:9">
      <c r="A25" s="7">
        <v>999224606446867</v>
      </c>
      <c r="B25" s="8">
        <v>45133</v>
      </c>
      <c r="C25" s="8">
        <v>45137</v>
      </c>
      <c r="D25" s="5">
        <v>8160</v>
      </c>
      <c r="E25" s="5" t="str">
        <f>VLOOKUP(A25,HOP!A:L,12,0)</f>
        <v>8160.00</v>
      </c>
      <c r="F25" s="5" t="str">
        <f>VLOOKUP(A25,HOP!A:C,3,0)</f>
        <v>3463433</v>
      </c>
      <c r="G25" s="5">
        <f t="shared" si="0"/>
        <v>0</v>
      </c>
      <c r="H25" s="5" t="str">
        <f t="shared" si="1"/>
        <v>,3463433</v>
      </c>
      <c r="I25" s="5" t="str">
        <f>VLOOKUP(A25,HOP!A:U,21,0)</f>
        <v>直采</v>
      </c>
    </row>
    <row r="26" s="5" customFormat="1" hidden="1" spans="1:9">
      <c r="A26" s="7">
        <v>999224611050312</v>
      </c>
      <c r="B26" s="8">
        <v>45135</v>
      </c>
      <c r="C26" s="8">
        <v>45137</v>
      </c>
      <c r="D26" s="5">
        <v>1570</v>
      </c>
      <c r="E26" s="5" t="str">
        <f>VLOOKUP(A26,HOP!A:L,12,0)</f>
        <v>1570.00</v>
      </c>
      <c r="F26" s="5" t="str">
        <f>VLOOKUP(A26,HOP!A:C,3,0)</f>
        <v>3464520</v>
      </c>
      <c r="G26" s="5">
        <f t="shared" si="0"/>
        <v>0</v>
      </c>
      <c r="H26" s="5" t="str">
        <f t="shared" si="1"/>
        <v>,3464520</v>
      </c>
      <c r="I26" s="5" t="str">
        <f>VLOOKUP(A26,HOP!A:U,21,0)</f>
        <v>直采</v>
      </c>
    </row>
    <row r="27" s="5" customFormat="1" hidden="1" spans="1:9">
      <c r="A27" s="7">
        <v>999224684007881</v>
      </c>
      <c r="B27" s="8">
        <v>45136</v>
      </c>
      <c r="C27" s="8">
        <v>45137</v>
      </c>
      <c r="D27" s="5">
        <v>1389</v>
      </c>
      <c r="E27" s="5" t="str">
        <f>VLOOKUP(A27,HOP!A:L,12,0)</f>
        <v>1389.00</v>
      </c>
      <c r="F27" s="5" t="str">
        <f>VLOOKUP(A27,HOP!A:C,3,0)</f>
        <v>3481019</v>
      </c>
      <c r="G27" s="5">
        <f t="shared" si="0"/>
        <v>0</v>
      </c>
      <c r="H27" s="5" t="str">
        <f t="shared" si="1"/>
        <v>,3481019</v>
      </c>
      <c r="I27" s="5" t="str">
        <f>VLOOKUP(A27,HOP!A:U,21,0)</f>
        <v>直采</v>
      </c>
    </row>
    <row r="28" s="5" customFormat="1" hidden="1" spans="1:9">
      <c r="A28" s="7">
        <v>999224720545704</v>
      </c>
      <c r="B28" s="8">
        <v>45136</v>
      </c>
      <c r="C28" s="8">
        <v>45137</v>
      </c>
      <c r="D28" s="5">
        <v>123</v>
      </c>
      <c r="E28" s="5" t="str">
        <f>VLOOKUP(A28,HOP!A:L,12,0)</f>
        <v>123.00</v>
      </c>
      <c r="F28" s="5" t="str">
        <f>VLOOKUP(A28,HOP!A:C,3,0)</f>
        <v>3491225</v>
      </c>
      <c r="G28" s="5">
        <f t="shared" si="0"/>
        <v>0</v>
      </c>
      <c r="H28" s="5" t="str">
        <f t="shared" si="1"/>
        <v>,3491225</v>
      </c>
      <c r="I28" s="5" t="str">
        <f>VLOOKUP(A28,HOP!A:U,21,0)</f>
        <v>直采</v>
      </c>
    </row>
    <row r="29" s="5" customFormat="1" hidden="1" spans="1:9">
      <c r="A29" s="7">
        <v>999224721876342</v>
      </c>
      <c r="B29" s="8">
        <v>45134</v>
      </c>
      <c r="C29" s="8">
        <v>45137</v>
      </c>
      <c r="D29" s="5">
        <v>2034</v>
      </c>
      <c r="E29" s="5" t="str">
        <f>VLOOKUP(A29,HOP!A:L,12,0)</f>
        <v>2034.00</v>
      </c>
      <c r="F29" s="5" t="str">
        <f>VLOOKUP(A29,HOP!A:C,3,0)</f>
        <v>3491705</v>
      </c>
      <c r="G29" s="5">
        <f t="shared" si="0"/>
        <v>0</v>
      </c>
      <c r="H29" s="5" t="str">
        <f t="shared" si="1"/>
        <v>,3491705</v>
      </c>
      <c r="I29" s="5" t="str">
        <f>VLOOKUP(A29,HOP!A:U,21,0)</f>
        <v>直采</v>
      </c>
    </row>
    <row r="30" s="5" customFormat="1" hidden="1" spans="1:9">
      <c r="A30" s="7">
        <v>999224733426633</v>
      </c>
      <c r="B30" s="8">
        <v>45133</v>
      </c>
      <c r="C30" s="8">
        <v>45137</v>
      </c>
      <c r="D30" s="5">
        <v>20340</v>
      </c>
      <c r="E30" s="5" t="str">
        <f>VLOOKUP(A30,HOP!A:L,12,0)</f>
        <v>20340.00</v>
      </c>
      <c r="F30" s="5" t="str">
        <f>VLOOKUP(A30,HOP!A:C,3,0)</f>
        <v>3494363</v>
      </c>
      <c r="G30" s="5">
        <f t="shared" si="0"/>
        <v>0</v>
      </c>
      <c r="H30" s="5" t="str">
        <f t="shared" si="1"/>
        <v>,3494363</v>
      </c>
      <c r="I30" s="5" t="str">
        <f>VLOOKUP(A30,HOP!A:U,21,0)</f>
        <v>直采</v>
      </c>
    </row>
    <row r="31" s="5" customFormat="1" hidden="1" spans="1:9">
      <c r="A31" s="7">
        <v>999224767670658</v>
      </c>
      <c r="B31" s="8">
        <v>45132</v>
      </c>
      <c r="C31" s="8">
        <v>45137</v>
      </c>
      <c r="D31" s="5">
        <v>2742</v>
      </c>
      <c r="E31" s="5" t="str">
        <f>VLOOKUP(A31,HOP!A:L,12,0)</f>
        <v>2742.00</v>
      </c>
      <c r="F31" s="5" t="str">
        <f>VLOOKUP(A31,HOP!A:C,3,0)</f>
        <v>3502697</v>
      </c>
      <c r="G31" s="5">
        <f t="shared" si="0"/>
        <v>0</v>
      </c>
      <c r="H31" s="5" t="str">
        <f t="shared" si="1"/>
        <v>,3502697</v>
      </c>
      <c r="I31" s="5" t="str">
        <f>VLOOKUP(A31,HOP!A:U,21,0)</f>
        <v>直采</v>
      </c>
    </row>
    <row r="32" s="5" customFormat="1" hidden="1" spans="1:9">
      <c r="A32" s="7">
        <v>999224771521722</v>
      </c>
      <c r="B32" s="8">
        <v>45134</v>
      </c>
      <c r="C32" s="8">
        <v>45137</v>
      </c>
      <c r="D32" s="5">
        <v>1458</v>
      </c>
      <c r="E32" s="5" t="str">
        <f>VLOOKUP(A32,HOP!A:L,12,0)</f>
        <v>1458.00</v>
      </c>
      <c r="F32" s="5" t="str">
        <f>VLOOKUP(A32,HOP!A:C,3,0)</f>
        <v>3504194</v>
      </c>
      <c r="G32" s="5">
        <f t="shared" si="0"/>
        <v>0</v>
      </c>
      <c r="H32" s="5" t="str">
        <f t="shared" si="1"/>
        <v>,3504194</v>
      </c>
      <c r="I32" s="5" t="str">
        <f>VLOOKUP(A32,HOP!A:U,21,0)</f>
        <v>直采</v>
      </c>
    </row>
    <row r="33" s="5" customFormat="1" hidden="1" spans="1:9">
      <c r="A33" s="7">
        <v>999224795401672</v>
      </c>
      <c r="B33" s="8">
        <v>45133</v>
      </c>
      <c r="C33" s="8">
        <v>45137</v>
      </c>
      <c r="D33" s="5">
        <v>8432</v>
      </c>
      <c r="E33" s="5" t="str">
        <f>VLOOKUP(A33,HOP!A:L,12,0)</f>
        <v>8432.00</v>
      </c>
      <c r="F33" s="5" t="str">
        <f>VLOOKUP(A33,HOP!A:C,3,0)</f>
        <v>3509626</v>
      </c>
      <c r="G33" s="5">
        <f t="shared" si="0"/>
        <v>0</v>
      </c>
      <c r="H33" s="5" t="str">
        <f t="shared" si="1"/>
        <v>,3509626</v>
      </c>
      <c r="I33" s="5" t="str">
        <f>VLOOKUP(A33,HOP!A:U,21,0)</f>
        <v>直采</v>
      </c>
    </row>
    <row r="34" s="5" customFormat="1" hidden="1" spans="1:9">
      <c r="A34" s="7">
        <v>999224827375712</v>
      </c>
      <c r="B34" s="8">
        <v>45135</v>
      </c>
      <c r="C34" s="8">
        <v>45137</v>
      </c>
      <c r="D34" s="5">
        <v>1486</v>
      </c>
      <c r="E34" s="5" t="str">
        <f>VLOOKUP(A34,HOP!A:L,12,0)</f>
        <v>1486.00</v>
      </c>
      <c r="F34" s="5" t="str">
        <f>VLOOKUP(A34,HOP!A:C,3,0)</f>
        <v>3518304</v>
      </c>
      <c r="G34" s="5">
        <f t="shared" si="0"/>
        <v>0</v>
      </c>
      <c r="H34" s="5" t="str">
        <f t="shared" si="1"/>
        <v>,3518304</v>
      </c>
      <c r="I34" s="5" t="str">
        <f>VLOOKUP(A34,HOP!A:U,21,0)</f>
        <v>直采</v>
      </c>
    </row>
    <row r="35" s="5" customFormat="1" hidden="1" spans="1:9">
      <c r="A35" s="7">
        <v>999224841738299</v>
      </c>
      <c r="B35" s="8">
        <v>45134</v>
      </c>
      <c r="C35" s="8">
        <v>45137</v>
      </c>
      <c r="D35" s="5">
        <v>3300</v>
      </c>
      <c r="E35" s="5" t="str">
        <f>VLOOKUP(A35,HOP!A:L,12,0)</f>
        <v>3300.00</v>
      </c>
      <c r="F35" s="5" t="str">
        <f>VLOOKUP(A35,HOP!A:C,3,0)</f>
        <v>3522658</v>
      </c>
      <c r="G35" s="5">
        <f t="shared" si="0"/>
        <v>0</v>
      </c>
      <c r="H35" s="5" t="str">
        <f t="shared" si="1"/>
        <v>,3522658</v>
      </c>
      <c r="I35" s="5" t="str">
        <f>VLOOKUP(A35,HOP!A:U,21,0)</f>
        <v>直采</v>
      </c>
    </row>
    <row r="36" s="5" customFormat="1" hidden="1" spans="1:9">
      <c r="A36" s="7">
        <v>999224851234771</v>
      </c>
      <c r="B36" s="8">
        <v>45132</v>
      </c>
      <c r="C36" s="8">
        <v>45137</v>
      </c>
      <c r="D36" s="5">
        <v>6290</v>
      </c>
      <c r="E36" s="5" t="str">
        <f>VLOOKUP(A36,HOP!A:L,12,0)</f>
        <v>6290.00</v>
      </c>
      <c r="F36" s="5" t="str">
        <f>VLOOKUP(A36,HOP!A:C,3,0)</f>
        <v>3524613</v>
      </c>
      <c r="G36" s="5">
        <f t="shared" si="0"/>
        <v>0</v>
      </c>
      <c r="H36" s="5" t="str">
        <f t="shared" si="1"/>
        <v>,3524613</v>
      </c>
      <c r="I36" s="5" t="str">
        <f>VLOOKUP(A36,HOP!A:U,21,0)</f>
        <v>直采</v>
      </c>
    </row>
    <row r="37" s="5" customFormat="1" hidden="1" spans="1:9">
      <c r="A37" s="7">
        <v>999224857349396</v>
      </c>
      <c r="B37" s="8">
        <v>45135</v>
      </c>
      <c r="C37" s="8">
        <v>45137</v>
      </c>
      <c r="D37" s="5">
        <v>1136</v>
      </c>
      <c r="E37" s="5" t="str">
        <f>VLOOKUP(A37,HOP!A:L,12,0)</f>
        <v>1136.00</v>
      </c>
      <c r="F37" s="5" t="str">
        <f>VLOOKUP(A37,HOP!A:C,3,0)</f>
        <v>3527002</v>
      </c>
      <c r="G37" s="5">
        <f t="shared" si="0"/>
        <v>0</v>
      </c>
      <c r="H37" s="5" t="str">
        <f t="shared" si="1"/>
        <v>,3527002</v>
      </c>
      <c r="I37" s="5" t="str">
        <f>VLOOKUP(A37,HOP!A:U,21,0)</f>
        <v>直采</v>
      </c>
    </row>
    <row r="38" s="5" customFormat="1" hidden="1" spans="1:9">
      <c r="A38" s="7">
        <v>999224864240583</v>
      </c>
      <c r="B38" s="8">
        <v>45135</v>
      </c>
      <c r="C38" s="8">
        <v>45137</v>
      </c>
      <c r="D38" s="5">
        <v>1440</v>
      </c>
      <c r="E38" s="5" t="str">
        <f>VLOOKUP(A38,HOP!A:L,12,0)</f>
        <v>1440.00</v>
      </c>
      <c r="F38" s="5" t="str">
        <f>VLOOKUP(A38,HOP!A:C,3,0)</f>
        <v>3527734</v>
      </c>
      <c r="G38" s="5">
        <f t="shared" si="0"/>
        <v>0</v>
      </c>
      <c r="H38" s="5" t="str">
        <f t="shared" si="1"/>
        <v>,3527734</v>
      </c>
      <c r="I38" s="5" t="str">
        <f>VLOOKUP(A38,HOP!A:U,21,0)</f>
        <v>直采</v>
      </c>
    </row>
    <row r="39" s="5" customFormat="1" hidden="1" spans="1:9">
      <c r="A39" s="7">
        <v>999224878409446</v>
      </c>
      <c r="B39" s="8">
        <v>45132</v>
      </c>
      <c r="C39" s="8">
        <v>45137</v>
      </c>
      <c r="D39" s="5">
        <v>848</v>
      </c>
      <c r="E39" s="5" t="str">
        <f>VLOOKUP(A39,HOP!A:L,12,0)</f>
        <v>848.00</v>
      </c>
      <c r="F39" s="5" t="str">
        <f>VLOOKUP(A39,HOP!A:C,3,0)</f>
        <v>3531364</v>
      </c>
      <c r="G39" s="5">
        <f t="shared" si="0"/>
        <v>0</v>
      </c>
      <c r="H39" s="5" t="str">
        <f t="shared" si="1"/>
        <v>,3531364</v>
      </c>
      <c r="I39" s="5" t="str">
        <f>VLOOKUP(A39,HOP!A:U,21,0)</f>
        <v>直采</v>
      </c>
    </row>
    <row r="40" s="5" customFormat="1" hidden="1" spans="1:9">
      <c r="A40" s="7">
        <v>999224889497697</v>
      </c>
      <c r="B40" s="8">
        <v>45135</v>
      </c>
      <c r="C40" s="8">
        <v>45137</v>
      </c>
      <c r="D40" s="5">
        <v>766</v>
      </c>
      <c r="E40" s="5" t="str">
        <f>VLOOKUP(A40,HOP!A:L,12,0)</f>
        <v>766.00</v>
      </c>
      <c r="F40" s="5" t="str">
        <f>VLOOKUP(A40,HOP!A:C,3,0)</f>
        <v>3534729</v>
      </c>
      <c r="G40" s="5">
        <f t="shared" si="0"/>
        <v>0</v>
      </c>
      <c r="H40" s="5" t="str">
        <f t="shared" si="1"/>
        <v>,3534729</v>
      </c>
      <c r="I40" s="5" t="str">
        <f>VLOOKUP(A40,HOP!A:U,21,0)</f>
        <v>直采</v>
      </c>
    </row>
    <row r="41" s="5" customFormat="1" hidden="1" spans="1:9">
      <c r="A41" s="7">
        <v>999224892957969</v>
      </c>
      <c r="B41" s="8">
        <v>45135</v>
      </c>
      <c r="C41" s="8">
        <v>45137</v>
      </c>
      <c r="D41" s="5">
        <v>686</v>
      </c>
      <c r="E41" s="5" t="str">
        <f>VLOOKUP(A41,HOP!A:L,12,0)</f>
        <v>686.00</v>
      </c>
      <c r="F41" s="5" t="str">
        <f>VLOOKUP(A41,HOP!A:C,3,0)</f>
        <v>3535281</v>
      </c>
      <c r="G41" s="5">
        <f t="shared" si="0"/>
        <v>0</v>
      </c>
      <c r="H41" s="5" t="str">
        <f t="shared" si="1"/>
        <v>,3535281</v>
      </c>
      <c r="I41" s="5" t="str">
        <f>VLOOKUP(A41,HOP!A:U,21,0)</f>
        <v>直采</v>
      </c>
    </row>
    <row r="42" s="5" customFormat="1" hidden="1" spans="1:9">
      <c r="A42" s="7">
        <v>24938134686</v>
      </c>
      <c r="B42" s="8">
        <v>45136</v>
      </c>
      <c r="C42" s="8">
        <v>45137</v>
      </c>
      <c r="D42" s="5">
        <v>1115</v>
      </c>
      <c r="E42" s="5" t="str">
        <f>VLOOKUP(A42,HOP!A:L,12,0)</f>
        <v>1115.00</v>
      </c>
      <c r="F42" s="5" t="str">
        <f>VLOOKUP(A42,HOP!A:C,3,0)</f>
        <v>3546626</v>
      </c>
      <c r="G42" s="5">
        <f t="shared" si="0"/>
        <v>0</v>
      </c>
      <c r="H42" s="5" t="str">
        <f t="shared" si="1"/>
        <v>,3546626</v>
      </c>
      <c r="I42" s="5" t="str">
        <f>VLOOKUP(A42,HOP!A:U,21,0)</f>
        <v>直采</v>
      </c>
    </row>
    <row r="43" s="5" customFormat="1" hidden="1" spans="1:9">
      <c r="A43" s="7">
        <v>24939054389</v>
      </c>
      <c r="B43" s="8">
        <v>45136</v>
      </c>
      <c r="C43" s="8">
        <v>45137</v>
      </c>
      <c r="D43" s="5">
        <v>1115</v>
      </c>
      <c r="E43" s="5" t="str">
        <f>VLOOKUP(A43,HOP!A:L,12,0)</f>
        <v>1115.00</v>
      </c>
      <c r="F43" s="5" t="str">
        <f>VLOOKUP(A43,HOP!A:C,3,0)</f>
        <v>3546873</v>
      </c>
      <c r="G43" s="5">
        <f t="shared" si="0"/>
        <v>0</v>
      </c>
      <c r="H43" s="5" t="str">
        <f t="shared" si="1"/>
        <v>,3546873</v>
      </c>
      <c r="I43" s="5" t="str">
        <f>VLOOKUP(A43,HOP!A:U,21,0)</f>
        <v>直采</v>
      </c>
    </row>
    <row r="44" s="5" customFormat="1" hidden="1" spans="1:9">
      <c r="A44" s="7">
        <v>24941580185</v>
      </c>
      <c r="B44" s="8">
        <v>45134</v>
      </c>
      <c r="C44" s="8">
        <v>45137</v>
      </c>
      <c r="D44" s="5">
        <v>975</v>
      </c>
      <c r="E44" s="5" t="str">
        <f>VLOOKUP(A44,HOP!A:L,12,0)</f>
        <v>975.00</v>
      </c>
      <c r="F44" s="5" t="str">
        <f>VLOOKUP(A44,HOP!A:C,3,0)</f>
        <v>3547544</v>
      </c>
      <c r="G44" s="5">
        <f t="shared" si="0"/>
        <v>0</v>
      </c>
      <c r="H44" s="5" t="str">
        <f t="shared" si="1"/>
        <v>,3547544</v>
      </c>
      <c r="I44" s="5" t="str">
        <f>VLOOKUP(A44,HOP!A:U,21,0)</f>
        <v>直采</v>
      </c>
    </row>
    <row r="45" s="5" customFormat="1" hidden="1" spans="1:9">
      <c r="A45" s="7">
        <v>999224945394275</v>
      </c>
      <c r="B45" s="8">
        <v>45135</v>
      </c>
      <c r="C45" s="8">
        <v>45137</v>
      </c>
      <c r="D45" s="5">
        <v>5170</v>
      </c>
      <c r="E45" s="5" t="str">
        <f>VLOOKUP(A45,HOP!A:L,12,0)</f>
        <v>5170.00</v>
      </c>
      <c r="F45" s="5" t="str">
        <f>VLOOKUP(A45,HOP!A:C,3,0)</f>
        <v>3548814</v>
      </c>
      <c r="G45" s="5">
        <f t="shared" si="0"/>
        <v>0</v>
      </c>
      <c r="H45" s="5" t="str">
        <f t="shared" si="1"/>
        <v>,3548814</v>
      </c>
      <c r="I45" s="5" t="str">
        <f>VLOOKUP(A45,HOP!A:U,21,0)</f>
        <v>直采</v>
      </c>
    </row>
    <row r="46" s="5" customFormat="1" hidden="1" spans="1:9">
      <c r="A46" s="7">
        <v>999224956307715</v>
      </c>
      <c r="B46" s="8">
        <v>45136</v>
      </c>
      <c r="C46" s="8">
        <v>45137</v>
      </c>
      <c r="D46" s="5">
        <v>0</v>
      </c>
      <c r="E46" s="5" t="e">
        <f>VLOOKUP(A46,HOP!A:L,12,0)</f>
        <v>#N/A</v>
      </c>
      <c r="F46" s="5" t="e">
        <f>VLOOKUP(A46,HOP!A:C,3,0)</f>
        <v>#N/A</v>
      </c>
      <c r="G46" s="5" t="e">
        <f t="shared" si="0"/>
        <v>#N/A</v>
      </c>
      <c r="H46" s="5" t="e">
        <f t="shared" si="1"/>
        <v>#N/A</v>
      </c>
      <c r="I46" s="5" t="e">
        <f>VLOOKUP(A46,HOP!A:U,21,0)</f>
        <v>#N/A</v>
      </c>
    </row>
    <row r="47" s="5" customFormat="1" hidden="1" spans="1:9">
      <c r="A47" s="7">
        <v>999224956334970</v>
      </c>
      <c r="B47" s="8">
        <v>45136</v>
      </c>
      <c r="C47" s="8">
        <v>45137</v>
      </c>
      <c r="D47" s="5">
        <v>0</v>
      </c>
      <c r="E47" s="5" t="e">
        <f>VLOOKUP(A47,HOP!A:L,12,0)</f>
        <v>#N/A</v>
      </c>
      <c r="F47" s="5" t="e">
        <f>VLOOKUP(A47,HOP!A:C,3,0)</f>
        <v>#N/A</v>
      </c>
      <c r="G47" s="5" t="e">
        <f t="shared" si="0"/>
        <v>#N/A</v>
      </c>
      <c r="H47" s="5" t="e">
        <f t="shared" si="1"/>
        <v>#N/A</v>
      </c>
      <c r="I47" s="5" t="e">
        <f>VLOOKUP(A47,HOP!A:U,21,0)</f>
        <v>#N/A</v>
      </c>
    </row>
    <row r="48" s="5" customFormat="1" hidden="1" spans="1:9">
      <c r="A48" s="7">
        <v>999224958345148</v>
      </c>
      <c r="B48" s="8">
        <v>45134</v>
      </c>
      <c r="C48" s="8">
        <v>45137</v>
      </c>
      <c r="D48" s="5">
        <v>2049</v>
      </c>
      <c r="E48" s="5" t="str">
        <f>VLOOKUP(A48,HOP!A:L,12,0)</f>
        <v>2049.00</v>
      </c>
      <c r="F48" s="5" t="str">
        <f>VLOOKUP(A48,HOP!A:C,3,0)</f>
        <v>3551413</v>
      </c>
      <c r="G48" s="5">
        <f t="shared" si="0"/>
        <v>0</v>
      </c>
      <c r="H48" s="5" t="str">
        <f t="shared" si="1"/>
        <v>,3551413</v>
      </c>
      <c r="I48" s="5" t="str">
        <f>VLOOKUP(A48,HOP!A:U,21,0)</f>
        <v>直采</v>
      </c>
    </row>
    <row r="49" s="5" customFormat="1" hidden="1" spans="1:9">
      <c r="A49" s="7">
        <v>999224958379741</v>
      </c>
      <c r="B49" s="8">
        <v>45134</v>
      </c>
      <c r="C49" s="8">
        <v>45137</v>
      </c>
      <c r="D49" s="5">
        <v>3240</v>
      </c>
      <c r="E49" s="5" t="str">
        <f>VLOOKUP(A49,HOP!A:L,12,0)</f>
        <v>3240.00</v>
      </c>
      <c r="F49" s="5" t="str">
        <f>VLOOKUP(A49,HOP!A:C,3,0)</f>
        <v>3551425</v>
      </c>
      <c r="G49" s="5">
        <f t="shared" si="0"/>
        <v>0</v>
      </c>
      <c r="H49" s="5" t="str">
        <f t="shared" si="1"/>
        <v>,3551425</v>
      </c>
      <c r="I49" s="5" t="str">
        <f>VLOOKUP(A49,HOP!A:U,21,0)</f>
        <v>直采</v>
      </c>
    </row>
    <row r="50" s="5" customFormat="1" hidden="1" spans="1:9">
      <c r="A50" s="7">
        <v>999225047985465</v>
      </c>
      <c r="B50" s="8">
        <v>45136</v>
      </c>
      <c r="C50" s="8">
        <v>45137</v>
      </c>
      <c r="D50" s="5">
        <v>1289</v>
      </c>
      <c r="E50" s="5" t="str">
        <f>VLOOKUP(A50,HOP!A:L,12,0)</f>
        <v>1289.00</v>
      </c>
      <c r="F50" s="5" t="str">
        <f>VLOOKUP(A50,HOP!A:C,3,0)</f>
        <v>3574747</v>
      </c>
      <c r="G50" s="5">
        <f t="shared" si="0"/>
        <v>0</v>
      </c>
      <c r="H50" s="5" t="str">
        <f t="shared" si="1"/>
        <v>,3574747</v>
      </c>
      <c r="I50" s="5" t="str">
        <f>VLOOKUP(A50,HOP!A:U,21,0)</f>
        <v>直采</v>
      </c>
    </row>
    <row r="51" s="5" customFormat="1" hidden="1" spans="1:9">
      <c r="A51" s="7">
        <v>999225048180543</v>
      </c>
      <c r="B51" s="8">
        <v>45134</v>
      </c>
      <c r="C51" s="8">
        <v>45137</v>
      </c>
      <c r="D51" s="5">
        <v>1920</v>
      </c>
      <c r="E51" s="5" t="str">
        <f>VLOOKUP(A51,HOP!A:L,12,0)</f>
        <v>1920.00</v>
      </c>
      <c r="F51" s="5" t="str">
        <f>VLOOKUP(A51,HOP!A:C,3,0)</f>
        <v>3574875</v>
      </c>
      <c r="G51" s="5">
        <f t="shared" si="0"/>
        <v>0</v>
      </c>
      <c r="H51" s="5" t="str">
        <f t="shared" si="1"/>
        <v>,3574875</v>
      </c>
      <c r="I51" s="5" t="str">
        <f>VLOOKUP(A51,HOP!A:U,21,0)</f>
        <v>直采</v>
      </c>
    </row>
    <row r="52" s="5" customFormat="1" hidden="1" spans="1:9">
      <c r="A52" s="7">
        <v>999225055534755</v>
      </c>
      <c r="B52" s="8">
        <v>45136</v>
      </c>
      <c r="C52" s="8">
        <v>45137</v>
      </c>
      <c r="D52" s="5">
        <v>124</v>
      </c>
      <c r="E52" s="5" t="str">
        <f>VLOOKUP(A52,HOP!A:L,12,0)</f>
        <v>124.00</v>
      </c>
      <c r="F52" s="5" t="str">
        <f>VLOOKUP(A52,HOP!A:C,3,0)</f>
        <v>3575914</v>
      </c>
      <c r="G52" s="5">
        <f t="shared" si="0"/>
        <v>0</v>
      </c>
      <c r="H52" s="5" t="str">
        <f t="shared" si="1"/>
        <v>,3575914</v>
      </c>
      <c r="I52" s="5" t="str">
        <f>VLOOKUP(A52,HOP!A:U,21,0)</f>
        <v>直采</v>
      </c>
    </row>
    <row r="53" s="5" customFormat="1" hidden="1" spans="1:9">
      <c r="A53" s="7">
        <v>999225091335268</v>
      </c>
      <c r="B53" s="8">
        <v>45136</v>
      </c>
      <c r="C53" s="8">
        <v>45137</v>
      </c>
      <c r="D53" s="5">
        <v>547</v>
      </c>
      <c r="E53" s="5" t="str">
        <f>VLOOKUP(A53,HOP!A:L,12,0)</f>
        <v>547.00</v>
      </c>
      <c r="F53" s="5" t="str">
        <f>VLOOKUP(A53,HOP!A:C,3,0)</f>
        <v>3584664</v>
      </c>
      <c r="G53" s="5">
        <f t="shared" si="0"/>
        <v>0</v>
      </c>
      <c r="H53" s="5" t="str">
        <f t="shared" si="1"/>
        <v>,3584664</v>
      </c>
      <c r="I53" s="5" t="str">
        <f>VLOOKUP(A53,HOP!A:U,21,0)</f>
        <v>直采</v>
      </c>
    </row>
    <row r="54" s="5" customFormat="1" hidden="1" spans="1:9">
      <c r="A54" s="7">
        <v>999225091355324</v>
      </c>
      <c r="B54" s="8">
        <v>45135</v>
      </c>
      <c r="C54" s="8">
        <v>45137</v>
      </c>
      <c r="D54" s="5">
        <v>0</v>
      </c>
      <c r="E54" s="5" t="e">
        <f>VLOOKUP(A54,HOP!A:L,12,0)</f>
        <v>#N/A</v>
      </c>
      <c r="F54" s="5" t="e">
        <f>VLOOKUP(A54,HOP!A:C,3,0)</f>
        <v>#N/A</v>
      </c>
      <c r="G54" s="5" t="e">
        <f t="shared" si="0"/>
        <v>#N/A</v>
      </c>
      <c r="H54" s="5" t="e">
        <f t="shared" si="1"/>
        <v>#N/A</v>
      </c>
      <c r="I54" s="5" t="e">
        <f>VLOOKUP(A54,HOP!A:U,21,0)</f>
        <v>#N/A</v>
      </c>
    </row>
    <row r="55" s="5" customFormat="1" hidden="1" spans="1:9">
      <c r="A55" s="7">
        <v>999225093208422</v>
      </c>
      <c r="B55" s="8">
        <v>45132</v>
      </c>
      <c r="C55" s="8">
        <v>45137</v>
      </c>
      <c r="D55" s="5">
        <v>3950</v>
      </c>
      <c r="E55" s="5" t="str">
        <f>VLOOKUP(A55,HOP!A:L,12,0)</f>
        <v>3950.00</v>
      </c>
      <c r="F55" s="5" t="str">
        <f>VLOOKUP(A55,HOP!A:C,3,0)</f>
        <v>3585508</v>
      </c>
      <c r="G55" s="5">
        <f t="shared" si="0"/>
        <v>0</v>
      </c>
      <c r="H55" s="5" t="str">
        <f t="shared" si="1"/>
        <v>,3585508</v>
      </c>
      <c r="I55" s="5" t="str">
        <f>VLOOKUP(A55,HOP!A:U,21,0)</f>
        <v>直采</v>
      </c>
    </row>
    <row r="56" s="5" customFormat="1" hidden="1" spans="1:9">
      <c r="A56" s="7">
        <v>999225094389156</v>
      </c>
      <c r="B56" s="8">
        <v>45135</v>
      </c>
      <c r="C56" s="8">
        <v>45137</v>
      </c>
      <c r="D56" s="5">
        <v>736</v>
      </c>
      <c r="E56" s="5" t="str">
        <f>VLOOKUP(A56,HOP!A:L,12,0)</f>
        <v>736.00</v>
      </c>
      <c r="F56" s="5" t="str">
        <f>VLOOKUP(A56,HOP!A:C,3,0)</f>
        <v>3586137</v>
      </c>
      <c r="G56" s="5">
        <f t="shared" si="0"/>
        <v>0</v>
      </c>
      <c r="H56" s="5" t="str">
        <f t="shared" si="1"/>
        <v>,3586137</v>
      </c>
      <c r="I56" s="5" t="str">
        <f>VLOOKUP(A56,HOP!A:U,21,0)</f>
        <v>直采</v>
      </c>
    </row>
    <row r="57" s="5" customFormat="1" hidden="1" spans="1:9">
      <c r="A57" s="7">
        <v>999225102700730</v>
      </c>
      <c r="B57" s="8">
        <v>45133</v>
      </c>
      <c r="C57" s="8">
        <v>45137</v>
      </c>
      <c r="D57" s="5">
        <v>5704</v>
      </c>
      <c r="E57" s="5" t="str">
        <f>VLOOKUP(A57,HOP!A:L,12,0)</f>
        <v>5704.00</v>
      </c>
      <c r="F57" s="5" t="str">
        <f>VLOOKUP(A57,HOP!A:C,3,0)</f>
        <v>3587396</v>
      </c>
      <c r="G57" s="5">
        <f t="shared" si="0"/>
        <v>0</v>
      </c>
      <c r="H57" s="5" t="str">
        <f t="shared" si="1"/>
        <v>,3587396</v>
      </c>
      <c r="I57" s="5" t="str">
        <f>VLOOKUP(A57,HOP!A:U,21,0)</f>
        <v>直采</v>
      </c>
    </row>
    <row r="58" s="5" customFormat="1" hidden="1" spans="1:9">
      <c r="A58" s="7">
        <v>999225107721283</v>
      </c>
      <c r="B58" s="8">
        <v>45135</v>
      </c>
      <c r="C58" s="8">
        <v>45137</v>
      </c>
      <c r="D58" s="5">
        <v>1258</v>
      </c>
      <c r="E58" s="5" t="str">
        <f>VLOOKUP(A58,HOP!A:L,12,0)</f>
        <v>1258.00</v>
      </c>
      <c r="F58" s="5" t="str">
        <f>VLOOKUP(A58,HOP!A:C,3,0)</f>
        <v>3588685</v>
      </c>
      <c r="G58" s="5">
        <f t="shared" si="0"/>
        <v>0</v>
      </c>
      <c r="H58" s="5" t="str">
        <f t="shared" si="1"/>
        <v>,3588685</v>
      </c>
      <c r="I58" s="5" t="str">
        <f>VLOOKUP(A58,HOP!A:U,21,0)</f>
        <v>直采</v>
      </c>
    </row>
    <row r="59" s="5" customFormat="1" hidden="1" spans="1:9">
      <c r="A59" s="7">
        <v>999225123297997</v>
      </c>
      <c r="B59" s="8">
        <v>45136</v>
      </c>
      <c r="C59" s="8">
        <v>45137</v>
      </c>
      <c r="D59" s="5">
        <v>713</v>
      </c>
      <c r="E59" s="5" t="str">
        <f>VLOOKUP(A59,HOP!A:L,12,0)</f>
        <v>713.00</v>
      </c>
      <c r="F59" s="5" t="str">
        <f>VLOOKUP(A59,HOP!A:C,3,0)</f>
        <v>3592511</v>
      </c>
      <c r="G59" s="5">
        <f t="shared" si="0"/>
        <v>0</v>
      </c>
      <c r="H59" s="5" t="str">
        <f t="shared" si="1"/>
        <v>,3592511</v>
      </c>
      <c r="I59" s="5" t="str">
        <f>VLOOKUP(A59,HOP!A:U,21,0)</f>
        <v>直采</v>
      </c>
    </row>
    <row r="60" s="5" customFormat="1" hidden="1" spans="1:9">
      <c r="A60" s="7">
        <v>999225123852935</v>
      </c>
      <c r="B60" s="8">
        <v>45136</v>
      </c>
      <c r="C60" s="8">
        <v>45137</v>
      </c>
      <c r="D60" s="5">
        <v>1260</v>
      </c>
      <c r="E60" s="5" t="str">
        <f>VLOOKUP(A60,HOP!A:L,12,0)</f>
        <v>1260.00</v>
      </c>
      <c r="F60" s="5" t="str">
        <f>VLOOKUP(A60,HOP!A:C,3,0)</f>
        <v>3592862</v>
      </c>
      <c r="G60" s="5">
        <f t="shared" si="0"/>
        <v>0</v>
      </c>
      <c r="H60" s="5" t="str">
        <f t="shared" si="1"/>
        <v>,3592862</v>
      </c>
      <c r="I60" s="5" t="str">
        <f>VLOOKUP(A60,HOP!A:U,21,0)</f>
        <v>直采</v>
      </c>
    </row>
    <row r="61" s="5" customFormat="1" hidden="1" spans="1:9">
      <c r="A61" s="7">
        <v>999225125791950</v>
      </c>
      <c r="B61" s="8">
        <v>45127</v>
      </c>
      <c r="C61" s="8">
        <v>45137</v>
      </c>
      <c r="D61" s="5">
        <v>3800</v>
      </c>
      <c r="E61" s="5" t="str">
        <f>VLOOKUP(A61,HOP!A:L,12,0)</f>
        <v>3800.00</v>
      </c>
      <c r="F61" s="5" t="str">
        <f>VLOOKUP(A61,HOP!A:C,3,0)</f>
        <v>3593890</v>
      </c>
      <c r="G61" s="5">
        <f t="shared" si="0"/>
        <v>0</v>
      </c>
      <c r="H61" s="5" t="str">
        <f t="shared" si="1"/>
        <v>,3593890</v>
      </c>
      <c r="I61" s="5" t="str">
        <f>VLOOKUP(A61,HOP!A:U,21,0)</f>
        <v>直采</v>
      </c>
    </row>
    <row r="62" s="5" customFormat="1" hidden="1" spans="1:9">
      <c r="A62" s="7">
        <v>999225128629902</v>
      </c>
      <c r="B62" s="8">
        <v>45135</v>
      </c>
      <c r="C62" s="8">
        <v>45137</v>
      </c>
      <c r="D62" s="5">
        <v>4232</v>
      </c>
      <c r="E62" s="5" t="str">
        <f>VLOOKUP(A62,HOP!A:L,12,0)</f>
        <v>4232.00</v>
      </c>
      <c r="F62" s="5" t="str">
        <f>VLOOKUP(A62,HOP!A:C,3,0)</f>
        <v>3594027</v>
      </c>
      <c r="G62" s="5">
        <f t="shared" si="0"/>
        <v>0</v>
      </c>
      <c r="H62" s="5" t="str">
        <f t="shared" si="1"/>
        <v>,3594027</v>
      </c>
      <c r="I62" s="5" t="str">
        <f>VLOOKUP(A62,HOP!A:U,21,0)</f>
        <v>直采</v>
      </c>
    </row>
    <row r="63" s="5" customFormat="1" hidden="1" spans="1:9">
      <c r="A63" s="7">
        <v>999225129108883</v>
      </c>
      <c r="B63" s="8">
        <v>45134</v>
      </c>
      <c r="C63" s="8">
        <v>45137</v>
      </c>
      <c r="D63" s="5">
        <v>2973</v>
      </c>
      <c r="E63" s="5" t="str">
        <f>VLOOKUP(A63,HOP!A:L,12,0)</f>
        <v>2973.00</v>
      </c>
      <c r="F63" s="5" t="str">
        <f>VLOOKUP(A63,HOP!A:C,3,0)</f>
        <v>3594138</v>
      </c>
      <c r="G63" s="5">
        <f t="shared" si="0"/>
        <v>0</v>
      </c>
      <c r="H63" s="5" t="str">
        <f t="shared" si="1"/>
        <v>,3594138</v>
      </c>
      <c r="I63" s="5" t="str">
        <f>VLOOKUP(A63,HOP!A:U,21,0)</f>
        <v>直采</v>
      </c>
    </row>
    <row r="64" s="5" customFormat="1" hidden="1" spans="1:9">
      <c r="A64" s="7">
        <v>999225132535453</v>
      </c>
      <c r="B64" s="8">
        <v>45136</v>
      </c>
      <c r="C64" s="8">
        <v>45137</v>
      </c>
      <c r="D64" s="5">
        <v>1550</v>
      </c>
      <c r="E64" s="5" t="str">
        <f>VLOOKUP(A64,HOP!A:L,12,0)</f>
        <v>1550.00</v>
      </c>
      <c r="F64" s="5" t="str">
        <f>VLOOKUP(A64,HOP!A:C,3,0)</f>
        <v>3594740</v>
      </c>
      <c r="G64" s="5">
        <f t="shared" si="0"/>
        <v>0</v>
      </c>
      <c r="H64" s="5" t="str">
        <f t="shared" si="1"/>
        <v>,3594740</v>
      </c>
      <c r="I64" s="5" t="str">
        <f>VLOOKUP(A64,HOP!A:U,21,0)</f>
        <v>直采</v>
      </c>
    </row>
    <row r="65" s="5" customFormat="1" hidden="1" spans="1:9">
      <c r="A65" s="7">
        <v>999225133303833</v>
      </c>
      <c r="B65" s="8">
        <v>45136</v>
      </c>
      <c r="C65" s="8">
        <v>45137</v>
      </c>
      <c r="D65" s="5">
        <v>1550</v>
      </c>
      <c r="E65" s="5" t="str">
        <f>VLOOKUP(A65,HOP!A:L,12,0)</f>
        <v>1550.00</v>
      </c>
      <c r="F65" s="5" t="str">
        <f>VLOOKUP(A65,HOP!A:C,3,0)</f>
        <v>3594837</v>
      </c>
      <c r="G65" s="5">
        <f t="shared" si="0"/>
        <v>0</v>
      </c>
      <c r="H65" s="5" t="str">
        <f t="shared" si="1"/>
        <v>,3594837</v>
      </c>
      <c r="I65" s="5" t="str">
        <f>VLOOKUP(A65,HOP!A:U,21,0)</f>
        <v>直采</v>
      </c>
    </row>
    <row r="66" s="5" customFormat="1" hidden="1" spans="1:9">
      <c r="A66" s="7">
        <v>999225165598781</v>
      </c>
      <c r="B66" s="8">
        <v>45136</v>
      </c>
      <c r="C66" s="8">
        <v>45137</v>
      </c>
      <c r="D66" s="5">
        <v>471</v>
      </c>
      <c r="E66" s="5" t="str">
        <f>VLOOKUP(A66,HOP!A:L,12,0)</f>
        <v>471.00</v>
      </c>
      <c r="F66" s="5" t="str">
        <f>VLOOKUP(A66,HOP!A:C,3,0)</f>
        <v>3601785</v>
      </c>
      <c r="G66" s="5">
        <f t="shared" si="0"/>
        <v>0</v>
      </c>
      <c r="H66" s="5" t="str">
        <f t="shared" si="1"/>
        <v>,3601785</v>
      </c>
      <c r="I66" s="5" t="str">
        <f>VLOOKUP(A66,HOP!A:U,21,0)</f>
        <v>直采</v>
      </c>
    </row>
    <row r="67" s="5" customFormat="1" hidden="1" spans="1:9">
      <c r="A67" s="7">
        <v>999225175400537</v>
      </c>
      <c r="B67" s="8">
        <v>45135</v>
      </c>
      <c r="C67" s="8">
        <v>45137</v>
      </c>
      <c r="D67" s="5">
        <v>6132</v>
      </c>
      <c r="E67" s="5" t="str">
        <f>VLOOKUP(A67,HOP!A:L,12,0)</f>
        <v>6132.00</v>
      </c>
      <c r="F67" s="5" t="str">
        <f>VLOOKUP(A67,HOP!A:C,3,0)</f>
        <v>3603793</v>
      </c>
      <c r="G67" s="5">
        <f t="shared" ref="G67:G130" si="2">D67-E67</f>
        <v>0</v>
      </c>
      <c r="H67" s="5" t="str">
        <f t="shared" ref="H67:H130" si="3">$H$1&amp;F67</f>
        <v>,3603793</v>
      </c>
      <c r="I67" s="5" t="str">
        <f>VLOOKUP(A67,HOP!A:U,21,0)</f>
        <v>直采</v>
      </c>
    </row>
    <row r="68" s="5" customFormat="1" hidden="1" spans="1:9">
      <c r="A68" s="7">
        <v>999225176451533</v>
      </c>
      <c r="B68" s="8">
        <v>45136</v>
      </c>
      <c r="C68" s="8">
        <v>45137</v>
      </c>
      <c r="D68" s="5">
        <v>1805</v>
      </c>
      <c r="E68" s="5" t="str">
        <f>VLOOKUP(A68,HOP!A:L,12,0)</f>
        <v>1805.00</v>
      </c>
      <c r="F68" s="5" t="str">
        <f>VLOOKUP(A68,HOP!A:C,3,0)</f>
        <v>3604019</v>
      </c>
      <c r="G68" s="5">
        <f t="shared" si="2"/>
        <v>0</v>
      </c>
      <c r="H68" s="5" t="str">
        <f t="shared" si="3"/>
        <v>,3604019</v>
      </c>
      <c r="I68" s="5" t="str">
        <f>VLOOKUP(A68,HOP!A:U,21,0)</f>
        <v>直采</v>
      </c>
    </row>
    <row r="69" s="5" customFormat="1" hidden="1" spans="1:9">
      <c r="A69" s="7">
        <v>999225176511718</v>
      </c>
      <c r="B69" s="8">
        <v>45136</v>
      </c>
      <c r="C69" s="8">
        <v>45137</v>
      </c>
      <c r="D69" s="5">
        <v>1805</v>
      </c>
      <c r="E69" s="5" t="str">
        <f>VLOOKUP(A69,HOP!A:L,12,0)</f>
        <v>1805.00</v>
      </c>
      <c r="F69" s="5" t="str">
        <f>VLOOKUP(A69,HOP!A:C,3,0)</f>
        <v>3604031</v>
      </c>
      <c r="G69" s="5">
        <f t="shared" si="2"/>
        <v>0</v>
      </c>
      <c r="H69" s="5" t="str">
        <f t="shared" si="3"/>
        <v>,3604031</v>
      </c>
      <c r="I69" s="5" t="str">
        <f>VLOOKUP(A69,HOP!A:U,21,0)</f>
        <v>直采</v>
      </c>
    </row>
    <row r="70" s="5" customFormat="1" hidden="1" spans="1:9">
      <c r="A70" s="7">
        <v>999225179039619</v>
      </c>
      <c r="B70" s="8">
        <v>45135</v>
      </c>
      <c r="C70" s="8">
        <v>45137</v>
      </c>
      <c r="D70" s="5">
        <v>2449</v>
      </c>
      <c r="E70" s="5" t="str">
        <f>VLOOKUP(A70,HOP!A:L,12,0)</f>
        <v>2449.00</v>
      </c>
      <c r="F70" s="5" t="str">
        <f>VLOOKUP(A70,HOP!A:C,3,0)</f>
        <v>3604592</v>
      </c>
      <c r="G70" s="5">
        <f t="shared" si="2"/>
        <v>0</v>
      </c>
      <c r="H70" s="5" t="str">
        <f t="shared" si="3"/>
        <v>,3604592</v>
      </c>
      <c r="I70" s="5" t="str">
        <f>VLOOKUP(A70,HOP!A:U,21,0)</f>
        <v>直采</v>
      </c>
    </row>
    <row r="71" s="5" customFormat="1" hidden="1" spans="1:9">
      <c r="A71" s="7">
        <v>999225181232004</v>
      </c>
      <c r="B71" s="8">
        <v>45135</v>
      </c>
      <c r="C71" s="8">
        <v>45137</v>
      </c>
      <c r="D71" s="5">
        <v>2000</v>
      </c>
      <c r="E71" s="5" t="str">
        <f>VLOOKUP(A71,HOP!A:L,12,0)</f>
        <v>2000.00</v>
      </c>
      <c r="F71" s="5" t="str">
        <f>VLOOKUP(A71,HOP!A:C,3,0)</f>
        <v>3605165</v>
      </c>
      <c r="G71" s="5">
        <f t="shared" si="2"/>
        <v>0</v>
      </c>
      <c r="H71" s="5" t="str">
        <f t="shared" si="3"/>
        <v>,3605165</v>
      </c>
      <c r="I71" s="5" t="str">
        <f>VLOOKUP(A71,HOP!A:U,21,0)</f>
        <v>直采</v>
      </c>
    </row>
    <row r="72" s="5" customFormat="1" hidden="1" spans="1:9">
      <c r="A72" s="7">
        <v>999225183059954</v>
      </c>
      <c r="B72" s="8">
        <v>45136</v>
      </c>
      <c r="C72" s="8">
        <v>45137</v>
      </c>
      <c r="D72" s="5">
        <v>124</v>
      </c>
      <c r="E72" s="5" t="str">
        <f>VLOOKUP(A72,HOP!A:L,12,0)</f>
        <v>124.00</v>
      </c>
      <c r="F72" s="5" t="str">
        <f>VLOOKUP(A72,HOP!A:C,3,0)</f>
        <v>3605556</v>
      </c>
      <c r="G72" s="5">
        <f t="shared" si="2"/>
        <v>0</v>
      </c>
      <c r="H72" s="5" t="str">
        <f t="shared" si="3"/>
        <v>,3605556</v>
      </c>
      <c r="I72" s="5" t="str">
        <f>VLOOKUP(A72,HOP!A:U,21,0)</f>
        <v>直采</v>
      </c>
    </row>
    <row r="73" s="5" customFormat="1" hidden="1" spans="1:9">
      <c r="A73" s="7">
        <v>999225183687494</v>
      </c>
      <c r="B73" s="8">
        <v>45133</v>
      </c>
      <c r="C73" s="8">
        <v>45137</v>
      </c>
      <c r="D73" s="5">
        <v>5960</v>
      </c>
      <c r="E73" s="5" t="str">
        <f>VLOOKUP(A73,HOP!A:L,12,0)</f>
        <v>5960.00</v>
      </c>
      <c r="F73" s="5" t="str">
        <f>VLOOKUP(A73,HOP!A:C,3,0)</f>
        <v>3605837</v>
      </c>
      <c r="G73" s="5">
        <f t="shared" si="2"/>
        <v>0</v>
      </c>
      <c r="H73" s="5" t="str">
        <f t="shared" si="3"/>
        <v>,3605837</v>
      </c>
      <c r="I73" s="5" t="str">
        <f>VLOOKUP(A73,HOP!A:U,21,0)</f>
        <v>直采</v>
      </c>
    </row>
    <row r="74" s="5" customFormat="1" hidden="1" spans="1:9">
      <c r="A74" s="7">
        <v>999225184067701</v>
      </c>
      <c r="B74" s="8">
        <v>45135</v>
      </c>
      <c r="C74" s="8">
        <v>45137</v>
      </c>
      <c r="D74" s="5">
        <v>682</v>
      </c>
      <c r="E74" s="5" t="str">
        <f>VLOOKUP(A74,HOP!A:L,12,0)</f>
        <v>682.00</v>
      </c>
      <c r="F74" s="5" t="str">
        <f>VLOOKUP(A74,HOP!A:C,3,0)</f>
        <v>3605886</v>
      </c>
      <c r="G74" s="5">
        <f t="shared" si="2"/>
        <v>0</v>
      </c>
      <c r="H74" s="5" t="str">
        <f t="shared" si="3"/>
        <v>,3605886</v>
      </c>
      <c r="I74" s="5" t="str">
        <f>VLOOKUP(A74,HOP!A:U,21,0)</f>
        <v>直采</v>
      </c>
    </row>
    <row r="75" s="5" customFormat="1" hidden="1" spans="1:9">
      <c r="A75" s="7">
        <v>25187348502</v>
      </c>
      <c r="B75" s="8">
        <v>45135</v>
      </c>
      <c r="C75" s="8">
        <v>45137</v>
      </c>
      <c r="D75" s="5">
        <v>3386</v>
      </c>
      <c r="E75" s="5" t="str">
        <f>VLOOKUP(A75,HOP!A:L,12,0)</f>
        <v>3386.00</v>
      </c>
      <c r="F75" s="5" t="str">
        <f>VLOOKUP(A75,HOP!A:C,3,0)</f>
        <v>3606979</v>
      </c>
      <c r="G75" s="5">
        <f t="shared" si="2"/>
        <v>0</v>
      </c>
      <c r="H75" s="5" t="str">
        <f t="shared" si="3"/>
        <v>,3606979</v>
      </c>
      <c r="I75" s="5" t="str">
        <f>VLOOKUP(A75,HOP!A:U,21,0)</f>
        <v>直采</v>
      </c>
    </row>
    <row r="76" s="5" customFormat="1" hidden="1" spans="1:9">
      <c r="A76" s="7">
        <v>999225201809826</v>
      </c>
      <c r="B76" s="8">
        <v>45134</v>
      </c>
      <c r="C76" s="8">
        <v>45137</v>
      </c>
      <c r="D76" s="5">
        <v>1740</v>
      </c>
      <c r="E76" s="5" t="str">
        <f>VLOOKUP(A76,HOP!A:L,12,0)</f>
        <v>1740.00</v>
      </c>
      <c r="F76" s="5" t="str">
        <f>VLOOKUP(A76,HOP!A:C,3,0)</f>
        <v>3609410</v>
      </c>
      <c r="G76" s="5">
        <f t="shared" si="2"/>
        <v>0</v>
      </c>
      <c r="H76" s="5" t="str">
        <f t="shared" si="3"/>
        <v>,3609410</v>
      </c>
      <c r="I76" s="5" t="str">
        <f>VLOOKUP(A76,HOP!A:U,21,0)</f>
        <v>直采</v>
      </c>
    </row>
    <row r="77" s="5" customFormat="1" hidden="1" spans="1:9">
      <c r="A77" s="7">
        <v>999225208951709</v>
      </c>
      <c r="B77" s="8">
        <v>45134</v>
      </c>
      <c r="C77" s="8">
        <v>45137</v>
      </c>
      <c r="D77" s="5">
        <v>4410</v>
      </c>
      <c r="E77" s="5" t="str">
        <f>VLOOKUP(A77,HOP!A:L,12,0)</f>
        <v>4410.00</v>
      </c>
      <c r="F77" s="5" t="str">
        <f>VLOOKUP(A77,HOP!A:C,3,0)</f>
        <v>3610458</v>
      </c>
      <c r="G77" s="5">
        <f t="shared" si="2"/>
        <v>0</v>
      </c>
      <c r="H77" s="5" t="str">
        <f t="shared" si="3"/>
        <v>,3610458</v>
      </c>
      <c r="I77" s="5" t="str">
        <f>VLOOKUP(A77,HOP!A:U,21,0)</f>
        <v>直采</v>
      </c>
    </row>
    <row r="78" s="5" customFormat="1" hidden="1" spans="1:9">
      <c r="A78" s="7">
        <v>999225214909700</v>
      </c>
      <c r="B78" s="8">
        <v>45136</v>
      </c>
      <c r="C78" s="8">
        <v>45137</v>
      </c>
      <c r="D78" s="5">
        <v>800</v>
      </c>
      <c r="E78" s="5" t="str">
        <f>VLOOKUP(A78,HOP!A:L,12,0)</f>
        <v>800.00</v>
      </c>
      <c r="F78" s="5" t="str">
        <f>VLOOKUP(A78,HOP!A:C,3,0)</f>
        <v>3611499</v>
      </c>
      <c r="G78" s="5">
        <f t="shared" si="2"/>
        <v>0</v>
      </c>
      <c r="H78" s="5" t="str">
        <f t="shared" si="3"/>
        <v>,3611499</v>
      </c>
      <c r="I78" s="5" t="str">
        <f>VLOOKUP(A78,HOP!A:U,21,0)</f>
        <v>直采</v>
      </c>
    </row>
    <row r="79" s="5" customFormat="1" hidden="1" spans="1:9">
      <c r="A79" s="7">
        <v>999225216671080</v>
      </c>
      <c r="B79" s="8">
        <v>45134</v>
      </c>
      <c r="C79" s="8">
        <v>45137</v>
      </c>
      <c r="D79" s="5">
        <v>2325</v>
      </c>
      <c r="E79" s="5" t="str">
        <f>VLOOKUP(A79,HOP!A:L,12,0)</f>
        <v>2325.00</v>
      </c>
      <c r="F79" s="5" t="str">
        <f>VLOOKUP(A79,HOP!A:C,3,0)</f>
        <v>3611815</v>
      </c>
      <c r="G79" s="5">
        <f t="shared" si="2"/>
        <v>0</v>
      </c>
      <c r="H79" s="5" t="str">
        <f t="shared" si="3"/>
        <v>,3611815</v>
      </c>
      <c r="I79" s="5" t="str">
        <f>VLOOKUP(A79,HOP!A:U,21,0)</f>
        <v>直采</v>
      </c>
    </row>
    <row r="80" s="5" customFormat="1" hidden="1" spans="1:9">
      <c r="A80" s="7">
        <v>999225218880008</v>
      </c>
      <c r="B80" s="8">
        <v>45134</v>
      </c>
      <c r="C80" s="8">
        <v>45137</v>
      </c>
      <c r="D80" s="5">
        <v>3390</v>
      </c>
      <c r="E80" s="5" t="str">
        <f>VLOOKUP(A80,HOP!A:L,12,0)</f>
        <v>3390.00</v>
      </c>
      <c r="F80" s="5" t="str">
        <f>VLOOKUP(A80,HOP!A:C,3,0)</f>
        <v>3612235</v>
      </c>
      <c r="G80" s="5">
        <f t="shared" si="2"/>
        <v>0</v>
      </c>
      <c r="H80" s="5" t="str">
        <f t="shared" si="3"/>
        <v>,3612235</v>
      </c>
      <c r="I80" s="5" t="str">
        <f>VLOOKUP(A80,HOP!A:U,21,0)</f>
        <v>直采</v>
      </c>
    </row>
    <row r="81" s="5" customFormat="1" hidden="1" spans="1:9">
      <c r="A81" s="7">
        <v>999225219098310</v>
      </c>
      <c r="B81" s="8">
        <v>45134</v>
      </c>
      <c r="C81" s="8">
        <v>45137</v>
      </c>
      <c r="D81" s="5">
        <v>1629</v>
      </c>
      <c r="E81" s="5" t="str">
        <f>VLOOKUP(A81,HOP!A:L,12,0)</f>
        <v>1629.00</v>
      </c>
      <c r="F81" s="5" t="str">
        <f>VLOOKUP(A81,HOP!A:C,3,0)</f>
        <v>3612355</v>
      </c>
      <c r="G81" s="5">
        <f t="shared" si="2"/>
        <v>0</v>
      </c>
      <c r="H81" s="5" t="str">
        <f t="shared" si="3"/>
        <v>,3612355</v>
      </c>
      <c r="I81" s="5" t="str">
        <f>VLOOKUP(A81,HOP!A:U,21,0)</f>
        <v>直采</v>
      </c>
    </row>
    <row r="82" s="5" customFormat="1" hidden="1" spans="1:9">
      <c r="A82" s="7">
        <v>999225231390612</v>
      </c>
      <c r="B82" s="8">
        <v>45136</v>
      </c>
      <c r="C82" s="8">
        <v>45137</v>
      </c>
      <c r="D82" s="5">
        <v>2108</v>
      </c>
      <c r="E82" s="5" t="str">
        <f>VLOOKUP(A82,HOP!A:L,12,0)</f>
        <v>2108.00</v>
      </c>
      <c r="F82" s="5" t="str">
        <f>VLOOKUP(A82,HOP!A:C,3,0)</f>
        <v>3614932</v>
      </c>
      <c r="G82" s="5">
        <f t="shared" si="2"/>
        <v>0</v>
      </c>
      <c r="H82" s="5" t="str">
        <f t="shared" si="3"/>
        <v>,3614932</v>
      </c>
      <c r="I82" s="5" t="str">
        <f>VLOOKUP(A82,HOP!A:U,21,0)</f>
        <v>直采</v>
      </c>
    </row>
    <row r="83" s="5" customFormat="1" hidden="1" spans="1:9">
      <c r="A83" s="7">
        <v>999225240918075</v>
      </c>
      <c r="B83" s="8">
        <v>45133</v>
      </c>
      <c r="C83" s="8">
        <v>45137</v>
      </c>
      <c r="D83" s="5">
        <v>13200</v>
      </c>
      <c r="E83" s="5" t="str">
        <f>VLOOKUP(A83,HOP!A:L,12,0)</f>
        <v>13200.00</v>
      </c>
      <c r="F83" s="5" t="str">
        <f>VLOOKUP(A83,HOP!A:C,3,0)</f>
        <v>3617478</v>
      </c>
      <c r="G83" s="5">
        <f t="shared" si="2"/>
        <v>0</v>
      </c>
      <c r="H83" s="5" t="str">
        <f t="shared" si="3"/>
        <v>,3617478</v>
      </c>
      <c r="I83" s="5" t="str">
        <f>VLOOKUP(A83,HOP!A:U,21,0)</f>
        <v>直采</v>
      </c>
    </row>
    <row r="84" s="5" customFormat="1" hidden="1" spans="1:9">
      <c r="A84" s="7">
        <v>999225253568915</v>
      </c>
      <c r="B84" s="8">
        <v>45135</v>
      </c>
      <c r="C84" s="8">
        <v>45137</v>
      </c>
      <c r="D84" s="5">
        <v>2810</v>
      </c>
      <c r="E84" s="5" t="str">
        <f>VLOOKUP(A84,HOP!A:L,12,0)</f>
        <v>2810.00</v>
      </c>
      <c r="F84" s="5" t="str">
        <f>VLOOKUP(A84,HOP!A:C,3,0)</f>
        <v>3619996</v>
      </c>
      <c r="G84" s="5">
        <f t="shared" si="2"/>
        <v>0</v>
      </c>
      <c r="H84" s="5" t="str">
        <f t="shared" si="3"/>
        <v>,3619996</v>
      </c>
      <c r="I84" s="5" t="str">
        <f>VLOOKUP(A84,HOP!A:U,21,0)</f>
        <v>直采</v>
      </c>
    </row>
    <row r="85" s="5" customFormat="1" hidden="1" spans="1:9">
      <c r="A85" s="7">
        <v>999225255072039</v>
      </c>
      <c r="B85" s="8">
        <v>45136</v>
      </c>
      <c r="C85" s="8">
        <v>45137</v>
      </c>
      <c r="D85" s="5">
        <v>1010</v>
      </c>
      <c r="E85" s="5" t="str">
        <f>VLOOKUP(A85,HOP!A:L,12,0)</f>
        <v>1010.00</v>
      </c>
      <c r="F85" s="5" t="str">
        <f>VLOOKUP(A85,HOP!A:C,3,0)</f>
        <v>3620405</v>
      </c>
      <c r="G85" s="5">
        <f t="shared" si="2"/>
        <v>0</v>
      </c>
      <c r="H85" s="5" t="str">
        <f t="shared" si="3"/>
        <v>,3620405</v>
      </c>
      <c r="I85" s="5" t="str">
        <f>VLOOKUP(A85,HOP!A:U,21,0)</f>
        <v>直采</v>
      </c>
    </row>
    <row r="86" s="5" customFormat="1" hidden="1" spans="1:9">
      <c r="A86" s="7">
        <v>999225255105766</v>
      </c>
      <c r="B86" s="8">
        <v>45136</v>
      </c>
      <c r="C86" s="8">
        <v>45137</v>
      </c>
      <c r="D86" s="5">
        <v>830</v>
      </c>
      <c r="E86" s="5" t="str">
        <f>VLOOKUP(A86,HOP!A:L,12,0)</f>
        <v>830.00</v>
      </c>
      <c r="F86" s="5" t="str">
        <f>VLOOKUP(A86,HOP!A:C,3,0)</f>
        <v>3620411</v>
      </c>
      <c r="G86" s="5">
        <f t="shared" si="2"/>
        <v>0</v>
      </c>
      <c r="H86" s="5" t="str">
        <f t="shared" si="3"/>
        <v>,3620411</v>
      </c>
      <c r="I86" s="5" t="str">
        <f>VLOOKUP(A86,HOP!A:U,21,0)</f>
        <v>直采</v>
      </c>
    </row>
    <row r="87" s="5" customFormat="1" hidden="1" spans="1:9">
      <c r="A87" s="7">
        <v>25263001528</v>
      </c>
      <c r="B87" s="8">
        <v>45133</v>
      </c>
      <c r="C87" s="8">
        <v>45137</v>
      </c>
      <c r="D87" s="5">
        <v>3320</v>
      </c>
      <c r="E87" s="5" t="str">
        <f>VLOOKUP(A87,HOP!A:L,12,0)</f>
        <v>3320.00</v>
      </c>
      <c r="F87" s="5" t="str">
        <f>VLOOKUP(A87,HOP!A:C,3,0)</f>
        <v>3621715</v>
      </c>
      <c r="G87" s="5">
        <f t="shared" si="2"/>
        <v>0</v>
      </c>
      <c r="H87" s="5" t="str">
        <f t="shared" si="3"/>
        <v>,3621715</v>
      </c>
      <c r="I87" s="5" t="str">
        <f>VLOOKUP(A87,HOP!A:U,21,0)</f>
        <v>直采</v>
      </c>
    </row>
    <row r="88" s="5" customFormat="1" hidden="1" spans="1:9">
      <c r="A88" s="7">
        <v>999225265527560</v>
      </c>
      <c r="B88" s="8">
        <v>45135</v>
      </c>
      <c r="C88" s="8">
        <v>45137</v>
      </c>
      <c r="D88" s="5">
        <v>1674</v>
      </c>
      <c r="E88" s="5" t="str">
        <f>VLOOKUP(A88,HOP!A:L,12,0)</f>
        <v>1674.00</v>
      </c>
      <c r="F88" s="5" t="str">
        <f>VLOOKUP(A88,HOP!A:C,3,0)</f>
        <v>3622345</v>
      </c>
      <c r="G88" s="5">
        <f t="shared" si="2"/>
        <v>0</v>
      </c>
      <c r="H88" s="5" t="str">
        <f t="shared" si="3"/>
        <v>,3622345</v>
      </c>
      <c r="I88" s="5" t="str">
        <f>VLOOKUP(A88,HOP!A:U,21,0)</f>
        <v>直采</v>
      </c>
    </row>
    <row r="89" s="5" customFormat="1" hidden="1" spans="1:9">
      <c r="A89" s="7">
        <v>999225266140174</v>
      </c>
      <c r="B89" s="8">
        <v>45134</v>
      </c>
      <c r="C89" s="8">
        <v>45137</v>
      </c>
      <c r="D89" s="5">
        <v>3353</v>
      </c>
      <c r="E89" s="5" t="str">
        <f>VLOOKUP(A89,HOP!A:L,12,0)</f>
        <v>3353.00</v>
      </c>
      <c r="F89" s="5" t="str">
        <f>VLOOKUP(A89,HOP!A:C,3,0)</f>
        <v>3622598</v>
      </c>
      <c r="G89" s="5">
        <f t="shared" si="2"/>
        <v>0</v>
      </c>
      <c r="H89" s="5" t="str">
        <f t="shared" si="3"/>
        <v>,3622598</v>
      </c>
      <c r="I89" s="5" t="str">
        <f>VLOOKUP(A89,HOP!A:U,21,0)</f>
        <v>直采</v>
      </c>
    </row>
    <row r="90" s="5" customFormat="1" hidden="1" spans="1:9">
      <c r="A90" s="7">
        <v>999225267489335</v>
      </c>
      <c r="B90" s="8">
        <v>45134</v>
      </c>
      <c r="C90" s="8">
        <v>45137</v>
      </c>
      <c r="D90" s="5">
        <v>3102</v>
      </c>
      <c r="E90" s="5" t="str">
        <f>VLOOKUP(A90,HOP!A:L,12,0)</f>
        <v>3102.00</v>
      </c>
      <c r="F90" s="5" t="str">
        <f>VLOOKUP(A90,HOP!A:C,3,0)</f>
        <v>3622972</v>
      </c>
      <c r="G90" s="5">
        <f t="shared" si="2"/>
        <v>0</v>
      </c>
      <c r="H90" s="5" t="str">
        <f t="shared" si="3"/>
        <v>,3622972</v>
      </c>
      <c r="I90" s="5" t="str">
        <f>VLOOKUP(A90,HOP!A:U,21,0)</f>
        <v>直采</v>
      </c>
    </row>
    <row r="91" s="5" customFormat="1" hidden="1" spans="1:9">
      <c r="A91" s="7">
        <v>999225269024982</v>
      </c>
      <c r="B91" s="8">
        <v>45136</v>
      </c>
      <c r="C91" s="8">
        <v>45137</v>
      </c>
      <c r="D91" s="5">
        <v>365</v>
      </c>
      <c r="E91" s="5" t="str">
        <f>VLOOKUP(A91,HOP!A:L,12,0)</f>
        <v>365.00</v>
      </c>
      <c r="F91" s="5" t="str">
        <f>VLOOKUP(A91,HOP!A:C,3,0)</f>
        <v>3623346</v>
      </c>
      <c r="G91" s="5">
        <f t="shared" si="2"/>
        <v>0</v>
      </c>
      <c r="H91" s="5" t="str">
        <f t="shared" si="3"/>
        <v>,3623346</v>
      </c>
      <c r="I91" s="5" t="str">
        <f>VLOOKUP(A91,HOP!A:U,21,0)</f>
        <v>直采</v>
      </c>
    </row>
    <row r="92" s="5" customFormat="1" hidden="1" spans="1:9">
      <c r="A92" s="7">
        <v>999225269445082</v>
      </c>
      <c r="B92" s="8">
        <v>45135</v>
      </c>
      <c r="C92" s="8">
        <v>45137</v>
      </c>
      <c r="D92" s="5">
        <v>1910</v>
      </c>
      <c r="E92" s="5" t="str">
        <f>VLOOKUP(A92,HOP!A:L,12,0)</f>
        <v>1910.00</v>
      </c>
      <c r="F92" s="5" t="str">
        <f>VLOOKUP(A92,HOP!A:C,3,0)</f>
        <v>3623438</v>
      </c>
      <c r="G92" s="5">
        <f t="shared" si="2"/>
        <v>0</v>
      </c>
      <c r="H92" s="5" t="str">
        <f t="shared" si="3"/>
        <v>,3623438</v>
      </c>
      <c r="I92" s="5" t="str">
        <f>VLOOKUP(A92,HOP!A:U,21,0)</f>
        <v>直采</v>
      </c>
    </row>
    <row r="93" s="5" customFormat="1" hidden="1" spans="1:9">
      <c r="A93" s="7">
        <v>999225269622223</v>
      </c>
      <c r="B93" s="8">
        <v>45135</v>
      </c>
      <c r="C93" s="8">
        <v>45137</v>
      </c>
      <c r="D93" s="5">
        <v>1910</v>
      </c>
      <c r="E93" s="5" t="str">
        <f>VLOOKUP(A93,HOP!A:L,12,0)</f>
        <v>1910.00</v>
      </c>
      <c r="F93" s="5" t="str">
        <f>VLOOKUP(A93,HOP!A:C,3,0)</f>
        <v>3623477</v>
      </c>
      <c r="G93" s="5">
        <f t="shared" si="2"/>
        <v>0</v>
      </c>
      <c r="H93" s="5" t="str">
        <f t="shared" si="3"/>
        <v>,3623477</v>
      </c>
      <c r="I93" s="5" t="str">
        <f>VLOOKUP(A93,HOP!A:U,21,0)</f>
        <v>直采</v>
      </c>
    </row>
    <row r="94" s="5" customFormat="1" hidden="1" spans="1:9">
      <c r="A94" s="7">
        <v>999225272007634</v>
      </c>
      <c r="B94" s="8">
        <v>45136</v>
      </c>
      <c r="C94" s="8">
        <v>45137</v>
      </c>
      <c r="D94" s="5">
        <v>1548</v>
      </c>
      <c r="E94" s="5" t="str">
        <f>VLOOKUP(A94,HOP!A:L,12,0)</f>
        <v>1548.00</v>
      </c>
      <c r="F94" s="5" t="str">
        <f>VLOOKUP(A94,HOP!A:C,3,0)</f>
        <v>3624273</v>
      </c>
      <c r="G94" s="5">
        <f t="shared" si="2"/>
        <v>0</v>
      </c>
      <c r="H94" s="5" t="str">
        <f t="shared" si="3"/>
        <v>,3624273</v>
      </c>
      <c r="I94" s="5" t="str">
        <f>VLOOKUP(A94,HOP!A:U,21,0)</f>
        <v>直采</v>
      </c>
    </row>
    <row r="95" s="5" customFormat="1" hidden="1" spans="1:9">
      <c r="A95" s="7">
        <v>999225272339259</v>
      </c>
      <c r="B95" s="8">
        <v>45135</v>
      </c>
      <c r="C95" s="8">
        <v>45137</v>
      </c>
      <c r="D95" s="5">
        <v>4720</v>
      </c>
      <c r="E95" s="5" t="str">
        <f>VLOOKUP(A95,HOP!A:L,12,0)</f>
        <v>4720.00</v>
      </c>
      <c r="F95" s="5" t="str">
        <f>VLOOKUP(A95,HOP!A:C,3,0)</f>
        <v>3624332</v>
      </c>
      <c r="G95" s="5">
        <f t="shared" si="2"/>
        <v>0</v>
      </c>
      <c r="H95" s="5" t="str">
        <f t="shared" si="3"/>
        <v>,3624332</v>
      </c>
      <c r="I95" s="5" t="str">
        <f>VLOOKUP(A95,HOP!A:U,21,0)</f>
        <v>直采</v>
      </c>
    </row>
    <row r="96" s="5" customFormat="1" hidden="1" spans="1:9">
      <c r="A96" s="7">
        <v>999225272616079</v>
      </c>
      <c r="B96" s="8">
        <v>45136</v>
      </c>
      <c r="C96" s="8">
        <v>45137</v>
      </c>
      <c r="D96" s="5">
        <v>370</v>
      </c>
      <c r="E96" s="5" t="str">
        <f>VLOOKUP(A96,HOP!A:L,12,0)</f>
        <v>370.00</v>
      </c>
      <c r="F96" s="5" t="str">
        <f>VLOOKUP(A96,HOP!A:C,3,0)</f>
        <v>3624511</v>
      </c>
      <c r="G96" s="5">
        <f t="shared" si="2"/>
        <v>0</v>
      </c>
      <c r="H96" s="5" t="str">
        <f t="shared" si="3"/>
        <v>,3624511</v>
      </c>
      <c r="I96" s="5" t="str">
        <f>VLOOKUP(A96,HOP!A:U,21,0)</f>
        <v>直采</v>
      </c>
    </row>
    <row r="97" s="5" customFormat="1" hidden="1" spans="1:9">
      <c r="A97" s="7">
        <v>999225272701612</v>
      </c>
      <c r="B97" s="8">
        <v>45135</v>
      </c>
      <c r="C97" s="8">
        <v>45137</v>
      </c>
      <c r="D97" s="5">
        <v>885</v>
      </c>
      <c r="E97" s="5" t="str">
        <f>VLOOKUP(A97,HOP!A:L,12,0)</f>
        <v>885.00</v>
      </c>
      <c r="F97" s="5" t="str">
        <f>VLOOKUP(A97,HOP!A:C,3,0)</f>
        <v>3624536</v>
      </c>
      <c r="G97" s="5">
        <f t="shared" si="2"/>
        <v>0</v>
      </c>
      <c r="H97" s="5" t="str">
        <f t="shared" si="3"/>
        <v>,3624536</v>
      </c>
      <c r="I97" s="5" t="str">
        <f>VLOOKUP(A97,HOP!A:U,21,0)</f>
        <v>直采</v>
      </c>
    </row>
    <row r="98" s="5" customFormat="1" hidden="1" spans="1:9">
      <c r="A98" s="7">
        <v>999225280976683</v>
      </c>
      <c r="B98" s="8">
        <v>45135</v>
      </c>
      <c r="C98" s="8">
        <v>45137</v>
      </c>
      <c r="D98" s="5">
        <v>2360</v>
      </c>
      <c r="E98" s="5" t="str">
        <f>VLOOKUP(A98,HOP!A:L,12,0)</f>
        <v>2360.00</v>
      </c>
      <c r="F98" s="5" t="str">
        <f>VLOOKUP(A98,HOP!A:C,3,0)</f>
        <v>3625618</v>
      </c>
      <c r="G98" s="5">
        <f t="shared" si="2"/>
        <v>0</v>
      </c>
      <c r="H98" s="5" t="str">
        <f t="shared" si="3"/>
        <v>,3625618</v>
      </c>
      <c r="I98" s="5" t="str">
        <f>VLOOKUP(A98,HOP!A:U,21,0)</f>
        <v>直采</v>
      </c>
    </row>
    <row r="99" s="5" customFormat="1" hidden="1" spans="1:9">
      <c r="A99" s="7">
        <v>999225288768732</v>
      </c>
      <c r="B99" s="8">
        <v>45136</v>
      </c>
      <c r="C99" s="8">
        <v>45137</v>
      </c>
      <c r="D99" s="5">
        <v>1548</v>
      </c>
      <c r="E99" s="5" t="str">
        <f>VLOOKUP(A99,HOP!A:L,12,0)</f>
        <v>1548.00</v>
      </c>
      <c r="F99" s="5" t="str">
        <f>VLOOKUP(A99,HOP!A:C,3,0)</f>
        <v>3627540</v>
      </c>
      <c r="G99" s="5">
        <f t="shared" si="2"/>
        <v>0</v>
      </c>
      <c r="H99" s="5" t="str">
        <f t="shared" si="3"/>
        <v>,3627540</v>
      </c>
      <c r="I99" s="5" t="str">
        <f>VLOOKUP(A99,HOP!A:U,21,0)</f>
        <v>直采</v>
      </c>
    </row>
    <row r="100" s="5" customFormat="1" hidden="1" spans="1:9">
      <c r="A100" s="7">
        <v>999225289082279</v>
      </c>
      <c r="B100" s="8">
        <v>45134</v>
      </c>
      <c r="C100" s="8">
        <v>45137</v>
      </c>
      <c r="D100" s="5">
        <v>2925</v>
      </c>
      <c r="E100" s="5" t="str">
        <f>VLOOKUP(A100,HOP!A:L,12,0)</f>
        <v>2925.00</v>
      </c>
      <c r="F100" s="5" t="str">
        <f>VLOOKUP(A100,HOP!A:C,3,0)</f>
        <v>3627589</v>
      </c>
      <c r="G100" s="5">
        <f t="shared" si="2"/>
        <v>0</v>
      </c>
      <c r="H100" s="5" t="str">
        <f t="shared" si="3"/>
        <v>,3627589</v>
      </c>
      <c r="I100" s="5" t="str">
        <f>VLOOKUP(A100,HOP!A:U,21,0)</f>
        <v>直采</v>
      </c>
    </row>
    <row r="101" s="5" customFormat="1" hidden="1" spans="1:9">
      <c r="A101" s="7">
        <v>999225289594623</v>
      </c>
      <c r="B101" s="8">
        <v>45131</v>
      </c>
      <c r="C101" s="8">
        <v>45137</v>
      </c>
      <c r="D101" s="5">
        <v>5460</v>
      </c>
      <c r="E101" s="5" t="str">
        <f>VLOOKUP(A101,HOP!A:L,12,0)</f>
        <v>5460.00</v>
      </c>
      <c r="F101" s="5" t="str">
        <f>VLOOKUP(A101,HOP!A:C,3,0)</f>
        <v>3627699</v>
      </c>
      <c r="G101" s="5">
        <f t="shared" si="2"/>
        <v>0</v>
      </c>
      <c r="H101" s="5" t="str">
        <f t="shared" si="3"/>
        <v>,3627699</v>
      </c>
      <c r="I101" s="5" t="str">
        <f>VLOOKUP(A101,HOP!A:U,21,0)</f>
        <v>直采</v>
      </c>
    </row>
    <row r="102" s="5" customFormat="1" hidden="1" spans="1:9">
      <c r="A102" s="7">
        <v>999225315813306</v>
      </c>
      <c r="B102" s="8">
        <v>45135</v>
      </c>
      <c r="C102" s="8">
        <v>45137</v>
      </c>
      <c r="D102" s="5">
        <v>2854</v>
      </c>
      <c r="E102" s="5" t="str">
        <f>VLOOKUP(A102,HOP!A:L,12,0)</f>
        <v>2854.00</v>
      </c>
      <c r="F102" s="5" t="str">
        <f>VLOOKUP(A102,HOP!A:C,3,0)</f>
        <v>3632869</v>
      </c>
      <c r="G102" s="5">
        <f t="shared" si="2"/>
        <v>0</v>
      </c>
      <c r="H102" s="5" t="str">
        <f t="shared" si="3"/>
        <v>,3632869</v>
      </c>
      <c r="I102" s="5" t="str">
        <f>VLOOKUP(A102,HOP!A:U,21,0)</f>
        <v>直采</v>
      </c>
    </row>
    <row r="103" s="5" customFormat="1" hidden="1" spans="1:9">
      <c r="A103" s="7">
        <v>999225321575652</v>
      </c>
      <c r="B103" s="8">
        <v>45135</v>
      </c>
      <c r="C103" s="8">
        <v>45137</v>
      </c>
      <c r="D103" s="5">
        <v>5438</v>
      </c>
      <c r="E103" s="5" t="str">
        <f>VLOOKUP(A103,HOP!A:L,12,0)</f>
        <v>5438.00</v>
      </c>
      <c r="F103" s="5" t="str">
        <f>VLOOKUP(A103,HOP!A:C,3,0)</f>
        <v>3633849</v>
      </c>
      <c r="G103" s="5">
        <f t="shared" si="2"/>
        <v>0</v>
      </c>
      <c r="H103" s="5" t="str">
        <f t="shared" si="3"/>
        <v>,3633849</v>
      </c>
      <c r="I103" s="5" t="str">
        <f>VLOOKUP(A103,HOP!A:U,21,0)</f>
        <v>直采</v>
      </c>
    </row>
    <row r="104" s="5" customFormat="1" hidden="1" spans="1:9">
      <c r="A104" s="7">
        <v>999225322740614</v>
      </c>
      <c r="B104" s="8">
        <v>45134</v>
      </c>
      <c r="C104" s="8">
        <v>45137</v>
      </c>
      <c r="D104" s="5">
        <v>1128</v>
      </c>
      <c r="E104" s="5" t="str">
        <f>VLOOKUP(A104,HOP!A:L,12,0)</f>
        <v>1128.00</v>
      </c>
      <c r="F104" s="5" t="str">
        <f>VLOOKUP(A104,HOP!A:C,3,0)</f>
        <v>3634204</v>
      </c>
      <c r="G104" s="5">
        <f t="shared" si="2"/>
        <v>0</v>
      </c>
      <c r="H104" s="5" t="str">
        <f t="shared" si="3"/>
        <v>,3634204</v>
      </c>
      <c r="I104" s="5" t="str">
        <f>VLOOKUP(A104,HOP!A:U,21,0)</f>
        <v>直采</v>
      </c>
    </row>
    <row r="105" s="5" customFormat="1" hidden="1" spans="1:9">
      <c r="A105" s="7">
        <v>999225327631469</v>
      </c>
      <c r="B105" s="8">
        <v>45136</v>
      </c>
      <c r="C105" s="8">
        <v>45137</v>
      </c>
      <c r="D105" s="5">
        <v>806</v>
      </c>
      <c r="E105" s="5" t="str">
        <f>VLOOKUP(A105,HOP!A:L,12,0)</f>
        <v>806.00</v>
      </c>
      <c r="F105" s="5" t="str">
        <f>VLOOKUP(A105,HOP!A:C,3,0)</f>
        <v>3635505</v>
      </c>
      <c r="G105" s="5">
        <f t="shared" si="2"/>
        <v>0</v>
      </c>
      <c r="H105" s="5" t="str">
        <f t="shared" si="3"/>
        <v>,3635505</v>
      </c>
      <c r="I105" s="5" t="str">
        <f>VLOOKUP(A105,HOP!A:U,21,0)</f>
        <v>直采</v>
      </c>
    </row>
    <row r="106" s="5" customFormat="1" hidden="1" spans="1:9">
      <c r="A106" s="7">
        <v>999225328916806</v>
      </c>
      <c r="B106" s="8">
        <v>45135</v>
      </c>
      <c r="C106" s="8">
        <v>45137</v>
      </c>
      <c r="D106" s="5">
        <v>736</v>
      </c>
      <c r="E106" s="5" t="str">
        <f>VLOOKUP(A106,HOP!A:L,12,0)</f>
        <v>736.00</v>
      </c>
      <c r="F106" s="5" t="str">
        <f>VLOOKUP(A106,HOP!A:C,3,0)</f>
        <v>3635890</v>
      </c>
      <c r="G106" s="5">
        <f t="shared" si="2"/>
        <v>0</v>
      </c>
      <c r="H106" s="5" t="str">
        <f t="shared" si="3"/>
        <v>,3635890</v>
      </c>
      <c r="I106" s="5" t="str">
        <f>VLOOKUP(A106,HOP!A:U,21,0)</f>
        <v>直采</v>
      </c>
    </row>
    <row r="107" s="5" customFormat="1" hidden="1" spans="1:9">
      <c r="A107" s="7">
        <v>999225329386941</v>
      </c>
      <c r="B107" s="8">
        <v>45135</v>
      </c>
      <c r="C107" s="8">
        <v>45137</v>
      </c>
      <c r="D107" s="5">
        <v>1212</v>
      </c>
      <c r="E107" s="5" t="str">
        <f>VLOOKUP(A107,HOP!A:L,12,0)</f>
        <v>1212.00</v>
      </c>
      <c r="F107" s="5" t="str">
        <f>VLOOKUP(A107,HOP!A:C,3,0)</f>
        <v>3636144</v>
      </c>
      <c r="G107" s="5">
        <f t="shared" si="2"/>
        <v>0</v>
      </c>
      <c r="H107" s="5" t="str">
        <f t="shared" si="3"/>
        <v>,3636144</v>
      </c>
      <c r="I107" s="5" t="str">
        <f>VLOOKUP(A107,HOP!A:U,21,0)</f>
        <v>直采</v>
      </c>
    </row>
    <row r="108" s="5" customFormat="1" hidden="1" spans="1:9">
      <c r="A108" s="7">
        <v>999225345699974</v>
      </c>
      <c r="B108" s="8">
        <v>45135</v>
      </c>
      <c r="C108" s="8">
        <v>45137</v>
      </c>
      <c r="D108" s="5">
        <v>3740</v>
      </c>
      <c r="E108" s="5" t="str">
        <f>VLOOKUP(A108,HOP!A:L,12,0)</f>
        <v>3740.00</v>
      </c>
      <c r="F108" s="5" t="str">
        <f>VLOOKUP(A108,HOP!A:C,3,0)</f>
        <v>3638795</v>
      </c>
      <c r="G108" s="5">
        <f t="shared" si="2"/>
        <v>0</v>
      </c>
      <c r="H108" s="5" t="str">
        <f t="shared" si="3"/>
        <v>,3638795</v>
      </c>
      <c r="I108" s="5" t="str">
        <f>VLOOKUP(A108,HOP!A:U,21,0)</f>
        <v>直采</v>
      </c>
    </row>
    <row r="109" s="5" customFormat="1" hidden="1" spans="1:9">
      <c r="A109" s="7">
        <v>999225348837072</v>
      </c>
      <c r="B109" s="8">
        <v>45124</v>
      </c>
      <c r="C109" s="8">
        <v>45137</v>
      </c>
      <c r="D109" s="5">
        <v>3328</v>
      </c>
      <c r="E109" s="5" t="str">
        <f>VLOOKUP(A109,HOP!A:L,12,0)</f>
        <v>3328.00</v>
      </c>
      <c r="F109" s="5" t="str">
        <f>VLOOKUP(A109,HOP!A:C,3,0)</f>
        <v>3639614</v>
      </c>
      <c r="G109" s="5">
        <f t="shared" si="2"/>
        <v>0</v>
      </c>
      <c r="H109" s="5" t="str">
        <f t="shared" si="3"/>
        <v>,3639614</v>
      </c>
      <c r="I109" s="5" t="str">
        <f>VLOOKUP(A109,HOP!A:U,21,0)</f>
        <v>直采</v>
      </c>
    </row>
    <row r="110" s="5" customFormat="1" hidden="1" spans="1:9">
      <c r="A110" s="7">
        <v>999225360764316</v>
      </c>
      <c r="B110" s="8">
        <v>45135</v>
      </c>
      <c r="C110" s="8">
        <v>45137</v>
      </c>
      <c r="D110" s="5">
        <v>2810</v>
      </c>
      <c r="E110" s="5" t="str">
        <f>VLOOKUP(A110,HOP!A:L,12,0)</f>
        <v>2810.00</v>
      </c>
      <c r="F110" s="5" t="str">
        <f>VLOOKUP(A110,HOP!A:C,3,0)</f>
        <v>3641473</v>
      </c>
      <c r="G110" s="5">
        <f t="shared" si="2"/>
        <v>0</v>
      </c>
      <c r="H110" s="5" t="str">
        <f t="shared" si="3"/>
        <v>,3641473</v>
      </c>
      <c r="I110" s="5" t="str">
        <f>VLOOKUP(A110,HOP!A:U,21,0)</f>
        <v>直采</v>
      </c>
    </row>
    <row r="111" s="5" customFormat="1" hidden="1" spans="1:9">
      <c r="A111" s="7">
        <v>999225362002175</v>
      </c>
      <c r="B111" s="8">
        <v>45135</v>
      </c>
      <c r="C111" s="8">
        <v>45137</v>
      </c>
      <c r="D111" s="5">
        <v>7600</v>
      </c>
      <c r="E111" s="5" t="str">
        <f>VLOOKUP(A111,HOP!A:L,12,0)</f>
        <v>7600.00</v>
      </c>
      <c r="F111" s="5" t="str">
        <f>VLOOKUP(A111,HOP!A:C,3,0)</f>
        <v>3641759</v>
      </c>
      <c r="G111" s="5">
        <f t="shared" si="2"/>
        <v>0</v>
      </c>
      <c r="H111" s="5" t="str">
        <f t="shared" si="3"/>
        <v>,3641759</v>
      </c>
      <c r="I111" s="5" t="str">
        <f>VLOOKUP(A111,HOP!A:U,21,0)</f>
        <v>直采</v>
      </c>
    </row>
    <row r="112" s="5" customFormat="1" hidden="1" spans="1:9">
      <c r="A112" s="7">
        <v>999225362315752</v>
      </c>
      <c r="B112" s="8">
        <v>45136</v>
      </c>
      <c r="C112" s="8">
        <v>45137</v>
      </c>
      <c r="D112" s="5">
        <v>1011</v>
      </c>
      <c r="E112" s="5" t="str">
        <f>VLOOKUP(A112,HOP!A:L,12,0)</f>
        <v>1011.00</v>
      </c>
      <c r="F112" s="5" t="str">
        <f>VLOOKUP(A112,HOP!A:C,3,0)</f>
        <v>3641881</v>
      </c>
      <c r="G112" s="5">
        <f t="shared" si="2"/>
        <v>0</v>
      </c>
      <c r="H112" s="5" t="str">
        <f t="shared" si="3"/>
        <v>,3641881</v>
      </c>
      <c r="I112" s="5" t="str">
        <f>VLOOKUP(A112,HOP!A:U,21,0)</f>
        <v>直采</v>
      </c>
    </row>
    <row r="113" s="5" customFormat="1" hidden="1" spans="1:9">
      <c r="A113" s="7">
        <v>999225365039836</v>
      </c>
      <c r="B113" s="8">
        <v>45135</v>
      </c>
      <c r="C113" s="8">
        <v>45137</v>
      </c>
      <c r="D113" s="5">
        <v>1896</v>
      </c>
      <c r="E113" s="5" t="str">
        <f>VLOOKUP(A113,HOP!A:L,12,0)</f>
        <v>1896.00</v>
      </c>
      <c r="F113" s="5" t="str">
        <f>VLOOKUP(A113,HOP!A:C,3,0)</f>
        <v>3642442</v>
      </c>
      <c r="G113" s="5">
        <f t="shared" si="2"/>
        <v>0</v>
      </c>
      <c r="H113" s="5" t="str">
        <f t="shared" si="3"/>
        <v>,3642442</v>
      </c>
      <c r="I113" s="5" t="str">
        <f>VLOOKUP(A113,HOP!A:U,21,0)</f>
        <v>直采</v>
      </c>
    </row>
    <row r="114" s="5" customFormat="1" hidden="1" spans="1:9">
      <c r="A114" s="7">
        <v>999225367217534</v>
      </c>
      <c r="B114" s="8">
        <v>45135</v>
      </c>
      <c r="C114" s="8">
        <v>45137</v>
      </c>
      <c r="D114" s="5">
        <v>776</v>
      </c>
      <c r="E114" s="5" t="str">
        <f>VLOOKUP(A114,HOP!A:L,12,0)</f>
        <v>776.00</v>
      </c>
      <c r="F114" s="5" t="str">
        <f>VLOOKUP(A114,HOP!A:C,3,0)</f>
        <v>3643157</v>
      </c>
      <c r="G114" s="5">
        <f t="shared" si="2"/>
        <v>0</v>
      </c>
      <c r="H114" s="5" t="str">
        <f t="shared" si="3"/>
        <v>,3643157</v>
      </c>
      <c r="I114" s="5" t="str">
        <f>VLOOKUP(A114,HOP!A:U,21,0)</f>
        <v>直采</v>
      </c>
    </row>
    <row r="115" s="5" customFormat="1" hidden="1" spans="1:9">
      <c r="A115" s="7">
        <v>999225375463938</v>
      </c>
      <c r="B115" s="8">
        <v>45135</v>
      </c>
      <c r="C115" s="8">
        <v>45137</v>
      </c>
      <c r="D115" s="5">
        <v>1248</v>
      </c>
      <c r="E115" s="5" t="str">
        <f>VLOOKUP(A115,HOP!A:L,12,0)</f>
        <v>1248.00</v>
      </c>
      <c r="F115" s="5" t="str">
        <f>VLOOKUP(A115,HOP!A:C,3,0)</f>
        <v>3644976</v>
      </c>
      <c r="G115" s="5">
        <f t="shared" si="2"/>
        <v>0</v>
      </c>
      <c r="H115" s="5" t="str">
        <f t="shared" si="3"/>
        <v>,3644976</v>
      </c>
      <c r="I115" s="5" t="str">
        <f>VLOOKUP(A115,HOP!A:U,21,0)</f>
        <v>直采</v>
      </c>
    </row>
    <row r="116" s="5" customFormat="1" hidden="1" spans="1:9">
      <c r="A116" s="7">
        <v>999225376742392</v>
      </c>
      <c r="B116" s="8">
        <v>45135</v>
      </c>
      <c r="C116" s="8">
        <v>45137</v>
      </c>
      <c r="D116" s="5">
        <v>1600</v>
      </c>
      <c r="E116" s="5" t="str">
        <f>VLOOKUP(A116,HOP!A:L,12,0)</f>
        <v>1600.00</v>
      </c>
      <c r="F116" s="5" t="str">
        <f>VLOOKUP(A116,HOP!A:C,3,0)</f>
        <v>3645269</v>
      </c>
      <c r="G116" s="5">
        <f t="shared" si="2"/>
        <v>0</v>
      </c>
      <c r="H116" s="5" t="str">
        <f t="shared" si="3"/>
        <v>,3645269</v>
      </c>
      <c r="I116" s="5" t="str">
        <f>VLOOKUP(A116,HOP!A:U,21,0)</f>
        <v>直采</v>
      </c>
    </row>
    <row r="117" s="5" customFormat="1" hidden="1" spans="1:9">
      <c r="A117" s="7">
        <v>999225377770283</v>
      </c>
      <c r="B117" s="8">
        <v>45135</v>
      </c>
      <c r="C117" s="8">
        <v>45137</v>
      </c>
      <c r="D117" s="5">
        <v>1580</v>
      </c>
      <c r="E117" s="5" t="str">
        <f>VLOOKUP(A117,HOP!A:L,12,0)</f>
        <v>1580.00</v>
      </c>
      <c r="F117" s="5" t="str">
        <f>VLOOKUP(A117,HOP!A:C,3,0)</f>
        <v>3645454</v>
      </c>
      <c r="G117" s="5">
        <f t="shared" si="2"/>
        <v>0</v>
      </c>
      <c r="H117" s="5" t="str">
        <f t="shared" si="3"/>
        <v>,3645454</v>
      </c>
      <c r="I117" s="5" t="str">
        <f>VLOOKUP(A117,HOP!A:U,21,0)</f>
        <v>直采</v>
      </c>
    </row>
    <row r="118" s="5" customFormat="1" hidden="1" spans="1:9">
      <c r="A118" s="7">
        <v>999225381319325</v>
      </c>
      <c r="B118" s="8">
        <v>45136</v>
      </c>
      <c r="C118" s="8">
        <v>45137</v>
      </c>
      <c r="D118" s="5">
        <v>1140</v>
      </c>
      <c r="E118" s="5" t="str">
        <f>VLOOKUP(A118,HOP!A:L,12,0)</f>
        <v>1140.00</v>
      </c>
      <c r="F118" s="5" t="str">
        <f>VLOOKUP(A118,HOP!A:C,3,0)</f>
        <v>3646291</v>
      </c>
      <c r="G118" s="5">
        <f t="shared" si="2"/>
        <v>0</v>
      </c>
      <c r="H118" s="5" t="str">
        <f t="shared" si="3"/>
        <v>,3646291</v>
      </c>
      <c r="I118" s="5" t="str">
        <f>VLOOKUP(A118,HOP!A:U,21,0)</f>
        <v>直采</v>
      </c>
    </row>
    <row r="119" s="5" customFormat="1" hidden="1" spans="1:9">
      <c r="A119" s="7">
        <v>999225386717563</v>
      </c>
      <c r="B119" s="8">
        <v>45136</v>
      </c>
      <c r="C119" s="8">
        <v>45137</v>
      </c>
      <c r="D119" s="5">
        <v>834</v>
      </c>
      <c r="E119" s="5" t="str">
        <f>VLOOKUP(A119,HOP!A:L,12,0)</f>
        <v>834.00</v>
      </c>
      <c r="F119" s="5" t="str">
        <f>VLOOKUP(A119,HOP!A:C,3,0)</f>
        <v>3647807</v>
      </c>
      <c r="G119" s="5">
        <f t="shared" si="2"/>
        <v>0</v>
      </c>
      <c r="H119" s="5" t="str">
        <f t="shared" si="3"/>
        <v>,3647807</v>
      </c>
      <c r="I119" s="5" t="str">
        <f>VLOOKUP(A119,HOP!A:U,21,0)</f>
        <v>直采</v>
      </c>
    </row>
    <row r="120" s="5" customFormat="1" hidden="1" spans="1:9">
      <c r="A120" s="7">
        <v>999225390320695</v>
      </c>
      <c r="B120" s="8">
        <v>45136</v>
      </c>
      <c r="C120" s="8">
        <v>45137</v>
      </c>
      <c r="D120" s="5">
        <v>2150</v>
      </c>
      <c r="E120" s="5" t="str">
        <f>VLOOKUP(A120,HOP!A:L,12,0)</f>
        <v>2150.00</v>
      </c>
      <c r="F120" s="5" t="str">
        <f>VLOOKUP(A120,HOP!A:C,3,0)</f>
        <v>3648019</v>
      </c>
      <c r="G120" s="5">
        <f t="shared" si="2"/>
        <v>0</v>
      </c>
      <c r="H120" s="5" t="str">
        <f t="shared" si="3"/>
        <v>,3648019</v>
      </c>
      <c r="I120" s="5" t="str">
        <f>VLOOKUP(A120,HOP!A:U,21,0)</f>
        <v>直采</v>
      </c>
    </row>
    <row r="121" s="5" customFormat="1" hidden="1" spans="1:9">
      <c r="A121" s="7">
        <v>999225393977073</v>
      </c>
      <c r="B121" s="8">
        <v>45136</v>
      </c>
      <c r="C121" s="8">
        <v>45137</v>
      </c>
      <c r="D121" s="5">
        <v>353</v>
      </c>
      <c r="E121" s="5" t="str">
        <f>VLOOKUP(A121,HOP!A:L,12,0)</f>
        <v>353.00</v>
      </c>
      <c r="F121" s="5" t="str">
        <f>VLOOKUP(A121,HOP!A:C,3,0)</f>
        <v>3648621</v>
      </c>
      <c r="G121" s="5">
        <f t="shared" si="2"/>
        <v>0</v>
      </c>
      <c r="H121" s="5" t="str">
        <f t="shared" si="3"/>
        <v>,3648621</v>
      </c>
      <c r="I121" s="5" t="str">
        <f>VLOOKUP(A121,HOP!A:U,21,0)</f>
        <v>直采</v>
      </c>
    </row>
    <row r="122" s="5" customFormat="1" hidden="1" spans="1:9">
      <c r="A122" s="7">
        <v>999225394412018</v>
      </c>
      <c r="B122" s="8">
        <v>45136</v>
      </c>
      <c r="C122" s="8">
        <v>45137</v>
      </c>
      <c r="D122" s="5">
        <v>2250</v>
      </c>
      <c r="E122" s="5" t="str">
        <f>VLOOKUP(A122,HOP!A:L,12,0)</f>
        <v>2250.00</v>
      </c>
      <c r="F122" s="5" t="str">
        <f>VLOOKUP(A122,HOP!A:C,3,0)</f>
        <v>3648790</v>
      </c>
      <c r="G122" s="5">
        <f t="shared" si="2"/>
        <v>0</v>
      </c>
      <c r="H122" s="5" t="str">
        <f t="shared" si="3"/>
        <v>,3648790</v>
      </c>
      <c r="I122" s="5" t="str">
        <f>VLOOKUP(A122,HOP!A:U,21,0)</f>
        <v>直采</v>
      </c>
    </row>
    <row r="123" s="5" customFormat="1" hidden="1" spans="1:9">
      <c r="A123" s="7">
        <v>999225394482887</v>
      </c>
      <c r="B123" s="8">
        <v>45133</v>
      </c>
      <c r="C123" s="8">
        <v>45137</v>
      </c>
      <c r="D123" s="5">
        <v>1284</v>
      </c>
      <c r="E123" s="5" t="str">
        <f>VLOOKUP(A123,HOP!A:L,12,0)</f>
        <v>1284.00</v>
      </c>
      <c r="F123" s="5" t="str">
        <f>VLOOKUP(A123,HOP!A:C,3,0)</f>
        <v>3648798</v>
      </c>
      <c r="G123" s="5">
        <f t="shared" si="2"/>
        <v>0</v>
      </c>
      <c r="H123" s="5" t="str">
        <f t="shared" si="3"/>
        <v>,3648798</v>
      </c>
      <c r="I123" s="5" t="str">
        <f>VLOOKUP(A123,HOP!A:U,21,0)</f>
        <v>直采</v>
      </c>
    </row>
    <row r="124" s="5" customFormat="1" hidden="1" spans="1:9">
      <c r="A124" s="7">
        <v>999225395150218</v>
      </c>
      <c r="B124" s="8">
        <v>45130</v>
      </c>
      <c r="C124" s="8">
        <v>45137</v>
      </c>
      <c r="D124" s="5">
        <v>17656</v>
      </c>
      <c r="E124" s="5" t="str">
        <f>VLOOKUP(A124,HOP!A:L,12,0)</f>
        <v>17656.00</v>
      </c>
      <c r="F124" s="5" t="str">
        <f>VLOOKUP(A124,HOP!A:C,3,0)</f>
        <v>3648892</v>
      </c>
      <c r="G124" s="5">
        <f t="shared" si="2"/>
        <v>0</v>
      </c>
      <c r="H124" s="5" t="str">
        <f t="shared" si="3"/>
        <v>,3648892</v>
      </c>
      <c r="I124" s="5" t="str">
        <f>VLOOKUP(A124,HOP!A:U,21,0)</f>
        <v>直采</v>
      </c>
    </row>
    <row r="125" s="5" customFormat="1" hidden="1" spans="1:9">
      <c r="A125" s="7">
        <v>999225399166762</v>
      </c>
      <c r="B125" s="8">
        <v>45136</v>
      </c>
      <c r="C125" s="8">
        <v>45137</v>
      </c>
      <c r="D125" s="5">
        <v>1120</v>
      </c>
      <c r="E125" s="5" t="str">
        <f>VLOOKUP(A125,HOP!A:L,12,0)</f>
        <v>1120.00</v>
      </c>
      <c r="F125" s="5" t="str">
        <f>VLOOKUP(A125,HOP!A:C,3,0)</f>
        <v>3649854</v>
      </c>
      <c r="G125" s="5">
        <f t="shared" si="2"/>
        <v>0</v>
      </c>
      <c r="H125" s="5" t="str">
        <f t="shared" si="3"/>
        <v>,3649854</v>
      </c>
      <c r="I125" s="5" t="str">
        <f>VLOOKUP(A125,HOP!A:U,21,0)</f>
        <v>直采</v>
      </c>
    </row>
    <row r="126" s="5" customFormat="1" hidden="1" spans="1:9">
      <c r="A126" s="7">
        <v>999225398868059</v>
      </c>
      <c r="B126" s="8">
        <v>45135</v>
      </c>
      <c r="C126" s="8">
        <v>45137</v>
      </c>
      <c r="D126" s="5">
        <v>1400</v>
      </c>
      <c r="E126" s="5" t="str">
        <f>VLOOKUP(A126,HOP!A:L,12,0)</f>
        <v>1400.00</v>
      </c>
      <c r="F126" s="5" t="str">
        <f>VLOOKUP(A126,HOP!A:C,3,0)</f>
        <v>3649765</v>
      </c>
      <c r="G126" s="5">
        <f t="shared" si="2"/>
        <v>0</v>
      </c>
      <c r="H126" s="5" t="str">
        <f t="shared" si="3"/>
        <v>,3649765</v>
      </c>
      <c r="I126" s="5" t="str">
        <f>VLOOKUP(A126,HOP!A:U,21,0)</f>
        <v>直采</v>
      </c>
    </row>
    <row r="127" s="5" customFormat="1" hidden="1" spans="1:9">
      <c r="A127" s="7">
        <v>999225403172105</v>
      </c>
      <c r="B127" s="8">
        <v>45136</v>
      </c>
      <c r="C127" s="8">
        <v>45137</v>
      </c>
      <c r="D127" s="5">
        <v>1059</v>
      </c>
      <c r="E127" s="5" t="str">
        <f>VLOOKUP(A127,HOP!A:L,12,0)</f>
        <v>1059.00</v>
      </c>
      <c r="F127" s="5" t="str">
        <f>VLOOKUP(A127,HOP!A:C,3,0)</f>
        <v>3650920</v>
      </c>
      <c r="G127" s="5">
        <f t="shared" si="2"/>
        <v>0</v>
      </c>
      <c r="H127" s="5" t="str">
        <f t="shared" si="3"/>
        <v>,3650920</v>
      </c>
      <c r="I127" s="5" t="str">
        <f>VLOOKUP(A127,HOP!A:U,21,0)</f>
        <v>直采</v>
      </c>
    </row>
    <row r="128" s="5" customFormat="1" hidden="1" spans="1:9">
      <c r="A128" s="7">
        <v>999225405206661</v>
      </c>
      <c r="B128" s="8">
        <v>45135</v>
      </c>
      <c r="C128" s="8">
        <v>45137</v>
      </c>
      <c r="D128" s="5">
        <v>1926</v>
      </c>
      <c r="E128" s="5" t="str">
        <f>VLOOKUP(A128,HOP!A:L,12,0)</f>
        <v>1926.00</v>
      </c>
      <c r="F128" s="5" t="str">
        <f>VLOOKUP(A128,HOP!A:C,3,0)</f>
        <v>3651482</v>
      </c>
      <c r="G128" s="5">
        <f t="shared" si="2"/>
        <v>0</v>
      </c>
      <c r="H128" s="5" t="str">
        <f t="shared" si="3"/>
        <v>,3651482</v>
      </c>
      <c r="I128" s="5" t="str">
        <f>VLOOKUP(A128,HOP!A:U,21,0)</f>
        <v>直采</v>
      </c>
    </row>
    <row r="129" s="5" customFormat="1" hidden="1" spans="1:9">
      <c r="A129" s="7">
        <v>999225405213049</v>
      </c>
      <c r="B129" s="8">
        <v>45135</v>
      </c>
      <c r="C129" s="8">
        <v>45137</v>
      </c>
      <c r="D129" s="5">
        <v>2568</v>
      </c>
      <c r="E129" s="5" t="str">
        <f>VLOOKUP(A129,HOP!A:L,12,0)</f>
        <v>2568.00</v>
      </c>
      <c r="F129" s="5" t="str">
        <f>VLOOKUP(A129,HOP!A:C,3,0)</f>
        <v>3651484</v>
      </c>
      <c r="G129" s="5">
        <f t="shared" si="2"/>
        <v>0</v>
      </c>
      <c r="H129" s="5" t="str">
        <f t="shared" si="3"/>
        <v>,3651484</v>
      </c>
      <c r="I129" s="5" t="str">
        <f>VLOOKUP(A129,HOP!A:U,21,0)</f>
        <v>直采</v>
      </c>
    </row>
    <row r="130" s="5" customFormat="1" hidden="1" spans="1:9">
      <c r="A130" s="7">
        <v>999225411698307</v>
      </c>
      <c r="B130" s="8">
        <v>45136</v>
      </c>
      <c r="C130" s="8">
        <v>45137</v>
      </c>
      <c r="D130" s="5">
        <v>344</v>
      </c>
      <c r="E130" s="5" t="str">
        <f>VLOOKUP(A130,HOP!A:L,12,0)</f>
        <v>344.00</v>
      </c>
      <c r="F130" s="5" t="str">
        <f>VLOOKUP(A130,HOP!A:C,3,0)</f>
        <v>3651961</v>
      </c>
      <c r="G130" s="5">
        <f t="shared" si="2"/>
        <v>0</v>
      </c>
      <c r="H130" s="5" t="str">
        <f t="shared" si="3"/>
        <v>,3651961</v>
      </c>
      <c r="I130" s="5" t="str">
        <f>VLOOKUP(A130,HOP!A:U,21,0)</f>
        <v>直采</v>
      </c>
    </row>
    <row r="131" s="5" customFormat="1" hidden="1" spans="1:9">
      <c r="A131" s="7">
        <v>999225411779885</v>
      </c>
      <c r="B131" s="8">
        <v>45133</v>
      </c>
      <c r="C131" s="8">
        <v>45137</v>
      </c>
      <c r="D131" s="5">
        <v>5840</v>
      </c>
      <c r="E131" s="5" t="str">
        <f>VLOOKUP(A131,HOP!A:L,12,0)</f>
        <v>5840.00</v>
      </c>
      <c r="F131" s="5" t="str">
        <f>VLOOKUP(A131,HOP!A:C,3,0)</f>
        <v>3651968</v>
      </c>
      <c r="G131" s="5">
        <f t="shared" ref="G131:G194" si="4">D131-E131</f>
        <v>0</v>
      </c>
      <c r="H131" s="5" t="str">
        <f t="shared" ref="H131:H194" si="5">$H$1&amp;F131</f>
        <v>,3651968</v>
      </c>
      <c r="I131" s="5" t="str">
        <f>VLOOKUP(A131,HOP!A:U,21,0)</f>
        <v>直采</v>
      </c>
    </row>
    <row r="132" s="5" customFormat="1" hidden="1" spans="1:9">
      <c r="A132" s="7">
        <v>999225419662434</v>
      </c>
      <c r="B132" s="8">
        <v>45134</v>
      </c>
      <c r="C132" s="8">
        <v>45137</v>
      </c>
      <c r="D132" s="5">
        <v>912</v>
      </c>
      <c r="E132" s="5" t="str">
        <f>VLOOKUP(A132,HOP!A:L,12,0)</f>
        <v>912.00</v>
      </c>
      <c r="F132" s="5" t="str">
        <f>VLOOKUP(A132,HOP!A:C,3,0)</f>
        <v>3653668</v>
      </c>
      <c r="G132" s="5">
        <f t="shared" si="4"/>
        <v>0</v>
      </c>
      <c r="H132" s="5" t="str">
        <f t="shared" si="5"/>
        <v>,3653668</v>
      </c>
      <c r="I132" s="5" t="str">
        <f>VLOOKUP(A132,HOP!A:U,21,0)</f>
        <v>直采</v>
      </c>
    </row>
    <row r="133" s="5" customFormat="1" hidden="1" spans="1:9">
      <c r="A133" s="7">
        <v>999225421018832</v>
      </c>
      <c r="B133" s="8">
        <v>45136</v>
      </c>
      <c r="C133" s="8">
        <v>45137</v>
      </c>
      <c r="D133" s="5">
        <v>293</v>
      </c>
      <c r="E133" s="5" t="str">
        <f>VLOOKUP(A133,HOP!A:L,12,0)</f>
        <v>293.00</v>
      </c>
      <c r="F133" s="5" t="str">
        <f>VLOOKUP(A133,HOP!A:C,3,0)</f>
        <v>3654071</v>
      </c>
      <c r="G133" s="5">
        <f t="shared" si="4"/>
        <v>0</v>
      </c>
      <c r="H133" s="5" t="str">
        <f t="shared" si="5"/>
        <v>,3654071</v>
      </c>
      <c r="I133" s="5" t="str">
        <f>VLOOKUP(A133,HOP!A:U,21,0)</f>
        <v>直采</v>
      </c>
    </row>
    <row r="134" s="5" customFormat="1" hidden="1" spans="1:9">
      <c r="A134" s="7">
        <v>999225421867263</v>
      </c>
      <c r="B134" s="8">
        <v>45136</v>
      </c>
      <c r="C134" s="8">
        <v>45137</v>
      </c>
      <c r="D134" s="5">
        <v>834</v>
      </c>
      <c r="E134" s="5" t="str">
        <f>VLOOKUP(A134,HOP!A:L,12,0)</f>
        <v>834.00</v>
      </c>
      <c r="F134" s="5" t="str">
        <f>VLOOKUP(A134,HOP!A:C,3,0)</f>
        <v>3654271</v>
      </c>
      <c r="G134" s="5">
        <f t="shared" si="4"/>
        <v>0</v>
      </c>
      <c r="H134" s="5" t="str">
        <f t="shared" si="5"/>
        <v>,3654271</v>
      </c>
      <c r="I134" s="5" t="str">
        <f>VLOOKUP(A134,HOP!A:U,21,0)</f>
        <v>直采</v>
      </c>
    </row>
    <row r="135" s="5" customFormat="1" hidden="1" spans="1:9">
      <c r="A135" s="7">
        <v>999225423028680</v>
      </c>
      <c r="B135" s="8">
        <v>45133</v>
      </c>
      <c r="C135" s="8">
        <v>45137</v>
      </c>
      <c r="D135" s="5">
        <v>2980</v>
      </c>
      <c r="E135" s="5" t="str">
        <f>VLOOKUP(A135,HOP!A:L,12,0)</f>
        <v>2980.00</v>
      </c>
      <c r="F135" s="5" t="str">
        <f>VLOOKUP(A135,HOP!A:C,3,0)</f>
        <v>3654618</v>
      </c>
      <c r="G135" s="5">
        <f t="shared" si="4"/>
        <v>0</v>
      </c>
      <c r="H135" s="5" t="str">
        <f t="shared" si="5"/>
        <v>,3654618</v>
      </c>
      <c r="I135" s="5" t="str">
        <f>VLOOKUP(A135,HOP!A:U,21,0)</f>
        <v>直采</v>
      </c>
    </row>
    <row r="136" s="5" customFormat="1" hidden="1" spans="1:9">
      <c r="A136" s="7">
        <v>25425907063</v>
      </c>
      <c r="B136" s="8">
        <v>45136</v>
      </c>
      <c r="C136" s="8">
        <v>45137</v>
      </c>
      <c r="D136" s="5">
        <v>353</v>
      </c>
      <c r="E136" s="5" t="str">
        <f>VLOOKUP(A136,HOP!A:L,12,0)</f>
        <v>353.00</v>
      </c>
      <c r="F136" s="5" t="str">
        <f>VLOOKUP(A136,HOP!A:C,3,0)</f>
        <v>3655339</v>
      </c>
      <c r="G136" s="5">
        <f t="shared" si="4"/>
        <v>0</v>
      </c>
      <c r="H136" s="5" t="str">
        <f t="shared" si="5"/>
        <v>,3655339</v>
      </c>
      <c r="I136" s="5" t="str">
        <f>VLOOKUP(A136,HOP!A:U,21,0)</f>
        <v>直采</v>
      </c>
    </row>
    <row r="137" s="5" customFormat="1" hidden="1" spans="1:9">
      <c r="A137" s="7">
        <v>999225426823378</v>
      </c>
      <c r="B137" s="8">
        <v>45135</v>
      </c>
      <c r="C137" s="8">
        <v>45137</v>
      </c>
      <c r="D137" s="5">
        <v>2466</v>
      </c>
      <c r="E137" s="5" t="str">
        <f>VLOOKUP(A137,HOP!A:L,12,0)</f>
        <v>2466.00</v>
      </c>
      <c r="F137" s="5" t="str">
        <f>VLOOKUP(A137,HOP!A:C,3,0)</f>
        <v>3655556</v>
      </c>
      <c r="G137" s="5">
        <f t="shared" si="4"/>
        <v>0</v>
      </c>
      <c r="H137" s="5" t="str">
        <f t="shared" si="5"/>
        <v>,3655556</v>
      </c>
      <c r="I137" s="5" t="str">
        <f>VLOOKUP(A137,HOP!A:U,21,0)</f>
        <v>直采</v>
      </c>
    </row>
    <row r="138" s="5" customFormat="1" hidden="1" spans="1:9">
      <c r="A138" s="7">
        <v>999225435671704</v>
      </c>
      <c r="B138" s="8">
        <v>45135</v>
      </c>
      <c r="C138" s="8">
        <v>45137</v>
      </c>
      <c r="D138" s="5">
        <v>1876</v>
      </c>
      <c r="E138" s="5" t="str">
        <f>VLOOKUP(A138,HOP!A:L,12,0)</f>
        <v>1876.00</v>
      </c>
      <c r="F138" s="5" t="str">
        <f>VLOOKUP(A138,HOP!A:C,3,0)</f>
        <v>3656139</v>
      </c>
      <c r="G138" s="5">
        <f t="shared" si="4"/>
        <v>0</v>
      </c>
      <c r="H138" s="5" t="str">
        <f t="shared" si="5"/>
        <v>,3656139</v>
      </c>
      <c r="I138" s="5" t="str">
        <f>VLOOKUP(A138,HOP!A:U,21,0)</f>
        <v>直采</v>
      </c>
    </row>
    <row r="139" s="5" customFormat="1" hidden="1" spans="1:9">
      <c r="A139" s="7">
        <v>999225436252114</v>
      </c>
      <c r="B139" s="8">
        <v>45132</v>
      </c>
      <c r="C139" s="8">
        <v>45137</v>
      </c>
      <c r="D139" s="5">
        <v>1640</v>
      </c>
      <c r="E139" s="5" t="str">
        <f>VLOOKUP(A139,HOP!A:L,12,0)</f>
        <v>1640.00</v>
      </c>
      <c r="F139" s="5" t="str">
        <f>VLOOKUP(A139,HOP!A:C,3,0)</f>
        <v>3656244</v>
      </c>
      <c r="G139" s="5">
        <f t="shared" si="4"/>
        <v>0</v>
      </c>
      <c r="H139" s="5" t="str">
        <f t="shared" si="5"/>
        <v>,3656244</v>
      </c>
      <c r="I139" s="5" t="str">
        <f>VLOOKUP(A139,HOP!A:U,21,0)</f>
        <v>直采</v>
      </c>
    </row>
    <row r="140" s="5" customFormat="1" hidden="1" spans="1:9">
      <c r="A140" s="7">
        <v>999225438497170</v>
      </c>
      <c r="B140" s="8">
        <v>45133</v>
      </c>
      <c r="C140" s="8">
        <v>45137</v>
      </c>
      <c r="D140" s="5">
        <v>1984</v>
      </c>
      <c r="E140" s="5" t="str">
        <f>VLOOKUP(A140,HOP!A:L,12,0)</f>
        <v>1984.00</v>
      </c>
      <c r="F140" s="5" t="str">
        <f>VLOOKUP(A140,HOP!A:C,3,0)</f>
        <v>3656745</v>
      </c>
      <c r="G140" s="5">
        <f t="shared" si="4"/>
        <v>0</v>
      </c>
      <c r="H140" s="5" t="str">
        <f t="shared" si="5"/>
        <v>,3656745</v>
      </c>
      <c r="I140" s="5" t="str">
        <f>VLOOKUP(A140,HOP!A:U,21,0)</f>
        <v>直采</v>
      </c>
    </row>
    <row r="141" s="5" customFormat="1" hidden="1" spans="1:9">
      <c r="A141" s="7">
        <v>999225442183942</v>
      </c>
      <c r="B141" s="8">
        <v>45133</v>
      </c>
      <c r="C141" s="8">
        <v>45137</v>
      </c>
      <c r="D141" s="5">
        <v>1588</v>
      </c>
      <c r="E141" s="5" t="str">
        <f>VLOOKUP(A141,HOP!A:L,12,0)</f>
        <v>1588.00</v>
      </c>
      <c r="F141" s="5" t="str">
        <f>VLOOKUP(A141,HOP!A:C,3,0)</f>
        <v>3657532</v>
      </c>
      <c r="G141" s="5">
        <f t="shared" si="4"/>
        <v>0</v>
      </c>
      <c r="H141" s="5" t="str">
        <f t="shared" si="5"/>
        <v>,3657532</v>
      </c>
      <c r="I141" s="5" t="str">
        <f>VLOOKUP(A141,HOP!A:U,21,0)</f>
        <v>直采</v>
      </c>
    </row>
    <row r="142" s="5" customFormat="1" hidden="1" spans="1:9">
      <c r="A142" s="7">
        <v>999225443884400</v>
      </c>
      <c r="B142" s="8">
        <v>45136</v>
      </c>
      <c r="C142" s="8">
        <v>45137</v>
      </c>
      <c r="D142" s="5">
        <v>300</v>
      </c>
      <c r="E142" s="5" t="str">
        <f>VLOOKUP(A142,HOP!A:L,12,0)</f>
        <v>300.00</v>
      </c>
      <c r="F142" s="5" t="str">
        <f>VLOOKUP(A142,HOP!A:C,3,0)</f>
        <v>3657891</v>
      </c>
      <c r="G142" s="5">
        <f t="shared" si="4"/>
        <v>0</v>
      </c>
      <c r="H142" s="5" t="str">
        <f t="shared" si="5"/>
        <v>,3657891</v>
      </c>
      <c r="I142" s="5" t="str">
        <f>VLOOKUP(A142,HOP!A:U,21,0)</f>
        <v>直采</v>
      </c>
    </row>
    <row r="143" s="5" customFormat="1" hidden="1" spans="1:9">
      <c r="A143" s="7">
        <v>999225445177857</v>
      </c>
      <c r="B143" s="8">
        <v>45135</v>
      </c>
      <c r="C143" s="8">
        <v>45137</v>
      </c>
      <c r="D143" s="5">
        <v>900</v>
      </c>
      <c r="E143" s="5" t="str">
        <f>VLOOKUP(A143,HOP!A:L,12,0)</f>
        <v>900.00</v>
      </c>
      <c r="F143" s="5" t="str">
        <f>VLOOKUP(A143,HOP!A:C,3,0)</f>
        <v>3658208</v>
      </c>
      <c r="G143" s="5">
        <f t="shared" si="4"/>
        <v>0</v>
      </c>
      <c r="H143" s="5" t="str">
        <f t="shared" si="5"/>
        <v>,3658208</v>
      </c>
      <c r="I143" s="5" t="str">
        <f>VLOOKUP(A143,HOP!A:U,21,0)</f>
        <v>直采</v>
      </c>
    </row>
    <row r="144" s="5" customFormat="1" hidden="1" spans="1:9">
      <c r="A144" s="7">
        <v>999225446670673</v>
      </c>
      <c r="B144" s="8">
        <v>45134</v>
      </c>
      <c r="C144" s="8">
        <v>45137</v>
      </c>
      <c r="D144" s="5">
        <v>2040</v>
      </c>
      <c r="E144" s="5" t="str">
        <f>VLOOKUP(A144,HOP!A:L,12,0)</f>
        <v>2040.00</v>
      </c>
      <c r="F144" s="5" t="str">
        <f>VLOOKUP(A144,HOP!A:C,3,0)</f>
        <v>3658557</v>
      </c>
      <c r="G144" s="5">
        <f t="shared" si="4"/>
        <v>0</v>
      </c>
      <c r="H144" s="5" t="str">
        <f t="shared" si="5"/>
        <v>,3658557</v>
      </c>
      <c r="I144" s="5" t="str">
        <f>VLOOKUP(A144,HOP!A:U,21,0)</f>
        <v>直采</v>
      </c>
    </row>
    <row r="145" s="5" customFormat="1" hidden="1" spans="1:9">
      <c r="A145" s="7">
        <v>999225447635104</v>
      </c>
      <c r="B145" s="8">
        <v>45135</v>
      </c>
      <c r="C145" s="8">
        <v>45137</v>
      </c>
      <c r="D145" s="5">
        <v>1632</v>
      </c>
      <c r="E145" s="5" t="str">
        <f>VLOOKUP(A145,HOP!A:L,12,0)</f>
        <v>1632.00</v>
      </c>
      <c r="F145" s="5" t="str">
        <f>VLOOKUP(A145,HOP!A:C,3,0)</f>
        <v>3658788</v>
      </c>
      <c r="G145" s="5">
        <f t="shared" si="4"/>
        <v>0</v>
      </c>
      <c r="H145" s="5" t="str">
        <f t="shared" si="5"/>
        <v>,3658788</v>
      </c>
      <c r="I145" s="5" t="str">
        <f>VLOOKUP(A145,HOP!A:U,21,0)</f>
        <v>直采</v>
      </c>
    </row>
    <row r="146" s="5" customFormat="1" hidden="1" spans="1:9">
      <c r="A146" s="7">
        <v>999225449619722</v>
      </c>
      <c r="B146" s="8">
        <v>45135</v>
      </c>
      <c r="C146" s="8">
        <v>45137</v>
      </c>
      <c r="D146" s="5">
        <v>806</v>
      </c>
      <c r="E146" s="5" t="str">
        <f>VLOOKUP(A146,HOP!A:L,12,0)</f>
        <v>806.00</v>
      </c>
      <c r="F146" s="5" t="str">
        <f>VLOOKUP(A146,HOP!A:C,3,0)</f>
        <v>3659270</v>
      </c>
      <c r="G146" s="5">
        <f t="shared" si="4"/>
        <v>0</v>
      </c>
      <c r="H146" s="5" t="str">
        <f t="shared" si="5"/>
        <v>,3659270</v>
      </c>
      <c r="I146" s="5" t="str">
        <f>VLOOKUP(A146,HOP!A:U,21,0)</f>
        <v>直采</v>
      </c>
    </row>
    <row r="147" s="5" customFormat="1" hidden="1" spans="1:9">
      <c r="A147" s="7">
        <v>999225450388974</v>
      </c>
      <c r="B147" s="8">
        <v>45135</v>
      </c>
      <c r="C147" s="8">
        <v>45137</v>
      </c>
      <c r="D147" s="5">
        <v>740</v>
      </c>
      <c r="E147" s="5" t="str">
        <f>VLOOKUP(A147,HOP!A:L,12,0)</f>
        <v>740.00</v>
      </c>
      <c r="F147" s="5" t="str">
        <f>VLOOKUP(A147,HOP!A:C,3,0)</f>
        <v>3659516</v>
      </c>
      <c r="G147" s="5">
        <f t="shared" si="4"/>
        <v>0</v>
      </c>
      <c r="H147" s="5" t="str">
        <f t="shared" si="5"/>
        <v>,3659516</v>
      </c>
      <c r="I147" s="5" t="str">
        <f>VLOOKUP(A147,HOP!A:U,21,0)</f>
        <v>直采</v>
      </c>
    </row>
    <row r="148" s="5" customFormat="1" hidden="1" spans="1:9">
      <c r="A148" s="7">
        <v>999225466655026</v>
      </c>
      <c r="B148" s="8">
        <v>45136</v>
      </c>
      <c r="C148" s="8">
        <v>45137</v>
      </c>
      <c r="D148" s="5">
        <v>2500</v>
      </c>
      <c r="E148" s="5" t="str">
        <f>VLOOKUP(A148,HOP!A:L,12,0)</f>
        <v>2500.00</v>
      </c>
      <c r="F148" s="5" t="str">
        <f>VLOOKUP(A148,HOP!A:C,3,0)</f>
        <v>3661382</v>
      </c>
      <c r="G148" s="5">
        <f t="shared" si="4"/>
        <v>0</v>
      </c>
      <c r="H148" s="5" t="str">
        <f t="shared" si="5"/>
        <v>,3661382</v>
      </c>
      <c r="I148" s="5" t="str">
        <f>VLOOKUP(A148,HOP!A:U,21,0)</f>
        <v>直采</v>
      </c>
    </row>
    <row r="149" s="5" customFormat="1" hidden="1" spans="1:9">
      <c r="A149" s="7">
        <v>999225468014540</v>
      </c>
      <c r="B149" s="8">
        <v>45134</v>
      </c>
      <c r="C149" s="8">
        <v>45137</v>
      </c>
      <c r="D149" s="5">
        <v>1257</v>
      </c>
      <c r="E149" s="5" t="str">
        <f>VLOOKUP(A149,HOP!A:L,12,0)</f>
        <v>1257.00</v>
      </c>
      <c r="F149" s="5" t="str">
        <f>VLOOKUP(A149,HOP!A:C,3,0)</f>
        <v>3661697</v>
      </c>
      <c r="G149" s="5">
        <f t="shared" si="4"/>
        <v>0</v>
      </c>
      <c r="H149" s="5" t="str">
        <f t="shared" si="5"/>
        <v>,3661697</v>
      </c>
      <c r="I149" s="5" t="str">
        <f>VLOOKUP(A149,HOP!A:U,21,0)</f>
        <v>直采</v>
      </c>
    </row>
    <row r="150" s="5" customFormat="1" hidden="1" spans="1:9">
      <c r="A150" s="7">
        <v>999225469383597</v>
      </c>
      <c r="B150" s="8">
        <v>45134</v>
      </c>
      <c r="C150" s="8">
        <v>45137</v>
      </c>
      <c r="D150" s="5">
        <v>780</v>
      </c>
      <c r="E150" s="5" t="str">
        <f>VLOOKUP(A150,HOP!A:L,12,0)</f>
        <v>780.00</v>
      </c>
      <c r="F150" s="5" t="str">
        <f>VLOOKUP(A150,HOP!A:C,3,0)</f>
        <v>3661990</v>
      </c>
      <c r="G150" s="5">
        <f t="shared" si="4"/>
        <v>0</v>
      </c>
      <c r="H150" s="5" t="str">
        <f t="shared" si="5"/>
        <v>,3661990</v>
      </c>
      <c r="I150" s="5" t="str">
        <f>VLOOKUP(A150,HOP!A:U,21,0)</f>
        <v>直采</v>
      </c>
    </row>
    <row r="151" s="5" customFormat="1" hidden="1" spans="1:9">
      <c r="A151" s="7">
        <v>999225469823968</v>
      </c>
      <c r="B151" s="8">
        <v>45135</v>
      </c>
      <c r="C151" s="8">
        <v>45137</v>
      </c>
      <c r="D151" s="5">
        <v>0</v>
      </c>
      <c r="E151" s="5" t="e">
        <f>VLOOKUP(A151,HOP!A:L,12,0)</f>
        <v>#N/A</v>
      </c>
      <c r="F151" s="5" t="e">
        <f>VLOOKUP(A151,HOP!A:C,3,0)</f>
        <v>#N/A</v>
      </c>
      <c r="G151" s="5" t="e">
        <f t="shared" si="4"/>
        <v>#N/A</v>
      </c>
      <c r="H151" s="5" t="e">
        <f t="shared" si="5"/>
        <v>#N/A</v>
      </c>
      <c r="I151" s="5" t="e">
        <f>VLOOKUP(A151,HOP!A:U,21,0)</f>
        <v>#N/A</v>
      </c>
    </row>
    <row r="152" s="5" customFormat="1" hidden="1" spans="1:9">
      <c r="A152" s="7">
        <v>999225471024988</v>
      </c>
      <c r="B152" s="8">
        <v>45135</v>
      </c>
      <c r="C152" s="8">
        <v>45137</v>
      </c>
      <c r="D152" s="5">
        <v>0</v>
      </c>
      <c r="E152" s="5" t="e">
        <f>VLOOKUP(A152,HOP!A:L,12,0)</f>
        <v>#N/A</v>
      </c>
      <c r="F152" s="5" t="e">
        <f>VLOOKUP(A152,HOP!A:C,3,0)</f>
        <v>#N/A</v>
      </c>
      <c r="G152" s="5" t="e">
        <f t="shared" si="4"/>
        <v>#N/A</v>
      </c>
      <c r="H152" s="5" t="e">
        <f t="shared" si="5"/>
        <v>#N/A</v>
      </c>
      <c r="I152" s="5" t="e">
        <f>VLOOKUP(A152,HOP!A:U,21,0)</f>
        <v>#N/A</v>
      </c>
    </row>
    <row r="153" s="5" customFormat="1" hidden="1" spans="1:9">
      <c r="A153" s="7">
        <v>999225476055618</v>
      </c>
      <c r="B153" s="8">
        <v>45135</v>
      </c>
      <c r="C153" s="8">
        <v>45137</v>
      </c>
      <c r="D153" s="5">
        <v>830</v>
      </c>
      <c r="E153" s="5" t="str">
        <f>VLOOKUP(A153,HOP!A:L,12,0)</f>
        <v>830.00</v>
      </c>
      <c r="F153" s="5" t="str">
        <f>VLOOKUP(A153,HOP!A:C,3,0)</f>
        <v>3663655</v>
      </c>
      <c r="G153" s="5">
        <f t="shared" si="4"/>
        <v>0</v>
      </c>
      <c r="H153" s="5" t="str">
        <f t="shared" si="5"/>
        <v>,3663655</v>
      </c>
      <c r="I153" s="5" t="str">
        <f>VLOOKUP(A153,HOP!A:U,21,0)</f>
        <v>直采</v>
      </c>
    </row>
    <row r="154" s="5" customFormat="1" hidden="1" spans="1:9">
      <c r="A154" s="7">
        <v>999225476948433</v>
      </c>
      <c r="B154" s="8">
        <v>45135</v>
      </c>
      <c r="C154" s="8">
        <v>45137</v>
      </c>
      <c r="D154" s="5">
        <v>8170</v>
      </c>
      <c r="E154" s="5" t="str">
        <f>VLOOKUP(A154,HOP!A:L,12,0)</f>
        <v>8170.00</v>
      </c>
      <c r="F154" s="5" t="str">
        <f>VLOOKUP(A154,HOP!A:C,3,0)</f>
        <v>3663805</v>
      </c>
      <c r="G154" s="5">
        <f t="shared" si="4"/>
        <v>0</v>
      </c>
      <c r="H154" s="5" t="str">
        <f t="shared" si="5"/>
        <v>,3663805</v>
      </c>
      <c r="I154" s="5" t="str">
        <f>VLOOKUP(A154,HOP!A:U,21,0)</f>
        <v>直采</v>
      </c>
    </row>
    <row r="155" s="5" customFormat="1" hidden="1" spans="1:9">
      <c r="A155" s="7">
        <v>999225482046939</v>
      </c>
      <c r="B155" s="8">
        <v>45135</v>
      </c>
      <c r="C155" s="8">
        <v>45137</v>
      </c>
      <c r="D155" s="5">
        <v>1260</v>
      </c>
      <c r="E155" s="5" t="str">
        <f>VLOOKUP(A155,HOP!A:L,12,0)</f>
        <v>1260.00</v>
      </c>
      <c r="F155" s="5" t="str">
        <f>VLOOKUP(A155,HOP!A:C,3,0)</f>
        <v>3664813</v>
      </c>
      <c r="G155" s="5">
        <f t="shared" si="4"/>
        <v>0</v>
      </c>
      <c r="H155" s="5" t="str">
        <f t="shared" si="5"/>
        <v>,3664813</v>
      </c>
      <c r="I155" s="5" t="str">
        <f>VLOOKUP(A155,HOP!A:U,21,0)</f>
        <v>直采</v>
      </c>
    </row>
    <row r="156" s="5" customFormat="1" hidden="1" spans="1:9">
      <c r="A156" s="7">
        <v>999225481688287</v>
      </c>
      <c r="B156" s="8">
        <v>45134</v>
      </c>
      <c r="C156" s="8">
        <v>45137</v>
      </c>
      <c r="D156" s="5">
        <v>2502</v>
      </c>
      <c r="E156" s="5" t="str">
        <f>VLOOKUP(A156,HOP!A:L,12,0)</f>
        <v>2502.00</v>
      </c>
      <c r="F156" s="5" t="str">
        <f>VLOOKUP(A156,HOP!A:C,3,0)</f>
        <v>3664781</v>
      </c>
      <c r="G156" s="5">
        <f t="shared" si="4"/>
        <v>0</v>
      </c>
      <c r="H156" s="5" t="str">
        <f t="shared" si="5"/>
        <v>,3664781</v>
      </c>
      <c r="I156" s="5" t="str">
        <f>VLOOKUP(A156,HOP!A:U,21,0)</f>
        <v>直采</v>
      </c>
    </row>
    <row r="157" s="5" customFormat="1" spans="1:16">
      <c r="A157" s="7">
        <v>999225483920095</v>
      </c>
      <c r="B157" s="8">
        <v>45136</v>
      </c>
      <c r="C157" s="8">
        <v>45137</v>
      </c>
      <c r="D157" s="5">
        <v>200</v>
      </c>
      <c r="E157" s="5" t="e">
        <f>VLOOKUP(A157,HOP!A:L,12,0)</f>
        <v>#N/A</v>
      </c>
      <c r="F157" s="9">
        <v>3663528</v>
      </c>
      <c r="G157" s="9" t="e">
        <f t="shared" si="4"/>
        <v>#N/A</v>
      </c>
      <c r="H157" s="9" t="str">
        <f t="shared" si="5"/>
        <v>,3663528</v>
      </c>
      <c r="I157" s="9" t="e">
        <f>VLOOKUP(A157,HOP!A:U,21,0)</f>
        <v>#N/A</v>
      </c>
      <c r="J157" s="9" t="s">
        <v>1538</v>
      </c>
      <c r="L157" s="5" t="s">
        <v>1539</v>
      </c>
      <c r="P157" s="5" t="s">
        <v>1540</v>
      </c>
    </row>
    <row r="158" s="5" customFormat="1" hidden="1" spans="1:9">
      <c r="A158" s="7">
        <v>999225488803641</v>
      </c>
      <c r="B158" s="8">
        <v>45132</v>
      </c>
      <c r="C158" s="8">
        <v>45137</v>
      </c>
      <c r="D158" s="5">
        <v>7330</v>
      </c>
      <c r="E158" s="5" t="str">
        <f>VLOOKUP(A158,HOP!A:L,12,0)</f>
        <v>7330.00</v>
      </c>
      <c r="F158" s="5" t="str">
        <f>VLOOKUP(A158,HOP!A:C,3,0)</f>
        <v>3666373</v>
      </c>
      <c r="G158" s="5">
        <f t="shared" si="4"/>
        <v>0</v>
      </c>
      <c r="H158" s="5" t="str">
        <f t="shared" si="5"/>
        <v>,3666373</v>
      </c>
      <c r="I158" s="5" t="str">
        <f>VLOOKUP(A158,HOP!A:U,21,0)</f>
        <v>直采</v>
      </c>
    </row>
    <row r="159" s="5" customFormat="1" hidden="1" spans="1:9">
      <c r="A159" s="7">
        <v>999225490265599</v>
      </c>
      <c r="B159" s="8">
        <v>45134</v>
      </c>
      <c r="C159" s="8">
        <v>45137</v>
      </c>
      <c r="D159" s="5">
        <v>3948</v>
      </c>
      <c r="E159" s="5" t="str">
        <f>VLOOKUP(A159,HOP!A:L,12,0)</f>
        <v>3948.00</v>
      </c>
      <c r="F159" s="5" t="str">
        <f>VLOOKUP(A159,HOP!A:C,3,0)</f>
        <v>3666765</v>
      </c>
      <c r="G159" s="5">
        <f t="shared" si="4"/>
        <v>0</v>
      </c>
      <c r="H159" s="5" t="str">
        <f t="shared" si="5"/>
        <v>,3666765</v>
      </c>
      <c r="I159" s="5" t="str">
        <f>VLOOKUP(A159,HOP!A:U,21,0)</f>
        <v>直采</v>
      </c>
    </row>
    <row r="160" s="5" customFormat="1" hidden="1" spans="1:9">
      <c r="A160" s="7">
        <v>999225497080978</v>
      </c>
      <c r="B160" s="8">
        <v>45135</v>
      </c>
      <c r="C160" s="8">
        <v>45137</v>
      </c>
      <c r="D160" s="5">
        <v>2500</v>
      </c>
      <c r="E160" s="5" t="str">
        <f>VLOOKUP(A160,HOP!A:L,12,0)</f>
        <v>2500.00</v>
      </c>
      <c r="F160" s="5" t="str">
        <f>VLOOKUP(A160,HOP!A:C,3,0)</f>
        <v>3667701</v>
      </c>
      <c r="G160" s="5">
        <f t="shared" si="4"/>
        <v>0</v>
      </c>
      <c r="H160" s="5" t="str">
        <f t="shared" si="5"/>
        <v>,3667701</v>
      </c>
      <c r="I160" s="5" t="str">
        <f>VLOOKUP(A160,HOP!A:U,21,0)</f>
        <v>直采</v>
      </c>
    </row>
    <row r="161" s="5" customFormat="1" hidden="1" spans="1:9">
      <c r="A161" s="7">
        <v>999225497362058</v>
      </c>
      <c r="B161" s="8">
        <v>45135</v>
      </c>
      <c r="C161" s="8">
        <v>45137</v>
      </c>
      <c r="D161" s="5">
        <v>1420</v>
      </c>
      <c r="E161" s="5" t="str">
        <f>VLOOKUP(A161,HOP!A:L,12,0)</f>
        <v>1420.00</v>
      </c>
      <c r="F161" s="5" t="str">
        <f>VLOOKUP(A161,HOP!A:C,3,0)</f>
        <v>3667742</v>
      </c>
      <c r="G161" s="5">
        <f t="shared" si="4"/>
        <v>0</v>
      </c>
      <c r="H161" s="5" t="str">
        <f t="shared" si="5"/>
        <v>,3667742</v>
      </c>
      <c r="I161" s="5" t="str">
        <f>VLOOKUP(A161,HOP!A:U,21,0)</f>
        <v>直采</v>
      </c>
    </row>
    <row r="162" s="5" customFormat="1" hidden="1" spans="1:9">
      <c r="A162" s="7">
        <v>999225497539270</v>
      </c>
      <c r="B162" s="8">
        <v>45136</v>
      </c>
      <c r="C162" s="8">
        <v>45137</v>
      </c>
      <c r="D162" s="5">
        <v>395</v>
      </c>
      <c r="E162" s="5" t="str">
        <f>VLOOKUP(A162,HOP!A:L,12,0)</f>
        <v>395.00</v>
      </c>
      <c r="F162" s="5" t="str">
        <f>VLOOKUP(A162,HOP!A:C,3,0)</f>
        <v>3667774</v>
      </c>
      <c r="G162" s="5">
        <f t="shared" si="4"/>
        <v>0</v>
      </c>
      <c r="H162" s="5" t="str">
        <f t="shared" si="5"/>
        <v>,3667774</v>
      </c>
      <c r="I162" s="5" t="str">
        <f>VLOOKUP(A162,HOP!A:U,21,0)</f>
        <v>直采</v>
      </c>
    </row>
    <row r="163" s="5" customFormat="1" hidden="1" spans="1:9">
      <c r="A163" s="7">
        <v>999225497727507</v>
      </c>
      <c r="B163" s="8">
        <v>45135</v>
      </c>
      <c r="C163" s="8">
        <v>45137</v>
      </c>
      <c r="D163" s="5">
        <v>648</v>
      </c>
      <c r="E163" s="5" t="str">
        <f>VLOOKUP(A163,HOP!A:L,12,0)</f>
        <v>648.00</v>
      </c>
      <c r="F163" s="5" t="str">
        <f>VLOOKUP(A163,HOP!A:C,3,0)</f>
        <v>3667896</v>
      </c>
      <c r="G163" s="5">
        <f t="shared" si="4"/>
        <v>0</v>
      </c>
      <c r="H163" s="5" t="str">
        <f t="shared" si="5"/>
        <v>,3667896</v>
      </c>
      <c r="I163" s="5" t="str">
        <f>VLOOKUP(A163,HOP!A:U,21,0)</f>
        <v>直采</v>
      </c>
    </row>
    <row r="164" s="5" customFormat="1" hidden="1" spans="1:9">
      <c r="A164" s="7">
        <v>999225501794342</v>
      </c>
      <c r="B164" s="8">
        <v>45134</v>
      </c>
      <c r="C164" s="8">
        <v>45137</v>
      </c>
      <c r="D164" s="5">
        <v>8640</v>
      </c>
      <c r="E164" s="5" t="str">
        <f>VLOOKUP(A164,HOP!A:L,12,0)</f>
        <v>8640.00</v>
      </c>
      <c r="F164" s="5" t="str">
        <f>VLOOKUP(A164,HOP!A:C,3,0)</f>
        <v>3668874</v>
      </c>
      <c r="G164" s="5">
        <f t="shared" si="4"/>
        <v>0</v>
      </c>
      <c r="H164" s="5" t="str">
        <f t="shared" si="5"/>
        <v>,3668874</v>
      </c>
      <c r="I164" s="5" t="str">
        <f>VLOOKUP(A164,HOP!A:U,21,0)</f>
        <v>直采</v>
      </c>
    </row>
    <row r="165" s="5" customFormat="1" hidden="1" spans="1:9">
      <c r="A165" s="7">
        <v>999225498339477</v>
      </c>
      <c r="B165" s="8">
        <v>45134</v>
      </c>
      <c r="C165" s="8">
        <v>45137</v>
      </c>
      <c r="D165" s="5">
        <v>3784</v>
      </c>
      <c r="E165" s="5" t="str">
        <f>VLOOKUP(A165,HOP!A:L,12,0)</f>
        <v>3784.00</v>
      </c>
      <c r="F165" s="5" t="str">
        <f>VLOOKUP(A165,HOP!A:C,3,0)</f>
        <v>3668123</v>
      </c>
      <c r="G165" s="5">
        <f t="shared" si="4"/>
        <v>0</v>
      </c>
      <c r="H165" s="5" t="str">
        <f t="shared" si="5"/>
        <v>,3668123</v>
      </c>
      <c r="I165" s="5" t="str">
        <f>VLOOKUP(A165,HOP!A:U,21,0)</f>
        <v>直采</v>
      </c>
    </row>
    <row r="166" s="5" customFormat="1" hidden="1" spans="1:9">
      <c r="A166" s="7">
        <v>999225503933853</v>
      </c>
      <c r="B166" s="8">
        <v>45135</v>
      </c>
      <c r="C166" s="8">
        <v>45137</v>
      </c>
      <c r="D166" s="5">
        <v>1852</v>
      </c>
      <c r="E166" s="5" t="str">
        <f>VLOOKUP(A166,HOP!A:L,12,0)</f>
        <v>1852.00</v>
      </c>
      <c r="F166" s="5" t="str">
        <f>VLOOKUP(A166,HOP!A:C,3,0)</f>
        <v>3669265</v>
      </c>
      <c r="G166" s="5">
        <f t="shared" si="4"/>
        <v>0</v>
      </c>
      <c r="H166" s="5" t="str">
        <f t="shared" si="5"/>
        <v>,3669265</v>
      </c>
      <c r="I166" s="5" t="str">
        <f>VLOOKUP(A166,HOP!A:U,21,0)</f>
        <v>直采</v>
      </c>
    </row>
    <row r="167" s="5" customFormat="1" hidden="1" spans="1:9">
      <c r="A167" s="7">
        <v>999225501438526</v>
      </c>
      <c r="B167" s="8">
        <v>45136</v>
      </c>
      <c r="C167" s="8">
        <v>45137</v>
      </c>
      <c r="D167" s="5">
        <v>900</v>
      </c>
      <c r="E167" s="5" t="str">
        <f>VLOOKUP(A167,HOP!A:L,12,0)</f>
        <v>900.00</v>
      </c>
      <c r="F167" s="5" t="str">
        <f>VLOOKUP(A167,HOP!A:C,3,0)</f>
        <v>3668764</v>
      </c>
      <c r="G167" s="5">
        <f t="shared" si="4"/>
        <v>0</v>
      </c>
      <c r="H167" s="5" t="str">
        <f t="shared" si="5"/>
        <v>,3668764</v>
      </c>
      <c r="I167" s="5" t="str">
        <f>VLOOKUP(A167,HOP!A:U,21,0)</f>
        <v>直采</v>
      </c>
    </row>
    <row r="168" s="5" customFormat="1" hidden="1" spans="1:9">
      <c r="A168" s="7">
        <v>999225505159077</v>
      </c>
      <c r="B168" s="8">
        <v>45136</v>
      </c>
      <c r="C168" s="8">
        <v>45137</v>
      </c>
      <c r="D168" s="5">
        <v>0</v>
      </c>
      <c r="E168" s="5" t="str">
        <f>VLOOKUP(A168,HOP!A:L,12,0)</f>
        <v>0.00</v>
      </c>
      <c r="F168" s="5" t="str">
        <f>VLOOKUP(A168,HOP!A:C,3,0)</f>
        <v>3669542</v>
      </c>
      <c r="G168" s="5">
        <f t="shared" si="4"/>
        <v>0</v>
      </c>
      <c r="H168" s="5" t="str">
        <f t="shared" si="5"/>
        <v>,3669542</v>
      </c>
      <c r="I168" s="5" t="str">
        <f>VLOOKUP(A168,HOP!A:U,21,0)</f>
        <v>直采</v>
      </c>
    </row>
    <row r="169" s="5" customFormat="1" hidden="1" spans="1:9">
      <c r="A169" s="7">
        <v>999225505339359</v>
      </c>
      <c r="B169" s="8">
        <v>45135</v>
      </c>
      <c r="C169" s="8">
        <v>45137</v>
      </c>
      <c r="D169" s="5">
        <v>4365</v>
      </c>
      <c r="E169" s="5" t="str">
        <f>VLOOKUP(A169,HOP!A:L,12,0)</f>
        <v>4365.00</v>
      </c>
      <c r="F169" s="5" t="str">
        <f>VLOOKUP(A169,HOP!A:C,3,0)</f>
        <v>3669569</v>
      </c>
      <c r="G169" s="5">
        <f t="shared" si="4"/>
        <v>0</v>
      </c>
      <c r="H169" s="5" t="str">
        <f t="shared" si="5"/>
        <v>,3669569</v>
      </c>
      <c r="I169" s="5" t="str">
        <f>VLOOKUP(A169,HOP!A:U,21,0)</f>
        <v>直采</v>
      </c>
    </row>
    <row r="170" s="5" customFormat="1" hidden="1" spans="1:9">
      <c r="A170" s="7">
        <v>999225505962313</v>
      </c>
      <c r="B170" s="8">
        <v>45131</v>
      </c>
      <c r="C170" s="8">
        <v>45137</v>
      </c>
      <c r="D170" s="5">
        <v>2044</v>
      </c>
      <c r="E170" s="5" t="str">
        <f>VLOOKUP(A170,HOP!A:L,12,0)</f>
        <v>2044.00</v>
      </c>
      <c r="F170" s="5" t="str">
        <f>VLOOKUP(A170,HOP!A:C,3,0)</f>
        <v>3669771</v>
      </c>
      <c r="G170" s="5">
        <f t="shared" si="4"/>
        <v>0</v>
      </c>
      <c r="H170" s="5" t="str">
        <f t="shared" si="5"/>
        <v>,3669771</v>
      </c>
      <c r="I170" s="5" t="str">
        <f>VLOOKUP(A170,HOP!A:U,21,0)</f>
        <v>直采</v>
      </c>
    </row>
    <row r="171" s="5" customFormat="1" hidden="1" spans="1:9">
      <c r="A171" s="7">
        <v>999225516518342</v>
      </c>
      <c r="B171" s="8">
        <v>45132</v>
      </c>
      <c r="C171" s="8">
        <v>45137</v>
      </c>
      <c r="D171" s="5">
        <v>0</v>
      </c>
      <c r="E171" s="5" t="e">
        <f>VLOOKUP(A171,HOP!A:L,12,0)</f>
        <v>#N/A</v>
      </c>
      <c r="F171" s="5" t="e">
        <f>VLOOKUP(A171,HOP!A:C,3,0)</f>
        <v>#N/A</v>
      </c>
      <c r="G171" s="5" t="e">
        <f t="shared" si="4"/>
        <v>#N/A</v>
      </c>
      <c r="H171" s="5" t="e">
        <f t="shared" si="5"/>
        <v>#N/A</v>
      </c>
      <c r="I171" s="5" t="e">
        <f>VLOOKUP(A171,HOP!A:U,21,0)</f>
        <v>#N/A</v>
      </c>
    </row>
    <row r="172" s="5" customFormat="1" hidden="1" spans="1:9">
      <c r="A172" s="7">
        <v>999225519095092</v>
      </c>
      <c r="B172" s="8">
        <v>45136</v>
      </c>
      <c r="C172" s="8">
        <v>45137</v>
      </c>
      <c r="D172" s="5">
        <v>518</v>
      </c>
      <c r="E172" s="5" t="str">
        <f>VLOOKUP(A172,HOP!A:L,12,0)</f>
        <v>518.00</v>
      </c>
      <c r="F172" s="5" t="str">
        <f>VLOOKUP(A172,HOP!A:C,3,0)</f>
        <v>3671435</v>
      </c>
      <c r="G172" s="5">
        <f t="shared" si="4"/>
        <v>0</v>
      </c>
      <c r="H172" s="5" t="str">
        <f t="shared" si="5"/>
        <v>,3671435</v>
      </c>
      <c r="I172" s="5" t="str">
        <f>VLOOKUP(A172,HOP!A:U,21,0)</f>
        <v>直采</v>
      </c>
    </row>
    <row r="173" s="5" customFormat="1" hidden="1" spans="1:9">
      <c r="A173" s="7">
        <v>999225521254813</v>
      </c>
      <c r="B173" s="8">
        <v>45135</v>
      </c>
      <c r="C173" s="8">
        <v>45137</v>
      </c>
      <c r="D173" s="5">
        <v>636</v>
      </c>
      <c r="E173" s="5" t="str">
        <f>VLOOKUP(A173,HOP!A:L,12,0)</f>
        <v>636.00</v>
      </c>
      <c r="F173" s="5" t="str">
        <f>VLOOKUP(A173,HOP!A:C,3,0)</f>
        <v>3672045</v>
      </c>
      <c r="G173" s="5">
        <f t="shared" si="4"/>
        <v>0</v>
      </c>
      <c r="H173" s="5" t="str">
        <f t="shared" si="5"/>
        <v>,3672045</v>
      </c>
      <c r="I173" s="5" t="str">
        <f>VLOOKUP(A173,HOP!A:U,21,0)</f>
        <v>直采</v>
      </c>
    </row>
    <row r="174" s="5" customFormat="1" hidden="1" spans="1:9">
      <c r="A174" s="7">
        <v>999225521269823</v>
      </c>
      <c r="B174" s="8">
        <v>45136</v>
      </c>
      <c r="C174" s="8">
        <v>45137</v>
      </c>
      <c r="D174" s="5">
        <v>1303</v>
      </c>
      <c r="E174" s="5" t="str">
        <f>VLOOKUP(A174,HOP!A:L,12,0)</f>
        <v>1303.00</v>
      </c>
      <c r="F174" s="5" t="str">
        <f>VLOOKUP(A174,HOP!A:C,3,0)</f>
        <v>3672047</v>
      </c>
      <c r="G174" s="5">
        <f t="shared" si="4"/>
        <v>0</v>
      </c>
      <c r="H174" s="5" t="str">
        <f t="shared" si="5"/>
        <v>,3672047</v>
      </c>
      <c r="I174" s="5" t="str">
        <f>VLOOKUP(A174,HOP!A:U,21,0)</f>
        <v>直采</v>
      </c>
    </row>
    <row r="175" s="5" customFormat="1" hidden="1" spans="1:9">
      <c r="A175" s="7">
        <v>999225523009521</v>
      </c>
      <c r="B175" s="8">
        <v>45135</v>
      </c>
      <c r="C175" s="8">
        <v>45137</v>
      </c>
      <c r="D175" s="5">
        <v>790</v>
      </c>
      <c r="E175" s="5" t="str">
        <f>VLOOKUP(A175,HOP!A:L,12,0)</f>
        <v>790.00</v>
      </c>
      <c r="F175" s="5" t="str">
        <f>VLOOKUP(A175,HOP!A:C,3,0)</f>
        <v>3672517</v>
      </c>
      <c r="G175" s="5">
        <f t="shared" si="4"/>
        <v>0</v>
      </c>
      <c r="H175" s="5" t="str">
        <f t="shared" si="5"/>
        <v>,3672517</v>
      </c>
      <c r="I175" s="5" t="str">
        <f>VLOOKUP(A175,HOP!A:U,21,0)</f>
        <v>直采</v>
      </c>
    </row>
    <row r="176" s="5" customFormat="1" hidden="1" spans="1:9">
      <c r="A176" s="7">
        <v>999225525284658</v>
      </c>
      <c r="B176" s="8">
        <v>45133</v>
      </c>
      <c r="C176" s="8">
        <v>45137</v>
      </c>
      <c r="D176" s="5">
        <v>1584</v>
      </c>
      <c r="E176" s="5" t="str">
        <f>VLOOKUP(A176,HOP!A:L,12,0)</f>
        <v>1584.00</v>
      </c>
      <c r="F176" s="5" t="str">
        <f>VLOOKUP(A176,HOP!A:C,3,0)</f>
        <v>3673182</v>
      </c>
      <c r="G176" s="5">
        <f t="shared" si="4"/>
        <v>0</v>
      </c>
      <c r="H176" s="5" t="str">
        <f t="shared" si="5"/>
        <v>,3673182</v>
      </c>
      <c r="I176" s="5" t="str">
        <f>VLOOKUP(A176,HOP!A:U,21,0)</f>
        <v>直采</v>
      </c>
    </row>
    <row r="177" s="5" customFormat="1" hidden="1" spans="1:9">
      <c r="A177" s="7">
        <v>999225528465821</v>
      </c>
      <c r="B177" s="8">
        <v>45136</v>
      </c>
      <c r="C177" s="8">
        <v>45137</v>
      </c>
      <c r="D177" s="5">
        <v>2600</v>
      </c>
      <c r="E177" s="5" t="str">
        <f>VLOOKUP(A177,HOP!A:L,12,0)</f>
        <v>2600.00</v>
      </c>
      <c r="F177" s="5" t="str">
        <f>VLOOKUP(A177,HOP!A:C,3,0)</f>
        <v>3673363</v>
      </c>
      <c r="G177" s="5">
        <f t="shared" si="4"/>
        <v>0</v>
      </c>
      <c r="H177" s="5" t="str">
        <f t="shared" si="5"/>
        <v>,3673363</v>
      </c>
      <c r="I177" s="5" t="str">
        <f>VLOOKUP(A177,HOP!A:U,21,0)</f>
        <v>直采</v>
      </c>
    </row>
    <row r="178" s="5" customFormat="1" hidden="1" spans="1:9">
      <c r="A178" s="7">
        <v>999225532697836</v>
      </c>
      <c r="B178" s="8">
        <v>45132</v>
      </c>
      <c r="C178" s="8">
        <v>45137</v>
      </c>
      <c r="D178" s="5">
        <v>11250</v>
      </c>
      <c r="E178" s="5" t="str">
        <f>VLOOKUP(A178,HOP!A:L,12,0)</f>
        <v>11250.00</v>
      </c>
      <c r="F178" s="5" t="str">
        <f>VLOOKUP(A178,HOP!A:C,3,0)</f>
        <v>3673930</v>
      </c>
      <c r="G178" s="5">
        <f t="shared" si="4"/>
        <v>0</v>
      </c>
      <c r="H178" s="5" t="str">
        <f t="shared" si="5"/>
        <v>,3673930</v>
      </c>
      <c r="I178" s="5" t="str">
        <f>VLOOKUP(A178,HOP!A:U,21,0)</f>
        <v>直采</v>
      </c>
    </row>
    <row r="179" s="5" customFormat="1" hidden="1" spans="1:9">
      <c r="A179" s="7">
        <v>999225533719456</v>
      </c>
      <c r="B179" s="8">
        <v>45135</v>
      </c>
      <c r="C179" s="8">
        <v>45137</v>
      </c>
      <c r="D179" s="5">
        <v>1420</v>
      </c>
      <c r="E179" s="5" t="str">
        <f>VLOOKUP(A179,HOP!A:L,12,0)</f>
        <v>1420.00</v>
      </c>
      <c r="F179" s="5" t="str">
        <f>VLOOKUP(A179,HOP!A:C,3,0)</f>
        <v>3674111</v>
      </c>
      <c r="G179" s="5">
        <f t="shared" si="4"/>
        <v>0</v>
      </c>
      <c r="H179" s="5" t="str">
        <f t="shared" si="5"/>
        <v>,3674111</v>
      </c>
      <c r="I179" s="5" t="str">
        <f>VLOOKUP(A179,HOP!A:U,21,0)</f>
        <v>直采</v>
      </c>
    </row>
    <row r="180" s="5" customFormat="1" hidden="1" spans="1:9">
      <c r="A180" s="7">
        <v>999225533727732</v>
      </c>
      <c r="B180" s="8">
        <v>45135</v>
      </c>
      <c r="C180" s="8">
        <v>45137</v>
      </c>
      <c r="D180" s="5">
        <v>2870</v>
      </c>
      <c r="E180" s="5" t="str">
        <f>VLOOKUP(A180,HOP!A:L,12,0)</f>
        <v>2870.00</v>
      </c>
      <c r="F180" s="5" t="str">
        <f>VLOOKUP(A180,HOP!A:C,3,0)</f>
        <v>3674113</v>
      </c>
      <c r="G180" s="5">
        <f t="shared" si="4"/>
        <v>0</v>
      </c>
      <c r="H180" s="5" t="str">
        <f t="shared" si="5"/>
        <v>,3674113</v>
      </c>
      <c r="I180" s="5" t="str">
        <f>VLOOKUP(A180,HOP!A:U,21,0)</f>
        <v>直采</v>
      </c>
    </row>
    <row r="181" s="5" customFormat="1" hidden="1" spans="1:9">
      <c r="A181" s="7">
        <v>999225534391229</v>
      </c>
      <c r="B181" s="8">
        <v>45135</v>
      </c>
      <c r="C181" s="8">
        <v>45137</v>
      </c>
      <c r="D181" s="5">
        <v>6400</v>
      </c>
      <c r="E181" s="5" t="str">
        <f>VLOOKUP(A181,HOP!A:L,12,0)</f>
        <v>6400.00</v>
      </c>
      <c r="F181" s="5" t="str">
        <f>VLOOKUP(A181,HOP!A:C,3,0)</f>
        <v>3674199</v>
      </c>
      <c r="G181" s="5">
        <f t="shared" si="4"/>
        <v>0</v>
      </c>
      <c r="H181" s="5" t="str">
        <f t="shared" si="5"/>
        <v>,3674199</v>
      </c>
      <c r="I181" s="5" t="str">
        <f>VLOOKUP(A181,HOP!A:U,21,0)</f>
        <v>直采</v>
      </c>
    </row>
    <row r="182" s="5" customFormat="1" hidden="1" spans="1:9">
      <c r="A182" s="7">
        <v>999225534918491</v>
      </c>
      <c r="B182" s="8">
        <v>45133</v>
      </c>
      <c r="C182" s="8">
        <v>45137</v>
      </c>
      <c r="D182" s="5">
        <v>3236</v>
      </c>
      <c r="E182" s="5" t="str">
        <f>VLOOKUP(A182,HOP!A:L,12,0)</f>
        <v>3236.00</v>
      </c>
      <c r="F182" s="5" t="str">
        <f>VLOOKUP(A182,HOP!A:C,3,0)</f>
        <v>3674369</v>
      </c>
      <c r="G182" s="5">
        <f t="shared" si="4"/>
        <v>0</v>
      </c>
      <c r="H182" s="5" t="str">
        <f t="shared" si="5"/>
        <v>,3674369</v>
      </c>
      <c r="I182" s="5" t="str">
        <f>VLOOKUP(A182,HOP!A:U,21,0)</f>
        <v>直采</v>
      </c>
    </row>
    <row r="183" s="5" customFormat="1" hidden="1" spans="1:9">
      <c r="A183" s="7">
        <v>999225535753952</v>
      </c>
      <c r="B183" s="8">
        <v>45135</v>
      </c>
      <c r="C183" s="8">
        <v>45137</v>
      </c>
      <c r="D183" s="5">
        <v>4934</v>
      </c>
      <c r="E183" s="5" t="str">
        <f>VLOOKUP(A183,HOP!A:L,12,0)</f>
        <v>4934.00</v>
      </c>
      <c r="F183" s="5" t="str">
        <f>VLOOKUP(A183,HOP!A:C,3,0)</f>
        <v>3674609</v>
      </c>
      <c r="G183" s="5">
        <f t="shared" si="4"/>
        <v>0</v>
      </c>
      <c r="H183" s="5" t="str">
        <f t="shared" si="5"/>
        <v>,3674609</v>
      </c>
      <c r="I183" s="5" t="str">
        <f>VLOOKUP(A183,HOP!A:U,21,0)</f>
        <v>直采</v>
      </c>
    </row>
    <row r="184" s="5" customFormat="1" hidden="1" spans="1:9">
      <c r="A184" s="7">
        <v>999225538144488</v>
      </c>
      <c r="B184" s="8">
        <v>45136</v>
      </c>
      <c r="C184" s="8">
        <v>45137</v>
      </c>
      <c r="D184" s="5">
        <v>2600</v>
      </c>
      <c r="E184" s="5" t="str">
        <f>VLOOKUP(A184,HOP!A:L,12,0)</f>
        <v>2600.00</v>
      </c>
      <c r="F184" s="5" t="str">
        <f>VLOOKUP(A184,HOP!A:C,3,0)</f>
        <v>3675214</v>
      </c>
      <c r="G184" s="5">
        <f t="shared" si="4"/>
        <v>0</v>
      </c>
      <c r="H184" s="5" t="str">
        <f t="shared" si="5"/>
        <v>,3675214</v>
      </c>
      <c r="I184" s="5" t="str">
        <f>VLOOKUP(A184,HOP!A:U,21,0)</f>
        <v>直采</v>
      </c>
    </row>
    <row r="185" s="5" customFormat="1" hidden="1" spans="1:9">
      <c r="A185" s="7">
        <v>999225538400502</v>
      </c>
      <c r="B185" s="8">
        <v>45135</v>
      </c>
      <c r="C185" s="8">
        <v>45137</v>
      </c>
      <c r="D185" s="5">
        <v>1036</v>
      </c>
      <c r="E185" s="5" t="str">
        <f>VLOOKUP(A185,HOP!A:L,12,0)</f>
        <v>1036.00</v>
      </c>
      <c r="F185" s="5" t="str">
        <f>VLOOKUP(A185,HOP!A:C,3,0)</f>
        <v>3675253</v>
      </c>
      <c r="G185" s="5">
        <f t="shared" si="4"/>
        <v>0</v>
      </c>
      <c r="H185" s="5" t="str">
        <f t="shared" si="5"/>
        <v>,3675253</v>
      </c>
      <c r="I185" s="5" t="str">
        <f>VLOOKUP(A185,HOP!A:U,21,0)</f>
        <v>直采</v>
      </c>
    </row>
    <row r="186" s="5" customFormat="1" hidden="1" spans="1:9">
      <c r="A186" s="7">
        <v>999225539725035</v>
      </c>
      <c r="B186" s="8">
        <v>45136</v>
      </c>
      <c r="C186" s="8">
        <v>45137</v>
      </c>
      <c r="D186" s="5">
        <v>1020</v>
      </c>
      <c r="E186" s="5" t="str">
        <f>VLOOKUP(A186,HOP!A:L,12,0)</f>
        <v>1020.00</v>
      </c>
      <c r="F186" s="5" t="str">
        <f>VLOOKUP(A186,HOP!A:C,3,0)</f>
        <v>3675768</v>
      </c>
      <c r="G186" s="5">
        <f t="shared" si="4"/>
        <v>0</v>
      </c>
      <c r="H186" s="5" t="str">
        <f t="shared" si="5"/>
        <v>,3675768</v>
      </c>
      <c r="I186" s="5" t="str">
        <f>VLOOKUP(A186,HOP!A:U,21,0)</f>
        <v>直采</v>
      </c>
    </row>
    <row r="187" s="5" customFormat="1" hidden="1" spans="1:9">
      <c r="A187" s="7">
        <v>999225540432812</v>
      </c>
      <c r="B187" s="8">
        <v>45135</v>
      </c>
      <c r="C187" s="8">
        <v>45137</v>
      </c>
      <c r="D187" s="5">
        <v>1850</v>
      </c>
      <c r="E187" s="5" t="str">
        <f>VLOOKUP(A187,HOP!A:L,12,0)</f>
        <v>1850.00</v>
      </c>
      <c r="F187" s="5" t="str">
        <f>VLOOKUP(A187,HOP!A:C,3,0)</f>
        <v>3676038</v>
      </c>
      <c r="G187" s="5">
        <f t="shared" si="4"/>
        <v>0</v>
      </c>
      <c r="H187" s="5" t="str">
        <f t="shared" si="5"/>
        <v>,3676038</v>
      </c>
      <c r="I187" s="5" t="str">
        <f>VLOOKUP(A187,HOP!A:U,21,0)</f>
        <v>直采</v>
      </c>
    </row>
    <row r="188" s="5" customFormat="1" hidden="1" spans="1:9">
      <c r="A188" s="7">
        <v>999225541071467</v>
      </c>
      <c r="B188" s="8">
        <v>45135</v>
      </c>
      <c r="C188" s="8">
        <v>45137</v>
      </c>
      <c r="D188" s="5">
        <v>2072</v>
      </c>
      <c r="E188" s="5" t="str">
        <f>VLOOKUP(A188,HOP!A:L,12,0)</f>
        <v>2072.00</v>
      </c>
      <c r="F188" s="5" t="str">
        <f>VLOOKUP(A188,HOP!A:C,3,0)</f>
        <v>3676171</v>
      </c>
      <c r="G188" s="5">
        <f t="shared" si="4"/>
        <v>0</v>
      </c>
      <c r="H188" s="5" t="str">
        <f t="shared" si="5"/>
        <v>,3676171</v>
      </c>
      <c r="I188" s="5" t="str">
        <f>VLOOKUP(A188,HOP!A:U,21,0)</f>
        <v>直采</v>
      </c>
    </row>
    <row r="189" s="5" customFormat="1" hidden="1" spans="1:9">
      <c r="A189" s="7">
        <v>999225542467520</v>
      </c>
      <c r="B189" s="8">
        <v>45134</v>
      </c>
      <c r="C189" s="8">
        <v>45137</v>
      </c>
      <c r="D189" s="5">
        <v>3676</v>
      </c>
      <c r="E189" s="5" t="str">
        <f>VLOOKUP(A189,HOP!A:L,12,0)</f>
        <v>3676.00</v>
      </c>
      <c r="F189" s="5" t="str">
        <f>VLOOKUP(A189,HOP!A:C,3,0)</f>
        <v>3676844</v>
      </c>
      <c r="G189" s="5">
        <f t="shared" si="4"/>
        <v>0</v>
      </c>
      <c r="H189" s="5" t="str">
        <f t="shared" si="5"/>
        <v>,3676844</v>
      </c>
      <c r="I189" s="5" t="str">
        <f>VLOOKUP(A189,HOP!A:U,21,0)</f>
        <v>直采</v>
      </c>
    </row>
    <row r="190" s="5" customFormat="1" hidden="1" spans="1:9">
      <c r="A190" s="7">
        <v>999225369795856</v>
      </c>
      <c r="B190" s="8">
        <v>45133</v>
      </c>
      <c r="C190" s="8">
        <v>45137</v>
      </c>
      <c r="D190" s="5">
        <v>3070.2</v>
      </c>
      <c r="E190" s="5" t="str">
        <f>VLOOKUP(A190,HOP!A:L,12,0)</f>
        <v>3070.20</v>
      </c>
      <c r="F190" s="5" t="str">
        <f>VLOOKUP(A190,HOP!A:C,3,0)</f>
        <v>3644115</v>
      </c>
      <c r="G190" s="5">
        <f t="shared" si="4"/>
        <v>0</v>
      </c>
      <c r="H190" s="5" t="str">
        <f t="shared" si="5"/>
        <v>,3644115</v>
      </c>
      <c r="I190" s="5" t="str">
        <f>VLOOKUP(A190,HOP!A:U,21,0)</f>
        <v>直采</v>
      </c>
    </row>
    <row r="191" s="5" customFormat="1" hidden="1" spans="1:9">
      <c r="A191" s="7">
        <v>999225543561969</v>
      </c>
      <c r="B191" s="8">
        <v>45136</v>
      </c>
      <c r="C191" s="8">
        <v>45137</v>
      </c>
      <c r="D191" s="5">
        <v>525</v>
      </c>
      <c r="E191" s="5" t="str">
        <f>VLOOKUP(A191,HOP!A:L,12,0)</f>
        <v>525.00</v>
      </c>
      <c r="F191" s="5" t="str">
        <f>VLOOKUP(A191,HOP!A:C,3,0)</f>
        <v>3677258</v>
      </c>
      <c r="G191" s="5">
        <f t="shared" si="4"/>
        <v>0</v>
      </c>
      <c r="H191" s="5" t="str">
        <f t="shared" si="5"/>
        <v>,3677258</v>
      </c>
      <c r="I191" s="5" t="str">
        <f>VLOOKUP(A191,HOP!A:U,21,0)</f>
        <v>直采</v>
      </c>
    </row>
    <row r="192" s="5" customFormat="1" hidden="1" spans="1:9">
      <c r="A192" s="7">
        <v>999225543623473</v>
      </c>
      <c r="B192" s="8">
        <v>45136</v>
      </c>
      <c r="C192" s="8">
        <v>45137</v>
      </c>
      <c r="D192" s="5">
        <v>0</v>
      </c>
      <c r="E192" s="5" t="str">
        <f>VLOOKUP(A192,HOP!A:L,12,0)</f>
        <v>0.00</v>
      </c>
      <c r="F192" s="5" t="str">
        <f>VLOOKUP(A192,HOP!A:C,3,0)</f>
        <v>3677273</v>
      </c>
      <c r="G192" s="5">
        <f t="shared" si="4"/>
        <v>0</v>
      </c>
      <c r="H192" s="5" t="str">
        <f t="shared" si="5"/>
        <v>,3677273</v>
      </c>
      <c r="I192" s="5" t="str">
        <f>VLOOKUP(A192,HOP!A:U,21,0)</f>
        <v>直采</v>
      </c>
    </row>
    <row r="193" s="5" customFormat="1" hidden="1" spans="1:9">
      <c r="A193" s="7">
        <v>999225541820902</v>
      </c>
      <c r="B193" s="8">
        <v>45133</v>
      </c>
      <c r="C193" s="8">
        <v>45137</v>
      </c>
      <c r="D193" s="5">
        <v>3188</v>
      </c>
      <c r="E193" s="5" t="str">
        <f>VLOOKUP(A193,HOP!A:L,12,0)</f>
        <v>3188.00</v>
      </c>
      <c r="F193" s="5" t="str">
        <f>VLOOKUP(A193,HOP!A:C,3,0)</f>
        <v>3676591</v>
      </c>
      <c r="G193" s="5">
        <f t="shared" si="4"/>
        <v>0</v>
      </c>
      <c r="H193" s="5" t="str">
        <f t="shared" si="5"/>
        <v>,3676591</v>
      </c>
      <c r="I193" s="5" t="str">
        <f>VLOOKUP(A193,HOP!A:U,21,0)</f>
        <v>直采</v>
      </c>
    </row>
    <row r="194" s="5" customFormat="1" hidden="1" spans="1:9">
      <c r="A194" s="7">
        <v>999225547705438</v>
      </c>
      <c r="B194" s="8">
        <v>45136</v>
      </c>
      <c r="C194" s="8">
        <v>45137</v>
      </c>
      <c r="D194" s="5">
        <v>840</v>
      </c>
      <c r="E194" s="5" t="str">
        <f>VLOOKUP(A194,HOP!A:L,12,0)</f>
        <v>840.00</v>
      </c>
      <c r="F194" s="5" t="str">
        <f>VLOOKUP(A194,HOP!A:C,3,0)</f>
        <v>3677564</v>
      </c>
      <c r="G194" s="5">
        <f t="shared" si="4"/>
        <v>0</v>
      </c>
      <c r="H194" s="5" t="str">
        <f t="shared" si="5"/>
        <v>,3677564</v>
      </c>
      <c r="I194" s="5" t="str">
        <f>VLOOKUP(A194,HOP!A:U,21,0)</f>
        <v>直采</v>
      </c>
    </row>
    <row r="195" s="5" customFormat="1" hidden="1" spans="1:9">
      <c r="A195" s="7">
        <v>999225550646064</v>
      </c>
      <c r="B195" s="8">
        <v>45136</v>
      </c>
      <c r="C195" s="8">
        <v>45137</v>
      </c>
      <c r="D195" s="5">
        <v>525</v>
      </c>
      <c r="E195" s="5" t="str">
        <f>VLOOKUP(A195,HOP!A:L,12,0)</f>
        <v>525.00</v>
      </c>
      <c r="F195" s="5" t="str">
        <f>VLOOKUP(A195,HOP!A:C,3,0)</f>
        <v>3678004</v>
      </c>
      <c r="G195" s="5">
        <f t="shared" ref="G195:G258" si="6">D195-E195</f>
        <v>0</v>
      </c>
      <c r="H195" s="5" t="str">
        <f t="shared" ref="H195:H258" si="7">$H$1&amp;F195</f>
        <v>,3678004</v>
      </c>
      <c r="I195" s="5" t="str">
        <f>VLOOKUP(A195,HOP!A:U,21,0)</f>
        <v>直采</v>
      </c>
    </row>
    <row r="196" s="5" customFormat="1" hidden="1" spans="1:9">
      <c r="A196" s="7">
        <v>999225551639265</v>
      </c>
      <c r="B196" s="8">
        <v>45135</v>
      </c>
      <c r="C196" s="8">
        <v>45137</v>
      </c>
      <c r="D196" s="5">
        <v>1744</v>
      </c>
      <c r="E196" s="5" t="str">
        <f>VLOOKUP(A196,HOP!A:L,12,0)</f>
        <v>1744.00</v>
      </c>
      <c r="F196" s="5" t="str">
        <f>VLOOKUP(A196,HOP!A:C,3,0)</f>
        <v>3678236</v>
      </c>
      <c r="G196" s="5">
        <f t="shared" si="6"/>
        <v>0</v>
      </c>
      <c r="H196" s="5" t="str">
        <f t="shared" si="7"/>
        <v>,3678236</v>
      </c>
      <c r="I196" s="5" t="str">
        <f>VLOOKUP(A196,HOP!A:U,21,0)</f>
        <v>直采</v>
      </c>
    </row>
    <row r="197" s="5" customFormat="1" hidden="1" spans="1:9">
      <c r="A197" s="7">
        <v>999225551871560</v>
      </c>
      <c r="B197" s="8">
        <v>45136</v>
      </c>
      <c r="C197" s="8">
        <v>45137</v>
      </c>
      <c r="D197" s="5">
        <v>518</v>
      </c>
      <c r="E197" s="5" t="str">
        <f>VLOOKUP(A197,HOP!A:L,12,0)</f>
        <v>518.00</v>
      </c>
      <c r="F197" s="5" t="str">
        <f>VLOOKUP(A197,HOP!A:C,3,0)</f>
        <v>3678271</v>
      </c>
      <c r="G197" s="5">
        <f t="shared" si="6"/>
        <v>0</v>
      </c>
      <c r="H197" s="5" t="str">
        <f t="shared" si="7"/>
        <v>,3678271</v>
      </c>
      <c r="I197" s="5" t="str">
        <f>VLOOKUP(A197,HOP!A:U,21,0)</f>
        <v>直采</v>
      </c>
    </row>
    <row r="198" s="5" customFormat="1" hidden="1" spans="1:9">
      <c r="A198" s="7">
        <v>999225551925577</v>
      </c>
      <c r="B198" s="8">
        <v>45136</v>
      </c>
      <c r="C198" s="8">
        <v>45137</v>
      </c>
      <c r="D198" s="5">
        <v>3900</v>
      </c>
      <c r="E198" s="5" t="str">
        <f>VLOOKUP(A198,HOP!A:L,12,0)</f>
        <v>3900.00</v>
      </c>
      <c r="F198" s="5" t="str">
        <f>VLOOKUP(A198,HOP!A:C,3,0)</f>
        <v>3678281</v>
      </c>
      <c r="G198" s="5">
        <f t="shared" si="6"/>
        <v>0</v>
      </c>
      <c r="H198" s="5" t="str">
        <f t="shared" si="7"/>
        <v>,3678281</v>
      </c>
      <c r="I198" s="5" t="str">
        <f>VLOOKUP(A198,HOP!A:U,21,0)</f>
        <v>直采</v>
      </c>
    </row>
    <row r="199" s="5" customFormat="1" hidden="1" spans="1:9">
      <c r="A199" s="7">
        <v>999225552293605</v>
      </c>
      <c r="B199" s="8">
        <v>45136</v>
      </c>
      <c r="C199" s="8">
        <v>45137</v>
      </c>
      <c r="D199" s="5">
        <v>1303</v>
      </c>
      <c r="E199" s="5" t="str">
        <f>VLOOKUP(A199,HOP!A:L,12,0)</f>
        <v>1303.00</v>
      </c>
      <c r="F199" s="5" t="str">
        <f>VLOOKUP(A199,HOP!A:C,3,0)</f>
        <v>3678307</v>
      </c>
      <c r="G199" s="5">
        <f t="shared" si="6"/>
        <v>0</v>
      </c>
      <c r="H199" s="5" t="str">
        <f t="shared" si="7"/>
        <v>,3678307</v>
      </c>
      <c r="I199" s="5" t="str">
        <f>VLOOKUP(A199,HOP!A:U,21,0)</f>
        <v>直采</v>
      </c>
    </row>
    <row r="200" s="5" customFormat="1" hidden="1" spans="1:9">
      <c r="A200" s="7">
        <v>999225553198838</v>
      </c>
      <c r="B200" s="8">
        <v>45136</v>
      </c>
      <c r="C200" s="8">
        <v>45137</v>
      </c>
      <c r="D200" s="5">
        <v>766</v>
      </c>
      <c r="E200" s="5" t="str">
        <f>VLOOKUP(A200,HOP!A:L,12,0)</f>
        <v>766.00</v>
      </c>
      <c r="F200" s="5" t="str">
        <f>VLOOKUP(A200,HOP!A:C,3,0)</f>
        <v>3678431</v>
      </c>
      <c r="G200" s="5">
        <f t="shared" si="6"/>
        <v>0</v>
      </c>
      <c r="H200" s="5" t="str">
        <f t="shared" si="7"/>
        <v>,3678431</v>
      </c>
      <c r="I200" s="5" t="str">
        <f>VLOOKUP(A200,HOP!A:U,21,0)</f>
        <v>直采</v>
      </c>
    </row>
    <row r="201" s="5" customFormat="1" hidden="1" spans="1:9">
      <c r="A201" s="7">
        <v>999225555762319</v>
      </c>
      <c r="B201" s="8">
        <v>45135</v>
      </c>
      <c r="C201" s="8">
        <v>45137</v>
      </c>
      <c r="D201" s="5">
        <v>1140</v>
      </c>
      <c r="E201" s="5" t="str">
        <f>VLOOKUP(A201,HOP!A:L,12,0)</f>
        <v>1140.00</v>
      </c>
      <c r="F201" s="5" t="str">
        <f>VLOOKUP(A201,HOP!A:C,3,0)</f>
        <v>3679031</v>
      </c>
      <c r="G201" s="5">
        <f t="shared" si="6"/>
        <v>0</v>
      </c>
      <c r="H201" s="5" t="str">
        <f t="shared" si="7"/>
        <v>,3679031</v>
      </c>
      <c r="I201" s="5" t="str">
        <f>VLOOKUP(A201,HOP!A:U,21,0)</f>
        <v>直采</v>
      </c>
    </row>
    <row r="202" s="5" customFormat="1" hidden="1" spans="1:9">
      <c r="A202" s="7">
        <v>999225555950067</v>
      </c>
      <c r="B202" s="8">
        <v>45135</v>
      </c>
      <c r="C202" s="8">
        <v>45137</v>
      </c>
      <c r="D202" s="5">
        <v>650</v>
      </c>
      <c r="E202" s="5" t="str">
        <f>VLOOKUP(A202,HOP!A:L,12,0)</f>
        <v>650.00</v>
      </c>
      <c r="F202" s="5" t="str">
        <f>VLOOKUP(A202,HOP!A:C,3,0)</f>
        <v>3679055</v>
      </c>
      <c r="G202" s="5">
        <f t="shared" si="6"/>
        <v>0</v>
      </c>
      <c r="H202" s="5" t="str">
        <f t="shared" si="7"/>
        <v>,3679055</v>
      </c>
      <c r="I202" s="5" t="str">
        <f>VLOOKUP(A202,HOP!A:U,21,0)</f>
        <v>直采</v>
      </c>
    </row>
    <row r="203" s="5" customFormat="1" hidden="1" spans="1:9">
      <c r="A203" s="7">
        <v>999225556339819</v>
      </c>
      <c r="B203" s="8">
        <v>45135</v>
      </c>
      <c r="C203" s="8">
        <v>45137</v>
      </c>
      <c r="D203" s="5">
        <v>2068</v>
      </c>
      <c r="E203" s="5" t="str">
        <f>VLOOKUP(A203,HOP!A:L,12,0)</f>
        <v>2068.00</v>
      </c>
      <c r="F203" s="5" t="str">
        <f>VLOOKUP(A203,HOP!A:C,3,0)</f>
        <v>3679253</v>
      </c>
      <c r="G203" s="5">
        <f t="shared" si="6"/>
        <v>0</v>
      </c>
      <c r="H203" s="5" t="str">
        <f t="shared" si="7"/>
        <v>,3679253</v>
      </c>
      <c r="I203" s="5" t="str">
        <f>VLOOKUP(A203,HOP!A:U,21,0)</f>
        <v>直采</v>
      </c>
    </row>
    <row r="204" s="5" customFormat="1" hidden="1" spans="1:9">
      <c r="A204" s="7">
        <v>999225556695379</v>
      </c>
      <c r="B204" s="8">
        <v>45136</v>
      </c>
      <c r="C204" s="8">
        <v>45137</v>
      </c>
      <c r="D204" s="5">
        <v>260</v>
      </c>
      <c r="E204" s="5" t="str">
        <f>VLOOKUP(A204,HOP!A:L,12,0)</f>
        <v>260.00</v>
      </c>
      <c r="F204" s="5" t="str">
        <f>VLOOKUP(A204,HOP!A:C,3,0)</f>
        <v>3679307</v>
      </c>
      <c r="G204" s="5">
        <f t="shared" si="6"/>
        <v>0</v>
      </c>
      <c r="H204" s="5" t="str">
        <f t="shared" si="7"/>
        <v>,3679307</v>
      </c>
      <c r="I204" s="5" t="str">
        <f>VLOOKUP(A204,HOP!A:U,21,0)</f>
        <v>直采</v>
      </c>
    </row>
    <row r="205" s="5" customFormat="1" hidden="1" spans="1:9">
      <c r="A205" s="7">
        <v>999225557128984</v>
      </c>
      <c r="B205" s="8">
        <v>45136</v>
      </c>
      <c r="C205" s="8">
        <v>45137</v>
      </c>
      <c r="D205" s="5">
        <v>270</v>
      </c>
      <c r="E205" s="5" t="str">
        <f>VLOOKUP(A205,HOP!A:L,12,0)</f>
        <v>270.00</v>
      </c>
      <c r="F205" s="5" t="str">
        <f>VLOOKUP(A205,HOP!A:C,3,0)</f>
        <v>3679360</v>
      </c>
      <c r="G205" s="5">
        <f t="shared" si="6"/>
        <v>0</v>
      </c>
      <c r="H205" s="5" t="str">
        <f t="shared" si="7"/>
        <v>,3679360</v>
      </c>
      <c r="I205" s="5" t="str">
        <f>VLOOKUP(A205,HOP!A:U,21,0)</f>
        <v>直采</v>
      </c>
    </row>
    <row r="206" s="5" customFormat="1" hidden="1" spans="1:9">
      <c r="A206" s="7">
        <v>999225557895448</v>
      </c>
      <c r="B206" s="8">
        <v>45136</v>
      </c>
      <c r="C206" s="8">
        <v>45137</v>
      </c>
      <c r="D206" s="5">
        <v>530</v>
      </c>
      <c r="E206" s="5" t="str">
        <f>VLOOKUP(A206,HOP!A:L,12,0)</f>
        <v>530.00</v>
      </c>
      <c r="F206" s="5" t="str">
        <f>VLOOKUP(A206,HOP!A:C,3,0)</f>
        <v>3679605</v>
      </c>
      <c r="G206" s="5">
        <f t="shared" si="6"/>
        <v>0</v>
      </c>
      <c r="H206" s="5" t="str">
        <f t="shared" si="7"/>
        <v>,3679605</v>
      </c>
      <c r="I206" s="5" t="str">
        <f>VLOOKUP(A206,HOP!A:U,21,0)</f>
        <v>直采</v>
      </c>
    </row>
    <row r="207" s="5" customFormat="1" hidden="1" spans="1:9">
      <c r="A207" s="7">
        <v>999225560598418</v>
      </c>
      <c r="B207" s="8">
        <v>45132</v>
      </c>
      <c r="C207" s="8">
        <v>45137</v>
      </c>
      <c r="D207" s="5">
        <v>3865</v>
      </c>
      <c r="E207" s="5" t="str">
        <f>VLOOKUP(A207,HOP!A:L,12,0)</f>
        <v>3865.00</v>
      </c>
      <c r="F207" s="5" t="str">
        <f>VLOOKUP(A207,HOP!A:C,3,0)</f>
        <v>3680614</v>
      </c>
      <c r="G207" s="5">
        <f t="shared" si="6"/>
        <v>0</v>
      </c>
      <c r="H207" s="5" t="str">
        <f t="shared" si="7"/>
        <v>,3680614</v>
      </c>
      <c r="I207" s="5" t="str">
        <f>VLOOKUP(A207,HOP!A:U,21,0)</f>
        <v>直采</v>
      </c>
    </row>
    <row r="208" s="5" customFormat="1" hidden="1" spans="1:9">
      <c r="A208" s="7">
        <v>999225560894939</v>
      </c>
      <c r="B208" s="8">
        <v>45136</v>
      </c>
      <c r="C208" s="8">
        <v>45137</v>
      </c>
      <c r="D208" s="5">
        <v>518</v>
      </c>
      <c r="E208" s="5" t="str">
        <f>VLOOKUP(A208,HOP!A:L,12,0)</f>
        <v>518.00</v>
      </c>
      <c r="F208" s="5" t="str">
        <f>VLOOKUP(A208,HOP!A:C,3,0)</f>
        <v>3680665</v>
      </c>
      <c r="G208" s="5">
        <f t="shared" si="6"/>
        <v>0</v>
      </c>
      <c r="H208" s="5" t="str">
        <f t="shared" si="7"/>
        <v>,3680665</v>
      </c>
      <c r="I208" s="5" t="str">
        <f>VLOOKUP(A208,HOP!A:U,21,0)</f>
        <v>直采</v>
      </c>
    </row>
    <row r="209" s="5" customFormat="1" hidden="1" spans="1:9">
      <c r="A209" s="7">
        <v>999225561616430</v>
      </c>
      <c r="B209" s="8">
        <v>45135</v>
      </c>
      <c r="C209" s="8">
        <v>45137</v>
      </c>
      <c r="D209" s="5">
        <v>1544</v>
      </c>
      <c r="E209" s="5" t="str">
        <f>VLOOKUP(A209,HOP!A:L,12,0)</f>
        <v>1544.00</v>
      </c>
      <c r="F209" s="5" t="str">
        <f>VLOOKUP(A209,HOP!A:C,3,0)</f>
        <v>3681128</v>
      </c>
      <c r="G209" s="5">
        <f t="shared" si="6"/>
        <v>0</v>
      </c>
      <c r="H209" s="5" t="str">
        <f t="shared" si="7"/>
        <v>,3681128</v>
      </c>
      <c r="I209" s="5" t="str">
        <f>VLOOKUP(A209,HOP!A:U,21,0)</f>
        <v>直采</v>
      </c>
    </row>
    <row r="210" s="5" customFormat="1" hidden="1" spans="1:9">
      <c r="A210" s="7">
        <v>999225562958192</v>
      </c>
      <c r="B210" s="8">
        <v>45135</v>
      </c>
      <c r="C210" s="8">
        <v>45137</v>
      </c>
      <c r="D210" s="5">
        <v>720</v>
      </c>
      <c r="E210" s="5" t="str">
        <f>VLOOKUP(A210,HOP!A:L,12,0)</f>
        <v>720.00</v>
      </c>
      <c r="F210" s="5" t="str">
        <f>VLOOKUP(A210,HOP!A:C,3,0)</f>
        <v>3681157</v>
      </c>
      <c r="G210" s="5">
        <f t="shared" si="6"/>
        <v>0</v>
      </c>
      <c r="H210" s="5" t="str">
        <f t="shared" si="7"/>
        <v>,3681157</v>
      </c>
      <c r="I210" s="5" t="str">
        <f>VLOOKUP(A210,HOP!A:U,21,0)</f>
        <v>直采</v>
      </c>
    </row>
    <row r="211" s="5" customFormat="1" hidden="1" spans="1:9">
      <c r="A211" s="7">
        <v>999225563793090</v>
      </c>
      <c r="B211" s="8">
        <v>45136</v>
      </c>
      <c r="C211" s="8">
        <v>45137</v>
      </c>
      <c r="D211" s="5">
        <v>322</v>
      </c>
      <c r="E211" s="5" t="str">
        <f>VLOOKUP(A211,HOP!A:L,12,0)</f>
        <v>322.00</v>
      </c>
      <c r="F211" s="5" t="str">
        <f>VLOOKUP(A211,HOP!A:C,3,0)</f>
        <v>3681320</v>
      </c>
      <c r="G211" s="5">
        <f t="shared" si="6"/>
        <v>0</v>
      </c>
      <c r="H211" s="5" t="str">
        <f t="shared" si="7"/>
        <v>,3681320</v>
      </c>
      <c r="I211" s="5" t="str">
        <f>VLOOKUP(A211,HOP!A:U,21,0)</f>
        <v>直采</v>
      </c>
    </row>
    <row r="212" s="5" customFormat="1" hidden="1" spans="1:9">
      <c r="A212" s="7">
        <v>999225569783003</v>
      </c>
      <c r="B212" s="8">
        <v>45136</v>
      </c>
      <c r="C212" s="8">
        <v>45137</v>
      </c>
      <c r="D212" s="5">
        <v>766</v>
      </c>
      <c r="E212" s="5" t="str">
        <f>VLOOKUP(A212,HOP!A:L,12,0)</f>
        <v>766.00</v>
      </c>
      <c r="F212" s="5" t="str">
        <f>VLOOKUP(A212,HOP!A:C,3,0)</f>
        <v>3681816</v>
      </c>
      <c r="G212" s="5">
        <f t="shared" si="6"/>
        <v>0</v>
      </c>
      <c r="H212" s="5" t="str">
        <f t="shared" si="7"/>
        <v>,3681816</v>
      </c>
      <c r="I212" s="5" t="str">
        <f>VLOOKUP(A212,HOP!A:U,21,0)</f>
        <v>直采</v>
      </c>
    </row>
    <row r="213" s="5" customFormat="1" hidden="1" spans="1:9">
      <c r="A213" s="7">
        <v>999225570139510</v>
      </c>
      <c r="B213" s="8">
        <v>45136</v>
      </c>
      <c r="C213" s="8">
        <v>45137</v>
      </c>
      <c r="D213" s="5">
        <v>518</v>
      </c>
      <c r="E213" s="5" t="str">
        <f>VLOOKUP(A213,HOP!A:L,12,0)</f>
        <v>518.00</v>
      </c>
      <c r="F213" s="5" t="str">
        <f>VLOOKUP(A213,HOP!A:C,3,0)</f>
        <v>3681867</v>
      </c>
      <c r="G213" s="5">
        <f t="shared" si="6"/>
        <v>0</v>
      </c>
      <c r="H213" s="5" t="str">
        <f t="shared" si="7"/>
        <v>,3681867</v>
      </c>
      <c r="I213" s="5" t="str">
        <f>VLOOKUP(A213,HOP!A:U,21,0)</f>
        <v>直采</v>
      </c>
    </row>
    <row r="214" s="5" customFormat="1" hidden="1" spans="1:9">
      <c r="A214" s="7">
        <v>999225571444311</v>
      </c>
      <c r="B214" s="8">
        <v>45135</v>
      </c>
      <c r="C214" s="8">
        <v>45137</v>
      </c>
      <c r="D214" s="5">
        <v>1308</v>
      </c>
      <c r="E214" s="5" t="str">
        <f>VLOOKUP(A214,HOP!A:L,12,0)</f>
        <v>1308.00</v>
      </c>
      <c r="F214" s="5" t="str">
        <f>VLOOKUP(A214,HOP!A:C,3,0)</f>
        <v>3682177</v>
      </c>
      <c r="G214" s="5">
        <f t="shared" si="6"/>
        <v>0</v>
      </c>
      <c r="H214" s="5" t="str">
        <f t="shared" si="7"/>
        <v>,3682177</v>
      </c>
      <c r="I214" s="5" t="str">
        <f>VLOOKUP(A214,HOP!A:U,21,0)</f>
        <v>直采</v>
      </c>
    </row>
    <row r="215" s="5" customFormat="1" hidden="1" spans="1:9">
      <c r="A215" s="7">
        <v>999225578890147</v>
      </c>
      <c r="B215" s="8">
        <v>45134</v>
      </c>
      <c r="C215" s="8">
        <v>45137</v>
      </c>
      <c r="D215" s="5">
        <v>3102</v>
      </c>
      <c r="E215" s="5" t="str">
        <f>VLOOKUP(A215,HOP!A:L,12,0)</f>
        <v>3102.00</v>
      </c>
      <c r="F215" s="5" t="str">
        <f>VLOOKUP(A215,HOP!A:C,3,0)</f>
        <v>3683696</v>
      </c>
      <c r="G215" s="5">
        <f t="shared" si="6"/>
        <v>0</v>
      </c>
      <c r="H215" s="5" t="str">
        <f t="shared" si="7"/>
        <v>,3683696</v>
      </c>
      <c r="I215" s="5" t="str">
        <f>VLOOKUP(A215,HOP!A:U,21,0)</f>
        <v>直采</v>
      </c>
    </row>
    <row r="216" s="5" customFormat="1" hidden="1" spans="1:9">
      <c r="A216" s="7">
        <v>999225578921104</v>
      </c>
      <c r="B216" s="8">
        <v>45136</v>
      </c>
      <c r="C216" s="8">
        <v>45137</v>
      </c>
      <c r="D216" s="5">
        <v>1800</v>
      </c>
      <c r="E216" s="5" t="str">
        <f>VLOOKUP(A216,HOP!A:L,12,0)</f>
        <v>1800.00</v>
      </c>
      <c r="F216" s="5" t="str">
        <f>VLOOKUP(A216,HOP!A:C,3,0)</f>
        <v>3683702</v>
      </c>
      <c r="G216" s="5">
        <f t="shared" si="6"/>
        <v>0</v>
      </c>
      <c r="H216" s="5" t="str">
        <f t="shared" si="7"/>
        <v>,3683702</v>
      </c>
      <c r="I216" s="5" t="str">
        <f>VLOOKUP(A216,HOP!A:U,21,0)</f>
        <v>直采</v>
      </c>
    </row>
    <row r="217" s="5" customFormat="1" hidden="1" spans="1:9">
      <c r="A217" s="7">
        <v>999225578923816</v>
      </c>
      <c r="B217" s="8">
        <v>45134</v>
      </c>
      <c r="C217" s="8">
        <v>45137</v>
      </c>
      <c r="D217" s="5">
        <v>3102</v>
      </c>
      <c r="E217" s="5" t="str">
        <f>VLOOKUP(A217,HOP!A:L,12,0)</f>
        <v>3102.00</v>
      </c>
      <c r="F217" s="5" t="str">
        <f>VLOOKUP(A217,HOP!A:C,3,0)</f>
        <v>3683704</v>
      </c>
      <c r="G217" s="5">
        <f t="shared" si="6"/>
        <v>0</v>
      </c>
      <c r="H217" s="5" t="str">
        <f t="shared" si="7"/>
        <v>,3683704</v>
      </c>
      <c r="I217" s="5" t="str">
        <f>VLOOKUP(A217,HOP!A:U,21,0)</f>
        <v>直采</v>
      </c>
    </row>
    <row r="218" s="5" customFormat="1" spans="1:19">
      <c r="A218" s="7">
        <v>999225579224192</v>
      </c>
      <c r="B218" s="8">
        <v>45136</v>
      </c>
      <c r="C218" s="8">
        <v>45137</v>
      </c>
      <c r="D218" s="5">
        <v>150</v>
      </c>
      <c r="E218" s="5" t="e">
        <f>VLOOKUP(A218,HOP!A:L,12,0)</f>
        <v>#N/A</v>
      </c>
      <c r="F218" s="9">
        <v>3679256</v>
      </c>
      <c r="G218" s="5" t="e">
        <f t="shared" si="6"/>
        <v>#N/A</v>
      </c>
      <c r="H218" s="5" t="str">
        <f t="shared" si="7"/>
        <v>,3679256</v>
      </c>
      <c r="I218" s="5" t="e">
        <f>VLOOKUP(A218,HOP!A:U,21,0)</f>
        <v>#N/A</v>
      </c>
      <c r="J218" s="5" t="s">
        <v>1541</v>
      </c>
      <c r="L218" s="5" t="s">
        <v>1542</v>
      </c>
      <c r="S218" s="5" t="s">
        <v>1543</v>
      </c>
    </row>
    <row r="219" s="5" customFormat="1" hidden="1" spans="1:9">
      <c r="A219" s="7">
        <v>999225588671992</v>
      </c>
      <c r="B219" s="8">
        <v>45133</v>
      </c>
      <c r="C219" s="8">
        <v>45137</v>
      </c>
      <c r="D219" s="5">
        <v>0</v>
      </c>
      <c r="E219" s="5" t="e">
        <f>VLOOKUP(A219,HOP!A:L,12,0)</f>
        <v>#N/A</v>
      </c>
      <c r="F219" s="5" t="e">
        <f>VLOOKUP(A219,HOP!A:C,3,0)</f>
        <v>#N/A</v>
      </c>
      <c r="G219" s="5" t="e">
        <f t="shared" si="6"/>
        <v>#N/A</v>
      </c>
      <c r="H219" s="5" t="e">
        <f t="shared" si="7"/>
        <v>#N/A</v>
      </c>
      <c r="I219" s="5" t="e">
        <f>VLOOKUP(A219,HOP!A:U,21,0)</f>
        <v>#N/A</v>
      </c>
    </row>
    <row r="220" s="5" customFormat="1" hidden="1" spans="1:9">
      <c r="A220" s="7">
        <v>999225588873783</v>
      </c>
      <c r="B220" s="8">
        <v>45133</v>
      </c>
      <c r="C220" s="8">
        <v>45137</v>
      </c>
      <c r="D220" s="5">
        <v>3336</v>
      </c>
      <c r="E220" s="5" t="str">
        <f>VLOOKUP(A220,HOP!A:L,12,0)</f>
        <v>3336.00</v>
      </c>
      <c r="F220" s="5" t="str">
        <f>VLOOKUP(A220,HOP!A:C,3,0)</f>
        <v>3685600</v>
      </c>
      <c r="G220" s="5">
        <f t="shared" si="6"/>
        <v>0</v>
      </c>
      <c r="H220" s="5" t="str">
        <f t="shared" si="7"/>
        <v>,3685600</v>
      </c>
      <c r="I220" s="5" t="str">
        <f>VLOOKUP(A220,HOP!A:U,21,0)</f>
        <v>直采</v>
      </c>
    </row>
    <row r="221" s="5" customFormat="1" hidden="1" spans="1:9">
      <c r="A221" s="7">
        <v>999225589397443</v>
      </c>
      <c r="B221" s="8">
        <v>45135</v>
      </c>
      <c r="C221" s="8">
        <v>45137</v>
      </c>
      <c r="D221" s="5">
        <v>9840</v>
      </c>
      <c r="E221" s="5" t="str">
        <f>VLOOKUP(A221,HOP!A:L,12,0)</f>
        <v>9840.00</v>
      </c>
      <c r="F221" s="5" t="str">
        <f>VLOOKUP(A221,HOP!A:C,3,0)</f>
        <v>3685679</v>
      </c>
      <c r="G221" s="5">
        <f t="shared" si="6"/>
        <v>0</v>
      </c>
      <c r="H221" s="5" t="str">
        <f t="shared" si="7"/>
        <v>,3685679</v>
      </c>
      <c r="I221" s="5" t="str">
        <f>VLOOKUP(A221,HOP!A:U,21,0)</f>
        <v>直采</v>
      </c>
    </row>
    <row r="222" s="5" customFormat="1" hidden="1" spans="1:9">
      <c r="A222" s="7">
        <v>999225589421375</v>
      </c>
      <c r="B222" s="8">
        <v>45135</v>
      </c>
      <c r="C222" s="8">
        <v>45137</v>
      </c>
      <c r="D222" s="5">
        <v>4876</v>
      </c>
      <c r="E222" s="5" t="str">
        <f>VLOOKUP(A222,HOP!A:L,12,0)</f>
        <v>4876.00</v>
      </c>
      <c r="F222" s="5" t="str">
        <f>VLOOKUP(A222,HOP!A:C,3,0)</f>
        <v>3685683</v>
      </c>
      <c r="G222" s="5">
        <f t="shared" si="6"/>
        <v>0</v>
      </c>
      <c r="H222" s="5" t="str">
        <f t="shared" si="7"/>
        <v>,3685683</v>
      </c>
      <c r="I222" s="5" t="str">
        <f>VLOOKUP(A222,HOP!A:U,21,0)</f>
        <v>直采</v>
      </c>
    </row>
    <row r="223" s="5" customFormat="1" hidden="1" spans="1:9">
      <c r="A223" s="7">
        <v>999225594047038</v>
      </c>
      <c r="B223" s="8">
        <v>45136</v>
      </c>
      <c r="C223" s="8">
        <v>45137</v>
      </c>
      <c r="D223" s="5">
        <v>809</v>
      </c>
      <c r="E223" s="5" t="str">
        <f>VLOOKUP(A223,HOP!A:L,12,0)</f>
        <v>809.00</v>
      </c>
      <c r="F223" s="5" t="str">
        <f>VLOOKUP(A223,HOP!A:C,3,0)</f>
        <v>3686674</v>
      </c>
      <c r="G223" s="5">
        <f t="shared" si="6"/>
        <v>0</v>
      </c>
      <c r="H223" s="5" t="str">
        <f t="shared" si="7"/>
        <v>,3686674</v>
      </c>
      <c r="I223" s="5" t="str">
        <f>VLOOKUP(A223,HOP!A:U,21,0)</f>
        <v>直采</v>
      </c>
    </row>
    <row r="224" s="5" customFormat="1" hidden="1" spans="1:9">
      <c r="A224" s="7">
        <v>999225594434196</v>
      </c>
      <c r="B224" s="8">
        <v>45135</v>
      </c>
      <c r="C224" s="8">
        <v>45137</v>
      </c>
      <c r="D224" s="5">
        <v>1500</v>
      </c>
      <c r="E224" s="5" t="str">
        <f>VLOOKUP(A224,HOP!A:L,12,0)</f>
        <v>1500.00</v>
      </c>
      <c r="F224" s="5" t="str">
        <f>VLOOKUP(A224,HOP!A:C,3,0)</f>
        <v>3686857</v>
      </c>
      <c r="G224" s="5">
        <f t="shared" si="6"/>
        <v>0</v>
      </c>
      <c r="H224" s="5" t="str">
        <f t="shared" si="7"/>
        <v>,3686857</v>
      </c>
      <c r="I224" s="5" t="str">
        <f>VLOOKUP(A224,HOP!A:U,21,0)</f>
        <v>直采</v>
      </c>
    </row>
    <row r="225" s="5" customFormat="1" hidden="1" spans="1:9">
      <c r="A225" s="7">
        <v>999225595383360</v>
      </c>
      <c r="B225" s="8">
        <v>45136</v>
      </c>
      <c r="C225" s="8">
        <v>45137</v>
      </c>
      <c r="D225" s="5">
        <v>450</v>
      </c>
      <c r="E225" s="5" t="str">
        <f>VLOOKUP(A225,HOP!A:L,12,0)</f>
        <v>450.00</v>
      </c>
      <c r="F225" s="5" t="str">
        <f>VLOOKUP(A225,HOP!A:C,3,0)</f>
        <v>3686979</v>
      </c>
      <c r="G225" s="5">
        <f t="shared" si="6"/>
        <v>0</v>
      </c>
      <c r="H225" s="5" t="str">
        <f t="shared" si="7"/>
        <v>,3686979</v>
      </c>
      <c r="I225" s="5" t="str">
        <f>VLOOKUP(A225,HOP!A:U,21,0)</f>
        <v>直采</v>
      </c>
    </row>
    <row r="226" s="5" customFormat="1" hidden="1" spans="1:9">
      <c r="A226" s="7">
        <v>999225595544693</v>
      </c>
      <c r="B226" s="8">
        <v>45136</v>
      </c>
      <c r="C226" s="8">
        <v>45137</v>
      </c>
      <c r="D226" s="5">
        <v>465</v>
      </c>
      <c r="E226" s="5" t="str">
        <f>VLOOKUP(A226,HOP!A:L,12,0)</f>
        <v>465.00</v>
      </c>
      <c r="F226" s="5" t="str">
        <f>VLOOKUP(A226,HOP!A:C,3,0)</f>
        <v>3687000</v>
      </c>
      <c r="G226" s="5">
        <f t="shared" si="6"/>
        <v>0</v>
      </c>
      <c r="H226" s="5" t="str">
        <f t="shared" si="7"/>
        <v>,3687000</v>
      </c>
      <c r="I226" s="5" t="str">
        <f>VLOOKUP(A226,HOP!A:U,21,0)</f>
        <v>直采</v>
      </c>
    </row>
    <row r="227" s="5" customFormat="1" hidden="1" spans="1:9">
      <c r="A227" s="7">
        <v>999225596833019</v>
      </c>
      <c r="B227" s="8">
        <v>45136</v>
      </c>
      <c r="C227" s="8">
        <v>45137</v>
      </c>
      <c r="D227" s="5">
        <v>420</v>
      </c>
      <c r="E227" s="5" t="str">
        <f>VLOOKUP(A227,HOP!A:L,12,0)</f>
        <v>420.00</v>
      </c>
      <c r="F227" s="5" t="str">
        <f>VLOOKUP(A227,HOP!A:C,3,0)</f>
        <v>3687274</v>
      </c>
      <c r="G227" s="5">
        <f t="shared" si="6"/>
        <v>0</v>
      </c>
      <c r="H227" s="5" t="str">
        <f t="shared" si="7"/>
        <v>,3687274</v>
      </c>
      <c r="I227" s="5" t="str">
        <f>VLOOKUP(A227,HOP!A:U,21,0)</f>
        <v>直采</v>
      </c>
    </row>
    <row r="228" s="5" customFormat="1" hidden="1" spans="1:9">
      <c r="A228" s="7">
        <v>999225597290395</v>
      </c>
      <c r="B228" s="8">
        <v>45135</v>
      </c>
      <c r="C228" s="8">
        <v>45137</v>
      </c>
      <c r="D228" s="5">
        <v>14088</v>
      </c>
      <c r="E228" s="5" t="str">
        <f>VLOOKUP(A228,HOP!A:L,12,0)</f>
        <v>14088.00</v>
      </c>
      <c r="F228" s="5" t="str">
        <f>VLOOKUP(A228,HOP!A:C,3,0)</f>
        <v>3687440</v>
      </c>
      <c r="G228" s="5">
        <f t="shared" si="6"/>
        <v>0</v>
      </c>
      <c r="H228" s="5" t="str">
        <f t="shared" si="7"/>
        <v>,3687440</v>
      </c>
      <c r="I228" s="5" t="str">
        <f>VLOOKUP(A228,HOP!A:U,21,0)</f>
        <v>直采</v>
      </c>
    </row>
    <row r="229" s="5" customFormat="1" hidden="1" spans="1:9">
      <c r="A229" s="7">
        <v>25597903322</v>
      </c>
      <c r="B229" s="8">
        <v>45134</v>
      </c>
      <c r="C229" s="8">
        <v>45137</v>
      </c>
      <c r="D229" s="5">
        <v>0</v>
      </c>
      <c r="E229" s="5" t="e">
        <f>VLOOKUP(A229,HOP!A:L,12,0)</f>
        <v>#N/A</v>
      </c>
      <c r="F229" s="5" t="e">
        <f>VLOOKUP(A229,HOP!A:C,3,0)</f>
        <v>#N/A</v>
      </c>
      <c r="G229" s="5" t="e">
        <f t="shared" si="6"/>
        <v>#N/A</v>
      </c>
      <c r="H229" s="5" t="e">
        <f t="shared" si="7"/>
        <v>#N/A</v>
      </c>
      <c r="I229" s="5" t="e">
        <f>VLOOKUP(A229,HOP!A:U,21,0)</f>
        <v>#N/A</v>
      </c>
    </row>
    <row r="230" s="5" customFormat="1" hidden="1" spans="1:9">
      <c r="A230" s="7">
        <v>999225597998055</v>
      </c>
      <c r="B230" s="8">
        <v>45134</v>
      </c>
      <c r="C230" s="8">
        <v>45137</v>
      </c>
      <c r="D230" s="5">
        <v>1410</v>
      </c>
      <c r="E230" s="5" t="str">
        <f>VLOOKUP(A230,HOP!A:L,12,0)</f>
        <v>1410.00</v>
      </c>
      <c r="F230" s="5" t="str">
        <f>VLOOKUP(A230,HOP!A:C,3,0)</f>
        <v>3687559</v>
      </c>
      <c r="G230" s="5">
        <f t="shared" si="6"/>
        <v>0</v>
      </c>
      <c r="H230" s="5" t="str">
        <f t="shared" si="7"/>
        <v>,3687559</v>
      </c>
      <c r="I230" s="5" t="str">
        <f>VLOOKUP(A230,HOP!A:U,21,0)</f>
        <v>直采</v>
      </c>
    </row>
    <row r="231" s="5" customFormat="1" hidden="1" spans="1:9">
      <c r="A231" s="7">
        <v>25598034239</v>
      </c>
      <c r="B231" s="8">
        <v>45135</v>
      </c>
      <c r="C231" s="8">
        <v>45137</v>
      </c>
      <c r="D231" s="5">
        <v>0</v>
      </c>
      <c r="E231" s="5" t="e">
        <f>VLOOKUP(A231,HOP!A:L,12,0)</f>
        <v>#N/A</v>
      </c>
      <c r="F231" s="5" t="e">
        <f>VLOOKUP(A231,HOP!A:C,3,0)</f>
        <v>#N/A</v>
      </c>
      <c r="G231" s="5" t="e">
        <f t="shared" si="6"/>
        <v>#N/A</v>
      </c>
      <c r="H231" s="5" t="e">
        <f t="shared" si="7"/>
        <v>#N/A</v>
      </c>
      <c r="I231" s="5" t="e">
        <f>VLOOKUP(A231,HOP!A:U,21,0)</f>
        <v>#N/A</v>
      </c>
    </row>
    <row r="232" s="5" customFormat="1" hidden="1" spans="1:9">
      <c r="A232" s="7">
        <v>999225598292572</v>
      </c>
      <c r="B232" s="8">
        <v>45135</v>
      </c>
      <c r="C232" s="8">
        <v>45137</v>
      </c>
      <c r="D232" s="5">
        <v>0</v>
      </c>
      <c r="E232" s="5" t="e">
        <f>VLOOKUP(A232,HOP!A:L,12,0)</f>
        <v>#N/A</v>
      </c>
      <c r="F232" s="5" t="e">
        <f>VLOOKUP(A232,HOP!A:C,3,0)</f>
        <v>#N/A</v>
      </c>
      <c r="G232" s="5" t="e">
        <f t="shared" si="6"/>
        <v>#N/A</v>
      </c>
      <c r="H232" s="5" t="e">
        <f t="shared" si="7"/>
        <v>#N/A</v>
      </c>
      <c r="I232" s="5" t="e">
        <f>VLOOKUP(A232,HOP!A:U,21,0)</f>
        <v>#N/A</v>
      </c>
    </row>
    <row r="233" s="5" customFormat="1" hidden="1" spans="1:9">
      <c r="A233" s="7">
        <v>25598381496</v>
      </c>
      <c r="B233" s="8">
        <v>45135</v>
      </c>
      <c r="C233" s="8">
        <v>45137</v>
      </c>
      <c r="D233" s="5">
        <v>1340</v>
      </c>
      <c r="E233" s="5" t="str">
        <f>VLOOKUP(A233,HOP!A:L,12,0)</f>
        <v>1340.00</v>
      </c>
      <c r="F233" s="5" t="str">
        <f>VLOOKUP(A233,HOP!A:C,3,0)</f>
        <v>3687698</v>
      </c>
      <c r="G233" s="5">
        <f t="shared" si="6"/>
        <v>0</v>
      </c>
      <c r="H233" s="5" t="str">
        <f t="shared" si="7"/>
        <v>,3687698</v>
      </c>
      <c r="I233" s="5" t="str">
        <f>VLOOKUP(A233,HOP!A:U,21,0)</f>
        <v>直采</v>
      </c>
    </row>
    <row r="234" s="5" customFormat="1" hidden="1" spans="1:9">
      <c r="A234" s="7">
        <v>999225598418157</v>
      </c>
      <c r="B234" s="8">
        <v>45136</v>
      </c>
      <c r="C234" s="8">
        <v>45137</v>
      </c>
      <c r="D234" s="5">
        <v>536</v>
      </c>
      <c r="E234" s="5" t="str">
        <f>VLOOKUP(A234,HOP!A:L,12,0)</f>
        <v>536.00</v>
      </c>
      <c r="F234" s="5" t="str">
        <f>VLOOKUP(A234,HOP!A:C,3,0)</f>
        <v>3687703</v>
      </c>
      <c r="G234" s="5">
        <f t="shared" si="6"/>
        <v>0</v>
      </c>
      <c r="H234" s="5" t="str">
        <f t="shared" si="7"/>
        <v>,3687703</v>
      </c>
      <c r="I234" s="5" t="str">
        <f>VLOOKUP(A234,HOP!A:U,21,0)</f>
        <v>直采</v>
      </c>
    </row>
    <row r="235" s="5" customFormat="1" hidden="1" spans="1:9">
      <c r="A235" s="7">
        <v>999225598448362</v>
      </c>
      <c r="B235" s="8">
        <v>45136</v>
      </c>
      <c r="C235" s="8">
        <v>45137</v>
      </c>
      <c r="D235" s="5">
        <v>400</v>
      </c>
      <c r="E235" s="5" t="str">
        <f>VLOOKUP(A235,HOP!A:L,12,0)</f>
        <v>400.00</v>
      </c>
      <c r="F235" s="5" t="str">
        <f>VLOOKUP(A235,HOP!A:C,3,0)</f>
        <v>3687709</v>
      </c>
      <c r="G235" s="5">
        <f t="shared" si="6"/>
        <v>0</v>
      </c>
      <c r="H235" s="5" t="str">
        <f t="shared" si="7"/>
        <v>,3687709</v>
      </c>
      <c r="I235" s="5" t="str">
        <f>VLOOKUP(A235,HOP!A:U,21,0)</f>
        <v>直采</v>
      </c>
    </row>
    <row r="236" s="5" customFormat="1" hidden="1" spans="1:9">
      <c r="A236" s="7">
        <v>999225598952484</v>
      </c>
      <c r="B236" s="8">
        <v>45135</v>
      </c>
      <c r="C236" s="8">
        <v>45137</v>
      </c>
      <c r="D236" s="5">
        <v>1182</v>
      </c>
      <c r="E236" s="5" t="str">
        <f>VLOOKUP(A236,HOP!A:L,12,0)</f>
        <v>1182.00</v>
      </c>
      <c r="F236" s="5" t="str">
        <f>VLOOKUP(A236,HOP!A:C,3,0)</f>
        <v>3687792</v>
      </c>
      <c r="G236" s="5">
        <f t="shared" si="6"/>
        <v>0</v>
      </c>
      <c r="H236" s="5" t="str">
        <f t="shared" si="7"/>
        <v>,3687792</v>
      </c>
      <c r="I236" s="5" t="str">
        <f>VLOOKUP(A236,HOP!A:U,21,0)</f>
        <v>直采</v>
      </c>
    </row>
    <row r="237" s="5" customFormat="1" hidden="1" spans="1:9">
      <c r="A237" s="7">
        <v>999225599563353</v>
      </c>
      <c r="B237" s="8">
        <v>45135</v>
      </c>
      <c r="C237" s="8">
        <v>45137</v>
      </c>
      <c r="D237" s="5">
        <v>2980</v>
      </c>
      <c r="E237" s="5" t="str">
        <f>VLOOKUP(A237,HOP!A:L,12,0)</f>
        <v>2980.00</v>
      </c>
      <c r="F237" s="5" t="str">
        <f>VLOOKUP(A237,HOP!A:C,3,0)</f>
        <v>3687984</v>
      </c>
      <c r="G237" s="5">
        <f t="shared" si="6"/>
        <v>0</v>
      </c>
      <c r="H237" s="5" t="str">
        <f t="shared" si="7"/>
        <v>,3687984</v>
      </c>
      <c r="I237" s="5" t="str">
        <f>VLOOKUP(A237,HOP!A:U,21,0)</f>
        <v>直采</v>
      </c>
    </row>
    <row r="238" s="5" customFormat="1" hidden="1" spans="1:9">
      <c r="A238" s="7">
        <v>999225599606727</v>
      </c>
      <c r="B238" s="8">
        <v>45135</v>
      </c>
      <c r="C238" s="8">
        <v>45137</v>
      </c>
      <c r="D238" s="5">
        <v>2808</v>
      </c>
      <c r="E238" s="5" t="str">
        <f>VLOOKUP(A238,HOP!A:L,12,0)</f>
        <v>2808.00</v>
      </c>
      <c r="F238" s="5" t="str">
        <f>VLOOKUP(A238,HOP!A:C,3,0)</f>
        <v>3687992</v>
      </c>
      <c r="G238" s="5">
        <f t="shared" si="6"/>
        <v>0</v>
      </c>
      <c r="H238" s="5" t="str">
        <f t="shared" si="7"/>
        <v>,3687992</v>
      </c>
      <c r="I238" s="5" t="str">
        <f>VLOOKUP(A238,HOP!A:U,21,0)</f>
        <v>直采</v>
      </c>
    </row>
    <row r="239" s="5" customFormat="1" hidden="1" spans="1:9">
      <c r="A239" s="7">
        <v>999225599961169</v>
      </c>
      <c r="B239" s="8">
        <v>45134</v>
      </c>
      <c r="C239" s="8">
        <v>45137</v>
      </c>
      <c r="D239" s="5">
        <v>6204</v>
      </c>
      <c r="E239" s="5" t="str">
        <f>VLOOKUP(A239,HOP!A:L,12,0)</f>
        <v>6204.00</v>
      </c>
      <c r="F239" s="5" t="str">
        <f>VLOOKUP(A239,HOP!A:C,3,0)</f>
        <v>3688063</v>
      </c>
      <c r="G239" s="5">
        <f t="shared" si="6"/>
        <v>0</v>
      </c>
      <c r="H239" s="5" t="str">
        <f t="shared" si="7"/>
        <v>,3688063</v>
      </c>
      <c r="I239" s="5" t="str">
        <f>VLOOKUP(A239,HOP!A:U,21,0)</f>
        <v>直采</v>
      </c>
    </row>
    <row r="240" s="5" customFormat="1" hidden="1" spans="1:9">
      <c r="A240" s="7">
        <v>999225601050834</v>
      </c>
      <c r="B240" s="8">
        <v>45134</v>
      </c>
      <c r="C240" s="8">
        <v>45137</v>
      </c>
      <c r="D240" s="5">
        <v>0</v>
      </c>
      <c r="E240" s="5" t="e">
        <f>VLOOKUP(A240,HOP!A:L,12,0)</f>
        <v>#N/A</v>
      </c>
      <c r="F240" s="5" t="e">
        <f>VLOOKUP(A240,HOP!A:C,3,0)</f>
        <v>#N/A</v>
      </c>
      <c r="G240" s="5" t="e">
        <f t="shared" si="6"/>
        <v>#N/A</v>
      </c>
      <c r="H240" s="5" t="e">
        <f t="shared" si="7"/>
        <v>#N/A</v>
      </c>
      <c r="I240" s="5" t="e">
        <f>VLOOKUP(A240,HOP!A:U,21,0)</f>
        <v>#N/A</v>
      </c>
    </row>
    <row r="241" s="5" customFormat="1" hidden="1" spans="1:9">
      <c r="A241" s="7">
        <v>999225601950475</v>
      </c>
      <c r="B241" s="8">
        <v>45135</v>
      </c>
      <c r="C241" s="8">
        <v>45137</v>
      </c>
      <c r="D241" s="5">
        <v>4667</v>
      </c>
      <c r="E241" s="5" t="str">
        <f>VLOOKUP(A241,HOP!A:L,12,0)</f>
        <v>4667.00</v>
      </c>
      <c r="F241" s="5" t="str">
        <f>VLOOKUP(A241,HOP!A:C,3,0)</f>
        <v>3688707</v>
      </c>
      <c r="G241" s="5">
        <f t="shared" si="6"/>
        <v>0</v>
      </c>
      <c r="H241" s="5" t="str">
        <f t="shared" si="7"/>
        <v>,3688707</v>
      </c>
      <c r="I241" s="5" t="str">
        <f>VLOOKUP(A241,HOP!A:U,21,0)</f>
        <v>直采</v>
      </c>
    </row>
    <row r="242" s="5" customFormat="1" hidden="1" spans="1:9">
      <c r="A242" s="7">
        <v>999225602184543</v>
      </c>
      <c r="B242" s="8">
        <v>45134</v>
      </c>
      <c r="C242" s="8">
        <v>45137</v>
      </c>
      <c r="D242" s="5">
        <v>0</v>
      </c>
      <c r="E242" s="5" t="e">
        <f>VLOOKUP(A242,HOP!A:L,12,0)</f>
        <v>#N/A</v>
      </c>
      <c r="F242" s="5" t="e">
        <f>VLOOKUP(A242,HOP!A:C,3,0)</f>
        <v>#N/A</v>
      </c>
      <c r="G242" s="5" t="e">
        <f t="shared" si="6"/>
        <v>#N/A</v>
      </c>
      <c r="H242" s="5" t="e">
        <f t="shared" si="7"/>
        <v>#N/A</v>
      </c>
      <c r="I242" s="5" t="e">
        <f>VLOOKUP(A242,HOP!A:U,21,0)</f>
        <v>#N/A</v>
      </c>
    </row>
    <row r="243" s="5" customFormat="1" hidden="1" spans="1:9">
      <c r="A243" s="7">
        <v>999225602414717</v>
      </c>
      <c r="B243" s="8">
        <v>45136</v>
      </c>
      <c r="C243" s="8">
        <v>45137</v>
      </c>
      <c r="D243" s="5">
        <v>0</v>
      </c>
      <c r="E243" s="5" t="e">
        <f>VLOOKUP(A243,HOP!A:L,12,0)</f>
        <v>#N/A</v>
      </c>
      <c r="F243" s="5" t="e">
        <f>VLOOKUP(A243,HOP!A:C,3,0)</f>
        <v>#N/A</v>
      </c>
      <c r="G243" s="5" t="e">
        <f t="shared" si="6"/>
        <v>#N/A</v>
      </c>
      <c r="H243" s="5" t="e">
        <f t="shared" si="7"/>
        <v>#N/A</v>
      </c>
      <c r="I243" s="5" t="e">
        <f>VLOOKUP(A243,HOP!A:U,21,0)</f>
        <v>#N/A</v>
      </c>
    </row>
    <row r="244" s="5" customFormat="1" hidden="1" spans="1:9">
      <c r="A244" s="7">
        <v>999225603044071</v>
      </c>
      <c r="B244" s="8">
        <v>45135</v>
      </c>
      <c r="C244" s="8">
        <v>45137</v>
      </c>
      <c r="D244" s="5">
        <v>878</v>
      </c>
      <c r="E244" s="5" t="str">
        <f>VLOOKUP(A244,HOP!A:L,12,0)</f>
        <v>878.00</v>
      </c>
      <c r="F244" s="5" t="str">
        <f>VLOOKUP(A244,HOP!A:C,3,0)</f>
        <v>3689117</v>
      </c>
      <c r="G244" s="5">
        <f t="shared" si="6"/>
        <v>0</v>
      </c>
      <c r="H244" s="5" t="str">
        <f t="shared" si="7"/>
        <v>,3689117</v>
      </c>
      <c r="I244" s="5" t="str">
        <f>VLOOKUP(A244,HOP!A:U,21,0)</f>
        <v>直采</v>
      </c>
    </row>
    <row r="245" s="5" customFormat="1" hidden="1" spans="1:9">
      <c r="A245" s="7">
        <v>999225611662546</v>
      </c>
      <c r="B245" s="8">
        <v>45136</v>
      </c>
      <c r="C245" s="8">
        <v>45137</v>
      </c>
      <c r="D245" s="5">
        <v>279</v>
      </c>
      <c r="E245" s="5" t="str">
        <f>VLOOKUP(A245,HOP!A:L,12,0)</f>
        <v>279.00</v>
      </c>
      <c r="F245" s="5" t="str">
        <f>VLOOKUP(A245,HOP!A:C,3,0)</f>
        <v>3690211</v>
      </c>
      <c r="G245" s="5">
        <f t="shared" si="6"/>
        <v>0</v>
      </c>
      <c r="H245" s="5" t="str">
        <f t="shared" si="7"/>
        <v>,3690211</v>
      </c>
      <c r="I245" s="5" t="str">
        <f>VLOOKUP(A245,HOP!A:U,21,0)</f>
        <v>直采</v>
      </c>
    </row>
    <row r="246" s="5" customFormat="1" hidden="1" spans="1:9">
      <c r="A246" s="7">
        <v>999225612096347</v>
      </c>
      <c r="B246" s="8">
        <v>45136</v>
      </c>
      <c r="C246" s="8">
        <v>45137</v>
      </c>
      <c r="D246" s="5">
        <v>2160</v>
      </c>
      <c r="E246" s="5" t="str">
        <f>VLOOKUP(A246,HOP!A:L,12,0)</f>
        <v>2160.00</v>
      </c>
      <c r="F246" s="5" t="str">
        <f>VLOOKUP(A246,HOP!A:C,3,0)</f>
        <v>3690280</v>
      </c>
      <c r="G246" s="5">
        <f t="shared" si="6"/>
        <v>0</v>
      </c>
      <c r="H246" s="5" t="str">
        <f t="shared" si="7"/>
        <v>,3690280</v>
      </c>
      <c r="I246" s="5" t="str">
        <f>VLOOKUP(A246,HOP!A:U,21,0)</f>
        <v>直采</v>
      </c>
    </row>
    <row r="247" s="5" customFormat="1" hidden="1" spans="1:9">
      <c r="A247" s="7">
        <v>25613340334</v>
      </c>
      <c r="B247" s="8">
        <v>45135</v>
      </c>
      <c r="C247" s="8">
        <v>45137</v>
      </c>
      <c r="D247" s="5">
        <v>0</v>
      </c>
      <c r="E247" s="5" t="str">
        <f>VLOOKUP(A247,HOP!A:L,12,0)</f>
        <v>0.00</v>
      </c>
      <c r="F247" s="5" t="str">
        <f>VLOOKUP(A247,HOP!A:C,3,0)</f>
        <v>3690532</v>
      </c>
      <c r="G247" s="5">
        <f t="shared" si="6"/>
        <v>0</v>
      </c>
      <c r="H247" s="5" t="str">
        <f t="shared" si="7"/>
        <v>,3690532</v>
      </c>
      <c r="I247" s="5" t="str">
        <f>VLOOKUP(A247,HOP!A:U,21,0)</f>
        <v>直采</v>
      </c>
    </row>
    <row r="248" s="5" customFormat="1" hidden="1" spans="1:9">
      <c r="A248" s="7">
        <v>25613340328</v>
      </c>
      <c r="B248" s="8">
        <v>45135</v>
      </c>
      <c r="C248" s="8">
        <v>45137</v>
      </c>
      <c r="D248" s="5">
        <v>0</v>
      </c>
      <c r="E248" s="5" t="str">
        <f>VLOOKUP(A248,HOP!A:L,12,0)</f>
        <v>0.00</v>
      </c>
      <c r="F248" s="5" t="str">
        <f>VLOOKUP(A248,HOP!A:C,3,0)</f>
        <v>3690531</v>
      </c>
      <c r="G248" s="5">
        <f t="shared" si="6"/>
        <v>0</v>
      </c>
      <c r="H248" s="5" t="str">
        <f t="shared" si="7"/>
        <v>,3690531</v>
      </c>
      <c r="I248" s="5" t="str">
        <f>VLOOKUP(A248,HOP!A:U,21,0)</f>
        <v>直采</v>
      </c>
    </row>
    <row r="249" s="5" customFormat="1" hidden="1" spans="1:9">
      <c r="A249" s="7">
        <v>999225613400828</v>
      </c>
      <c r="B249" s="8">
        <v>45134</v>
      </c>
      <c r="C249" s="8">
        <v>45137</v>
      </c>
      <c r="D249" s="5">
        <v>1980</v>
      </c>
      <c r="E249" s="5" t="str">
        <f>VLOOKUP(A249,HOP!A:L,12,0)</f>
        <v>1980.00</v>
      </c>
      <c r="F249" s="5" t="str">
        <f>VLOOKUP(A249,HOP!A:C,3,0)</f>
        <v>3690555</v>
      </c>
      <c r="G249" s="5">
        <f t="shared" si="6"/>
        <v>0</v>
      </c>
      <c r="H249" s="5" t="str">
        <f t="shared" si="7"/>
        <v>,3690555</v>
      </c>
      <c r="I249" s="5" t="str">
        <f>VLOOKUP(A249,HOP!A:U,21,0)</f>
        <v>直采</v>
      </c>
    </row>
    <row r="250" s="5" customFormat="1" hidden="1" spans="1:9">
      <c r="A250" s="7">
        <v>999225613918395</v>
      </c>
      <c r="B250" s="8">
        <v>45136</v>
      </c>
      <c r="C250" s="8">
        <v>45137</v>
      </c>
      <c r="D250" s="5">
        <v>524</v>
      </c>
      <c r="E250" s="5" t="str">
        <f>VLOOKUP(A250,HOP!A:L,12,0)</f>
        <v>524.00</v>
      </c>
      <c r="F250" s="5" t="str">
        <f>VLOOKUP(A250,HOP!A:C,3,0)</f>
        <v>3690743</v>
      </c>
      <c r="G250" s="5">
        <f t="shared" si="6"/>
        <v>0</v>
      </c>
      <c r="H250" s="5" t="str">
        <f t="shared" si="7"/>
        <v>,3690743</v>
      </c>
      <c r="I250" s="5" t="str">
        <f>VLOOKUP(A250,HOP!A:U,21,0)</f>
        <v>直采</v>
      </c>
    </row>
    <row r="251" s="5" customFormat="1" hidden="1" spans="1:9">
      <c r="A251" s="7">
        <v>999225614451257</v>
      </c>
      <c r="B251" s="8">
        <v>45135</v>
      </c>
      <c r="C251" s="8">
        <v>45137</v>
      </c>
      <c r="D251" s="5">
        <v>650</v>
      </c>
      <c r="E251" s="5" t="str">
        <f>VLOOKUP(A251,HOP!A:L,12,0)</f>
        <v>650.00</v>
      </c>
      <c r="F251" s="5" t="str">
        <f>VLOOKUP(A251,HOP!A:C,3,0)</f>
        <v>3690960</v>
      </c>
      <c r="G251" s="5">
        <f t="shared" si="6"/>
        <v>0</v>
      </c>
      <c r="H251" s="5" t="str">
        <f t="shared" si="7"/>
        <v>,3690960</v>
      </c>
      <c r="I251" s="5" t="str">
        <f>VLOOKUP(A251,HOP!A:U,21,0)</f>
        <v>直采</v>
      </c>
    </row>
    <row r="252" s="5" customFormat="1" hidden="1" spans="1:9">
      <c r="A252" s="7">
        <v>25616434603</v>
      </c>
      <c r="B252" s="8">
        <v>45135</v>
      </c>
      <c r="C252" s="8">
        <v>45137</v>
      </c>
      <c r="D252" s="5">
        <v>0</v>
      </c>
      <c r="E252" s="5" t="str">
        <f>VLOOKUP(A252,HOP!A:L,12,0)</f>
        <v>0.00</v>
      </c>
      <c r="F252" s="5" t="str">
        <f>VLOOKUP(A252,HOP!A:C,3,0)</f>
        <v>3691391</v>
      </c>
      <c r="G252" s="5">
        <f t="shared" si="6"/>
        <v>0</v>
      </c>
      <c r="H252" s="5" t="str">
        <f t="shared" si="7"/>
        <v>,3691391</v>
      </c>
      <c r="I252" s="5" t="str">
        <f>VLOOKUP(A252,HOP!A:U,21,0)</f>
        <v>直采</v>
      </c>
    </row>
    <row r="253" s="5" customFormat="1" hidden="1" spans="1:9">
      <c r="A253" s="7">
        <v>999225617090624</v>
      </c>
      <c r="B253" s="8">
        <v>45135</v>
      </c>
      <c r="C253" s="8">
        <v>45137</v>
      </c>
      <c r="D253" s="5">
        <v>1830</v>
      </c>
      <c r="E253" s="5" t="str">
        <f>VLOOKUP(A253,HOP!A:L,12,0)</f>
        <v>1830.00</v>
      </c>
      <c r="F253" s="5" t="str">
        <f>VLOOKUP(A253,HOP!A:C,3,0)</f>
        <v>3691543</v>
      </c>
      <c r="G253" s="5">
        <f t="shared" si="6"/>
        <v>0</v>
      </c>
      <c r="H253" s="5" t="str">
        <f t="shared" si="7"/>
        <v>,3691543</v>
      </c>
      <c r="I253" s="5" t="str">
        <f>VLOOKUP(A253,HOP!A:U,21,0)</f>
        <v>直采</v>
      </c>
    </row>
    <row r="254" s="5" customFormat="1" hidden="1" spans="1:9">
      <c r="A254" s="7">
        <v>999225618106864</v>
      </c>
      <c r="B254" s="8">
        <v>45135</v>
      </c>
      <c r="C254" s="8">
        <v>45137</v>
      </c>
      <c r="D254" s="5">
        <v>1850</v>
      </c>
      <c r="E254" s="5" t="str">
        <f>VLOOKUP(A254,HOP!A:L,12,0)</f>
        <v>1850.00</v>
      </c>
      <c r="F254" s="5" t="str">
        <f>VLOOKUP(A254,HOP!A:C,3,0)</f>
        <v>3691678</v>
      </c>
      <c r="G254" s="5">
        <f t="shared" si="6"/>
        <v>0</v>
      </c>
      <c r="H254" s="5" t="str">
        <f t="shared" si="7"/>
        <v>,3691678</v>
      </c>
      <c r="I254" s="5" t="str">
        <f>VLOOKUP(A254,HOP!A:U,21,0)</f>
        <v>直采</v>
      </c>
    </row>
    <row r="255" s="5" customFormat="1" hidden="1" spans="1:9">
      <c r="A255" s="7">
        <v>999225621156579</v>
      </c>
      <c r="B255" s="8">
        <v>45136</v>
      </c>
      <c r="C255" s="8">
        <v>45137</v>
      </c>
      <c r="D255" s="5">
        <v>279</v>
      </c>
      <c r="E255" s="5" t="str">
        <f>VLOOKUP(A255,HOP!A:L,12,0)</f>
        <v>279.00</v>
      </c>
      <c r="F255" s="5" t="str">
        <f>VLOOKUP(A255,HOP!A:C,3,0)</f>
        <v>3692344</v>
      </c>
      <c r="G255" s="5">
        <f t="shared" si="6"/>
        <v>0</v>
      </c>
      <c r="H255" s="5" t="str">
        <f t="shared" si="7"/>
        <v>,3692344</v>
      </c>
      <c r="I255" s="5" t="str">
        <f>VLOOKUP(A255,HOP!A:U,21,0)</f>
        <v>直采</v>
      </c>
    </row>
    <row r="256" s="5" customFormat="1" hidden="1" spans="1:9">
      <c r="A256" s="7">
        <v>999225622030828</v>
      </c>
      <c r="B256" s="8">
        <v>45136</v>
      </c>
      <c r="C256" s="8">
        <v>45137</v>
      </c>
      <c r="D256" s="5">
        <v>2660</v>
      </c>
      <c r="E256" s="5" t="str">
        <f>VLOOKUP(A256,HOP!A:L,12,0)</f>
        <v>2660.00</v>
      </c>
      <c r="F256" s="5" t="str">
        <f>VLOOKUP(A256,HOP!A:C,3,0)</f>
        <v>3692587</v>
      </c>
      <c r="G256" s="5">
        <f t="shared" si="6"/>
        <v>0</v>
      </c>
      <c r="H256" s="5" t="str">
        <f t="shared" si="7"/>
        <v>,3692587</v>
      </c>
      <c r="I256" s="5" t="str">
        <f>VLOOKUP(A256,HOP!A:U,21,0)</f>
        <v>直采</v>
      </c>
    </row>
    <row r="257" s="5" customFormat="1" hidden="1" spans="1:9">
      <c r="A257" s="7">
        <v>999225623600351</v>
      </c>
      <c r="B257" s="8">
        <v>45134</v>
      </c>
      <c r="C257" s="8">
        <v>45137</v>
      </c>
      <c r="D257" s="5">
        <v>1179</v>
      </c>
      <c r="E257" s="5" t="str">
        <f>VLOOKUP(A257,HOP!A:L,12,0)</f>
        <v>1179.00</v>
      </c>
      <c r="F257" s="5" t="str">
        <f>VLOOKUP(A257,HOP!A:C,3,0)</f>
        <v>3692965</v>
      </c>
      <c r="G257" s="5">
        <f t="shared" si="6"/>
        <v>0</v>
      </c>
      <c r="H257" s="5" t="str">
        <f t="shared" si="7"/>
        <v>,3692965</v>
      </c>
      <c r="I257" s="5" t="str">
        <f>VLOOKUP(A257,HOP!A:U,21,0)</f>
        <v>直采</v>
      </c>
    </row>
    <row r="258" s="5" customFormat="1" hidden="1" spans="1:9">
      <c r="A258" s="7">
        <v>999225625175439</v>
      </c>
      <c r="B258" s="8">
        <v>45136</v>
      </c>
      <c r="C258" s="8">
        <v>45137</v>
      </c>
      <c r="D258" s="5">
        <v>486</v>
      </c>
      <c r="E258" s="5" t="str">
        <f>VLOOKUP(A258,HOP!A:L,12,0)</f>
        <v>486.00</v>
      </c>
      <c r="F258" s="5" t="str">
        <f>VLOOKUP(A258,HOP!A:C,3,0)</f>
        <v>3693352</v>
      </c>
      <c r="G258" s="5">
        <f t="shared" si="6"/>
        <v>0</v>
      </c>
      <c r="H258" s="5" t="str">
        <f t="shared" si="7"/>
        <v>,3693352</v>
      </c>
      <c r="I258" s="5" t="str">
        <f>VLOOKUP(A258,HOP!A:U,21,0)</f>
        <v>直采</v>
      </c>
    </row>
    <row r="259" s="5" customFormat="1" hidden="1" spans="1:9">
      <c r="A259" s="7">
        <v>999225630904879</v>
      </c>
      <c r="B259" s="8">
        <v>45135</v>
      </c>
      <c r="C259" s="8">
        <v>45137</v>
      </c>
      <c r="D259" s="5">
        <v>560</v>
      </c>
      <c r="E259" s="5" t="str">
        <f>VLOOKUP(A259,HOP!A:L,12,0)</f>
        <v>560.00</v>
      </c>
      <c r="F259" s="5" t="str">
        <f>VLOOKUP(A259,HOP!A:C,3,0)</f>
        <v>3693851</v>
      </c>
      <c r="G259" s="5">
        <f t="shared" ref="G259:G304" si="8">D259-E259</f>
        <v>0</v>
      </c>
      <c r="H259" s="5" t="str">
        <f t="shared" ref="H259:H304" si="9">$H$1&amp;F259</f>
        <v>,3693851</v>
      </c>
      <c r="I259" s="5" t="str">
        <f>VLOOKUP(A259,HOP!A:U,21,0)</f>
        <v>直采</v>
      </c>
    </row>
    <row r="260" s="5" customFormat="1" hidden="1" spans="1:9">
      <c r="A260" s="7">
        <v>999225631760498</v>
      </c>
      <c r="B260" s="8">
        <v>45136</v>
      </c>
      <c r="C260" s="8">
        <v>45137</v>
      </c>
      <c r="D260" s="5">
        <v>525</v>
      </c>
      <c r="E260" s="5" t="str">
        <f>VLOOKUP(A260,HOP!A:L,12,0)</f>
        <v>525.00</v>
      </c>
      <c r="F260" s="5" t="str">
        <f>VLOOKUP(A260,HOP!A:C,3,0)</f>
        <v>3693911</v>
      </c>
      <c r="G260" s="5">
        <f t="shared" si="8"/>
        <v>0</v>
      </c>
      <c r="H260" s="5" t="str">
        <f t="shared" si="9"/>
        <v>,3693911</v>
      </c>
      <c r="I260" s="5" t="str">
        <f>VLOOKUP(A260,HOP!A:U,21,0)</f>
        <v>直采</v>
      </c>
    </row>
    <row r="261" s="5" customFormat="1" hidden="1" spans="1:9">
      <c r="A261" s="7">
        <v>999225632298627</v>
      </c>
      <c r="B261" s="8">
        <v>45136</v>
      </c>
      <c r="C261" s="8">
        <v>45137</v>
      </c>
      <c r="D261" s="5">
        <v>809</v>
      </c>
      <c r="E261" s="5" t="str">
        <f>VLOOKUP(A261,HOP!A:L,12,0)</f>
        <v>809.00</v>
      </c>
      <c r="F261" s="5" t="str">
        <f>VLOOKUP(A261,HOP!A:C,3,0)</f>
        <v>3693949</v>
      </c>
      <c r="G261" s="5">
        <f t="shared" si="8"/>
        <v>0</v>
      </c>
      <c r="H261" s="5" t="str">
        <f t="shared" si="9"/>
        <v>,3693949</v>
      </c>
      <c r="I261" s="5" t="str">
        <f>VLOOKUP(A261,HOP!A:U,21,0)</f>
        <v>直采</v>
      </c>
    </row>
    <row r="262" s="5" customFormat="1" hidden="1" spans="1:9">
      <c r="A262" s="7">
        <v>999225633230415</v>
      </c>
      <c r="B262" s="8">
        <v>45135</v>
      </c>
      <c r="C262" s="8">
        <v>45137</v>
      </c>
      <c r="D262" s="5">
        <v>3900</v>
      </c>
      <c r="E262" s="5" t="str">
        <f>VLOOKUP(A262,HOP!A:L,12,0)</f>
        <v>3900.00</v>
      </c>
      <c r="F262" s="5" t="str">
        <f>VLOOKUP(A262,HOP!A:C,3,0)</f>
        <v>3694155</v>
      </c>
      <c r="G262" s="5">
        <f t="shared" si="8"/>
        <v>0</v>
      </c>
      <c r="H262" s="5" t="str">
        <f t="shared" si="9"/>
        <v>,3694155</v>
      </c>
      <c r="I262" s="5" t="str">
        <f>VLOOKUP(A262,HOP!A:U,21,0)</f>
        <v>直采</v>
      </c>
    </row>
    <row r="263" s="5" customFormat="1" hidden="1" spans="1:9">
      <c r="A263" s="7">
        <v>999225636102205</v>
      </c>
      <c r="B263" s="8">
        <v>45136</v>
      </c>
      <c r="C263" s="8">
        <v>45137</v>
      </c>
      <c r="D263" s="5">
        <v>1050</v>
      </c>
      <c r="E263" s="5" t="str">
        <f>VLOOKUP(A263,HOP!A:L,12,0)</f>
        <v>1050.00</v>
      </c>
      <c r="F263" s="5" t="str">
        <f>VLOOKUP(A263,HOP!A:C,3,0)</f>
        <v>3694795</v>
      </c>
      <c r="G263" s="5">
        <f t="shared" si="8"/>
        <v>0</v>
      </c>
      <c r="H263" s="5" t="str">
        <f t="shared" si="9"/>
        <v>,3694795</v>
      </c>
      <c r="I263" s="5" t="str">
        <f>VLOOKUP(A263,HOP!A:U,21,0)</f>
        <v>直采</v>
      </c>
    </row>
    <row r="264" s="5" customFormat="1" hidden="1" spans="1:9">
      <c r="A264" s="7">
        <v>999225637941611</v>
      </c>
      <c r="B264" s="8">
        <v>45136</v>
      </c>
      <c r="C264" s="8">
        <v>45137</v>
      </c>
      <c r="D264" s="5">
        <v>809</v>
      </c>
      <c r="E264" s="5" t="str">
        <f>VLOOKUP(A264,HOP!A:L,12,0)</f>
        <v>809.00</v>
      </c>
      <c r="F264" s="5" t="str">
        <f>VLOOKUP(A264,HOP!A:C,3,0)</f>
        <v>3695380</v>
      </c>
      <c r="G264" s="5">
        <f t="shared" si="8"/>
        <v>0</v>
      </c>
      <c r="H264" s="5" t="str">
        <f t="shared" si="9"/>
        <v>,3695380</v>
      </c>
      <c r="I264" s="5" t="str">
        <f>VLOOKUP(A264,HOP!A:U,21,0)</f>
        <v>直采</v>
      </c>
    </row>
    <row r="265" s="5" customFormat="1" hidden="1" spans="1:9">
      <c r="A265" s="7">
        <v>999225638288672</v>
      </c>
      <c r="B265" s="8">
        <v>45136</v>
      </c>
      <c r="C265" s="8">
        <v>45137</v>
      </c>
      <c r="D265" s="5">
        <v>476</v>
      </c>
      <c r="E265" s="5" t="str">
        <f>VLOOKUP(A265,HOP!A:L,12,0)</f>
        <v>476.00</v>
      </c>
      <c r="F265" s="5" t="str">
        <f>VLOOKUP(A265,HOP!A:C,3,0)</f>
        <v>3695484</v>
      </c>
      <c r="G265" s="5">
        <f t="shared" si="8"/>
        <v>0</v>
      </c>
      <c r="H265" s="5" t="str">
        <f t="shared" si="9"/>
        <v>,3695484</v>
      </c>
      <c r="I265" s="5" t="str">
        <f>VLOOKUP(A265,HOP!A:U,21,0)</f>
        <v>直采</v>
      </c>
    </row>
    <row r="266" s="5" customFormat="1" hidden="1" spans="1:9">
      <c r="A266" s="7">
        <v>999225638561310</v>
      </c>
      <c r="B266" s="8">
        <v>45136</v>
      </c>
      <c r="C266" s="8">
        <v>45137</v>
      </c>
      <c r="D266" s="5">
        <v>0</v>
      </c>
      <c r="E266" s="5" t="e">
        <f>VLOOKUP(A266,HOP!A:L,12,0)</f>
        <v>#N/A</v>
      </c>
      <c r="F266" s="5" t="e">
        <f>VLOOKUP(A266,HOP!A:C,3,0)</f>
        <v>#N/A</v>
      </c>
      <c r="G266" s="5" t="e">
        <f t="shared" si="8"/>
        <v>#N/A</v>
      </c>
      <c r="H266" s="5" t="e">
        <f t="shared" si="9"/>
        <v>#N/A</v>
      </c>
      <c r="I266" s="5" t="e">
        <f>VLOOKUP(A266,HOP!A:U,21,0)</f>
        <v>#N/A</v>
      </c>
    </row>
    <row r="267" s="5" customFormat="1" hidden="1" spans="1:9">
      <c r="A267" s="7">
        <v>999225638622093</v>
      </c>
      <c r="B267" s="8">
        <v>45136</v>
      </c>
      <c r="C267" s="8">
        <v>45137</v>
      </c>
      <c r="D267" s="5">
        <v>809</v>
      </c>
      <c r="E267" s="5" t="str">
        <f>VLOOKUP(A267,HOP!A:L,12,0)</f>
        <v>809.00</v>
      </c>
      <c r="F267" s="5" t="str">
        <f>VLOOKUP(A267,HOP!A:C,3,0)</f>
        <v>3695564</v>
      </c>
      <c r="G267" s="5">
        <f t="shared" si="8"/>
        <v>0</v>
      </c>
      <c r="H267" s="5" t="str">
        <f t="shared" si="9"/>
        <v>,3695564</v>
      </c>
      <c r="I267" s="5" t="str">
        <f>VLOOKUP(A267,HOP!A:U,21,0)</f>
        <v>直采</v>
      </c>
    </row>
    <row r="268" s="5" customFormat="1" hidden="1" spans="1:9">
      <c r="A268" s="7">
        <v>999225638622607</v>
      </c>
      <c r="B268" s="8">
        <v>45136</v>
      </c>
      <c r="C268" s="8">
        <v>45137</v>
      </c>
      <c r="D268" s="5">
        <v>809</v>
      </c>
      <c r="E268" s="5" t="str">
        <f>VLOOKUP(A268,HOP!A:L,12,0)</f>
        <v>809.00</v>
      </c>
      <c r="F268" s="5" t="str">
        <f>VLOOKUP(A268,HOP!A:C,3,0)</f>
        <v>3695565</v>
      </c>
      <c r="G268" s="5">
        <f t="shared" si="8"/>
        <v>0</v>
      </c>
      <c r="H268" s="5" t="str">
        <f t="shared" si="9"/>
        <v>,3695565</v>
      </c>
      <c r="I268" s="5" t="str">
        <f>VLOOKUP(A268,HOP!A:U,21,0)</f>
        <v>直采</v>
      </c>
    </row>
    <row r="269" s="5" customFormat="1" hidden="1" spans="1:9">
      <c r="A269" s="7">
        <v>999225625649836</v>
      </c>
      <c r="B269" s="8">
        <v>45136</v>
      </c>
      <c r="C269" s="8">
        <v>45137</v>
      </c>
      <c r="D269" s="5">
        <v>1156</v>
      </c>
      <c r="E269" s="5" t="str">
        <f>VLOOKUP(A269,HOP!A:L,12,0)</f>
        <v>1156.00</v>
      </c>
      <c r="F269" s="5" t="str">
        <f>VLOOKUP(A269,HOP!A:C,3,0)</f>
        <v>3693581</v>
      </c>
      <c r="G269" s="5">
        <f t="shared" si="8"/>
        <v>0</v>
      </c>
      <c r="H269" s="5" t="str">
        <f t="shared" si="9"/>
        <v>,3693581</v>
      </c>
      <c r="I269" s="5" t="str">
        <f>VLOOKUP(A269,HOP!A:U,21,0)</f>
        <v>直采</v>
      </c>
    </row>
    <row r="270" s="5" customFormat="1" hidden="1" spans="1:9">
      <c r="A270" s="7">
        <v>999225639869831</v>
      </c>
      <c r="B270" s="8">
        <v>45136</v>
      </c>
      <c r="C270" s="8">
        <v>45137</v>
      </c>
      <c r="D270" s="5">
        <v>470</v>
      </c>
      <c r="E270" s="5" t="str">
        <f>VLOOKUP(A270,HOP!A:L,12,0)</f>
        <v>470.00</v>
      </c>
      <c r="F270" s="5" t="str">
        <f>VLOOKUP(A270,HOP!A:C,3,0)</f>
        <v>3695893</v>
      </c>
      <c r="G270" s="5">
        <f t="shared" si="8"/>
        <v>0</v>
      </c>
      <c r="H270" s="5" t="str">
        <f t="shared" si="9"/>
        <v>,3695893</v>
      </c>
      <c r="I270" s="5" t="str">
        <f>VLOOKUP(A270,HOP!A:U,21,0)</f>
        <v>直采</v>
      </c>
    </row>
    <row r="271" s="5" customFormat="1" hidden="1" spans="1:9">
      <c r="A271" s="7">
        <v>999225639319850</v>
      </c>
      <c r="B271" s="8">
        <v>45135</v>
      </c>
      <c r="C271" s="8">
        <v>45137</v>
      </c>
      <c r="D271" s="5">
        <v>814</v>
      </c>
      <c r="E271" s="5" t="str">
        <f>VLOOKUP(A271,HOP!A:L,12,0)</f>
        <v>814.00</v>
      </c>
      <c r="F271" s="5" t="str">
        <f>VLOOKUP(A271,HOP!A:C,3,0)</f>
        <v>3695754</v>
      </c>
      <c r="G271" s="5">
        <f t="shared" si="8"/>
        <v>0</v>
      </c>
      <c r="H271" s="5" t="str">
        <f t="shared" si="9"/>
        <v>,3695754</v>
      </c>
      <c r="I271" s="5" t="str">
        <f>VLOOKUP(A271,HOP!A:U,21,0)</f>
        <v>直采</v>
      </c>
    </row>
    <row r="272" s="5" customFormat="1" hidden="1" spans="1:9">
      <c r="A272" s="7">
        <v>999225640129819</v>
      </c>
      <c r="B272" s="8">
        <v>45135</v>
      </c>
      <c r="C272" s="8">
        <v>45137</v>
      </c>
      <c r="D272" s="5">
        <v>0</v>
      </c>
      <c r="E272" s="5" t="e">
        <f>VLOOKUP(A272,HOP!A:L,12,0)</f>
        <v>#N/A</v>
      </c>
      <c r="F272" s="5" t="e">
        <f>VLOOKUP(A272,HOP!A:C,3,0)</f>
        <v>#N/A</v>
      </c>
      <c r="G272" s="5" t="e">
        <f t="shared" si="8"/>
        <v>#N/A</v>
      </c>
      <c r="H272" s="5" t="e">
        <f t="shared" si="9"/>
        <v>#N/A</v>
      </c>
      <c r="I272" s="5" t="e">
        <f>VLOOKUP(A272,HOP!A:U,21,0)</f>
        <v>#N/A</v>
      </c>
    </row>
    <row r="273" s="5" customFormat="1" hidden="1" spans="1:9">
      <c r="A273" s="7">
        <v>999225640143400</v>
      </c>
      <c r="B273" s="8">
        <v>45136</v>
      </c>
      <c r="C273" s="8">
        <v>45137</v>
      </c>
      <c r="D273" s="5">
        <v>1803</v>
      </c>
      <c r="E273" s="5" t="str">
        <f>VLOOKUP(A273,HOP!A:L,12,0)</f>
        <v>1803.00</v>
      </c>
      <c r="F273" s="5" t="str">
        <f>VLOOKUP(A273,HOP!A:C,3,0)</f>
        <v>3695935</v>
      </c>
      <c r="G273" s="5">
        <f t="shared" si="8"/>
        <v>0</v>
      </c>
      <c r="H273" s="5" t="str">
        <f t="shared" si="9"/>
        <v>,3695935</v>
      </c>
      <c r="I273" s="5" t="str">
        <f>VLOOKUP(A273,HOP!A:U,21,0)</f>
        <v>直采</v>
      </c>
    </row>
    <row r="274" s="5" customFormat="1" hidden="1" spans="1:9">
      <c r="A274" s="7">
        <v>999225641708878</v>
      </c>
      <c r="B274" s="8">
        <v>45136</v>
      </c>
      <c r="C274" s="8">
        <v>45137</v>
      </c>
      <c r="D274" s="5">
        <v>430</v>
      </c>
      <c r="E274" s="5" t="str">
        <f>VLOOKUP(A274,HOP!A:L,12,0)</f>
        <v>430.00</v>
      </c>
      <c r="F274" s="5" t="str">
        <f>VLOOKUP(A274,HOP!A:C,3,0)</f>
        <v>3696336</v>
      </c>
      <c r="G274" s="5">
        <f t="shared" si="8"/>
        <v>0</v>
      </c>
      <c r="H274" s="5" t="str">
        <f t="shared" si="9"/>
        <v>,3696336</v>
      </c>
      <c r="I274" s="5" t="str">
        <f>VLOOKUP(A274,HOP!A:U,21,0)</f>
        <v>直采</v>
      </c>
    </row>
    <row r="275" s="5" customFormat="1" hidden="1" spans="1:9">
      <c r="A275" s="7">
        <v>999225642466814</v>
      </c>
      <c r="B275" s="8">
        <v>45136</v>
      </c>
      <c r="C275" s="8">
        <v>45137</v>
      </c>
      <c r="D275" s="5">
        <v>375</v>
      </c>
      <c r="E275" s="5" t="str">
        <f>VLOOKUP(A275,HOP!A:L,12,0)</f>
        <v>375.00</v>
      </c>
      <c r="F275" s="5" t="str">
        <f>VLOOKUP(A275,HOP!A:C,3,0)</f>
        <v>3696448</v>
      </c>
      <c r="G275" s="5">
        <f t="shared" si="8"/>
        <v>0</v>
      </c>
      <c r="H275" s="5" t="str">
        <f t="shared" si="9"/>
        <v>,3696448</v>
      </c>
      <c r="I275" s="5" t="str">
        <f>VLOOKUP(A275,HOP!A:U,21,0)</f>
        <v>直采</v>
      </c>
    </row>
    <row r="276" s="5" customFormat="1" hidden="1" spans="1:9">
      <c r="A276" s="7">
        <v>25643597673</v>
      </c>
      <c r="B276" s="8">
        <v>45135</v>
      </c>
      <c r="C276" s="8">
        <v>45137</v>
      </c>
      <c r="D276" s="5">
        <v>0</v>
      </c>
      <c r="E276" s="5" t="e">
        <f>VLOOKUP(A276,HOP!A:L,12,0)</f>
        <v>#N/A</v>
      </c>
      <c r="F276" s="5" t="e">
        <f>VLOOKUP(A276,HOP!A:C,3,0)</f>
        <v>#N/A</v>
      </c>
      <c r="G276" s="5" t="e">
        <f t="shared" si="8"/>
        <v>#N/A</v>
      </c>
      <c r="H276" s="5" t="e">
        <f t="shared" si="9"/>
        <v>#N/A</v>
      </c>
      <c r="I276" s="5" t="e">
        <f>VLOOKUP(A276,HOP!A:U,21,0)</f>
        <v>#N/A</v>
      </c>
    </row>
    <row r="277" s="6" customFormat="1" spans="1:16359">
      <c r="A277" s="10">
        <v>999225644801753</v>
      </c>
      <c r="B277" s="11">
        <v>45135</v>
      </c>
      <c r="C277" s="11">
        <v>45137</v>
      </c>
      <c r="D277" s="6">
        <v>150</v>
      </c>
      <c r="E277" s="6" t="e">
        <f>VLOOKUP(A277,HOP!A:L,12,0)</f>
        <v>#N/A</v>
      </c>
      <c r="F277" s="6">
        <v>3679055</v>
      </c>
      <c r="G277" s="6" t="e">
        <f t="shared" si="8"/>
        <v>#N/A</v>
      </c>
      <c r="H277" s="6" t="str">
        <f t="shared" si="9"/>
        <v>,3679055</v>
      </c>
      <c r="I277" s="6" t="e">
        <f>VLOOKUP(A277,HOP!A:U,21,0)</f>
        <v>#N/A</v>
      </c>
      <c r="J277" s="6" t="s">
        <v>1544</v>
      </c>
      <c r="K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  <c r="AU277" s="12"/>
      <c r="AV277" s="12"/>
      <c r="AW277" s="12"/>
      <c r="AX277" s="12"/>
      <c r="AY277" s="12"/>
      <c r="AZ277" s="12"/>
      <c r="BA277" s="12"/>
      <c r="BB277" s="12"/>
      <c r="BC277" s="12"/>
      <c r="BD277" s="12"/>
      <c r="BE277" s="12"/>
      <c r="BF277" s="12"/>
      <c r="BG277" s="12"/>
      <c r="BH277" s="12"/>
      <c r="BI277" s="12"/>
      <c r="BJ277" s="12"/>
      <c r="BK277" s="12"/>
      <c r="BL277" s="12"/>
      <c r="BM277" s="12"/>
      <c r="BN277" s="12"/>
      <c r="BO277" s="12"/>
      <c r="BP277" s="12"/>
      <c r="BQ277" s="12"/>
      <c r="BR277" s="12"/>
      <c r="BS277" s="12"/>
      <c r="BT277" s="12"/>
      <c r="BU277" s="12"/>
      <c r="BV277" s="12"/>
      <c r="BW277" s="12"/>
      <c r="BX277" s="12"/>
      <c r="BY277" s="12"/>
      <c r="BZ277" s="12"/>
      <c r="CA277" s="12"/>
      <c r="CB277" s="12"/>
      <c r="CC277" s="12"/>
      <c r="CD277" s="12"/>
      <c r="CE277" s="12"/>
      <c r="CF277" s="12"/>
      <c r="CG277" s="12"/>
      <c r="CH277" s="12"/>
      <c r="CI277" s="12"/>
      <c r="CJ277" s="12"/>
      <c r="CK277" s="12"/>
      <c r="CL277" s="12"/>
      <c r="CM277" s="12"/>
      <c r="CN277" s="12"/>
      <c r="CO277" s="12"/>
      <c r="CP277" s="12"/>
      <c r="CQ277" s="12"/>
      <c r="CR277" s="12"/>
      <c r="CS277" s="12"/>
      <c r="CT277" s="12"/>
      <c r="CU277" s="12"/>
      <c r="CV277" s="12"/>
      <c r="CW277" s="12"/>
      <c r="CX277" s="12"/>
      <c r="CY277" s="12"/>
      <c r="CZ277" s="12"/>
      <c r="DA277" s="12"/>
      <c r="DB277" s="12"/>
      <c r="DC277" s="12"/>
      <c r="DD277" s="12"/>
      <c r="DE277" s="12"/>
      <c r="DF277" s="12"/>
      <c r="DG277" s="12"/>
      <c r="DH277" s="12"/>
      <c r="DI277" s="12"/>
      <c r="DJ277" s="12"/>
      <c r="DK277" s="12"/>
      <c r="DL277" s="12"/>
      <c r="DM277" s="12"/>
      <c r="DN277" s="12"/>
      <c r="DO277" s="12"/>
      <c r="DP277" s="12"/>
      <c r="DQ277" s="12"/>
      <c r="DR277" s="12"/>
      <c r="DS277" s="12"/>
      <c r="DT277" s="12"/>
      <c r="DU277" s="12"/>
      <c r="DV277" s="12"/>
      <c r="DW277" s="12"/>
      <c r="DX277" s="12"/>
      <c r="DY277" s="12"/>
      <c r="DZ277" s="12"/>
      <c r="EA277" s="12"/>
      <c r="EB277" s="12"/>
      <c r="EC277" s="12"/>
      <c r="ED277" s="12"/>
      <c r="EE277" s="12"/>
      <c r="EF277" s="12"/>
      <c r="EG277" s="12"/>
      <c r="EH277" s="12"/>
      <c r="EI277" s="12"/>
      <c r="EJ277" s="12"/>
      <c r="EK277" s="12"/>
      <c r="EL277" s="12"/>
      <c r="EM277" s="12"/>
      <c r="EN277" s="12"/>
      <c r="EO277" s="12"/>
      <c r="EP277" s="12"/>
      <c r="EQ277" s="12"/>
      <c r="ER277" s="12"/>
      <c r="ES277" s="12"/>
      <c r="ET277" s="12"/>
      <c r="EU277" s="12"/>
      <c r="EV277" s="12"/>
      <c r="EW277" s="12"/>
      <c r="EX277" s="12"/>
      <c r="EY277" s="12"/>
      <c r="EZ277" s="12"/>
      <c r="FA277" s="12"/>
      <c r="FB277" s="12"/>
      <c r="FC277" s="12"/>
      <c r="FD277" s="12"/>
      <c r="FE277" s="12"/>
      <c r="FF277" s="12"/>
      <c r="FG277" s="12"/>
      <c r="FH277" s="12"/>
      <c r="FI277" s="12"/>
      <c r="FJ277" s="12"/>
      <c r="FK277" s="12"/>
      <c r="FL277" s="12"/>
      <c r="FM277" s="12"/>
      <c r="FN277" s="12"/>
      <c r="FO277" s="12"/>
      <c r="FP277" s="12"/>
      <c r="FQ277" s="12"/>
      <c r="FR277" s="12"/>
      <c r="FS277" s="12"/>
      <c r="FT277" s="12"/>
      <c r="FU277" s="12"/>
      <c r="FV277" s="12"/>
      <c r="FW277" s="12"/>
      <c r="FX277" s="12"/>
      <c r="FY277" s="12"/>
      <c r="FZ277" s="12"/>
      <c r="GA277" s="12"/>
      <c r="GB277" s="12"/>
      <c r="GC277" s="12"/>
      <c r="GD277" s="12"/>
      <c r="GE277" s="12"/>
      <c r="GF277" s="12"/>
      <c r="GG277" s="12"/>
      <c r="GH277" s="12"/>
      <c r="GI277" s="12"/>
      <c r="GJ277" s="12"/>
      <c r="GK277" s="12"/>
      <c r="GL277" s="12"/>
      <c r="GM277" s="12"/>
      <c r="GN277" s="12"/>
      <c r="GO277" s="12"/>
      <c r="GP277" s="12"/>
      <c r="GQ277" s="12"/>
      <c r="GR277" s="12"/>
      <c r="GS277" s="12"/>
      <c r="GT277" s="12"/>
      <c r="GU277" s="12"/>
      <c r="GV277" s="12"/>
      <c r="GW277" s="12"/>
      <c r="GX277" s="12"/>
      <c r="GY277" s="12"/>
      <c r="GZ277" s="12"/>
      <c r="HA277" s="12"/>
      <c r="HB277" s="12"/>
      <c r="HC277" s="12"/>
      <c r="HD277" s="12"/>
      <c r="HE277" s="12"/>
      <c r="HF277" s="12"/>
      <c r="HG277" s="12"/>
      <c r="HH277" s="12"/>
      <c r="HI277" s="12"/>
      <c r="HJ277" s="12"/>
      <c r="HK277" s="12"/>
      <c r="HL277" s="12"/>
      <c r="HM277" s="12"/>
      <c r="HN277" s="12"/>
      <c r="HO277" s="12"/>
      <c r="HP277" s="12"/>
      <c r="HQ277" s="12"/>
      <c r="HR277" s="12"/>
      <c r="HS277" s="12"/>
      <c r="HT277" s="12"/>
      <c r="HU277" s="12"/>
      <c r="HV277" s="12"/>
      <c r="HW277" s="12"/>
      <c r="HX277" s="12"/>
      <c r="HY277" s="12"/>
      <c r="HZ277" s="12"/>
      <c r="IA277" s="12"/>
      <c r="IB277" s="12"/>
      <c r="IC277" s="12"/>
      <c r="ID277" s="12"/>
      <c r="IE277" s="12"/>
      <c r="IF277" s="12"/>
      <c r="IG277" s="12"/>
      <c r="IH277" s="12"/>
      <c r="II277" s="12"/>
      <c r="IJ277" s="12"/>
      <c r="IK277" s="12"/>
      <c r="IL277" s="12"/>
      <c r="IM277" s="12"/>
      <c r="IN277" s="12"/>
      <c r="IO277" s="12"/>
      <c r="IP277" s="12"/>
      <c r="IQ277" s="12"/>
      <c r="IR277" s="12"/>
      <c r="IS277" s="12"/>
      <c r="IT277" s="12"/>
      <c r="IU277" s="12"/>
      <c r="IV277" s="12"/>
      <c r="IW277" s="12"/>
      <c r="IX277" s="12"/>
      <c r="IY277" s="12"/>
      <c r="IZ277" s="12"/>
      <c r="JA277" s="12"/>
      <c r="JB277" s="12"/>
      <c r="JC277" s="12"/>
      <c r="JD277" s="12"/>
      <c r="JE277" s="12"/>
      <c r="JF277" s="12"/>
      <c r="JG277" s="12"/>
      <c r="JH277" s="12"/>
      <c r="JI277" s="12"/>
      <c r="JJ277" s="12"/>
      <c r="JK277" s="12"/>
      <c r="JL277" s="12"/>
      <c r="JM277" s="12"/>
      <c r="JN277" s="12"/>
      <c r="JO277" s="12"/>
      <c r="JP277" s="12"/>
      <c r="JQ277" s="12"/>
      <c r="JR277" s="12"/>
      <c r="JS277" s="12"/>
      <c r="JT277" s="12"/>
      <c r="JU277" s="12"/>
      <c r="JV277" s="12"/>
      <c r="JW277" s="12"/>
      <c r="JX277" s="12"/>
      <c r="JY277" s="12"/>
      <c r="JZ277" s="12"/>
      <c r="KA277" s="12"/>
      <c r="KB277" s="12"/>
      <c r="KC277" s="12"/>
      <c r="KD277" s="12"/>
      <c r="KE277" s="12"/>
      <c r="KF277" s="12"/>
      <c r="KG277" s="12"/>
      <c r="KH277" s="12"/>
      <c r="KI277" s="12"/>
      <c r="KJ277" s="12"/>
      <c r="KK277" s="12"/>
      <c r="KL277" s="12"/>
      <c r="KM277" s="12"/>
      <c r="KN277" s="12"/>
      <c r="KO277" s="12"/>
      <c r="KP277" s="12"/>
      <c r="KQ277" s="12"/>
      <c r="KR277" s="12"/>
      <c r="KS277" s="12"/>
      <c r="KT277" s="12"/>
      <c r="KU277" s="12"/>
      <c r="KV277" s="12"/>
      <c r="KW277" s="12"/>
      <c r="KX277" s="12"/>
      <c r="KY277" s="12"/>
      <c r="KZ277" s="12"/>
      <c r="LA277" s="12"/>
      <c r="LB277" s="12"/>
      <c r="LC277" s="12"/>
      <c r="LD277" s="12"/>
      <c r="LE277" s="12"/>
      <c r="LF277" s="12"/>
      <c r="LG277" s="12"/>
      <c r="LH277" s="12"/>
      <c r="LI277" s="12"/>
      <c r="LJ277" s="12"/>
      <c r="LK277" s="12"/>
      <c r="LL277" s="12"/>
      <c r="LM277" s="12"/>
      <c r="LN277" s="12"/>
      <c r="LO277" s="12"/>
      <c r="LP277" s="12"/>
      <c r="LQ277" s="12"/>
      <c r="LR277" s="12"/>
      <c r="LS277" s="12"/>
      <c r="LT277" s="12"/>
      <c r="LU277" s="12"/>
      <c r="LV277" s="12"/>
      <c r="LW277" s="12"/>
      <c r="LX277" s="12"/>
      <c r="LY277" s="12"/>
      <c r="LZ277" s="12"/>
      <c r="MA277" s="12"/>
      <c r="MB277" s="12"/>
      <c r="MC277" s="12"/>
      <c r="MD277" s="12"/>
      <c r="ME277" s="12"/>
      <c r="MF277" s="12"/>
      <c r="MG277" s="12"/>
      <c r="MH277" s="12"/>
      <c r="MI277" s="12"/>
      <c r="MJ277" s="12"/>
      <c r="MK277" s="12"/>
      <c r="ML277" s="12"/>
      <c r="MM277" s="12"/>
      <c r="MN277" s="12"/>
      <c r="MO277" s="12"/>
      <c r="MP277" s="12"/>
      <c r="MQ277" s="12"/>
      <c r="MR277" s="12"/>
      <c r="MS277" s="12"/>
      <c r="MT277" s="12"/>
      <c r="MU277" s="12"/>
      <c r="MV277" s="12"/>
      <c r="MW277" s="12"/>
      <c r="MX277" s="12"/>
      <c r="MY277" s="12"/>
      <c r="MZ277" s="12"/>
      <c r="NA277" s="12"/>
      <c r="NB277" s="12"/>
      <c r="NC277" s="12"/>
      <c r="ND277" s="12"/>
      <c r="NE277" s="12"/>
      <c r="NF277" s="12"/>
      <c r="NG277" s="12"/>
      <c r="NH277" s="12"/>
      <c r="NI277" s="12"/>
      <c r="NJ277" s="12"/>
      <c r="NK277" s="12"/>
      <c r="NL277" s="12"/>
      <c r="NM277" s="12"/>
      <c r="NN277" s="12"/>
      <c r="NO277" s="12"/>
      <c r="NP277" s="12"/>
      <c r="NQ277" s="12"/>
      <c r="NR277" s="12"/>
      <c r="NS277" s="12"/>
      <c r="NT277" s="12"/>
      <c r="NU277" s="12"/>
      <c r="NV277" s="12"/>
      <c r="NW277" s="12"/>
      <c r="NX277" s="12"/>
      <c r="NY277" s="12"/>
      <c r="NZ277" s="12"/>
      <c r="OA277" s="12"/>
      <c r="OB277" s="12"/>
      <c r="OC277" s="12"/>
      <c r="OD277" s="12"/>
      <c r="OE277" s="12"/>
      <c r="OF277" s="12"/>
      <c r="OG277" s="12"/>
      <c r="OH277" s="12"/>
      <c r="OI277" s="12"/>
      <c r="OJ277" s="12"/>
      <c r="OK277" s="12"/>
      <c r="OL277" s="12"/>
      <c r="OM277" s="12"/>
      <c r="ON277" s="12"/>
      <c r="OO277" s="12"/>
      <c r="OP277" s="12"/>
      <c r="OQ277" s="12"/>
      <c r="OR277" s="12"/>
      <c r="OS277" s="12"/>
      <c r="OT277" s="12"/>
      <c r="OU277" s="12"/>
      <c r="OV277" s="12"/>
      <c r="OW277" s="12"/>
      <c r="OX277" s="12"/>
      <c r="OY277" s="12"/>
      <c r="OZ277" s="12"/>
      <c r="PA277" s="12"/>
      <c r="PB277" s="12"/>
      <c r="PC277" s="12"/>
      <c r="PD277" s="12"/>
      <c r="PE277" s="12"/>
      <c r="PF277" s="12"/>
      <c r="PG277" s="12"/>
      <c r="PH277" s="12"/>
      <c r="PI277" s="12"/>
      <c r="PJ277" s="12"/>
      <c r="PK277" s="12"/>
      <c r="PL277" s="12"/>
      <c r="PM277" s="12"/>
      <c r="PN277" s="12"/>
      <c r="PO277" s="12"/>
      <c r="PP277" s="12"/>
      <c r="PQ277" s="12"/>
      <c r="PR277" s="12"/>
      <c r="PS277" s="12"/>
      <c r="PT277" s="12"/>
      <c r="PU277" s="12"/>
      <c r="PV277" s="12"/>
      <c r="PW277" s="12"/>
      <c r="PX277" s="12"/>
      <c r="PY277" s="12"/>
      <c r="PZ277" s="12"/>
      <c r="QA277" s="12"/>
      <c r="QB277" s="12"/>
      <c r="QC277" s="12"/>
      <c r="QD277" s="12"/>
      <c r="QE277" s="12"/>
      <c r="QF277" s="12"/>
      <c r="QG277" s="12"/>
      <c r="QH277" s="12"/>
      <c r="QI277" s="12"/>
      <c r="QJ277" s="12"/>
      <c r="QK277" s="12"/>
      <c r="QL277" s="12"/>
      <c r="QM277" s="12"/>
      <c r="QN277" s="12"/>
      <c r="QO277" s="12"/>
      <c r="QP277" s="12"/>
      <c r="QQ277" s="12"/>
      <c r="QR277" s="12"/>
      <c r="QS277" s="12"/>
      <c r="QT277" s="12"/>
      <c r="QU277" s="12"/>
      <c r="QV277" s="12"/>
      <c r="QW277" s="12"/>
      <c r="QX277" s="12"/>
      <c r="QY277" s="12"/>
      <c r="QZ277" s="12"/>
      <c r="RA277" s="12"/>
      <c r="RB277" s="12"/>
      <c r="RC277" s="12"/>
      <c r="RD277" s="12"/>
      <c r="RE277" s="12"/>
      <c r="RF277" s="12"/>
      <c r="RG277" s="12"/>
      <c r="RH277" s="12"/>
      <c r="RI277" s="12"/>
      <c r="RJ277" s="12"/>
      <c r="RK277" s="12"/>
      <c r="RL277" s="12"/>
      <c r="RM277" s="12"/>
      <c r="RN277" s="12"/>
      <c r="RO277" s="12"/>
      <c r="RP277" s="12"/>
      <c r="RQ277" s="12"/>
      <c r="RR277" s="12"/>
      <c r="RS277" s="12"/>
      <c r="RT277" s="12"/>
      <c r="RU277" s="12"/>
      <c r="RV277" s="12"/>
      <c r="RW277" s="12"/>
      <c r="RX277" s="12"/>
      <c r="RY277" s="12"/>
      <c r="RZ277" s="12"/>
      <c r="SA277" s="12"/>
      <c r="SB277" s="12"/>
      <c r="SC277" s="12"/>
      <c r="SD277" s="12"/>
      <c r="SE277" s="12"/>
      <c r="SF277" s="12"/>
      <c r="SG277" s="12"/>
      <c r="SH277" s="12"/>
      <c r="SI277" s="12"/>
      <c r="SJ277" s="12"/>
      <c r="SK277" s="12"/>
      <c r="SL277" s="12"/>
      <c r="SM277" s="12"/>
      <c r="SN277" s="12"/>
      <c r="SO277" s="12"/>
      <c r="SP277" s="12"/>
      <c r="SQ277" s="12"/>
      <c r="SR277" s="12"/>
      <c r="SS277" s="12"/>
      <c r="ST277" s="12"/>
      <c r="SU277" s="12"/>
      <c r="SV277" s="12"/>
      <c r="SW277" s="12"/>
      <c r="SX277" s="12"/>
      <c r="SY277" s="12"/>
      <c r="SZ277" s="12"/>
      <c r="TA277" s="12"/>
      <c r="TB277" s="12"/>
      <c r="TC277" s="12"/>
      <c r="TD277" s="12"/>
      <c r="TE277" s="12"/>
      <c r="TF277" s="12"/>
      <c r="TG277" s="12"/>
      <c r="TH277" s="12"/>
      <c r="TI277" s="12"/>
      <c r="TJ277" s="12"/>
      <c r="TK277" s="12"/>
      <c r="TL277" s="12"/>
      <c r="TM277" s="12"/>
      <c r="TN277" s="12"/>
      <c r="TO277" s="12"/>
      <c r="TP277" s="12"/>
      <c r="TQ277" s="12"/>
      <c r="TR277" s="12"/>
      <c r="TS277" s="12"/>
      <c r="TT277" s="12"/>
      <c r="TU277" s="12"/>
      <c r="TV277" s="12"/>
      <c r="TW277" s="12"/>
      <c r="TX277" s="12"/>
      <c r="TY277" s="12"/>
      <c r="TZ277" s="12"/>
      <c r="UA277" s="12"/>
      <c r="UB277" s="12"/>
      <c r="UC277" s="12"/>
      <c r="UD277" s="12"/>
      <c r="UE277" s="12"/>
      <c r="UF277" s="12"/>
      <c r="UG277" s="12"/>
      <c r="UH277" s="12"/>
      <c r="UI277" s="12"/>
      <c r="UJ277" s="12"/>
      <c r="UK277" s="12"/>
      <c r="UL277" s="12"/>
      <c r="UM277" s="12"/>
      <c r="UN277" s="12"/>
      <c r="UO277" s="12"/>
      <c r="UP277" s="12"/>
      <c r="UQ277" s="12"/>
      <c r="UR277" s="12"/>
      <c r="US277" s="12"/>
      <c r="UT277" s="12"/>
      <c r="UU277" s="12"/>
      <c r="UV277" s="12"/>
      <c r="UW277" s="12"/>
      <c r="UX277" s="12"/>
      <c r="UY277" s="12"/>
      <c r="UZ277" s="12"/>
      <c r="VA277" s="12"/>
      <c r="VB277" s="12"/>
      <c r="VC277" s="12"/>
      <c r="VD277" s="12"/>
      <c r="VE277" s="12"/>
      <c r="VF277" s="12"/>
      <c r="VG277" s="12"/>
      <c r="VH277" s="12"/>
      <c r="VI277" s="12"/>
      <c r="VJ277" s="12"/>
      <c r="VK277" s="12"/>
      <c r="VL277" s="12"/>
      <c r="VM277" s="12"/>
      <c r="VN277" s="12"/>
      <c r="VO277" s="12"/>
      <c r="VP277" s="12"/>
      <c r="VQ277" s="12"/>
      <c r="VR277" s="12"/>
      <c r="VS277" s="12"/>
      <c r="VT277" s="12"/>
      <c r="VU277" s="12"/>
      <c r="VV277" s="12"/>
      <c r="VW277" s="12"/>
      <c r="VX277" s="12"/>
      <c r="VY277" s="12"/>
      <c r="VZ277" s="12"/>
      <c r="WA277" s="12"/>
      <c r="WB277" s="12"/>
      <c r="WC277" s="12"/>
      <c r="WD277" s="12"/>
      <c r="WE277" s="12"/>
      <c r="WF277" s="12"/>
      <c r="WG277" s="12"/>
      <c r="WH277" s="12"/>
      <c r="WI277" s="12"/>
      <c r="WJ277" s="12"/>
      <c r="WK277" s="12"/>
      <c r="WL277" s="12"/>
      <c r="WM277" s="12"/>
      <c r="WN277" s="12"/>
      <c r="WO277" s="12"/>
      <c r="WP277" s="12"/>
      <c r="WQ277" s="12"/>
      <c r="WR277" s="12"/>
      <c r="WS277" s="12"/>
      <c r="WT277" s="12"/>
      <c r="WU277" s="12"/>
      <c r="WV277" s="12"/>
      <c r="WW277" s="12"/>
      <c r="WX277" s="12"/>
      <c r="WY277" s="12"/>
      <c r="WZ277" s="12"/>
      <c r="XA277" s="12"/>
      <c r="XB277" s="12"/>
      <c r="XC277" s="12"/>
      <c r="XD277" s="12"/>
      <c r="XE277" s="12"/>
      <c r="XF277" s="12"/>
      <c r="XG277" s="12"/>
      <c r="XH277" s="12"/>
      <c r="XI277" s="12"/>
      <c r="XJ277" s="12"/>
      <c r="XK277" s="12"/>
      <c r="XL277" s="12"/>
      <c r="XM277" s="12"/>
      <c r="XN277" s="12"/>
      <c r="XO277" s="12"/>
      <c r="XP277" s="12"/>
      <c r="XQ277" s="12"/>
      <c r="XR277" s="12"/>
      <c r="XS277" s="12"/>
      <c r="XT277" s="12"/>
      <c r="XU277" s="12"/>
      <c r="XV277" s="12"/>
      <c r="XW277" s="12"/>
      <c r="XX277" s="12"/>
      <c r="XY277" s="12"/>
      <c r="XZ277" s="12"/>
      <c r="YA277" s="12"/>
      <c r="YB277" s="12"/>
      <c r="YC277" s="12"/>
      <c r="YD277" s="12"/>
      <c r="YE277" s="12"/>
      <c r="YF277" s="12"/>
      <c r="YG277" s="12"/>
      <c r="YH277" s="12"/>
      <c r="YI277" s="12"/>
      <c r="YJ277" s="12"/>
      <c r="YK277" s="12"/>
      <c r="YL277" s="12"/>
      <c r="YM277" s="12"/>
      <c r="YN277" s="12"/>
      <c r="YO277" s="12"/>
      <c r="YP277" s="12"/>
      <c r="YQ277" s="12"/>
      <c r="YR277" s="12"/>
      <c r="YS277" s="12"/>
      <c r="YT277" s="12"/>
      <c r="YU277" s="12"/>
      <c r="YV277" s="12"/>
      <c r="YW277" s="12"/>
      <c r="YX277" s="12"/>
      <c r="YY277" s="12"/>
      <c r="YZ277" s="12"/>
      <c r="ZA277" s="12"/>
      <c r="ZB277" s="12"/>
      <c r="ZC277" s="12"/>
      <c r="ZD277" s="12"/>
      <c r="ZE277" s="12"/>
      <c r="ZF277" s="12"/>
      <c r="ZG277" s="12"/>
      <c r="ZH277" s="12"/>
      <c r="ZI277" s="12"/>
      <c r="ZJ277" s="12"/>
      <c r="ZK277" s="12"/>
      <c r="ZL277" s="12"/>
      <c r="ZM277" s="12"/>
      <c r="ZN277" s="12"/>
      <c r="ZO277" s="12"/>
      <c r="ZP277" s="12"/>
      <c r="ZQ277" s="12"/>
      <c r="ZR277" s="12"/>
      <c r="ZS277" s="12"/>
      <c r="ZT277" s="12"/>
      <c r="ZU277" s="12"/>
      <c r="ZV277" s="12"/>
      <c r="ZW277" s="12"/>
      <c r="ZX277" s="12"/>
      <c r="ZY277" s="12"/>
      <c r="ZZ277" s="12"/>
      <c r="AAA277" s="12"/>
      <c r="AAB277" s="12"/>
      <c r="AAC277" s="12"/>
      <c r="AAD277" s="12"/>
      <c r="AAE277" s="12"/>
      <c r="AAF277" s="12"/>
      <c r="AAG277" s="12"/>
      <c r="AAH277" s="12"/>
      <c r="AAI277" s="12"/>
      <c r="AAJ277" s="12"/>
      <c r="AAK277" s="12"/>
      <c r="AAL277" s="12"/>
      <c r="AAM277" s="12"/>
      <c r="AAN277" s="12"/>
      <c r="AAO277" s="12"/>
      <c r="AAP277" s="12"/>
      <c r="AAQ277" s="12"/>
      <c r="AAR277" s="12"/>
      <c r="AAS277" s="12"/>
      <c r="AAT277" s="12"/>
      <c r="AAU277" s="12"/>
      <c r="AAV277" s="12"/>
      <c r="AAW277" s="12"/>
      <c r="AAX277" s="12"/>
      <c r="AAY277" s="12"/>
      <c r="AAZ277" s="12"/>
      <c r="ABA277" s="12"/>
      <c r="ABB277" s="12"/>
      <c r="ABC277" s="12"/>
      <c r="ABD277" s="12"/>
      <c r="ABE277" s="12"/>
      <c r="ABF277" s="12"/>
      <c r="ABG277" s="12"/>
      <c r="ABH277" s="12"/>
      <c r="ABI277" s="12"/>
      <c r="ABJ277" s="12"/>
      <c r="ABK277" s="12"/>
      <c r="ABL277" s="12"/>
      <c r="ABM277" s="12"/>
      <c r="ABN277" s="12"/>
      <c r="ABO277" s="12"/>
      <c r="ABP277" s="12"/>
      <c r="ABQ277" s="12"/>
      <c r="ABR277" s="12"/>
      <c r="ABS277" s="12"/>
      <c r="ABT277" s="12"/>
      <c r="ABU277" s="12"/>
      <c r="ABV277" s="12"/>
      <c r="ABW277" s="12"/>
      <c r="ABX277" s="12"/>
      <c r="ABY277" s="12"/>
      <c r="ABZ277" s="12"/>
      <c r="ACA277" s="12"/>
      <c r="ACB277" s="12"/>
      <c r="ACC277" s="12"/>
      <c r="ACD277" s="12"/>
      <c r="ACE277" s="12"/>
      <c r="ACF277" s="12"/>
      <c r="ACG277" s="12"/>
      <c r="ACH277" s="12"/>
      <c r="ACI277" s="12"/>
      <c r="ACJ277" s="12"/>
      <c r="ACK277" s="12"/>
      <c r="ACL277" s="12"/>
      <c r="ACM277" s="12"/>
      <c r="ACN277" s="12"/>
      <c r="ACO277" s="12"/>
      <c r="ACP277" s="12"/>
      <c r="ACQ277" s="12"/>
      <c r="ACR277" s="12"/>
      <c r="ACS277" s="12"/>
      <c r="ACT277" s="12"/>
      <c r="ACU277" s="12"/>
      <c r="ACV277" s="12"/>
      <c r="ACW277" s="12"/>
      <c r="ACX277" s="12"/>
      <c r="ACY277" s="12"/>
      <c r="ACZ277" s="12"/>
      <c r="ADA277" s="12"/>
      <c r="ADB277" s="12"/>
      <c r="ADC277" s="12"/>
      <c r="ADD277" s="12"/>
      <c r="ADE277" s="12"/>
      <c r="ADF277" s="12"/>
      <c r="ADG277" s="12"/>
      <c r="ADH277" s="12"/>
      <c r="ADI277" s="12"/>
      <c r="ADJ277" s="12"/>
      <c r="ADK277" s="12"/>
      <c r="ADL277" s="12"/>
      <c r="ADM277" s="12"/>
      <c r="ADN277" s="12"/>
      <c r="ADO277" s="12"/>
      <c r="ADP277" s="12"/>
      <c r="ADQ277" s="12"/>
      <c r="ADR277" s="12"/>
      <c r="ADS277" s="12"/>
      <c r="ADT277" s="12"/>
      <c r="ADU277" s="12"/>
      <c r="ADV277" s="12"/>
      <c r="ADW277" s="12"/>
      <c r="ADX277" s="12"/>
      <c r="ADY277" s="12"/>
      <c r="ADZ277" s="12"/>
      <c r="AEA277" s="12"/>
      <c r="AEB277" s="12"/>
      <c r="AEC277" s="12"/>
      <c r="AED277" s="12"/>
      <c r="AEE277" s="12"/>
      <c r="AEF277" s="12"/>
      <c r="AEG277" s="12"/>
      <c r="AEH277" s="12"/>
      <c r="AEI277" s="12"/>
      <c r="AEJ277" s="12"/>
      <c r="AEK277" s="12"/>
      <c r="AEL277" s="12"/>
      <c r="AEM277" s="12"/>
      <c r="AEN277" s="12"/>
      <c r="AEO277" s="12"/>
      <c r="AEP277" s="12"/>
      <c r="AEQ277" s="12"/>
      <c r="AER277" s="12"/>
      <c r="AES277" s="12"/>
      <c r="AET277" s="12"/>
      <c r="AEU277" s="12"/>
      <c r="AEV277" s="12"/>
      <c r="AEW277" s="12"/>
      <c r="AEX277" s="12"/>
      <c r="AEY277" s="12"/>
      <c r="AEZ277" s="12"/>
      <c r="AFA277" s="12"/>
      <c r="AFB277" s="12"/>
      <c r="AFC277" s="12"/>
      <c r="AFD277" s="12"/>
      <c r="AFE277" s="12"/>
      <c r="AFF277" s="12"/>
      <c r="AFG277" s="12"/>
      <c r="AFH277" s="12"/>
      <c r="AFI277" s="12"/>
      <c r="AFJ277" s="12"/>
      <c r="AFK277" s="12"/>
      <c r="AFL277" s="12"/>
      <c r="AFM277" s="12"/>
      <c r="AFN277" s="12"/>
      <c r="AFO277" s="12"/>
      <c r="AFP277" s="12"/>
      <c r="AFQ277" s="12"/>
      <c r="AFR277" s="12"/>
      <c r="AFS277" s="12"/>
      <c r="AFT277" s="12"/>
      <c r="AFU277" s="12"/>
      <c r="AFV277" s="12"/>
      <c r="AFW277" s="12"/>
      <c r="AFX277" s="12"/>
      <c r="AFY277" s="12"/>
      <c r="AFZ277" s="12"/>
      <c r="AGA277" s="12"/>
      <c r="AGB277" s="12"/>
      <c r="AGC277" s="12"/>
      <c r="AGD277" s="12"/>
      <c r="AGE277" s="12"/>
      <c r="AGF277" s="12"/>
      <c r="AGG277" s="12"/>
      <c r="AGH277" s="12"/>
      <c r="AGI277" s="12"/>
      <c r="AGJ277" s="12"/>
      <c r="AGK277" s="12"/>
      <c r="AGL277" s="12"/>
      <c r="AGM277" s="12"/>
      <c r="AGN277" s="12"/>
      <c r="AGO277" s="12"/>
      <c r="AGP277" s="12"/>
      <c r="AGQ277" s="12"/>
      <c r="AGR277" s="12"/>
      <c r="AGS277" s="12"/>
      <c r="AGT277" s="12"/>
      <c r="AGU277" s="12"/>
      <c r="AGV277" s="12"/>
      <c r="AGW277" s="12"/>
      <c r="AGX277" s="12"/>
      <c r="AGY277" s="12"/>
      <c r="AGZ277" s="12"/>
      <c r="AHA277" s="12"/>
      <c r="AHB277" s="12"/>
      <c r="AHC277" s="12"/>
      <c r="AHD277" s="12"/>
      <c r="AHE277" s="12"/>
      <c r="AHF277" s="12"/>
      <c r="AHG277" s="12"/>
      <c r="AHH277" s="12"/>
      <c r="AHI277" s="12"/>
      <c r="AHJ277" s="12"/>
      <c r="AHK277" s="12"/>
      <c r="AHL277" s="12"/>
      <c r="AHM277" s="12"/>
      <c r="AHN277" s="12"/>
      <c r="AHO277" s="12"/>
      <c r="AHP277" s="12"/>
      <c r="AHQ277" s="12"/>
      <c r="AHR277" s="12"/>
      <c r="AHS277" s="12"/>
      <c r="AHT277" s="12"/>
      <c r="AHU277" s="12"/>
      <c r="AHV277" s="12"/>
      <c r="AHW277" s="12"/>
      <c r="AHX277" s="12"/>
      <c r="AHY277" s="12"/>
      <c r="AHZ277" s="12"/>
      <c r="AIA277" s="12"/>
      <c r="AIB277" s="12"/>
      <c r="AIC277" s="12"/>
      <c r="AID277" s="12"/>
      <c r="AIE277" s="12"/>
      <c r="AIF277" s="12"/>
      <c r="AIG277" s="12"/>
      <c r="AIH277" s="12"/>
      <c r="AII277" s="12"/>
      <c r="AIJ277" s="12"/>
      <c r="AIK277" s="12"/>
      <c r="AIL277" s="12"/>
      <c r="AIM277" s="12"/>
      <c r="AIN277" s="12"/>
      <c r="AIO277" s="12"/>
      <c r="AIP277" s="12"/>
      <c r="AIQ277" s="12"/>
      <c r="AIR277" s="12"/>
      <c r="AIS277" s="12"/>
      <c r="AIT277" s="12"/>
      <c r="AIU277" s="12"/>
      <c r="AIV277" s="12"/>
      <c r="AIW277" s="12"/>
      <c r="AIX277" s="12"/>
      <c r="AIY277" s="12"/>
      <c r="AIZ277" s="12"/>
      <c r="AJA277" s="12"/>
      <c r="AJB277" s="12"/>
      <c r="AJC277" s="12"/>
      <c r="AJD277" s="12"/>
      <c r="AJE277" s="12"/>
      <c r="AJF277" s="12"/>
      <c r="AJG277" s="12"/>
      <c r="AJH277" s="12"/>
      <c r="AJI277" s="12"/>
      <c r="AJJ277" s="12"/>
      <c r="AJK277" s="12"/>
      <c r="AJL277" s="12"/>
      <c r="AJM277" s="12"/>
      <c r="AJN277" s="12"/>
      <c r="AJO277" s="12"/>
      <c r="AJP277" s="12"/>
      <c r="AJQ277" s="12"/>
      <c r="AJR277" s="12"/>
      <c r="AJS277" s="12"/>
      <c r="AJT277" s="12"/>
      <c r="AJU277" s="12"/>
      <c r="AJV277" s="12"/>
      <c r="AJW277" s="12"/>
      <c r="AJX277" s="12"/>
      <c r="AJY277" s="12"/>
      <c r="AJZ277" s="12"/>
      <c r="AKA277" s="12"/>
      <c r="AKB277" s="12"/>
      <c r="AKC277" s="12"/>
      <c r="AKD277" s="12"/>
      <c r="AKE277" s="12"/>
      <c r="AKF277" s="12"/>
      <c r="AKG277" s="12"/>
      <c r="AKH277" s="12"/>
      <c r="AKI277" s="12"/>
      <c r="AKJ277" s="12"/>
      <c r="AKK277" s="12"/>
      <c r="AKL277" s="12"/>
      <c r="AKM277" s="12"/>
      <c r="AKN277" s="12"/>
      <c r="AKO277" s="12"/>
      <c r="AKP277" s="12"/>
      <c r="AKQ277" s="12"/>
      <c r="AKR277" s="12"/>
      <c r="AKS277" s="12"/>
      <c r="AKT277" s="12"/>
      <c r="AKU277" s="12"/>
      <c r="AKV277" s="12"/>
      <c r="AKW277" s="12"/>
      <c r="AKX277" s="12"/>
      <c r="AKY277" s="12"/>
      <c r="AKZ277" s="12"/>
      <c r="ALA277" s="12"/>
      <c r="ALB277" s="12"/>
      <c r="ALC277" s="12"/>
      <c r="ALD277" s="12"/>
      <c r="ALE277" s="12"/>
      <c r="ALF277" s="12"/>
      <c r="ALG277" s="12"/>
      <c r="ALH277" s="12"/>
      <c r="ALI277" s="12"/>
      <c r="ALJ277" s="12"/>
      <c r="ALK277" s="12"/>
      <c r="ALL277" s="12"/>
      <c r="ALM277" s="12"/>
      <c r="ALN277" s="12"/>
      <c r="ALO277" s="12"/>
      <c r="ALP277" s="12"/>
      <c r="ALQ277" s="12"/>
      <c r="ALR277" s="12"/>
      <c r="ALS277" s="12"/>
      <c r="ALT277" s="12"/>
      <c r="ALU277" s="12"/>
      <c r="ALV277" s="12"/>
      <c r="ALW277" s="12"/>
      <c r="ALX277" s="12"/>
      <c r="ALY277" s="12"/>
      <c r="ALZ277" s="12"/>
      <c r="AMA277" s="12"/>
      <c r="AMB277" s="12"/>
      <c r="AMC277" s="12"/>
      <c r="AMD277" s="12"/>
      <c r="AME277" s="12"/>
      <c r="AMF277" s="12"/>
      <c r="AMG277" s="12"/>
      <c r="AMH277" s="12"/>
      <c r="AMI277" s="12"/>
      <c r="AMJ277" s="12"/>
      <c r="AMK277" s="12"/>
      <c r="AML277" s="12"/>
      <c r="AMM277" s="12"/>
      <c r="AMN277" s="12"/>
      <c r="AMO277" s="12"/>
      <c r="AMP277" s="12"/>
      <c r="AMQ277" s="12"/>
      <c r="AMR277" s="12"/>
      <c r="AMS277" s="12"/>
      <c r="AMT277" s="12"/>
      <c r="AMU277" s="12"/>
      <c r="AMV277" s="12"/>
      <c r="AMW277" s="12"/>
      <c r="AMX277" s="12"/>
      <c r="AMY277" s="12"/>
      <c r="AMZ277" s="12"/>
      <c r="ANA277" s="12"/>
      <c r="ANB277" s="12"/>
      <c r="ANC277" s="12"/>
      <c r="AND277" s="12"/>
      <c r="ANE277" s="12"/>
      <c r="ANF277" s="12"/>
      <c r="ANG277" s="12"/>
      <c r="ANH277" s="12"/>
      <c r="ANI277" s="12"/>
      <c r="ANJ277" s="12"/>
      <c r="ANK277" s="12"/>
      <c r="ANL277" s="12"/>
      <c r="ANM277" s="12"/>
      <c r="ANN277" s="12"/>
      <c r="ANO277" s="12"/>
      <c r="ANP277" s="12"/>
      <c r="ANQ277" s="12"/>
      <c r="ANR277" s="12"/>
      <c r="ANS277" s="12"/>
      <c r="ANT277" s="12"/>
      <c r="ANU277" s="12"/>
      <c r="ANV277" s="12"/>
      <c r="ANW277" s="12"/>
      <c r="ANX277" s="12"/>
      <c r="ANY277" s="12"/>
      <c r="ANZ277" s="12"/>
      <c r="AOA277" s="12"/>
      <c r="AOB277" s="12"/>
      <c r="AOC277" s="12"/>
      <c r="AOD277" s="12"/>
      <c r="AOE277" s="12"/>
      <c r="AOF277" s="12"/>
      <c r="AOG277" s="12"/>
      <c r="AOH277" s="12"/>
      <c r="AOI277" s="12"/>
      <c r="AOJ277" s="12"/>
      <c r="AOK277" s="12"/>
      <c r="AOL277" s="12"/>
      <c r="AOM277" s="12"/>
      <c r="AON277" s="12"/>
      <c r="AOO277" s="12"/>
      <c r="AOP277" s="12"/>
      <c r="AOQ277" s="12"/>
      <c r="AOR277" s="12"/>
      <c r="AOS277" s="12"/>
      <c r="AOT277" s="12"/>
      <c r="AOU277" s="12"/>
      <c r="AOV277" s="12"/>
      <c r="AOW277" s="12"/>
      <c r="AOX277" s="12"/>
      <c r="AOY277" s="12"/>
      <c r="AOZ277" s="12"/>
      <c r="APA277" s="12"/>
      <c r="APB277" s="12"/>
      <c r="APC277" s="12"/>
      <c r="APD277" s="12"/>
      <c r="APE277" s="12"/>
      <c r="APF277" s="12"/>
      <c r="APG277" s="12"/>
      <c r="APH277" s="12"/>
      <c r="API277" s="12"/>
      <c r="APJ277" s="12"/>
      <c r="APK277" s="12"/>
      <c r="APL277" s="12"/>
      <c r="APM277" s="12"/>
      <c r="APN277" s="12"/>
      <c r="APO277" s="12"/>
      <c r="APP277" s="12"/>
      <c r="APQ277" s="12"/>
      <c r="APR277" s="12"/>
      <c r="APS277" s="12"/>
      <c r="APT277" s="12"/>
      <c r="APU277" s="12"/>
      <c r="APV277" s="12"/>
      <c r="APW277" s="12"/>
      <c r="APX277" s="12"/>
      <c r="APY277" s="12"/>
      <c r="APZ277" s="12"/>
      <c r="AQA277" s="12"/>
      <c r="AQB277" s="12"/>
      <c r="AQC277" s="12"/>
      <c r="AQD277" s="12"/>
      <c r="AQE277" s="12"/>
      <c r="AQF277" s="12"/>
      <c r="AQG277" s="12"/>
      <c r="AQH277" s="12"/>
      <c r="AQI277" s="12"/>
      <c r="AQJ277" s="12"/>
      <c r="AQK277" s="12"/>
      <c r="AQL277" s="12"/>
      <c r="AQM277" s="12"/>
      <c r="AQN277" s="12"/>
      <c r="AQO277" s="12"/>
      <c r="AQP277" s="12"/>
      <c r="AQQ277" s="12"/>
      <c r="AQR277" s="12"/>
      <c r="AQS277" s="12"/>
      <c r="AQT277" s="12"/>
      <c r="AQU277" s="12"/>
      <c r="AQV277" s="12"/>
      <c r="AQW277" s="12"/>
      <c r="AQX277" s="12"/>
      <c r="AQY277" s="12"/>
      <c r="AQZ277" s="12"/>
      <c r="ARA277" s="12"/>
      <c r="ARB277" s="12"/>
      <c r="ARC277" s="12"/>
      <c r="ARD277" s="12"/>
      <c r="ARE277" s="12"/>
      <c r="ARF277" s="12"/>
      <c r="ARG277" s="12"/>
      <c r="ARH277" s="12"/>
      <c r="ARI277" s="12"/>
      <c r="ARJ277" s="12"/>
      <c r="ARK277" s="12"/>
      <c r="ARL277" s="12"/>
      <c r="ARM277" s="12"/>
      <c r="ARN277" s="12"/>
      <c r="ARO277" s="12"/>
      <c r="ARP277" s="12"/>
      <c r="ARQ277" s="12"/>
      <c r="ARR277" s="12"/>
      <c r="ARS277" s="12"/>
      <c r="ART277" s="12"/>
      <c r="ARU277" s="12"/>
      <c r="ARV277" s="12"/>
      <c r="ARW277" s="12"/>
      <c r="ARX277" s="12"/>
      <c r="ARY277" s="12"/>
      <c r="ARZ277" s="12"/>
      <c r="ASA277" s="12"/>
      <c r="ASB277" s="12"/>
      <c r="ASC277" s="12"/>
      <c r="ASD277" s="12"/>
      <c r="ASE277" s="12"/>
      <c r="ASF277" s="12"/>
      <c r="ASG277" s="12"/>
      <c r="ASH277" s="12"/>
      <c r="ASI277" s="12"/>
      <c r="ASJ277" s="12"/>
      <c r="ASK277" s="12"/>
      <c r="ASL277" s="12"/>
      <c r="ASM277" s="12"/>
      <c r="ASN277" s="12"/>
      <c r="ASO277" s="12"/>
      <c r="ASP277" s="12"/>
      <c r="ASQ277" s="12"/>
      <c r="ASR277" s="12"/>
      <c r="ASS277" s="12"/>
      <c r="AST277" s="12"/>
      <c r="ASU277" s="12"/>
      <c r="ASV277" s="12"/>
      <c r="ASW277" s="12"/>
      <c r="ASX277" s="12"/>
      <c r="ASY277" s="12"/>
      <c r="ASZ277" s="12"/>
      <c r="ATA277" s="12"/>
      <c r="ATB277" s="12"/>
      <c r="ATC277" s="12"/>
      <c r="ATD277" s="12"/>
      <c r="ATE277" s="12"/>
      <c r="ATF277" s="12"/>
      <c r="ATG277" s="12"/>
      <c r="ATH277" s="12"/>
      <c r="ATI277" s="12"/>
      <c r="ATJ277" s="12"/>
      <c r="ATK277" s="12"/>
      <c r="ATL277" s="12"/>
      <c r="ATM277" s="12"/>
      <c r="ATN277" s="12"/>
      <c r="ATO277" s="12"/>
      <c r="ATP277" s="12"/>
      <c r="ATQ277" s="12"/>
      <c r="ATR277" s="12"/>
      <c r="ATS277" s="12"/>
      <c r="ATT277" s="12"/>
      <c r="ATU277" s="12"/>
      <c r="ATV277" s="12"/>
      <c r="ATW277" s="12"/>
      <c r="ATX277" s="12"/>
      <c r="ATY277" s="12"/>
      <c r="ATZ277" s="12"/>
      <c r="AUA277" s="12"/>
      <c r="AUB277" s="12"/>
      <c r="AUC277" s="12"/>
      <c r="AUD277" s="12"/>
      <c r="AUE277" s="12"/>
      <c r="AUF277" s="12"/>
      <c r="AUG277" s="12"/>
      <c r="AUH277" s="12"/>
      <c r="AUI277" s="12"/>
      <c r="AUJ277" s="12"/>
      <c r="AUK277" s="12"/>
      <c r="AUL277" s="12"/>
      <c r="AUM277" s="12"/>
      <c r="AUN277" s="12"/>
      <c r="AUO277" s="12"/>
      <c r="AUP277" s="12"/>
      <c r="AUQ277" s="12"/>
      <c r="AUR277" s="12"/>
      <c r="AUS277" s="12"/>
      <c r="AUT277" s="12"/>
      <c r="AUU277" s="12"/>
      <c r="AUV277" s="12"/>
      <c r="AUW277" s="12"/>
      <c r="AUX277" s="12"/>
      <c r="AUY277" s="12"/>
      <c r="AUZ277" s="12"/>
      <c r="AVA277" s="12"/>
      <c r="AVB277" s="12"/>
      <c r="AVC277" s="12"/>
      <c r="AVD277" s="12"/>
      <c r="AVE277" s="12"/>
      <c r="AVF277" s="12"/>
      <c r="AVG277" s="12"/>
      <c r="AVH277" s="12"/>
      <c r="AVI277" s="12"/>
      <c r="AVJ277" s="12"/>
      <c r="AVK277" s="12"/>
      <c r="AVL277" s="12"/>
      <c r="AVM277" s="12"/>
      <c r="AVN277" s="12"/>
      <c r="AVO277" s="12"/>
      <c r="AVP277" s="12"/>
      <c r="AVQ277" s="12"/>
      <c r="AVR277" s="12"/>
      <c r="AVS277" s="12"/>
      <c r="AVT277" s="12"/>
      <c r="AVU277" s="12"/>
      <c r="AVV277" s="12"/>
      <c r="AVW277" s="12"/>
      <c r="AVX277" s="12"/>
      <c r="AVY277" s="12"/>
      <c r="AVZ277" s="12"/>
      <c r="AWA277" s="12"/>
      <c r="AWB277" s="12"/>
      <c r="AWC277" s="12"/>
      <c r="AWD277" s="12"/>
      <c r="AWE277" s="12"/>
      <c r="AWF277" s="12"/>
      <c r="AWG277" s="12"/>
      <c r="AWH277" s="12"/>
      <c r="AWI277" s="12"/>
      <c r="AWJ277" s="12"/>
      <c r="AWK277" s="12"/>
      <c r="AWL277" s="12"/>
      <c r="AWM277" s="12"/>
      <c r="AWN277" s="12"/>
      <c r="AWO277" s="12"/>
      <c r="AWP277" s="12"/>
      <c r="AWQ277" s="12"/>
      <c r="AWR277" s="12"/>
      <c r="AWS277" s="12"/>
      <c r="AWT277" s="12"/>
      <c r="AWU277" s="12"/>
      <c r="AWV277" s="12"/>
      <c r="AWW277" s="12"/>
      <c r="AWX277" s="12"/>
      <c r="AWY277" s="12"/>
      <c r="AWZ277" s="12"/>
      <c r="AXA277" s="12"/>
      <c r="AXB277" s="12"/>
      <c r="AXC277" s="12"/>
      <c r="AXD277" s="12"/>
      <c r="AXE277" s="12"/>
      <c r="AXF277" s="12"/>
      <c r="AXG277" s="12"/>
      <c r="AXH277" s="12"/>
      <c r="AXI277" s="12"/>
      <c r="AXJ277" s="12"/>
      <c r="AXK277" s="12"/>
      <c r="AXL277" s="12"/>
      <c r="AXM277" s="12"/>
      <c r="AXN277" s="12"/>
      <c r="AXO277" s="12"/>
      <c r="AXP277" s="12"/>
      <c r="AXQ277" s="12"/>
      <c r="AXR277" s="12"/>
      <c r="AXS277" s="12"/>
      <c r="AXT277" s="12"/>
      <c r="AXU277" s="12"/>
      <c r="AXV277" s="12"/>
      <c r="AXW277" s="12"/>
      <c r="AXX277" s="12"/>
      <c r="AXY277" s="12"/>
      <c r="AXZ277" s="12"/>
      <c r="AYA277" s="12"/>
      <c r="AYB277" s="12"/>
      <c r="AYC277" s="12"/>
      <c r="AYD277" s="12"/>
      <c r="AYE277" s="12"/>
      <c r="AYF277" s="12"/>
      <c r="AYG277" s="12"/>
      <c r="AYH277" s="12"/>
      <c r="AYI277" s="12"/>
      <c r="AYJ277" s="12"/>
      <c r="AYK277" s="12"/>
      <c r="AYL277" s="12"/>
      <c r="AYM277" s="12"/>
      <c r="AYN277" s="12"/>
      <c r="AYO277" s="12"/>
      <c r="AYP277" s="12"/>
      <c r="AYQ277" s="12"/>
      <c r="AYR277" s="12"/>
      <c r="AYS277" s="12"/>
      <c r="AYT277" s="12"/>
      <c r="AYU277" s="12"/>
      <c r="AYV277" s="12"/>
      <c r="AYW277" s="12"/>
      <c r="AYX277" s="12"/>
      <c r="AYY277" s="12"/>
      <c r="AYZ277" s="12"/>
      <c r="AZA277" s="12"/>
      <c r="AZB277" s="12"/>
      <c r="AZC277" s="12"/>
      <c r="AZD277" s="12"/>
      <c r="AZE277" s="12"/>
      <c r="AZF277" s="12"/>
      <c r="AZG277" s="12"/>
      <c r="AZH277" s="12"/>
      <c r="AZI277" s="12"/>
      <c r="AZJ277" s="12"/>
      <c r="AZK277" s="12"/>
      <c r="AZL277" s="12"/>
      <c r="AZM277" s="12"/>
      <c r="AZN277" s="12"/>
      <c r="AZO277" s="12"/>
      <c r="AZP277" s="12"/>
      <c r="AZQ277" s="12"/>
      <c r="AZR277" s="12"/>
      <c r="AZS277" s="12"/>
      <c r="AZT277" s="12"/>
      <c r="AZU277" s="12"/>
      <c r="AZV277" s="12"/>
      <c r="AZW277" s="12"/>
      <c r="AZX277" s="12"/>
      <c r="AZY277" s="12"/>
      <c r="AZZ277" s="12"/>
      <c r="BAA277" s="12"/>
      <c r="BAB277" s="12"/>
      <c r="BAC277" s="12"/>
      <c r="BAD277" s="12"/>
      <c r="BAE277" s="12"/>
      <c r="BAF277" s="12"/>
      <c r="BAG277" s="12"/>
      <c r="BAH277" s="12"/>
      <c r="BAI277" s="12"/>
      <c r="BAJ277" s="12"/>
      <c r="BAK277" s="12"/>
      <c r="BAL277" s="12"/>
      <c r="BAM277" s="12"/>
      <c r="BAN277" s="12"/>
      <c r="BAO277" s="12"/>
      <c r="BAP277" s="12"/>
      <c r="BAQ277" s="12"/>
      <c r="BAR277" s="12"/>
      <c r="BAS277" s="12"/>
      <c r="BAT277" s="12"/>
      <c r="BAU277" s="12"/>
      <c r="BAV277" s="12"/>
      <c r="BAW277" s="12"/>
      <c r="BAX277" s="12"/>
      <c r="BAY277" s="12"/>
      <c r="BAZ277" s="12"/>
      <c r="BBA277" s="12"/>
      <c r="BBB277" s="12"/>
      <c r="BBC277" s="12"/>
      <c r="BBD277" s="12"/>
      <c r="BBE277" s="12"/>
      <c r="BBF277" s="12"/>
      <c r="BBG277" s="12"/>
      <c r="BBH277" s="12"/>
      <c r="BBI277" s="12"/>
      <c r="BBJ277" s="12"/>
      <c r="BBK277" s="12"/>
      <c r="BBL277" s="12"/>
      <c r="BBM277" s="12"/>
      <c r="BBN277" s="12"/>
      <c r="BBO277" s="12"/>
      <c r="BBP277" s="12"/>
      <c r="BBQ277" s="12"/>
      <c r="BBR277" s="12"/>
      <c r="BBS277" s="12"/>
      <c r="BBT277" s="12"/>
      <c r="BBU277" s="12"/>
      <c r="BBV277" s="12"/>
      <c r="BBW277" s="12"/>
      <c r="BBX277" s="12"/>
      <c r="BBY277" s="12"/>
      <c r="BBZ277" s="12"/>
      <c r="BCA277" s="12"/>
      <c r="BCB277" s="12"/>
      <c r="BCC277" s="12"/>
      <c r="BCD277" s="12"/>
      <c r="BCE277" s="12"/>
      <c r="BCF277" s="12"/>
      <c r="BCG277" s="12"/>
      <c r="BCH277" s="12"/>
      <c r="BCI277" s="12"/>
      <c r="BCJ277" s="12"/>
      <c r="BCK277" s="12"/>
      <c r="BCL277" s="12"/>
      <c r="BCM277" s="12"/>
      <c r="BCN277" s="12"/>
      <c r="BCO277" s="12"/>
      <c r="BCP277" s="12"/>
      <c r="BCQ277" s="12"/>
      <c r="BCR277" s="12"/>
      <c r="BCS277" s="12"/>
      <c r="BCT277" s="12"/>
      <c r="BCU277" s="12"/>
      <c r="BCV277" s="12"/>
      <c r="BCW277" s="12"/>
      <c r="BCX277" s="12"/>
      <c r="BCY277" s="12"/>
      <c r="BCZ277" s="12"/>
      <c r="BDA277" s="12"/>
      <c r="BDB277" s="12"/>
      <c r="BDC277" s="12"/>
      <c r="BDD277" s="12"/>
      <c r="BDE277" s="12"/>
      <c r="BDF277" s="12"/>
      <c r="BDG277" s="12"/>
      <c r="BDH277" s="12"/>
      <c r="BDI277" s="12"/>
      <c r="BDJ277" s="12"/>
      <c r="BDK277" s="12"/>
      <c r="BDL277" s="12"/>
      <c r="BDM277" s="12"/>
      <c r="BDN277" s="12"/>
      <c r="BDO277" s="12"/>
      <c r="BDP277" s="12"/>
      <c r="BDQ277" s="12"/>
      <c r="BDR277" s="12"/>
      <c r="BDS277" s="12"/>
      <c r="BDT277" s="12"/>
      <c r="BDU277" s="12"/>
      <c r="BDV277" s="12"/>
      <c r="BDW277" s="12"/>
      <c r="BDX277" s="12"/>
      <c r="BDY277" s="12"/>
      <c r="BDZ277" s="12"/>
      <c r="BEA277" s="12"/>
      <c r="BEB277" s="12"/>
      <c r="BEC277" s="12"/>
      <c r="BED277" s="12"/>
      <c r="BEE277" s="12"/>
      <c r="BEF277" s="12"/>
      <c r="BEG277" s="12"/>
      <c r="BEH277" s="12"/>
      <c r="BEI277" s="12"/>
      <c r="BEJ277" s="12"/>
      <c r="BEK277" s="12"/>
      <c r="BEL277" s="12"/>
      <c r="BEM277" s="12"/>
      <c r="BEN277" s="12"/>
      <c r="BEO277" s="12"/>
      <c r="BEP277" s="12"/>
      <c r="BEQ277" s="12"/>
      <c r="BER277" s="12"/>
      <c r="BES277" s="12"/>
      <c r="BET277" s="12"/>
      <c r="BEU277" s="12"/>
      <c r="BEV277" s="12"/>
      <c r="BEW277" s="12"/>
      <c r="BEX277" s="12"/>
      <c r="BEY277" s="12"/>
      <c r="BEZ277" s="12"/>
      <c r="BFA277" s="12"/>
      <c r="BFB277" s="12"/>
      <c r="BFC277" s="12"/>
      <c r="BFD277" s="12"/>
      <c r="BFE277" s="12"/>
      <c r="BFF277" s="12"/>
      <c r="BFG277" s="12"/>
      <c r="BFH277" s="12"/>
      <c r="BFI277" s="12"/>
      <c r="BFJ277" s="12"/>
      <c r="BFK277" s="12"/>
      <c r="BFL277" s="12"/>
      <c r="BFM277" s="12"/>
      <c r="BFN277" s="12"/>
      <c r="BFO277" s="12"/>
      <c r="BFP277" s="12"/>
      <c r="BFQ277" s="12"/>
      <c r="BFR277" s="12"/>
      <c r="BFS277" s="12"/>
      <c r="BFT277" s="12"/>
      <c r="BFU277" s="12"/>
      <c r="BFV277" s="12"/>
      <c r="BFW277" s="12"/>
      <c r="BFX277" s="12"/>
      <c r="BFY277" s="12"/>
      <c r="BFZ277" s="12"/>
      <c r="BGA277" s="12"/>
      <c r="BGB277" s="12"/>
      <c r="BGC277" s="12"/>
      <c r="BGD277" s="12"/>
      <c r="BGE277" s="12"/>
      <c r="BGF277" s="12"/>
      <c r="BGG277" s="12"/>
      <c r="BGH277" s="12"/>
      <c r="BGI277" s="12"/>
      <c r="BGJ277" s="12"/>
      <c r="BGK277" s="12"/>
      <c r="BGL277" s="12"/>
      <c r="BGM277" s="12"/>
      <c r="BGN277" s="12"/>
      <c r="BGO277" s="12"/>
      <c r="BGP277" s="12"/>
      <c r="BGQ277" s="12"/>
      <c r="BGR277" s="12"/>
      <c r="BGS277" s="12"/>
      <c r="BGT277" s="12"/>
      <c r="BGU277" s="12"/>
      <c r="BGV277" s="12"/>
      <c r="BGW277" s="12"/>
      <c r="BGX277" s="12"/>
      <c r="BGY277" s="12"/>
      <c r="BGZ277" s="12"/>
      <c r="BHA277" s="12"/>
      <c r="BHB277" s="12"/>
      <c r="BHC277" s="12"/>
      <c r="BHD277" s="12"/>
      <c r="BHE277" s="12"/>
      <c r="BHF277" s="12"/>
      <c r="BHG277" s="12"/>
      <c r="BHH277" s="12"/>
      <c r="BHI277" s="12"/>
      <c r="BHJ277" s="12"/>
      <c r="BHK277" s="12"/>
      <c r="BHL277" s="12"/>
      <c r="BHM277" s="12"/>
      <c r="BHN277" s="12"/>
      <c r="BHO277" s="12"/>
      <c r="BHP277" s="12"/>
      <c r="BHQ277" s="12"/>
      <c r="BHR277" s="12"/>
      <c r="BHS277" s="12"/>
      <c r="BHT277" s="12"/>
      <c r="BHU277" s="12"/>
      <c r="BHV277" s="12"/>
      <c r="BHW277" s="12"/>
      <c r="BHX277" s="12"/>
      <c r="BHY277" s="12"/>
      <c r="BHZ277" s="12"/>
      <c r="BIA277" s="12"/>
      <c r="BIB277" s="12"/>
      <c r="BIC277" s="12"/>
      <c r="BID277" s="12"/>
      <c r="BIE277" s="12"/>
      <c r="BIF277" s="12"/>
      <c r="BIG277" s="12"/>
      <c r="BIH277" s="12"/>
      <c r="BII277" s="12"/>
      <c r="BIJ277" s="12"/>
      <c r="BIK277" s="12"/>
      <c r="BIL277" s="12"/>
      <c r="BIM277" s="12"/>
      <c r="BIN277" s="12"/>
      <c r="BIO277" s="12"/>
      <c r="BIP277" s="12"/>
      <c r="BIQ277" s="12"/>
      <c r="BIR277" s="12"/>
      <c r="BIS277" s="12"/>
      <c r="BIT277" s="12"/>
      <c r="BIU277" s="12"/>
      <c r="BIV277" s="12"/>
      <c r="BIW277" s="12"/>
      <c r="BIX277" s="12"/>
      <c r="BIY277" s="12"/>
      <c r="BIZ277" s="12"/>
      <c r="BJA277" s="12"/>
      <c r="BJB277" s="12"/>
      <c r="BJC277" s="12"/>
      <c r="BJD277" s="12"/>
      <c r="BJE277" s="12"/>
      <c r="BJF277" s="12"/>
      <c r="BJG277" s="12"/>
      <c r="BJH277" s="12"/>
      <c r="BJI277" s="12"/>
      <c r="BJJ277" s="12"/>
      <c r="BJK277" s="12"/>
      <c r="BJL277" s="12"/>
      <c r="BJM277" s="12"/>
      <c r="BJN277" s="12"/>
      <c r="BJO277" s="12"/>
      <c r="BJP277" s="12"/>
      <c r="BJQ277" s="12"/>
      <c r="BJR277" s="12"/>
      <c r="BJS277" s="12"/>
      <c r="BJT277" s="12"/>
      <c r="BJU277" s="12"/>
      <c r="BJV277" s="12"/>
      <c r="BJW277" s="12"/>
      <c r="BJX277" s="12"/>
      <c r="BJY277" s="12"/>
      <c r="BJZ277" s="12"/>
      <c r="BKA277" s="12"/>
      <c r="BKB277" s="12"/>
      <c r="BKC277" s="12"/>
      <c r="BKD277" s="12"/>
      <c r="BKE277" s="12"/>
      <c r="BKF277" s="12"/>
      <c r="BKG277" s="12"/>
      <c r="BKH277" s="12"/>
      <c r="BKI277" s="12"/>
      <c r="BKJ277" s="12"/>
      <c r="BKK277" s="12"/>
      <c r="BKL277" s="12"/>
      <c r="BKM277" s="12"/>
      <c r="BKN277" s="12"/>
      <c r="BKO277" s="12"/>
      <c r="BKP277" s="12"/>
      <c r="BKQ277" s="12"/>
      <c r="BKR277" s="12"/>
      <c r="BKS277" s="12"/>
      <c r="BKT277" s="12"/>
      <c r="BKU277" s="12"/>
      <c r="BKV277" s="12"/>
      <c r="BKW277" s="12"/>
      <c r="BKX277" s="12"/>
      <c r="BKY277" s="12"/>
      <c r="BKZ277" s="12"/>
      <c r="BLA277" s="12"/>
      <c r="BLB277" s="12"/>
      <c r="BLC277" s="12"/>
      <c r="BLD277" s="12"/>
      <c r="BLE277" s="12"/>
      <c r="BLF277" s="12"/>
      <c r="BLG277" s="12"/>
      <c r="BLH277" s="12"/>
      <c r="BLI277" s="12"/>
      <c r="BLJ277" s="12"/>
      <c r="BLK277" s="12"/>
      <c r="BLL277" s="12"/>
      <c r="BLM277" s="12"/>
      <c r="BLN277" s="12"/>
      <c r="BLO277" s="12"/>
      <c r="BLP277" s="12"/>
      <c r="BLQ277" s="12"/>
      <c r="BLR277" s="12"/>
      <c r="BLS277" s="12"/>
      <c r="BLT277" s="12"/>
      <c r="BLU277" s="12"/>
      <c r="BLV277" s="12"/>
      <c r="BLW277" s="12"/>
      <c r="BLX277" s="12"/>
      <c r="BLY277" s="12"/>
      <c r="BLZ277" s="12"/>
      <c r="BMA277" s="12"/>
      <c r="BMB277" s="12"/>
      <c r="BMC277" s="12"/>
      <c r="BMD277" s="12"/>
      <c r="BME277" s="12"/>
      <c r="BMF277" s="12"/>
      <c r="BMG277" s="12"/>
      <c r="BMH277" s="12"/>
      <c r="BMI277" s="12"/>
      <c r="BMJ277" s="12"/>
      <c r="BMK277" s="12"/>
      <c r="BML277" s="12"/>
      <c r="BMM277" s="12"/>
      <c r="BMN277" s="12"/>
      <c r="BMO277" s="12"/>
      <c r="BMP277" s="12"/>
      <c r="BMQ277" s="12"/>
      <c r="BMR277" s="12"/>
      <c r="BMS277" s="12"/>
      <c r="BMT277" s="12"/>
      <c r="BMU277" s="12"/>
      <c r="BMV277" s="12"/>
      <c r="BMW277" s="12"/>
      <c r="BMX277" s="12"/>
      <c r="BMY277" s="12"/>
      <c r="BMZ277" s="12"/>
      <c r="BNA277" s="12"/>
      <c r="BNB277" s="12"/>
      <c r="BNC277" s="12"/>
      <c r="BND277" s="12"/>
      <c r="BNE277" s="12"/>
      <c r="BNF277" s="12"/>
      <c r="BNG277" s="12"/>
      <c r="BNH277" s="12"/>
      <c r="BNI277" s="12"/>
      <c r="BNJ277" s="12"/>
      <c r="BNK277" s="12"/>
      <c r="BNL277" s="12"/>
      <c r="BNM277" s="12"/>
      <c r="BNN277" s="12"/>
      <c r="BNO277" s="12"/>
      <c r="BNP277" s="12"/>
      <c r="BNQ277" s="12"/>
      <c r="BNR277" s="12"/>
      <c r="BNS277" s="12"/>
      <c r="BNT277" s="12"/>
      <c r="BNU277" s="12"/>
      <c r="BNV277" s="12"/>
      <c r="BNW277" s="12"/>
      <c r="BNX277" s="12"/>
      <c r="BNY277" s="12"/>
      <c r="BNZ277" s="12"/>
      <c r="BOA277" s="12"/>
      <c r="BOB277" s="12"/>
      <c r="BOC277" s="12"/>
      <c r="BOD277" s="12"/>
      <c r="BOE277" s="12"/>
      <c r="BOF277" s="12"/>
      <c r="BOG277" s="12"/>
      <c r="BOH277" s="12"/>
      <c r="BOI277" s="12"/>
      <c r="BOJ277" s="12"/>
      <c r="BOK277" s="12"/>
      <c r="BOL277" s="12"/>
      <c r="BOM277" s="12"/>
      <c r="BON277" s="12"/>
      <c r="BOO277" s="12"/>
      <c r="BOP277" s="12"/>
      <c r="BOQ277" s="12"/>
      <c r="BOR277" s="12"/>
      <c r="BOS277" s="12"/>
      <c r="BOT277" s="12"/>
      <c r="BOU277" s="12"/>
      <c r="BOV277" s="12"/>
      <c r="BOW277" s="12"/>
      <c r="BOX277" s="12"/>
      <c r="BOY277" s="12"/>
      <c r="BOZ277" s="12"/>
      <c r="BPA277" s="12"/>
      <c r="BPB277" s="12"/>
      <c r="BPC277" s="12"/>
      <c r="BPD277" s="12"/>
      <c r="BPE277" s="12"/>
      <c r="BPF277" s="12"/>
      <c r="BPG277" s="12"/>
      <c r="BPH277" s="12"/>
      <c r="BPI277" s="12"/>
      <c r="BPJ277" s="12"/>
      <c r="BPK277" s="12"/>
      <c r="BPL277" s="12"/>
      <c r="BPM277" s="12"/>
      <c r="BPN277" s="12"/>
      <c r="BPO277" s="12"/>
      <c r="BPP277" s="12"/>
      <c r="BPQ277" s="12"/>
      <c r="BPR277" s="12"/>
      <c r="BPS277" s="12"/>
      <c r="BPT277" s="12"/>
      <c r="BPU277" s="12"/>
      <c r="BPV277" s="12"/>
      <c r="BPW277" s="12"/>
      <c r="BPX277" s="12"/>
      <c r="BPY277" s="12"/>
      <c r="BPZ277" s="12"/>
      <c r="BQA277" s="12"/>
      <c r="BQB277" s="12"/>
      <c r="BQC277" s="12"/>
      <c r="BQD277" s="12"/>
      <c r="BQE277" s="12"/>
      <c r="BQF277" s="12"/>
      <c r="BQG277" s="12"/>
      <c r="BQH277" s="12"/>
      <c r="BQI277" s="12"/>
      <c r="BQJ277" s="12"/>
      <c r="BQK277" s="12"/>
      <c r="BQL277" s="12"/>
      <c r="BQM277" s="12"/>
      <c r="BQN277" s="12"/>
      <c r="BQO277" s="12"/>
      <c r="BQP277" s="12"/>
      <c r="BQQ277" s="12"/>
      <c r="BQR277" s="12"/>
      <c r="BQS277" s="12"/>
      <c r="BQT277" s="12"/>
      <c r="BQU277" s="12"/>
      <c r="BQV277" s="12"/>
      <c r="BQW277" s="12"/>
      <c r="BQX277" s="12"/>
      <c r="BQY277" s="12"/>
      <c r="BQZ277" s="12"/>
      <c r="BRA277" s="12"/>
      <c r="BRB277" s="12"/>
      <c r="BRC277" s="12"/>
      <c r="BRD277" s="12"/>
      <c r="BRE277" s="12"/>
      <c r="BRF277" s="12"/>
      <c r="BRG277" s="12"/>
      <c r="BRH277" s="12"/>
      <c r="BRI277" s="12"/>
      <c r="BRJ277" s="12"/>
      <c r="BRK277" s="12"/>
      <c r="BRL277" s="12"/>
      <c r="BRM277" s="12"/>
      <c r="BRN277" s="12"/>
      <c r="BRO277" s="12"/>
      <c r="BRP277" s="12"/>
      <c r="BRQ277" s="12"/>
      <c r="BRR277" s="12"/>
      <c r="BRS277" s="12"/>
      <c r="BRT277" s="12"/>
      <c r="BRU277" s="12"/>
      <c r="BRV277" s="12"/>
      <c r="BRW277" s="12"/>
      <c r="BRX277" s="12"/>
      <c r="BRY277" s="12"/>
      <c r="BRZ277" s="12"/>
      <c r="BSA277" s="12"/>
      <c r="BSB277" s="12"/>
      <c r="BSC277" s="12"/>
      <c r="BSD277" s="12"/>
      <c r="BSE277" s="12"/>
      <c r="BSF277" s="12"/>
      <c r="BSG277" s="12"/>
      <c r="BSH277" s="12"/>
      <c r="BSI277" s="12"/>
      <c r="BSJ277" s="12"/>
      <c r="BSK277" s="12"/>
      <c r="BSL277" s="12"/>
      <c r="BSM277" s="12"/>
      <c r="BSN277" s="12"/>
      <c r="BSO277" s="12"/>
      <c r="BSP277" s="12"/>
      <c r="BSQ277" s="12"/>
      <c r="BSR277" s="12"/>
      <c r="BSS277" s="12"/>
      <c r="BST277" s="12"/>
      <c r="BSU277" s="12"/>
      <c r="BSV277" s="12"/>
      <c r="BSW277" s="12"/>
      <c r="BSX277" s="12"/>
      <c r="BSY277" s="12"/>
      <c r="BSZ277" s="12"/>
      <c r="BTA277" s="12"/>
      <c r="BTB277" s="12"/>
      <c r="BTC277" s="12"/>
      <c r="BTD277" s="12"/>
      <c r="BTE277" s="12"/>
      <c r="BTF277" s="12"/>
      <c r="BTG277" s="12"/>
      <c r="BTH277" s="12"/>
      <c r="BTI277" s="12"/>
      <c r="BTJ277" s="12"/>
      <c r="BTK277" s="12"/>
      <c r="BTL277" s="12"/>
      <c r="BTM277" s="12"/>
      <c r="BTN277" s="12"/>
      <c r="BTO277" s="12"/>
      <c r="BTP277" s="12"/>
      <c r="BTQ277" s="12"/>
      <c r="BTR277" s="12"/>
      <c r="BTS277" s="12"/>
      <c r="BTT277" s="12"/>
      <c r="BTU277" s="12"/>
      <c r="BTV277" s="12"/>
      <c r="BTW277" s="12"/>
      <c r="BTX277" s="12"/>
      <c r="BTY277" s="12"/>
      <c r="BTZ277" s="12"/>
      <c r="BUA277" s="12"/>
      <c r="BUB277" s="12"/>
      <c r="BUC277" s="12"/>
      <c r="BUD277" s="12"/>
      <c r="BUE277" s="12"/>
      <c r="BUF277" s="12"/>
      <c r="BUG277" s="12"/>
      <c r="BUH277" s="12"/>
      <c r="BUI277" s="12"/>
      <c r="BUJ277" s="12"/>
      <c r="BUK277" s="12"/>
      <c r="BUL277" s="12"/>
      <c r="BUM277" s="12"/>
      <c r="BUN277" s="12"/>
      <c r="BUO277" s="12"/>
      <c r="BUP277" s="12"/>
      <c r="BUQ277" s="12"/>
      <c r="BUR277" s="12"/>
      <c r="BUS277" s="12"/>
      <c r="BUT277" s="12"/>
      <c r="BUU277" s="12"/>
      <c r="BUV277" s="12"/>
      <c r="BUW277" s="12"/>
      <c r="BUX277" s="12"/>
      <c r="BUY277" s="12"/>
      <c r="BUZ277" s="12"/>
      <c r="BVA277" s="12"/>
      <c r="BVB277" s="12"/>
      <c r="BVC277" s="12"/>
      <c r="BVD277" s="12"/>
      <c r="BVE277" s="12"/>
      <c r="BVF277" s="12"/>
      <c r="BVG277" s="12"/>
      <c r="BVH277" s="12"/>
      <c r="BVI277" s="12"/>
      <c r="BVJ277" s="12"/>
      <c r="BVK277" s="12"/>
      <c r="BVL277" s="12"/>
      <c r="BVM277" s="12"/>
      <c r="BVN277" s="12"/>
      <c r="BVO277" s="12"/>
      <c r="BVP277" s="12"/>
      <c r="BVQ277" s="12"/>
      <c r="BVR277" s="12"/>
      <c r="BVS277" s="12"/>
      <c r="BVT277" s="12"/>
      <c r="BVU277" s="12"/>
      <c r="BVV277" s="12"/>
      <c r="BVW277" s="12"/>
      <c r="BVX277" s="12"/>
      <c r="BVY277" s="12"/>
      <c r="BVZ277" s="12"/>
      <c r="BWA277" s="12"/>
      <c r="BWB277" s="12"/>
      <c r="BWC277" s="12"/>
      <c r="BWD277" s="12"/>
      <c r="BWE277" s="12"/>
      <c r="BWF277" s="12"/>
      <c r="BWG277" s="12"/>
      <c r="BWH277" s="12"/>
      <c r="BWI277" s="12"/>
      <c r="BWJ277" s="12"/>
      <c r="BWK277" s="12"/>
      <c r="BWL277" s="12"/>
      <c r="BWM277" s="12"/>
      <c r="BWN277" s="12"/>
      <c r="BWO277" s="12"/>
      <c r="BWP277" s="12"/>
      <c r="BWQ277" s="12"/>
      <c r="BWR277" s="12"/>
      <c r="BWS277" s="12"/>
      <c r="BWT277" s="12"/>
      <c r="BWU277" s="12"/>
      <c r="BWV277" s="12"/>
      <c r="BWW277" s="12"/>
      <c r="BWX277" s="12"/>
      <c r="BWY277" s="12"/>
      <c r="BWZ277" s="12"/>
      <c r="BXA277" s="12"/>
      <c r="BXB277" s="12"/>
      <c r="BXC277" s="12"/>
      <c r="BXD277" s="12"/>
      <c r="BXE277" s="12"/>
      <c r="BXF277" s="12"/>
      <c r="BXG277" s="12"/>
      <c r="BXH277" s="12"/>
      <c r="BXI277" s="12"/>
      <c r="BXJ277" s="12"/>
      <c r="BXK277" s="12"/>
      <c r="BXL277" s="12"/>
      <c r="BXM277" s="12"/>
      <c r="BXN277" s="12"/>
      <c r="BXO277" s="12"/>
      <c r="BXP277" s="12"/>
      <c r="BXQ277" s="12"/>
      <c r="BXR277" s="12"/>
      <c r="BXS277" s="12"/>
      <c r="BXT277" s="12"/>
      <c r="BXU277" s="12"/>
      <c r="BXV277" s="12"/>
      <c r="BXW277" s="12"/>
      <c r="BXX277" s="12"/>
      <c r="BXY277" s="12"/>
      <c r="BXZ277" s="12"/>
      <c r="BYA277" s="12"/>
      <c r="BYB277" s="12"/>
      <c r="BYC277" s="12"/>
      <c r="BYD277" s="12"/>
      <c r="BYE277" s="12"/>
      <c r="BYF277" s="12"/>
      <c r="BYG277" s="12"/>
      <c r="BYH277" s="12"/>
      <c r="BYI277" s="12"/>
      <c r="BYJ277" s="12"/>
      <c r="BYK277" s="12"/>
      <c r="BYL277" s="12"/>
      <c r="BYM277" s="12"/>
      <c r="BYN277" s="12"/>
      <c r="BYO277" s="12"/>
      <c r="BYP277" s="12"/>
      <c r="BYQ277" s="12"/>
      <c r="BYR277" s="12"/>
      <c r="BYS277" s="12"/>
      <c r="BYT277" s="12"/>
      <c r="BYU277" s="12"/>
      <c r="BYV277" s="12"/>
      <c r="BYW277" s="12"/>
      <c r="BYX277" s="12"/>
      <c r="BYY277" s="12"/>
      <c r="BYZ277" s="12"/>
      <c r="BZA277" s="12"/>
      <c r="BZB277" s="12"/>
      <c r="BZC277" s="12"/>
      <c r="BZD277" s="12"/>
      <c r="BZE277" s="12"/>
      <c r="BZF277" s="12"/>
      <c r="BZG277" s="12"/>
      <c r="BZH277" s="12"/>
      <c r="BZI277" s="12"/>
      <c r="BZJ277" s="12"/>
      <c r="BZK277" s="12"/>
      <c r="BZL277" s="12"/>
      <c r="BZM277" s="12"/>
      <c r="BZN277" s="12"/>
      <c r="BZO277" s="12"/>
      <c r="BZP277" s="12"/>
      <c r="BZQ277" s="12"/>
      <c r="BZR277" s="12"/>
      <c r="BZS277" s="12"/>
      <c r="BZT277" s="12"/>
      <c r="BZU277" s="12"/>
      <c r="BZV277" s="12"/>
      <c r="BZW277" s="12"/>
      <c r="BZX277" s="12"/>
      <c r="BZY277" s="12"/>
      <c r="BZZ277" s="12"/>
      <c r="CAA277" s="12"/>
      <c r="CAB277" s="12"/>
      <c r="CAC277" s="12"/>
      <c r="CAD277" s="12"/>
      <c r="CAE277" s="12"/>
      <c r="CAF277" s="12"/>
      <c r="CAG277" s="12"/>
      <c r="CAH277" s="12"/>
      <c r="CAI277" s="12"/>
      <c r="CAJ277" s="12"/>
      <c r="CAK277" s="12"/>
      <c r="CAL277" s="12"/>
      <c r="CAM277" s="12"/>
      <c r="CAN277" s="12"/>
      <c r="CAO277" s="12"/>
      <c r="CAP277" s="12"/>
      <c r="CAQ277" s="12"/>
      <c r="CAR277" s="12"/>
      <c r="CAS277" s="12"/>
      <c r="CAT277" s="12"/>
      <c r="CAU277" s="12"/>
      <c r="CAV277" s="12"/>
      <c r="CAW277" s="12"/>
      <c r="CAX277" s="12"/>
      <c r="CAY277" s="12"/>
      <c r="CAZ277" s="12"/>
      <c r="CBA277" s="12"/>
      <c r="CBB277" s="12"/>
      <c r="CBC277" s="12"/>
      <c r="CBD277" s="12"/>
      <c r="CBE277" s="12"/>
      <c r="CBF277" s="12"/>
      <c r="CBG277" s="12"/>
      <c r="CBH277" s="12"/>
      <c r="CBI277" s="12"/>
      <c r="CBJ277" s="12"/>
      <c r="CBK277" s="12"/>
      <c r="CBL277" s="12"/>
      <c r="CBM277" s="12"/>
      <c r="CBN277" s="12"/>
      <c r="CBO277" s="12"/>
      <c r="CBP277" s="12"/>
      <c r="CBQ277" s="12"/>
      <c r="CBR277" s="12"/>
      <c r="CBS277" s="12"/>
      <c r="CBT277" s="12"/>
      <c r="CBU277" s="12"/>
      <c r="CBV277" s="12"/>
      <c r="CBW277" s="12"/>
      <c r="CBX277" s="12"/>
      <c r="CBY277" s="12"/>
      <c r="CBZ277" s="12"/>
      <c r="CCA277" s="12"/>
      <c r="CCB277" s="12"/>
      <c r="CCC277" s="12"/>
      <c r="CCD277" s="12"/>
      <c r="CCE277" s="12"/>
      <c r="CCF277" s="12"/>
      <c r="CCG277" s="12"/>
      <c r="CCH277" s="12"/>
      <c r="CCI277" s="12"/>
      <c r="CCJ277" s="12"/>
      <c r="CCK277" s="12"/>
      <c r="CCL277" s="12"/>
      <c r="CCM277" s="12"/>
      <c r="CCN277" s="12"/>
      <c r="CCO277" s="12"/>
      <c r="CCP277" s="12"/>
      <c r="CCQ277" s="12"/>
      <c r="CCR277" s="12"/>
      <c r="CCS277" s="12"/>
      <c r="CCT277" s="12"/>
      <c r="CCU277" s="12"/>
      <c r="CCV277" s="12"/>
      <c r="CCW277" s="12"/>
      <c r="CCX277" s="12"/>
      <c r="CCY277" s="12"/>
      <c r="CCZ277" s="12"/>
      <c r="CDA277" s="12"/>
      <c r="CDB277" s="12"/>
      <c r="CDC277" s="12"/>
      <c r="CDD277" s="12"/>
      <c r="CDE277" s="12"/>
      <c r="CDF277" s="12"/>
      <c r="CDG277" s="12"/>
      <c r="CDH277" s="12"/>
      <c r="CDI277" s="12"/>
      <c r="CDJ277" s="12"/>
      <c r="CDK277" s="12"/>
      <c r="CDL277" s="12"/>
      <c r="CDM277" s="12"/>
      <c r="CDN277" s="12"/>
      <c r="CDO277" s="12"/>
      <c r="CDP277" s="12"/>
      <c r="CDQ277" s="12"/>
      <c r="CDR277" s="12"/>
      <c r="CDS277" s="12"/>
      <c r="CDT277" s="12"/>
      <c r="CDU277" s="12"/>
      <c r="CDV277" s="12"/>
      <c r="CDW277" s="12"/>
      <c r="CDX277" s="12"/>
      <c r="CDY277" s="12"/>
      <c r="CDZ277" s="12"/>
      <c r="CEA277" s="12"/>
      <c r="CEB277" s="12"/>
      <c r="CEC277" s="12"/>
      <c r="CED277" s="12"/>
      <c r="CEE277" s="12"/>
      <c r="CEF277" s="12"/>
      <c r="CEG277" s="12"/>
      <c r="CEH277" s="12"/>
      <c r="CEI277" s="12"/>
      <c r="CEJ277" s="12"/>
      <c r="CEK277" s="12"/>
      <c r="CEL277" s="12"/>
      <c r="CEM277" s="12"/>
      <c r="CEN277" s="12"/>
      <c r="CEO277" s="12"/>
      <c r="CEP277" s="12"/>
      <c r="CEQ277" s="12"/>
      <c r="CER277" s="12"/>
      <c r="CES277" s="12"/>
      <c r="CET277" s="12"/>
      <c r="CEU277" s="12"/>
      <c r="CEV277" s="12"/>
      <c r="CEW277" s="12"/>
      <c r="CEX277" s="12"/>
      <c r="CEY277" s="12"/>
      <c r="CEZ277" s="12"/>
      <c r="CFA277" s="12"/>
      <c r="CFB277" s="12"/>
      <c r="CFC277" s="12"/>
      <c r="CFD277" s="12"/>
      <c r="CFE277" s="12"/>
      <c r="CFF277" s="12"/>
      <c r="CFG277" s="12"/>
      <c r="CFH277" s="12"/>
      <c r="CFI277" s="12"/>
      <c r="CFJ277" s="12"/>
      <c r="CFK277" s="12"/>
      <c r="CFL277" s="12"/>
      <c r="CFM277" s="12"/>
      <c r="CFN277" s="12"/>
      <c r="CFO277" s="12"/>
      <c r="CFP277" s="12"/>
      <c r="CFQ277" s="12"/>
      <c r="CFR277" s="12"/>
      <c r="CFS277" s="12"/>
      <c r="CFT277" s="12"/>
      <c r="CFU277" s="12"/>
      <c r="CFV277" s="12"/>
      <c r="CFW277" s="12"/>
      <c r="CFX277" s="12"/>
      <c r="CFY277" s="12"/>
      <c r="CFZ277" s="12"/>
      <c r="CGA277" s="12"/>
      <c r="CGB277" s="12"/>
      <c r="CGC277" s="12"/>
      <c r="CGD277" s="12"/>
      <c r="CGE277" s="12"/>
      <c r="CGF277" s="12"/>
      <c r="CGG277" s="12"/>
      <c r="CGH277" s="12"/>
      <c r="CGI277" s="12"/>
      <c r="CGJ277" s="12"/>
      <c r="CGK277" s="12"/>
      <c r="CGL277" s="12"/>
      <c r="CGM277" s="12"/>
      <c r="CGN277" s="12"/>
      <c r="CGO277" s="12"/>
      <c r="CGP277" s="12"/>
      <c r="CGQ277" s="12"/>
      <c r="CGR277" s="12"/>
      <c r="CGS277" s="12"/>
      <c r="CGT277" s="12"/>
      <c r="CGU277" s="12"/>
      <c r="CGV277" s="12"/>
      <c r="CGW277" s="12"/>
      <c r="CGX277" s="12"/>
      <c r="CGY277" s="12"/>
      <c r="CGZ277" s="12"/>
      <c r="CHA277" s="12"/>
      <c r="CHB277" s="12"/>
      <c r="CHC277" s="12"/>
      <c r="CHD277" s="12"/>
      <c r="CHE277" s="12"/>
      <c r="CHF277" s="12"/>
      <c r="CHG277" s="12"/>
      <c r="CHH277" s="12"/>
      <c r="CHI277" s="12"/>
      <c r="CHJ277" s="12"/>
      <c r="CHK277" s="12"/>
      <c r="CHL277" s="12"/>
      <c r="CHM277" s="12"/>
      <c r="CHN277" s="12"/>
      <c r="CHO277" s="12"/>
      <c r="CHP277" s="12"/>
      <c r="CHQ277" s="12"/>
      <c r="CHR277" s="12"/>
      <c r="CHS277" s="12"/>
      <c r="CHT277" s="12"/>
      <c r="CHU277" s="12"/>
      <c r="CHV277" s="12"/>
      <c r="CHW277" s="12"/>
      <c r="CHX277" s="12"/>
      <c r="CHY277" s="12"/>
      <c r="CHZ277" s="12"/>
      <c r="CIA277" s="12"/>
      <c r="CIB277" s="12"/>
      <c r="CIC277" s="12"/>
      <c r="CID277" s="12"/>
      <c r="CIE277" s="12"/>
      <c r="CIF277" s="12"/>
      <c r="CIG277" s="12"/>
      <c r="CIH277" s="12"/>
      <c r="CII277" s="12"/>
      <c r="CIJ277" s="12"/>
      <c r="CIK277" s="12"/>
      <c r="CIL277" s="12"/>
      <c r="CIM277" s="12"/>
      <c r="CIN277" s="12"/>
      <c r="CIO277" s="12"/>
      <c r="CIP277" s="12"/>
      <c r="CIQ277" s="12"/>
      <c r="CIR277" s="12"/>
      <c r="CIS277" s="12"/>
      <c r="CIT277" s="12"/>
      <c r="CIU277" s="12"/>
      <c r="CIV277" s="12"/>
      <c r="CIW277" s="12"/>
      <c r="CIX277" s="12"/>
      <c r="CIY277" s="12"/>
      <c r="CIZ277" s="12"/>
      <c r="CJA277" s="12"/>
      <c r="CJB277" s="12"/>
      <c r="CJC277" s="12"/>
      <c r="CJD277" s="12"/>
      <c r="CJE277" s="12"/>
      <c r="CJF277" s="12"/>
      <c r="CJG277" s="12"/>
      <c r="CJH277" s="12"/>
      <c r="CJI277" s="12"/>
      <c r="CJJ277" s="12"/>
      <c r="CJK277" s="12"/>
      <c r="CJL277" s="12"/>
      <c r="CJM277" s="12"/>
      <c r="CJN277" s="12"/>
      <c r="CJO277" s="12"/>
      <c r="CJP277" s="12"/>
      <c r="CJQ277" s="12"/>
      <c r="CJR277" s="12"/>
      <c r="CJS277" s="12"/>
      <c r="CJT277" s="12"/>
      <c r="CJU277" s="12"/>
      <c r="CJV277" s="12"/>
      <c r="CJW277" s="12"/>
      <c r="CJX277" s="12"/>
      <c r="CJY277" s="12"/>
      <c r="CJZ277" s="12"/>
      <c r="CKA277" s="12"/>
      <c r="CKB277" s="12"/>
      <c r="CKC277" s="12"/>
      <c r="CKD277" s="12"/>
      <c r="CKE277" s="12"/>
      <c r="CKF277" s="12"/>
      <c r="CKG277" s="12"/>
      <c r="CKH277" s="12"/>
      <c r="CKI277" s="12"/>
      <c r="CKJ277" s="12"/>
      <c r="CKK277" s="12"/>
      <c r="CKL277" s="12"/>
      <c r="CKM277" s="12"/>
      <c r="CKN277" s="12"/>
      <c r="CKO277" s="12"/>
      <c r="CKP277" s="12"/>
      <c r="CKQ277" s="12"/>
      <c r="CKR277" s="12"/>
      <c r="CKS277" s="12"/>
      <c r="CKT277" s="12"/>
      <c r="CKU277" s="12"/>
      <c r="CKV277" s="12"/>
      <c r="CKW277" s="12"/>
      <c r="CKX277" s="12"/>
      <c r="CKY277" s="12"/>
      <c r="CKZ277" s="12"/>
      <c r="CLA277" s="12"/>
      <c r="CLB277" s="12"/>
      <c r="CLC277" s="12"/>
      <c r="CLD277" s="12"/>
      <c r="CLE277" s="12"/>
      <c r="CLF277" s="12"/>
      <c r="CLG277" s="12"/>
      <c r="CLH277" s="12"/>
      <c r="CLI277" s="12"/>
      <c r="CLJ277" s="12"/>
      <c r="CLK277" s="12"/>
      <c r="CLL277" s="12"/>
      <c r="CLM277" s="12"/>
      <c r="CLN277" s="12"/>
      <c r="CLO277" s="12"/>
      <c r="CLP277" s="12"/>
      <c r="CLQ277" s="12"/>
      <c r="CLR277" s="12"/>
      <c r="CLS277" s="12"/>
      <c r="CLT277" s="12"/>
      <c r="CLU277" s="12"/>
      <c r="CLV277" s="12"/>
      <c r="CLW277" s="12"/>
      <c r="CLX277" s="12"/>
      <c r="CLY277" s="12"/>
      <c r="CLZ277" s="12"/>
      <c r="CMA277" s="12"/>
      <c r="CMB277" s="12"/>
      <c r="CMC277" s="12"/>
      <c r="CMD277" s="12"/>
      <c r="CME277" s="12"/>
      <c r="CMF277" s="12"/>
      <c r="CMG277" s="12"/>
      <c r="CMH277" s="12"/>
      <c r="CMI277" s="12"/>
      <c r="CMJ277" s="12"/>
      <c r="CMK277" s="12"/>
      <c r="CML277" s="12"/>
      <c r="CMM277" s="12"/>
      <c r="CMN277" s="12"/>
      <c r="CMO277" s="12"/>
      <c r="CMP277" s="12"/>
      <c r="CMQ277" s="12"/>
      <c r="CMR277" s="12"/>
      <c r="CMS277" s="12"/>
      <c r="CMT277" s="12"/>
      <c r="CMU277" s="12"/>
      <c r="CMV277" s="12"/>
      <c r="CMW277" s="12"/>
      <c r="CMX277" s="12"/>
      <c r="CMY277" s="12"/>
      <c r="CMZ277" s="12"/>
      <c r="CNA277" s="12"/>
      <c r="CNB277" s="12"/>
      <c r="CNC277" s="12"/>
      <c r="CND277" s="12"/>
      <c r="CNE277" s="12"/>
      <c r="CNF277" s="12"/>
      <c r="CNG277" s="12"/>
      <c r="CNH277" s="12"/>
      <c r="CNI277" s="12"/>
      <c r="CNJ277" s="12"/>
      <c r="CNK277" s="12"/>
      <c r="CNL277" s="12"/>
      <c r="CNM277" s="12"/>
      <c r="CNN277" s="12"/>
      <c r="CNO277" s="12"/>
      <c r="CNP277" s="12"/>
      <c r="CNQ277" s="12"/>
      <c r="CNR277" s="12"/>
      <c r="CNS277" s="12"/>
      <c r="CNT277" s="12"/>
      <c r="CNU277" s="12"/>
      <c r="CNV277" s="12"/>
      <c r="CNW277" s="12"/>
      <c r="CNX277" s="12"/>
      <c r="CNY277" s="12"/>
      <c r="CNZ277" s="12"/>
      <c r="COA277" s="12"/>
      <c r="COB277" s="12"/>
      <c r="COC277" s="12"/>
      <c r="COD277" s="12"/>
      <c r="COE277" s="12"/>
      <c r="COF277" s="12"/>
      <c r="COG277" s="12"/>
      <c r="COH277" s="12"/>
      <c r="COI277" s="12"/>
      <c r="COJ277" s="12"/>
      <c r="COK277" s="12"/>
      <c r="COL277" s="12"/>
      <c r="COM277" s="12"/>
      <c r="CON277" s="12"/>
      <c r="COO277" s="12"/>
      <c r="COP277" s="12"/>
      <c r="COQ277" s="12"/>
      <c r="COR277" s="12"/>
      <c r="COS277" s="12"/>
      <c r="COT277" s="12"/>
      <c r="COU277" s="12"/>
      <c r="COV277" s="12"/>
      <c r="COW277" s="12"/>
      <c r="COX277" s="12"/>
      <c r="COY277" s="12"/>
      <c r="COZ277" s="12"/>
      <c r="CPA277" s="12"/>
      <c r="CPB277" s="12"/>
      <c r="CPC277" s="12"/>
      <c r="CPD277" s="12"/>
      <c r="CPE277" s="12"/>
      <c r="CPF277" s="12"/>
      <c r="CPG277" s="12"/>
      <c r="CPH277" s="12"/>
      <c r="CPI277" s="12"/>
      <c r="CPJ277" s="12"/>
      <c r="CPK277" s="12"/>
      <c r="CPL277" s="12"/>
      <c r="CPM277" s="12"/>
      <c r="CPN277" s="12"/>
      <c r="CPO277" s="12"/>
      <c r="CPP277" s="12"/>
      <c r="CPQ277" s="12"/>
      <c r="CPR277" s="12"/>
      <c r="CPS277" s="12"/>
      <c r="CPT277" s="12"/>
      <c r="CPU277" s="12"/>
      <c r="CPV277" s="12"/>
      <c r="CPW277" s="12"/>
      <c r="CPX277" s="12"/>
      <c r="CPY277" s="12"/>
      <c r="CPZ277" s="12"/>
      <c r="CQA277" s="12"/>
      <c r="CQB277" s="12"/>
      <c r="CQC277" s="12"/>
      <c r="CQD277" s="12"/>
      <c r="CQE277" s="12"/>
      <c r="CQF277" s="12"/>
      <c r="CQG277" s="12"/>
      <c r="CQH277" s="12"/>
      <c r="CQI277" s="12"/>
      <c r="CQJ277" s="12"/>
      <c r="CQK277" s="12"/>
      <c r="CQL277" s="12"/>
      <c r="CQM277" s="12"/>
      <c r="CQN277" s="12"/>
      <c r="CQO277" s="12"/>
      <c r="CQP277" s="12"/>
      <c r="CQQ277" s="12"/>
      <c r="CQR277" s="12"/>
      <c r="CQS277" s="12"/>
      <c r="CQT277" s="12"/>
      <c r="CQU277" s="12"/>
      <c r="CQV277" s="12"/>
      <c r="CQW277" s="12"/>
      <c r="CQX277" s="12"/>
      <c r="CQY277" s="12"/>
      <c r="CQZ277" s="12"/>
      <c r="CRA277" s="12"/>
      <c r="CRB277" s="12"/>
      <c r="CRC277" s="12"/>
      <c r="CRD277" s="12"/>
      <c r="CRE277" s="12"/>
      <c r="CRF277" s="12"/>
      <c r="CRG277" s="12"/>
      <c r="CRH277" s="12"/>
      <c r="CRI277" s="12"/>
      <c r="CRJ277" s="12"/>
      <c r="CRK277" s="12"/>
      <c r="CRL277" s="12"/>
      <c r="CRM277" s="12"/>
      <c r="CRN277" s="12"/>
      <c r="CRO277" s="12"/>
      <c r="CRP277" s="12"/>
      <c r="CRQ277" s="12"/>
      <c r="CRR277" s="12"/>
      <c r="CRS277" s="12"/>
      <c r="CRT277" s="12"/>
      <c r="CRU277" s="12"/>
      <c r="CRV277" s="12"/>
      <c r="CRW277" s="12"/>
      <c r="CRX277" s="12"/>
      <c r="CRY277" s="12"/>
      <c r="CRZ277" s="12"/>
      <c r="CSA277" s="12"/>
      <c r="CSB277" s="12"/>
      <c r="CSC277" s="12"/>
      <c r="CSD277" s="12"/>
      <c r="CSE277" s="12"/>
      <c r="CSF277" s="12"/>
      <c r="CSG277" s="12"/>
      <c r="CSH277" s="12"/>
      <c r="CSI277" s="12"/>
      <c r="CSJ277" s="12"/>
      <c r="CSK277" s="12"/>
      <c r="CSL277" s="12"/>
      <c r="CSM277" s="12"/>
      <c r="CSN277" s="12"/>
      <c r="CSO277" s="12"/>
      <c r="CSP277" s="12"/>
      <c r="CSQ277" s="12"/>
      <c r="CSR277" s="12"/>
      <c r="CSS277" s="12"/>
      <c r="CST277" s="12"/>
      <c r="CSU277" s="12"/>
      <c r="CSV277" s="12"/>
      <c r="CSW277" s="12"/>
      <c r="CSX277" s="12"/>
      <c r="CSY277" s="12"/>
      <c r="CSZ277" s="12"/>
      <c r="CTA277" s="12"/>
      <c r="CTB277" s="12"/>
      <c r="CTC277" s="12"/>
      <c r="CTD277" s="12"/>
      <c r="CTE277" s="12"/>
      <c r="CTF277" s="12"/>
      <c r="CTG277" s="12"/>
      <c r="CTH277" s="12"/>
      <c r="CTI277" s="12"/>
      <c r="CTJ277" s="12"/>
      <c r="CTK277" s="12"/>
      <c r="CTL277" s="12"/>
      <c r="CTM277" s="12"/>
      <c r="CTN277" s="12"/>
      <c r="CTO277" s="12"/>
      <c r="CTP277" s="12"/>
      <c r="CTQ277" s="12"/>
      <c r="CTR277" s="12"/>
      <c r="CTS277" s="12"/>
      <c r="CTT277" s="12"/>
      <c r="CTU277" s="12"/>
      <c r="CTV277" s="12"/>
      <c r="CTW277" s="12"/>
      <c r="CTX277" s="12"/>
      <c r="CTY277" s="12"/>
      <c r="CTZ277" s="12"/>
      <c r="CUA277" s="12"/>
      <c r="CUB277" s="12"/>
      <c r="CUC277" s="12"/>
      <c r="CUD277" s="12"/>
      <c r="CUE277" s="12"/>
      <c r="CUF277" s="12"/>
      <c r="CUG277" s="12"/>
      <c r="CUH277" s="12"/>
      <c r="CUI277" s="12"/>
      <c r="CUJ277" s="12"/>
      <c r="CUK277" s="12"/>
      <c r="CUL277" s="12"/>
      <c r="CUM277" s="12"/>
      <c r="CUN277" s="12"/>
      <c r="CUO277" s="12"/>
      <c r="CUP277" s="12"/>
      <c r="CUQ277" s="12"/>
      <c r="CUR277" s="12"/>
      <c r="CUS277" s="12"/>
      <c r="CUT277" s="12"/>
      <c r="CUU277" s="12"/>
      <c r="CUV277" s="12"/>
      <c r="CUW277" s="12"/>
      <c r="CUX277" s="12"/>
      <c r="CUY277" s="12"/>
      <c r="CUZ277" s="12"/>
      <c r="CVA277" s="12"/>
      <c r="CVB277" s="12"/>
      <c r="CVC277" s="12"/>
      <c r="CVD277" s="12"/>
      <c r="CVE277" s="12"/>
      <c r="CVF277" s="12"/>
      <c r="CVG277" s="12"/>
      <c r="CVH277" s="12"/>
      <c r="CVI277" s="12"/>
      <c r="CVJ277" s="12"/>
      <c r="CVK277" s="12"/>
      <c r="CVL277" s="12"/>
      <c r="CVM277" s="12"/>
      <c r="CVN277" s="12"/>
      <c r="CVO277" s="12"/>
      <c r="CVP277" s="12"/>
      <c r="CVQ277" s="12"/>
      <c r="CVR277" s="12"/>
      <c r="CVS277" s="12"/>
      <c r="CVT277" s="12"/>
      <c r="CVU277" s="12"/>
      <c r="CVV277" s="12"/>
      <c r="CVW277" s="12"/>
      <c r="CVX277" s="12"/>
      <c r="CVY277" s="12"/>
      <c r="CVZ277" s="12"/>
      <c r="CWA277" s="12"/>
      <c r="CWB277" s="12"/>
      <c r="CWC277" s="12"/>
      <c r="CWD277" s="12"/>
      <c r="CWE277" s="12"/>
      <c r="CWF277" s="12"/>
      <c r="CWG277" s="12"/>
      <c r="CWH277" s="12"/>
      <c r="CWI277" s="12"/>
      <c r="CWJ277" s="12"/>
      <c r="CWK277" s="12"/>
      <c r="CWL277" s="12"/>
      <c r="CWM277" s="12"/>
      <c r="CWN277" s="12"/>
      <c r="CWO277" s="12"/>
      <c r="CWP277" s="12"/>
      <c r="CWQ277" s="12"/>
      <c r="CWR277" s="12"/>
      <c r="CWS277" s="12"/>
      <c r="CWT277" s="12"/>
      <c r="CWU277" s="12"/>
      <c r="CWV277" s="12"/>
      <c r="CWW277" s="12"/>
      <c r="CWX277" s="12"/>
      <c r="CWY277" s="12"/>
      <c r="CWZ277" s="12"/>
      <c r="CXA277" s="12"/>
      <c r="CXB277" s="12"/>
      <c r="CXC277" s="12"/>
      <c r="CXD277" s="12"/>
      <c r="CXE277" s="12"/>
      <c r="CXF277" s="12"/>
      <c r="CXG277" s="12"/>
      <c r="CXH277" s="12"/>
      <c r="CXI277" s="12"/>
      <c r="CXJ277" s="12"/>
      <c r="CXK277" s="12"/>
      <c r="CXL277" s="12"/>
      <c r="CXM277" s="12"/>
      <c r="CXN277" s="12"/>
      <c r="CXO277" s="12"/>
      <c r="CXP277" s="12"/>
      <c r="CXQ277" s="12"/>
      <c r="CXR277" s="12"/>
      <c r="CXS277" s="12"/>
      <c r="CXT277" s="12"/>
      <c r="CXU277" s="12"/>
      <c r="CXV277" s="12"/>
      <c r="CXW277" s="12"/>
      <c r="CXX277" s="12"/>
      <c r="CXY277" s="12"/>
      <c r="CXZ277" s="12"/>
      <c r="CYA277" s="12"/>
      <c r="CYB277" s="12"/>
      <c r="CYC277" s="12"/>
      <c r="CYD277" s="12"/>
      <c r="CYE277" s="12"/>
      <c r="CYF277" s="12"/>
      <c r="CYG277" s="12"/>
      <c r="CYH277" s="12"/>
      <c r="CYI277" s="12"/>
      <c r="CYJ277" s="12"/>
      <c r="CYK277" s="12"/>
      <c r="CYL277" s="12"/>
      <c r="CYM277" s="12"/>
      <c r="CYN277" s="12"/>
      <c r="CYO277" s="12"/>
      <c r="CYP277" s="12"/>
      <c r="CYQ277" s="12"/>
      <c r="CYR277" s="12"/>
      <c r="CYS277" s="12"/>
      <c r="CYT277" s="12"/>
      <c r="CYU277" s="12"/>
      <c r="CYV277" s="12"/>
      <c r="CYW277" s="12"/>
      <c r="CYX277" s="12"/>
      <c r="CYY277" s="12"/>
      <c r="CYZ277" s="12"/>
      <c r="CZA277" s="12"/>
      <c r="CZB277" s="12"/>
      <c r="CZC277" s="12"/>
      <c r="CZD277" s="12"/>
      <c r="CZE277" s="12"/>
      <c r="CZF277" s="12"/>
      <c r="CZG277" s="12"/>
      <c r="CZH277" s="12"/>
      <c r="CZI277" s="12"/>
      <c r="CZJ277" s="12"/>
      <c r="CZK277" s="12"/>
      <c r="CZL277" s="12"/>
      <c r="CZM277" s="12"/>
      <c r="CZN277" s="12"/>
      <c r="CZO277" s="12"/>
      <c r="CZP277" s="12"/>
      <c r="CZQ277" s="12"/>
      <c r="CZR277" s="12"/>
      <c r="CZS277" s="12"/>
      <c r="CZT277" s="12"/>
      <c r="CZU277" s="12"/>
      <c r="CZV277" s="12"/>
      <c r="CZW277" s="12"/>
      <c r="CZX277" s="12"/>
      <c r="CZY277" s="12"/>
      <c r="CZZ277" s="12"/>
      <c r="DAA277" s="12"/>
      <c r="DAB277" s="12"/>
      <c r="DAC277" s="12"/>
      <c r="DAD277" s="12"/>
      <c r="DAE277" s="12"/>
      <c r="DAF277" s="12"/>
      <c r="DAG277" s="12"/>
      <c r="DAH277" s="12"/>
      <c r="DAI277" s="12"/>
      <c r="DAJ277" s="12"/>
      <c r="DAK277" s="12"/>
      <c r="DAL277" s="12"/>
      <c r="DAM277" s="12"/>
      <c r="DAN277" s="12"/>
      <c r="DAO277" s="12"/>
      <c r="DAP277" s="12"/>
      <c r="DAQ277" s="12"/>
      <c r="DAR277" s="12"/>
      <c r="DAS277" s="12"/>
      <c r="DAT277" s="12"/>
      <c r="DAU277" s="12"/>
      <c r="DAV277" s="12"/>
      <c r="DAW277" s="12"/>
      <c r="DAX277" s="12"/>
      <c r="DAY277" s="12"/>
      <c r="DAZ277" s="12"/>
      <c r="DBA277" s="12"/>
      <c r="DBB277" s="12"/>
      <c r="DBC277" s="12"/>
      <c r="DBD277" s="12"/>
      <c r="DBE277" s="12"/>
      <c r="DBF277" s="12"/>
      <c r="DBG277" s="12"/>
      <c r="DBH277" s="12"/>
      <c r="DBI277" s="12"/>
      <c r="DBJ277" s="12"/>
      <c r="DBK277" s="12"/>
      <c r="DBL277" s="12"/>
      <c r="DBM277" s="12"/>
      <c r="DBN277" s="12"/>
      <c r="DBO277" s="12"/>
      <c r="DBP277" s="12"/>
      <c r="DBQ277" s="12"/>
      <c r="DBR277" s="12"/>
      <c r="DBS277" s="12"/>
      <c r="DBT277" s="12"/>
      <c r="DBU277" s="12"/>
      <c r="DBV277" s="12"/>
      <c r="DBW277" s="12"/>
      <c r="DBX277" s="12"/>
      <c r="DBY277" s="12"/>
      <c r="DBZ277" s="12"/>
      <c r="DCA277" s="12"/>
      <c r="DCB277" s="12"/>
      <c r="DCC277" s="12"/>
      <c r="DCD277" s="12"/>
      <c r="DCE277" s="12"/>
      <c r="DCF277" s="12"/>
      <c r="DCG277" s="12"/>
      <c r="DCH277" s="12"/>
      <c r="DCI277" s="12"/>
      <c r="DCJ277" s="12"/>
      <c r="DCK277" s="12"/>
      <c r="DCL277" s="12"/>
      <c r="DCM277" s="12"/>
      <c r="DCN277" s="12"/>
      <c r="DCO277" s="12"/>
      <c r="DCP277" s="12"/>
      <c r="DCQ277" s="12"/>
      <c r="DCR277" s="12"/>
      <c r="DCS277" s="12"/>
      <c r="DCT277" s="12"/>
      <c r="DCU277" s="12"/>
      <c r="DCV277" s="12"/>
      <c r="DCW277" s="12"/>
      <c r="DCX277" s="12"/>
      <c r="DCY277" s="12"/>
      <c r="DCZ277" s="12"/>
      <c r="DDA277" s="12"/>
      <c r="DDB277" s="12"/>
      <c r="DDC277" s="12"/>
      <c r="DDD277" s="12"/>
      <c r="DDE277" s="12"/>
      <c r="DDF277" s="12"/>
      <c r="DDG277" s="12"/>
      <c r="DDH277" s="12"/>
      <c r="DDI277" s="12"/>
      <c r="DDJ277" s="12"/>
      <c r="DDK277" s="12"/>
      <c r="DDL277" s="12"/>
      <c r="DDM277" s="12"/>
      <c r="DDN277" s="12"/>
      <c r="DDO277" s="12"/>
      <c r="DDP277" s="12"/>
      <c r="DDQ277" s="12"/>
      <c r="DDR277" s="12"/>
      <c r="DDS277" s="12"/>
      <c r="DDT277" s="12"/>
      <c r="DDU277" s="12"/>
      <c r="DDV277" s="12"/>
      <c r="DDW277" s="12"/>
      <c r="DDX277" s="12"/>
      <c r="DDY277" s="12"/>
      <c r="DDZ277" s="12"/>
      <c r="DEA277" s="12"/>
      <c r="DEB277" s="12"/>
      <c r="DEC277" s="12"/>
      <c r="DED277" s="12"/>
      <c r="DEE277" s="12"/>
      <c r="DEF277" s="12"/>
      <c r="DEG277" s="12"/>
      <c r="DEH277" s="12"/>
      <c r="DEI277" s="12"/>
      <c r="DEJ277" s="12"/>
      <c r="DEK277" s="12"/>
      <c r="DEL277" s="12"/>
      <c r="DEM277" s="12"/>
      <c r="DEN277" s="12"/>
      <c r="DEO277" s="12"/>
      <c r="DEP277" s="12"/>
      <c r="DEQ277" s="12"/>
      <c r="DER277" s="12"/>
      <c r="DES277" s="12"/>
      <c r="DET277" s="12"/>
      <c r="DEU277" s="12"/>
      <c r="DEV277" s="12"/>
      <c r="DEW277" s="12"/>
      <c r="DEX277" s="12"/>
      <c r="DEY277" s="12"/>
      <c r="DEZ277" s="12"/>
      <c r="DFA277" s="12"/>
      <c r="DFB277" s="12"/>
      <c r="DFC277" s="12"/>
      <c r="DFD277" s="12"/>
      <c r="DFE277" s="12"/>
      <c r="DFF277" s="12"/>
      <c r="DFG277" s="12"/>
      <c r="DFH277" s="12"/>
      <c r="DFI277" s="12"/>
      <c r="DFJ277" s="12"/>
      <c r="DFK277" s="12"/>
      <c r="DFL277" s="12"/>
      <c r="DFM277" s="12"/>
      <c r="DFN277" s="12"/>
      <c r="DFO277" s="12"/>
      <c r="DFP277" s="12"/>
      <c r="DFQ277" s="12"/>
      <c r="DFR277" s="12"/>
      <c r="DFS277" s="12"/>
      <c r="DFT277" s="12"/>
      <c r="DFU277" s="12"/>
      <c r="DFV277" s="12"/>
      <c r="DFW277" s="12"/>
      <c r="DFX277" s="12"/>
      <c r="DFY277" s="12"/>
      <c r="DFZ277" s="12"/>
      <c r="DGA277" s="12"/>
      <c r="DGB277" s="12"/>
      <c r="DGC277" s="12"/>
      <c r="DGD277" s="12"/>
      <c r="DGE277" s="12"/>
      <c r="DGF277" s="12"/>
      <c r="DGG277" s="12"/>
      <c r="DGH277" s="12"/>
      <c r="DGI277" s="12"/>
      <c r="DGJ277" s="12"/>
      <c r="DGK277" s="12"/>
      <c r="DGL277" s="12"/>
      <c r="DGM277" s="12"/>
      <c r="DGN277" s="12"/>
      <c r="DGO277" s="12"/>
      <c r="DGP277" s="12"/>
      <c r="DGQ277" s="12"/>
      <c r="DGR277" s="12"/>
      <c r="DGS277" s="12"/>
      <c r="DGT277" s="12"/>
      <c r="DGU277" s="12"/>
      <c r="DGV277" s="12"/>
      <c r="DGW277" s="12"/>
      <c r="DGX277" s="12"/>
      <c r="DGY277" s="12"/>
      <c r="DGZ277" s="12"/>
      <c r="DHA277" s="12"/>
      <c r="DHB277" s="12"/>
      <c r="DHC277" s="12"/>
      <c r="DHD277" s="12"/>
      <c r="DHE277" s="12"/>
      <c r="DHF277" s="12"/>
      <c r="DHG277" s="12"/>
      <c r="DHH277" s="12"/>
      <c r="DHI277" s="12"/>
      <c r="DHJ277" s="12"/>
      <c r="DHK277" s="12"/>
      <c r="DHL277" s="12"/>
      <c r="DHM277" s="12"/>
      <c r="DHN277" s="12"/>
      <c r="DHO277" s="12"/>
      <c r="DHP277" s="12"/>
      <c r="DHQ277" s="12"/>
      <c r="DHR277" s="12"/>
      <c r="DHS277" s="12"/>
      <c r="DHT277" s="12"/>
      <c r="DHU277" s="12"/>
      <c r="DHV277" s="12"/>
      <c r="DHW277" s="12"/>
      <c r="DHX277" s="12"/>
      <c r="DHY277" s="12"/>
      <c r="DHZ277" s="12"/>
      <c r="DIA277" s="12"/>
      <c r="DIB277" s="12"/>
      <c r="DIC277" s="12"/>
      <c r="DID277" s="12"/>
      <c r="DIE277" s="12"/>
      <c r="DIF277" s="12"/>
      <c r="DIG277" s="12"/>
      <c r="DIH277" s="12"/>
      <c r="DII277" s="12"/>
      <c r="DIJ277" s="12"/>
      <c r="DIK277" s="12"/>
      <c r="DIL277" s="12"/>
      <c r="DIM277" s="12"/>
      <c r="DIN277" s="12"/>
      <c r="DIO277" s="12"/>
      <c r="DIP277" s="12"/>
      <c r="DIQ277" s="12"/>
      <c r="DIR277" s="12"/>
      <c r="DIS277" s="12"/>
      <c r="DIT277" s="12"/>
      <c r="DIU277" s="12"/>
      <c r="DIV277" s="12"/>
      <c r="DIW277" s="12"/>
      <c r="DIX277" s="12"/>
      <c r="DIY277" s="12"/>
      <c r="DIZ277" s="12"/>
      <c r="DJA277" s="12"/>
      <c r="DJB277" s="12"/>
      <c r="DJC277" s="12"/>
      <c r="DJD277" s="12"/>
      <c r="DJE277" s="12"/>
      <c r="DJF277" s="12"/>
      <c r="DJG277" s="12"/>
      <c r="DJH277" s="12"/>
      <c r="DJI277" s="12"/>
      <c r="DJJ277" s="12"/>
      <c r="DJK277" s="12"/>
      <c r="DJL277" s="12"/>
      <c r="DJM277" s="12"/>
      <c r="DJN277" s="12"/>
      <c r="DJO277" s="12"/>
      <c r="DJP277" s="12"/>
      <c r="DJQ277" s="12"/>
      <c r="DJR277" s="12"/>
      <c r="DJS277" s="12"/>
      <c r="DJT277" s="12"/>
      <c r="DJU277" s="12"/>
      <c r="DJV277" s="12"/>
      <c r="DJW277" s="12"/>
      <c r="DJX277" s="12"/>
      <c r="DJY277" s="12"/>
      <c r="DJZ277" s="12"/>
      <c r="DKA277" s="12"/>
      <c r="DKB277" s="12"/>
      <c r="DKC277" s="12"/>
      <c r="DKD277" s="12"/>
      <c r="DKE277" s="12"/>
      <c r="DKF277" s="12"/>
      <c r="DKG277" s="12"/>
      <c r="DKH277" s="12"/>
      <c r="DKI277" s="12"/>
      <c r="DKJ277" s="12"/>
      <c r="DKK277" s="12"/>
      <c r="DKL277" s="12"/>
      <c r="DKM277" s="12"/>
      <c r="DKN277" s="12"/>
      <c r="DKO277" s="12"/>
      <c r="DKP277" s="12"/>
      <c r="DKQ277" s="12"/>
      <c r="DKR277" s="12"/>
      <c r="DKS277" s="12"/>
      <c r="DKT277" s="12"/>
      <c r="DKU277" s="12"/>
      <c r="DKV277" s="12"/>
      <c r="DKW277" s="12"/>
      <c r="DKX277" s="12"/>
      <c r="DKY277" s="12"/>
      <c r="DKZ277" s="12"/>
      <c r="DLA277" s="12"/>
      <c r="DLB277" s="12"/>
      <c r="DLC277" s="12"/>
      <c r="DLD277" s="12"/>
      <c r="DLE277" s="12"/>
      <c r="DLF277" s="12"/>
      <c r="DLG277" s="12"/>
      <c r="DLH277" s="12"/>
      <c r="DLI277" s="12"/>
      <c r="DLJ277" s="12"/>
      <c r="DLK277" s="12"/>
      <c r="DLL277" s="12"/>
      <c r="DLM277" s="12"/>
      <c r="DLN277" s="12"/>
      <c r="DLO277" s="12"/>
      <c r="DLP277" s="12"/>
      <c r="DLQ277" s="12"/>
      <c r="DLR277" s="12"/>
      <c r="DLS277" s="12"/>
      <c r="DLT277" s="12"/>
      <c r="DLU277" s="12"/>
      <c r="DLV277" s="12"/>
      <c r="DLW277" s="12"/>
      <c r="DLX277" s="12"/>
      <c r="DLY277" s="12"/>
      <c r="DLZ277" s="12"/>
      <c r="DMA277" s="12"/>
      <c r="DMB277" s="12"/>
      <c r="DMC277" s="12"/>
      <c r="DMD277" s="12"/>
      <c r="DME277" s="12"/>
      <c r="DMF277" s="12"/>
      <c r="DMG277" s="12"/>
      <c r="DMH277" s="12"/>
      <c r="DMI277" s="12"/>
      <c r="DMJ277" s="12"/>
      <c r="DMK277" s="12"/>
      <c r="DML277" s="12"/>
      <c r="DMM277" s="12"/>
      <c r="DMN277" s="12"/>
      <c r="DMO277" s="12"/>
      <c r="DMP277" s="12"/>
      <c r="DMQ277" s="12"/>
      <c r="DMR277" s="12"/>
      <c r="DMS277" s="12"/>
      <c r="DMT277" s="12"/>
      <c r="DMU277" s="12"/>
      <c r="DMV277" s="12"/>
      <c r="DMW277" s="12"/>
      <c r="DMX277" s="12"/>
      <c r="DMY277" s="12"/>
      <c r="DMZ277" s="12"/>
      <c r="DNA277" s="12"/>
      <c r="DNB277" s="12"/>
      <c r="DNC277" s="12"/>
      <c r="DND277" s="12"/>
      <c r="DNE277" s="12"/>
      <c r="DNF277" s="12"/>
      <c r="DNG277" s="12"/>
      <c r="DNH277" s="12"/>
      <c r="DNI277" s="12"/>
      <c r="DNJ277" s="12"/>
      <c r="DNK277" s="12"/>
      <c r="DNL277" s="12"/>
      <c r="DNM277" s="12"/>
      <c r="DNN277" s="12"/>
      <c r="DNO277" s="12"/>
      <c r="DNP277" s="12"/>
      <c r="DNQ277" s="12"/>
      <c r="DNR277" s="12"/>
      <c r="DNS277" s="12"/>
      <c r="DNT277" s="12"/>
      <c r="DNU277" s="12"/>
      <c r="DNV277" s="12"/>
      <c r="DNW277" s="12"/>
      <c r="DNX277" s="12"/>
      <c r="DNY277" s="12"/>
      <c r="DNZ277" s="12"/>
      <c r="DOA277" s="12"/>
      <c r="DOB277" s="12"/>
      <c r="DOC277" s="12"/>
      <c r="DOD277" s="12"/>
      <c r="DOE277" s="12"/>
      <c r="DOF277" s="12"/>
      <c r="DOG277" s="12"/>
      <c r="DOH277" s="12"/>
      <c r="DOI277" s="12"/>
      <c r="DOJ277" s="12"/>
      <c r="DOK277" s="12"/>
      <c r="DOL277" s="12"/>
      <c r="DOM277" s="12"/>
      <c r="DON277" s="12"/>
      <c r="DOO277" s="12"/>
      <c r="DOP277" s="12"/>
      <c r="DOQ277" s="12"/>
      <c r="DOR277" s="12"/>
      <c r="DOS277" s="12"/>
      <c r="DOT277" s="12"/>
      <c r="DOU277" s="12"/>
      <c r="DOV277" s="12"/>
      <c r="DOW277" s="12"/>
      <c r="DOX277" s="12"/>
      <c r="DOY277" s="12"/>
      <c r="DOZ277" s="12"/>
      <c r="DPA277" s="12"/>
      <c r="DPB277" s="12"/>
      <c r="DPC277" s="12"/>
      <c r="DPD277" s="12"/>
      <c r="DPE277" s="12"/>
      <c r="DPF277" s="12"/>
      <c r="DPG277" s="12"/>
      <c r="DPH277" s="12"/>
      <c r="DPI277" s="12"/>
      <c r="DPJ277" s="12"/>
      <c r="DPK277" s="12"/>
      <c r="DPL277" s="12"/>
      <c r="DPM277" s="12"/>
      <c r="DPN277" s="12"/>
      <c r="DPO277" s="12"/>
      <c r="DPP277" s="12"/>
      <c r="DPQ277" s="12"/>
      <c r="DPR277" s="12"/>
      <c r="DPS277" s="12"/>
      <c r="DPT277" s="12"/>
      <c r="DPU277" s="12"/>
      <c r="DPV277" s="12"/>
      <c r="DPW277" s="12"/>
      <c r="DPX277" s="12"/>
      <c r="DPY277" s="12"/>
      <c r="DPZ277" s="12"/>
      <c r="DQA277" s="12"/>
      <c r="DQB277" s="12"/>
      <c r="DQC277" s="12"/>
      <c r="DQD277" s="12"/>
      <c r="DQE277" s="12"/>
      <c r="DQF277" s="12"/>
      <c r="DQG277" s="12"/>
      <c r="DQH277" s="12"/>
      <c r="DQI277" s="12"/>
      <c r="DQJ277" s="12"/>
      <c r="DQK277" s="12"/>
      <c r="DQL277" s="12"/>
      <c r="DQM277" s="12"/>
      <c r="DQN277" s="12"/>
      <c r="DQO277" s="12"/>
      <c r="DQP277" s="12"/>
      <c r="DQQ277" s="12"/>
      <c r="DQR277" s="12"/>
      <c r="DQS277" s="12"/>
      <c r="DQT277" s="12"/>
      <c r="DQU277" s="12"/>
      <c r="DQV277" s="12"/>
      <c r="DQW277" s="12"/>
      <c r="DQX277" s="12"/>
      <c r="DQY277" s="12"/>
      <c r="DQZ277" s="12"/>
      <c r="DRA277" s="12"/>
      <c r="DRB277" s="12"/>
      <c r="DRC277" s="12"/>
      <c r="DRD277" s="12"/>
      <c r="DRE277" s="12"/>
      <c r="DRF277" s="12"/>
      <c r="DRG277" s="12"/>
      <c r="DRH277" s="12"/>
      <c r="DRI277" s="12"/>
      <c r="DRJ277" s="12"/>
      <c r="DRK277" s="12"/>
      <c r="DRL277" s="12"/>
      <c r="DRM277" s="12"/>
      <c r="DRN277" s="12"/>
      <c r="DRO277" s="12"/>
      <c r="DRP277" s="12"/>
      <c r="DRQ277" s="12"/>
      <c r="DRR277" s="12"/>
      <c r="DRS277" s="12"/>
      <c r="DRT277" s="12"/>
      <c r="DRU277" s="12"/>
      <c r="DRV277" s="12"/>
      <c r="DRW277" s="12"/>
      <c r="DRX277" s="12"/>
      <c r="DRY277" s="12"/>
      <c r="DRZ277" s="12"/>
      <c r="DSA277" s="12"/>
      <c r="DSB277" s="12"/>
      <c r="DSC277" s="12"/>
      <c r="DSD277" s="12"/>
      <c r="DSE277" s="12"/>
      <c r="DSF277" s="12"/>
      <c r="DSG277" s="12"/>
      <c r="DSH277" s="12"/>
      <c r="DSI277" s="12"/>
      <c r="DSJ277" s="12"/>
      <c r="DSK277" s="12"/>
      <c r="DSL277" s="12"/>
      <c r="DSM277" s="12"/>
      <c r="DSN277" s="12"/>
      <c r="DSO277" s="12"/>
      <c r="DSP277" s="12"/>
      <c r="DSQ277" s="12"/>
      <c r="DSR277" s="12"/>
      <c r="DSS277" s="12"/>
      <c r="DST277" s="12"/>
      <c r="DSU277" s="12"/>
      <c r="DSV277" s="12"/>
      <c r="DSW277" s="12"/>
      <c r="DSX277" s="12"/>
      <c r="DSY277" s="12"/>
      <c r="DSZ277" s="12"/>
      <c r="DTA277" s="12"/>
      <c r="DTB277" s="12"/>
      <c r="DTC277" s="12"/>
      <c r="DTD277" s="12"/>
      <c r="DTE277" s="12"/>
      <c r="DTF277" s="12"/>
      <c r="DTG277" s="12"/>
      <c r="DTH277" s="12"/>
      <c r="DTI277" s="12"/>
      <c r="DTJ277" s="12"/>
      <c r="DTK277" s="12"/>
      <c r="DTL277" s="12"/>
      <c r="DTM277" s="12"/>
      <c r="DTN277" s="12"/>
      <c r="DTO277" s="12"/>
      <c r="DTP277" s="12"/>
      <c r="DTQ277" s="12"/>
      <c r="DTR277" s="12"/>
      <c r="DTS277" s="12"/>
      <c r="DTT277" s="12"/>
      <c r="DTU277" s="12"/>
      <c r="DTV277" s="12"/>
      <c r="DTW277" s="12"/>
      <c r="DTX277" s="12"/>
      <c r="DTY277" s="12"/>
      <c r="DTZ277" s="12"/>
      <c r="DUA277" s="12"/>
      <c r="DUB277" s="12"/>
      <c r="DUC277" s="12"/>
      <c r="DUD277" s="12"/>
      <c r="DUE277" s="12"/>
      <c r="DUF277" s="12"/>
      <c r="DUG277" s="12"/>
      <c r="DUH277" s="12"/>
      <c r="DUI277" s="12"/>
      <c r="DUJ277" s="12"/>
      <c r="DUK277" s="12"/>
      <c r="DUL277" s="12"/>
      <c r="DUM277" s="12"/>
      <c r="DUN277" s="12"/>
      <c r="DUO277" s="12"/>
      <c r="DUP277" s="12"/>
      <c r="DUQ277" s="12"/>
      <c r="DUR277" s="12"/>
      <c r="DUS277" s="12"/>
      <c r="DUT277" s="12"/>
      <c r="DUU277" s="12"/>
      <c r="DUV277" s="12"/>
      <c r="DUW277" s="12"/>
      <c r="DUX277" s="12"/>
      <c r="DUY277" s="12"/>
      <c r="DUZ277" s="12"/>
      <c r="DVA277" s="12"/>
      <c r="DVB277" s="12"/>
      <c r="DVC277" s="12"/>
      <c r="DVD277" s="12"/>
      <c r="DVE277" s="12"/>
      <c r="DVF277" s="12"/>
      <c r="DVG277" s="12"/>
      <c r="DVH277" s="12"/>
      <c r="DVI277" s="12"/>
      <c r="DVJ277" s="12"/>
      <c r="DVK277" s="12"/>
      <c r="DVL277" s="12"/>
      <c r="DVM277" s="12"/>
      <c r="DVN277" s="12"/>
      <c r="DVO277" s="12"/>
      <c r="DVP277" s="12"/>
      <c r="DVQ277" s="12"/>
      <c r="DVR277" s="12"/>
      <c r="DVS277" s="12"/>
      <c r="DVT277" s="12"/>
      <c r="DVU277" s="12"/>
      <c r="DVV277" s="12"/>
      <c r="DVW277" s="12"/>
      <c r="DVX277" s="12"/>
      <c r="DVY277" s="12"/>
      <c r="DVZ277" s="12"/>
      <c r="DWA277" s="12"/>
      <c r="DWB277" s="12"/>
      <c r="DWC277" s="12"/>
      <c r="DWD277" s="12"/>
      <c r="DWE277" s="12"/>
      <c r="DWF277" s="12"/>
      <c r="DWG277" s="12"/>
      <c r="DWH277" s="12"/>
      <c r="DWI277" s="12"/>
      <c r="DWJ277" s="12"/>
      <c r="DWK277" s="12"/>
      <c r="DWL277" s="12"/>
      <c r="DWM277" s="12"/>
      <c r="DWN277" s="12"/>
      <c r="DWO277" s="12"/>
      <c r="DWP277" s="12"/>
      <c r="DWQ277" s="12"/>
      <c r="DWR277" s="12"/>
      <c r="DWS277" s="12"/>
      <c r="DWT277" s="12"/>
      <c r="DWU277" s="12"/>
      <c r="DWV277" s="12"/>
      <c r="DWW277" s="12"/>
      <c r="DWX277" s="12"/>
      <c r="DWY277" s="12"/>
      <c r="DWZ277" s="12"/>
      <c r="DXA277" s="12"/>
      <c r="DXB277" s="12"/>
      <c r="DXC277" s="12"/>
      <c r="DXD277" s="12"/>
      <c r="DXE277" s="12"/>
      <c r="DXF277" s="12"/>
      <c r="DXG277" s="12"/>
      <c r="DXH277" s="12"/>
      <c r="DXI277" s="12"/>
      <c r="DXJ277" s="12"/>
      <c r="DXK277" s="12"/>
      <c r="DXL277" s="12"/>
      <c r="DXM277" s="12"/>
      <c r="DXN277" s="12"/>
      <c r="DXO277" s="12"/>
      <c r="DXP277" s="12"/>
      <c r="DXQ277" s="12"/>
      <c r="DXR277" s="12"/>
      <c r="DXS277" s="12"/>
      <c r="DXT277" s="12"/>
      <c r="DXU277" s="12"/>
      <c r="DXV277" s="12"/>
      <c r="DXW277" s="12"/>
      <c r="DXX277" s="12"/>
      <c r="DXY277" s="12"/>
      <c r="DXZ277" s="12"/>
      <c r="DYA277" s="12"/>
      <c r="DYB277" s="12"/>
      <c r="DYC277" s="12"/>
      <c r="DYD277" s="12"/>
      <c r="DYE277" s="12"/>
      <c r="DYF277" s="12"/>
      <c r="DYG277" s="12"/>
      <c r="DYH277" s="12"/>
      <c r="DYI277" s="12"/>
      <c r="DYJ277" s="12"/>
      <c r="DYK277" s="12"/>
      <c r="DYL277" s="12"/>
      <c r="DYM277" s="12"/>
      <c r="DYN277" s="12"/>
      <c r="DYO277" s="12"/>
      <c r="DYP277" s="12"/>
      <c r="DYQ277" s="12"/>
      <c r="DYR277" s="12"/>
      <c r="DYS277" s="12"/>
      <c r="DYT277" s="12"/>
      <c r="DYU277" s="12"/>
      <c r="DYV277" s="12"/>
      <c r="DYW277" s="12"/>
      <c r="DYX277" s="12"/>
      <c r="DYY277" s="12"/>
      <c r="DYZ277" s="12"/>
      <c r="DZA277" s="12"/>
      <c r="DZB277" s="12"/>
      <c r="DZC277" s="12"/>
      <c r="DZD277" s="12"/>
      <c r="DZE277" s="12"/>
      <c r="DZF277" s="12"/>
      <c r="DZG277" s="12"/>
      <c r="DZH277" s="12"/>
      <c r="DZI277" s="12"/>
      <c r="DZJ277" s="12"/>
      <c r="DZK277" s="12"/>
      <c r="DZL277" s="12"/>
      <c r="DZM277" s="12"/>
      <c r="DZN277" s="12"/>
      <c r="DZO277" s="12"/>
      <c r="DZP277" s="12"/>
      <c r="DZQ277" s="12"/>
      <c r="DZR277" s="12"/>
      <c r="DZS277" s="12"/>
      <c r="DZT277" s="12"/>
      <c r="DZU277" s="12"/>
      <c r="DZV277" s="12"/>
      <c r="DZW277" s="12"/>
      <c r="DZX277" s="12"/>
      <c r="DZY277" s="12"/>
      <c r="DZZ277" s="12"/>
      <c r="EAA277" s="12"/>
      <c r="EAB277" s="12"/>
      <c r="EAC277" s="12"/>
      <c r="EAD277" s="12"/>
      <c r="EAE277" s="12"/>
      <c r="EAF277" s="12"/>
      <c r="EAG277" s="12"/>
      <c r="EAH277" s="12"/>
      <c r="EAI277" s="12"/>
      <c r="EAJ277" s="12"/>
      <c r="EAK277" s="12"/>
      <c r="EAL277" s="12"/>
      <c r="EAM277" s="12"/>
      <c r="EAN277" s="12"/>
      <c r="EAO277" s="12"/>
      <c r="EAP277" s="12"/>
      <c r="EAQ277" s="12"/>
      <c r="EAR277" s="12"/>
      <c r="EAS277" s="12"/>
      <c r="EAT277" s="12"/>
      <c r="EAU277" s="12"/>
      <c r="EAV277" s="12"/>
      <c r="EAW277" s="12"/>
      <c r="EAX277" s="12"/>
      <c r="EAY277" s="12"/>
      <c r="EAZ277" s="12"/>
      <c r="EBA277" s="12"/>
      <c r="EBB277" s="12"/>
      <c r="EBC277" s="12"/>
      <c r="EBD277" s="12"/>
      <c r="EBE277" s="12"/>
      <c r="EBF277" s="12"/>
      <c r="EBG277" s="12"/>
      <c r="EBH277" s="12"/>
      <c r="EBI277" s="12"/>
      <c r="EBJ277" s="12"/>
      <c r="EBK277" s="12"/>
      <c r="EBL277" s="12"/>
      <c r="EBM277" s="12"/>
      <c r="EBN277" s="12"/>
      <c r="EBO277" s="12"/>
      <c r="EBP277" s="12"/>
      <c r="EBQ277" s="12"/>
      <c r="EBR277" s="12"/>
      <c r="EBS277" s="12"/>
      <c r="EBT277" s="12"/>
      <c r="EBU277" s="12"/>
      <c r="EBV277" s="12"/>
      <c r="EBW277" s="12"/>
      <c r="EBX277" s="12"/>
      <c r="EBY277" s="12"/>
      <c r="EBZ277" s="12"/>
      <c r="ECA277" s="12"/>
      <c r="ECB277" s="12"/>
      <c r="ECC277" s="12"/>
      <c r="ECD277" s="12"/>
      <c r="ECE277" s="12"/>
      <c r="ECF277" s="12"/>
      <c r="ECG277" s="12"/>
      <c r="ECH277" s="12"/>
      <c r="ECI277" s="12"/>
      <c r="ECJ277" s="12"/>
      <c r="ECK277" s="12"/>
      <c r="ECL277" s="12"/>
      <c r="ECM277" s="12"/>
      <c r="ECN277" s="12"/>
      <c r="ECO277" s="12"/>
      <c r="ECP277" s="12"/>
      <c r="ECQ277" s="12"/>
      <c r="ECR277" s="12"/>
      <c r="ECS277" s="12"/>
      <c r="ECT277" s="12"/>
      <c r="ECU277" s="12"/>
      <c r="ECV277" s="12"/>
      <c r="ECW277" s="12"/>
      <c r="ECX277" s="12"/>
      <c r="ECY277" s="12"/>
      <c r="ECZ277" s="12"/>
      <c r="EDA277" s="12"/>
      <c r="EDB277" s="12"/>
      <c r="EDC277" s="12"/>
      <c r="EDD277" s="12"/>
      <c r="EDE277" s="12"/>
      <c r="EDF277" s="12"/>
      <c r="EDG277" s="12"/>
      <c r="EDH277" s="12"/>
      <c r="EDI277" s="12"/>
      <c r="EDJ277" s="12"/>
      <c r="EDK277" s="12"/>
      <c r="EDL277" s="12"/>
      <c r="EDM277" s="12"/>
      <c r="EDN277" s="12"/>
      <c r="EDO277" s="12"/>
      <c r="EDP277" s="12"/>
      <c r="EDQ277" s="12"/>
      <c r="EDR277" s="12"/>
      <c r="EDS277" s="12"/>
      <c r="EDT277" s="12"/>
      <c r="EDU277" s="12"/>
      <c r="EDV277" s="12"/>
      <c r="EDW277" s="12"/>
      <c r="EDX277" s="12"/>
      <c r="EDY277" s="12"/>
      <c r="EDZ277" s="12"/>
      <c r="EEA277" s="12"/>
      <c r="EEB277" s="12"/>
      <c r="EEC277" s="12"/>
      <c r="EED277" s="12"/>
      <c r="EEE277" s="12"/>
      <c r="EEF277" s="12"/>
      <c r="EEG277" s="12"/>
      <c r="EEH277" s="12"/>
      <c r="EEI277" s="12"/>
      <c r="EEJ277" s="12"/>
      <c r="EEK277" s="12"/>
      <c r="EEL277" s="12"/>
      <c r="EEM277" s="12"/>
      <c r="EEN277" s="12"/>
      <c r="EEO277" s="12"/>
      <c r="EEP277" s="12"/>
      <c r="EEQ277" s="12"/>
      <c r="EER277" s="12"/>
      <c r="EES277" s="12"/>
      <c r="EET277" s="12"/>
      <c r="EEU277" s="12"/>
      <c r="EEV277" s="12"/>
      <c r="EEW277" s="12"/>
      <c r="EEX277" s="12"/>
      <c r="EEY277" s="12"/>
      <c r="EEZ277" s="12"/>
      <c r="EFA277" s="12"/>
      <c r="EFB277" s="12"/>
      <c r="EFC277" s="12"/>
      <c r="EFD277" s="12"/>
      <c r="EFE277" s="12"/>
      <c r="EFF277" s="12"/>
      <c r="EFG277" s="12"/>
      <c r="EFH277" s="12"/>
      <c r="EFI277" s="12"/>
      <c r="EFJ277" s="12"/>
      <c r="EFK277" s="12"/>
      <c r="EFL277" s="12"/>
      <c r="EFM277" s="12"/>
      <c r="EFN277" s="12"/>
      <c r="EFO277" s="12"/>
      <c r="EFP277" s="12"/>
      <c r="EFQ277" s="12"/>
      <c r="EFR277" s="12"/>
      <c r="EFS277" s="12"/>
      <c r="EFT277" s="12"/>
      <c r="EFU277" s="12"/>
      <c r="EFV277" s="12"/>
      <c r="EFW277" s="12"/>
      <c r="EFX277" s="12"/>
      <c r="EFY277" s="12"/>
      <c r="EFZ277" s="12"/>
      <c r="EGA277" s="12"/>
      <c r="EGB277" s="12"/>
      <c r="EGC277" s="12"/>
      <c r="EGD277" s="12"/>
      <c r="EGE277" s="12"/>
      <c r="EGF277" s="12"/>
      <c r="EGG277" s="12"/>
      <c r="EGH277" s="12"/>
      <c r="EGI277" s="12"/>
      <c r="EGJ277" s="12"/>
      <c r="EGK277" s="12"/>
      <c r="EGL277" s="12"/>
      <c r="EGM277" s="12"/>
      <c r="EGN277" s="12"/>
      <c r="EGO277" s="12"/>
      <c r="EGP277" s="12"/>
      <c r="EGQ277" s="12"/>
      <c r="EGR277" s="12"/>
      <c r="EGS277" s="12"/>
      <c r="EGT277" s="12"/>
      <c r="EGU277" s="12"/>
      <c r="EGV277" s="12"/>
      <c r="EGW277" s="12"/>
      <c r="EGX277" s="12"/>
      <c r="EGY277" s="12"/>
      <c r="EGZ277" s="12"/>
      <c r="EHA277" s="12"/>
      <c r="EHB277" s="12"/>
      <c r="EHC277" s="12"/>
      <c r="EHD277" s="12"/>
      <c r="EHE277" s="12"/>
      <c r="EHF277" s="12"/>
      <c r="EHG277" s="12"/>
      <c r="EHH277" s="12"/>
      <c r="EHI277" s="12"/>
      <c r="EHJ277" s="12"/>
      <c r="EHK277" s="12"/>
      <c r="EHL277" s="12"/>
      <c r="EHM277" s="12"/>
      <c r="EHN277" s="12"/>
      <c r="EHO277" s="12"/>
      <c r="EHP277" s="12"/>
      <c r="EHQ277" s="12"/>
      <c r="EHR277" s="12"/>
      <c r="EHS277" s="12"/>
      <c r="EHT277" s="12"/>
      <c r="EHU277" s="12"/>
      <c r="EHV277" s="12"/>
      <c r="EHW277" s="12"/>
      <c r="EHX277" s="12"/>
      <c r="EHY277" s="12"/>
      <c r="EHZ277" s="12"/>
      <c r="EIA277" s="12"/>
      <c r="EIB277" s="12"/>
      <c r="EIC277" s="12"/>
      <c r="EID277" s="12"/>
      <c r="EIE277" s="12"/>
      <c r="EIF277" s="12"/>
      <c r="EIG277" s="12"/>
      <c r="EIH277" s="12"/>
      <c r="EII277" s="12"/>
      <c r="EIJ277" s="12"/>
      <c r="EIK277" s="12"/>
      <c r="EIL277" s="12"/>
      <c r="EIM277" s="12"/>
      <c r="EIN277" s="12"/>
      <c r="EIO277" s="12"/>
      <c r="EIP277" s="12"/>
      <c r="EIQ277" s="12"/>
      <c r="EIR277" s="12"/>
      <c r="EIS277" s="12"/>
      <c r="EIT277" s="12"/>
      <c r="EIU277" s="12"/>
      <c r="EIV277" s="12"/>
      <c r="EIW277" s="12"/>
      <c r="EIX277" s="12"/>
      <c r="EIY277" s="12"/>
      <c r="EIZ277" s="12"/>
      <c r="EJA277" s="12"/>
      <c r="EJB277" s="12"/>
      <c r="EJC277" s="12"/>
      <c r="EJD277" s="12"/>
      <c r="EJE277" s="12"/>
      <c r="EJF277" s="12"/>
      <c r="EJG277" s="12"/>
      <c r="EJH277" s="12"/>
      <c r="EJI277" s="12"/>
      <c r="EJJ277" s="12"/>
      <c r="EJK277" s="12"/>
      <c r="EJL277" s="12"/>
      <c r="EJM277" s="12"/>
      <c r="EJN277" s="12"/>
      <c r="EJO277" s="12"/>
      <c r="EJP277" s="12"/>
      <c r="EJQ277" s="12"/>
      <c r="EJR277" s="12"/>
      <c r="EJS277" s="12"/>
      <c r="EJT277" s="12"/>
      <c r="EJU277" s="12"/>
      <c r="EJV277" s="12"/>
      <c r="EJW277" s="12"/>
      <c r="EJX277" s="12"/>
      <c r="EJY277" s="12"/>
      <c r="EJZ277" s="12"/>
      <c r="EKA277" s="12"/>
      <c r="EKB277" s="12"/>
      <c r="EKC277" s="12"/>
      <c r="EKD277" s="12"/>
      <c r="EKE277" s="12"/>
      <c r="EKF277" s="12"/>
      <c r="EKG277" s="12"/>
      <c r="EKH277" s="12"/>
      <c r="EKI277" s="12"/>
      <c r="EKJ277" s="12"/>
      <c r="EKK277" s="12"/>
      <c r="EKL277" s="12"/>
      <c r="EKM277" s="12"/>
      <c r="EKN277" s="12"/>
      <c r="EKO277" s="12"/>
      <c r="EKP277" s="12"/>
      <c r="EKQ277" s="12"/>
      <c r="EKR277" s="12"/>
      <c r="EKS277" s="12"/>
      <c r="EKT277" s="12"/>
      <c r="EKU277" s="12"/>
      <c r="EKV277" s="12"/>
      <c r="EKW277" s="12"/>
      <c r="EKX277" s="12"/>
      <c r="EKY277" s="12"/>
      <c r="EKZ277" s="12"/>
      <c r="ELA277" s="12"/>
      <c r="ELB277" s="12"/>
      <c r="ELC277" s="12"/>
      <c r="ELD277" s="12"/>
      <c r="ELE277" s="12"/>
      <c r="ELF277" s="12"/>
      <c r="ELG277" s="12"/>
      <c r="ELH277" s="12"/>
      <c r="ELI277" s="12"/>
      <c r="ELJ277" s="12"/>
      <c r="ELK277" s="12"/>
      <c r="ELL277" s="12"/>
      <c r="ELM277" s="12"/>
      <c r="ELN277" s="12"/>
      <c r="ELO277" s="12"/>
      <c r="ELP277" s="12"/>
      <c r="ELQ277" s="12"/>
      <c r="ELR277" s="12"/>
      <c r="ELS277" s="12"/>
      <c r="ELT277" s="12"/>
      <c r="ELU277" s="12"/>
      <c r="ELV277" s="12"/>
      <c r="ELW277" s="12"/>
      <c r="ELX277" s="12"/>
      <c r="ELY277" s="12"/>
      <c r="ELZ277" s="12"/>
      <c r="EMA277" s="12"/>
      <c r="EMB277" s="12"/>
      <c r="EMC277" s="12"/>
      <c r="EMD277" s="12"/>
      <c r="EME277" s="12"/>
      <c r="EMF277" s="12"/>
      <c r="EMG277" s="12"/>
      <c r="EMH277" s="12"/>
      <c r="EMI277" s="12"/>
      <c r="EMJ277" s="12"/>
      <c r="EMK277" s="12"/>
      <c r="EML277" s="12"/>
      <c r="EMM277" s="12"/>
      <c r="EMN277" s="12"/>
      <c r="EMO277" s="12"/>
      <c r="EMP277" s="12"/>
      <c r="EMQ277" s="12"/>
      <c r="EMR277" s="12"/>
      <c r="EMS277" s="12"/>
      <c r="EMT277" s="12"/>
      <c r="EMU277" s="12"/>
      <c r="EMV277" s="12"/>
      <c r="EMW277" s="12"/>
      <c r="EMX277" s="12"/>
      <c r="EMY277" s="12"/>
      <c r="EMZ277" s="12"/>
      <c r="ENA277" s="12"/>
      <c r="ENB277" s="12"/>
      <c r="ENC277" s="12"/>
      <c r="END277" s="12"/>
      <c r="ENE277" s="12"/>
      <c r="ENF277" s="12"/>
      <c r="ENG277" s="12"/>
      <c r="ENH277" s="12"/>
      <c r="ENI277" s="12"/>
      <c r="ENJ277" s="12"/>
      <c r="ENK277" s="12"/>
      <c r="ENL277" s="12"/>
      <c r="ENM277" s="12"/>
      <c r="ENN277" s="12"/>
      <c r="ENO277" s="12"/>
      <c r="ENP277" s="12"/>
      <c r="ENQ277" s="12"/>
      <c r="ENR277" s="12"/>
      <c r="ENS277" s="12"/>
      <c r="ENT277" s="12"/>
      <c r="ENU277" s="12"/>
      <c r="ENV277" s="12"/>
      <c r="ENW277" s="12"/>
      <c r="ENX277" s="12"/>
      <c r="ENY277" s="12"/>
      <c r="ENZ277" s="12"/>
      <c r="EOA277" s="12"/>
      <c r="EOB277" s="12"/>
      <c r="EOC277" s="12"/>
      <c r="EOD277" s="12"/>
      <c r="EOE277" s="12"/>
      <c r="EOF277" s="12"/>
      <c r="EOG277" s="12"/>
      <c r="EOH277" s="12"/>
      <c r="EOI277" s="12"/>
      <c r="EOJ277" s="12"/>
      <c r="EOK277" s="12"/>
      <c r="EOL277" s="12"/>
      <c r="EOM277" s="12"/>
      <c r="EON277" s="12"/>
      <c r="EOO277" s="12"/>
      <c r="EOP277" s="12"/>
      <c r="EOQ277" s="12"/>
      <c r="EOR277" s="12"/>
      <c r="EOS277" s="12"/>
      <c r="EOT277" s="12"/>
      <c r="EOU277" s="12"/>
      <c r="EOV277" s="12"/>
      <c r="EOW277" s="12"/>
      <c r="EOX277" s="12"/>
      <c r="EOY277" s="12"/>
      <c r="EOZ277" s="12"/>
      <c r="EPA277" s="12"/>
      <c r="EPB277" s="12"/>
      <c r="EPC277" s="12"/>
      <c r="EPD277" s="12"/>
      <c r="EPE277" s="12"/>
      <c r="EPF277" s="12"/>
      <c r="EPG277" s="12"/>
      <c r="EPH277" s="12"/>
      <c r="EPI277" s="12"/>
      <c r="EPJ277" s="12"/>
      <c r="EPK277" s="12"/>
      <c r="EPL277" s="12"/>
      <c r="EPM277" s="12"/>
      <c r="EPN277" s="12"/>
      <c r="EPO277" s="12"/>
      <c r="EPP277" s="12"/>
      <c r="EPQ277" s="12"/>
      <c r="EPR277" s="12"/>
      <c r="EPS277" s="12"/>
      <c r="EPT277" s="12"/>
      <c r="EPU277" s="12"/>
      <c r="EPV277" s="12"/>
      <c r="EPW277" s="12"/>
      <c r="EPX277" s="12"/>
      <c r="EPY277" s="12"/>
      <c r="EPZ277" s="12"/>
      <c r="EQA277" s="12"/>
      <c r="EQB277" s="12"/>
      <c r="EQC277" s="12"/>
      <c r="EQD277" s="12"/>
      <c r="EQE277" s="12"/>
      <c r="EQF277" s="12"/>
      <c r="EQG277" s="12"/>
      <c r="EQH277" s="12"/>
      <c r="EQI277" s="12"/>
      <c r="EQJ277" s="12"/>
      <c r="EQK277" s="12"/>
      <c r="EQL277" s="12"/>
      <c r="EQM277" s="12"/>
      <c r="EQN277" s="12"/>
      <c r="EQO277" s="12"/>
      <c r="EQP277" s="12"/>
      <c r="EQQ277" s="12"/>
      <c r="EQR277" s="12"/>
      <c r="EQS277" s="12"/>
      <c r="EQT277" s="12"/>
      <c r="EQU277" s="12"/>
      <c r="EQV277" s="12"/>
      <c r="EQW277" s="12"/>
      <c r="EQX277" s="12"/>
      <c r="EQY277" s="12"/>
      <c r="EQZ277" s="12"/>
      <c r="ERA277" s="12"/>
      <c r="ERB277" s="12"/>
      <c r="ERC277" s="12"/>
      <c r="ERD277" s="12"/>
      <c r="ERE277" s="12"/>
      <c r="ERF277" s="12"/>
      <c r="ERG277" s="12"/>
      <c r="ERH277" s="12"/>
      <c r="ERI277" s="12"/>
      <c r="ERJ277" s="12"/>
      <c r="ERK277" s="12"/>
      <c r="ERL277" s="12"/>
      <c r="ERM277" s="12"/>
      <c r="ERN277" s="12"/>
      <c r="ERO277" s="12"/>
      <c r="ERP277" s="12"/>
      <c r="ERQ277" s="12"/>
      <c r="ERR277" s="12"/>
      <c r="ERS277" s="12"/>
      <c r="ERT277" s="12"/>
      <c r="ERU277" s="12"/>
      <c r="ERV277" s="12"/>
      <c r="ERW277" s="12"/>
      <c r="ERX277" s="12"/>
      <c r="ERY277" s="12"/>
      <c r="ERZ277" s="12"/>
      <c r="ESA277" s="12"/>
      <c r="ESB277" s="12"/>
      <c r="ESC277" s="12"/>
      <c r="ESD277" s="12"/>
      <c r="ESE277" s="12"/>
      <c r="ESF277" s="12"/>
      <c r="ESG277" s="12"/>
      <c r="ESH277" s="12"/>
      <c r="ESI277" s="12"/>
      <c r="ESJ277" s="12"/>
      <c r="ESK277" s="12"/>
      <c r="ESL277" s="12"/>
      <c r="ESM277" s="12"/>
      <c r="ESN277" s="12"/>
      <c r="ESO277" s="12"/>
      <c r="ESP277" s="12"/>
      <c r="ESQ277" s="12"/>
      <c r="ESR277" s="12"/>
      <c r="ESS277" s="12"/>
      <c r="EST277" s="12"/>
      <c r="ESU277" s="12"/>
      <c r="ESV277" s="12"/>
      <c r="ESW277" s="12"/>
      <c r="ESX277" s="12"/>
      <c r="ESY277" s="12"/>
      <c r="ESZ277" s="12"/>
      <c r="ETA277" s="12"/>
      <c r="ETB277" s="12"/>
      <c r="ETC277" s="12"/>
      <c r="ETD277" s="12"/>
      <c r="ETE277" s="12"/>
      <c r="ETF277" s="12"/>
      <c r="ETG277" s="12"/>
      <c r="ETH277" s="12"/>
      <c r="ETI277" s="12"/>
      <c r="ETJ277" s="12"/>
      <c r="ETK277" s="12"/>
      <c r="ETL277" s="12"/>
      <c r="ETM277" s="12"/>
      <c r="ETN277" s="12"/>
      <c r="ETO277" s="12"/>
      <c r="ETP277" s="12"/>
      <c r="ETQ277" s="12"/>
      <c r="ETR277" s="12"/>
      <c r="ETS277" s="12"/>
      <c r="ETT277" s="12"/>
      <c r="ETU277" s="12"/>
      <c r="ETV277" s="12"/>
      <c r="ETW277" s="12"/>
      <c r="ETX277" s="12"/>
      <c r="ETY277" s="12"/>
      <c r="ETZ277" s="12"/>
      <c r="EUA277" s="12"/>
      <c r="EUB277" s="12"/>
      <c r="EUC277" s="12"/>
      <c r="EUD277" s="12"/>
      <c r="EUE277" s="12"/>
      <c r="EUF277" s="12"/>
      <c r="EUG277" s="12"/>
      <c r="EUH277" s="12"/>
      <c r="EUI277" s="12"/>
      <c r="EUJ277" s="12"/>
      <c r="EUK277" s="12"/>
      <c r="EUL277" s="12"/>
      <c r="EUM277" s="12"/>
      <c r="EUN277" s="12"/>
      <c r="EUO277" s="12"/>
      <c r="EUP277" s="12"/>
      <c r="EUQ277" s="12"/>
      <c r="EUR277" s="12"/>
      <c r="EUS277" s="12"/>
      <c r="EUT277" s="12"/>
      <c r="EUU277" s="12"/>
      <c r="EUV277" s="12"/>
      <c r="EUW277" s="12"/>
      <c r="EUX277" s="12"/>
      <c r="EUY277" s="12"/>
      <c r="EUZ277" s="12"/>
      <c r="EVA277" s="12"/>
      <c r="EVB277" s="12"/>
      <c r="EVC277" s="12"/>
      <c r="EVD277" s="12"/>
      <c r="EVE277" s="12"/>
      <c r="EVF277" s="12"/>
      <c r="EVG277" s="12"/>
      <c r="EVH277" s="12"/>
      <c r="EVI277" s="12"/>
      <c r="EVJ277" s="12"/>
      <c r="EVK277" s="12"/>
      <c r="EVL277" s="12"/>
      <c r="EVM277" s="12"/>
      <c r="EVN277" s="12"/>
      <c r="EVO277" s="12"/>
      <c r="EVP277" s="12"/>
      <c r="EVQ277" s="12"/>
      <c r="EVR277" s="12"/>
      <c r="EVS277" s="12"/>
      <c r="EVT277" s="12"/>
      <c r="EVU277" s="12"/>
      <c r="EVV277" s="12"/>
      <c r="EVW277" s="12"/>
      <c r="EVX277" s="12"/>
      <c r="EVY277" s="12"/>
      <c r="EVZ277" s="12"/>
      <c r="EWA277" s="12"/>
      <c r="EWB277" s="12"/>
      <c r="EWC277" s="12"/>
      <c r="EWD277" s="12"/>
      <c r="EWE277" s="12"/>
      <c r="EWF277" s="12"/>
      <c r="EWG277" s="12"/>
      <c r="EWH277" s="12"/>
      <c r="EWI277" s="12"/>
      <c r="EWJ277" s="12"/>
      <c r="EWK277" s="12"/>
      <c r="EWL277" s="12"/>
      <c r="EWM277" s="12"/>
      <c r="EWN277" s="12"/>
      <c r="EWO277" s="12"/>
      <c r="EWP277" s="12"/>
      <c r="EWQ277" s="12"/>
      <c r="EWR277" s="12"/>
      <c r="EWS277" s="12"/>
      <c r="EWT277" s="12"/>
      <c r="EWU277" s="12"/>
      <c r="EWV277" s="12"/>
      <c r="EWW277" s="12"/>
      <c r="EWX277" s="12"/>
      <c r="EWY277" s="12"/>
      <c r="EWZ277" s="12"/>
      <c r="EXA277" s="12"/>
      <c r="EXB277" s="12"/>
      <c r="EXC277" s="12"/>
      <c r="EXD277" s="12"/>
      <c r="EXE277" s="12"/>
      <c r="EXF277" s="12"/>
      <c r="EXG277" s="12"/>
      <c r="EXH277" s="12"/>
      <c r="EXI277" s="12"/>
      <c r="EXJ277" s="12"/>
      <c r="EXK277" s="12"/>
      <c r="EXL277" s="12"/>
      <c r="EXM277" s="12"/>
      <c r="EXN277" s="12"/>
      <c r="EXO277" s="12"/>
      <c r="EXP277" s="12"/>
      <c r="EXQ277" s="12"/>
      <c r="EXR277" s="12"/>
      <c r="EXS277" s="12"/>
      <c r="EXT277" s="12"/>
      <c r="EXU277" s="12"/>
      <c r="EXV277" s="12"/>
      <c r="EXW277" s="12"/>
      <c r="EXX277" s="12"/>
      <c r="EXY277" s="12"/>
      <c r="EXZ277" s="12"/>
      <c r="EYA277" s="12"/>
      <c r="EYB277" s="12"/>
      <c r="EYC277" s="12"/>
      <c r="EYD277" s="12"/>
      <c r="EYE277" s="12"/>
      <c r="EYF277" s="12"/>
      <c r="EYG277" s="12"/>
      <c r="EYH277" s="12"/>
      <c r="EYI277" s="12"/>
      <c r="EYJ277" s="12"/>
      <c r="EYK277" s="12"/>
      <c r="EYL277" s="12"/>
      <c r="EYM277" s="12"/>
      <c r="EYN277" s="12"/>
      <c r="EYO277" s="12"/>
      <c r="EYP277" s="12"/>
      <c r="EYQ277" s="12"/>
      <c r="EYR277" s="12"/>
      <c r="EYS277" s="12"/>
      <c r="EYT277" s="12"/>
      <c r="EYU277" s="12"/>
      <c r="EYV277" s="12"/>
      <c r="EYW277" s="12"/>
      <c r="EYX277" s="12"/>
      <c r="EYY277" s="12"/>
      <c r="EYZ277" s="12"/>
      <c r="EZA277" s="12"/>
      <c r="EZB277" s="12"/>
      <c r="EZC277" s="12"/>
      <c r="EZD277" s="12"/>
      <c r="EZE277" s="12"/>
      <c r="EZF277" s="12"/>
      <c r="EZG277" s="12"/>
      <c r="EZH277" s="12"/>
      <c r="EZI277" s="12"/>
      <c r="EZJ277" s="12"/>
      <c r="EZK277" s="12"/>
      <c r="EZL277" s="12"/>
      <c r="EZM277" s="12"/>
      <c r="EZN277" s="12"/>
      <c r="EZO277" s="12"/>
      <c r="EZP277" s="12"/>
      <c r="EZQ277" s="12"/>
      <c r="EZR277" s="12"/>
      <c r="EZS277" s="12"/>
      <c r="EZT277" s="12"/>
      <c r="EZU277" s="12"/>
      <c r="EZV277" s="12"/>
      <c r="EZW277" s="12"/>
      <c r="EZX277" s="12"/>
      <c r="EZY277" s="12"/>
      <c r="EZZ277" s="12"/>
      <c r="FAA277" s="12"/>
      <c r="FAB277" s="12"/>
      <c r="FAC277" s="12"/>
      <c r="FAD277" s="12"/>
      <c r="FAE277" s="12"/>
      <c r="FAF277" s="12"/>
      <c r="FAG277" s="12"/>
      <c r="FAH277" s="12"/>
      <c r="FAI277" s="12"/>
      <c r="FAJ277" s="12"/>
      <c r="FAK277" s="12"/>
      <c r="FAL277" s="12"/>
      <c r="FAM277" s="12"/>
      <c r="FAN277" s="12"/>
      <c r="FAO277" s="12"/>
      <c r="FAP277" s="12"/>
      <c r="FAQ277" s="12"/>
      <c r="FAR277" s="12"/>
      <c r="FAS277" s="12"/>
      <c r="FAT277" s="12"/>
      <c r="FAU277" s="12"/>
      <c r="FAV277" s="12"/>
      <c r="FAW277" s="12"/>
      <c r="FAX277" s="12"/>
      <c r="FAY277" s="12"/>
      <c r="FAZ277" s="12"/>
      <c r="FBA277" s="12"/>
      <c r="FBB277" s="12"/>
      <c r="FBC277" s="12"/>
      <c r="FBD277" s="12"/>
      <c r="FBE277" s="12"/>
      <c r="FBF277" s="12"/>
      <c r="FBG277" s="12"/>
      <c r="FBH277" s="12"/>
      <c r="FBI277" s="12"/>
      <c r="FBJ277" s="12"/>
      <c r="FBK277" s="12"/>
      <c r="FBL277" s="12"/>
      <c r="FBM277" s="12"/>
      <c r="FBN277" s="12"/>
      <c r="FBO277" s="12"/>
      <c r="FBP277" s="12"/>
      <c r="FBQ277" s="12"/>
      <c r="FBR277" s="12"/>
      <c r="FBS277" s="12"/>
      <c r="FBT277" s="12"/>
      <c r="FBU277" s="12"/>
      <c r="FBV277" s="12"/>
      <c r="FBW277" s="12"/>
      <c r="FBX277" s="12"/>
      <c r="FBY277" s="12"/>
      <c r="FBZ277" s="12"/>
      <c r="FCA277" s="12"/>
      <c r="FCB277" s="12"/>
      <c r="FCC277" s="12"/>
      <c r="FCD277" s="12"/>
      <c r="FCE277" s="12"/>
      <c r="FCF277" s="12"/>
      <c r="FCG277" s="12"/>
      <c r="FCH277" s="12"/>
      <c r="FCI277" s="12"/>
      <c r="FCJ277" s="12"/>
      <c r="FCK277" s="12"/>
      <c r="FCL277" s="12"/>
      <c r="FCM277" s="12"/>
      <c r="FCN277" s="12"/>
      <c r="FCO277" s="12"/>
      <c r="FCP277" s="12"/>
      <c r="FCQ277" s="12"/>
      <c r="FCR277" s="12"/>
      <c r="FCS277" s="12"/>
      <c r="FCT277" s="12"/>
      <c r="FCU277" s="12"/>
      <c r="FCV277" s="12"/>
      <c r="FCW277" s="12"/>
      <c r="FCX277" s="12"/>
      <c r="FCY277" s="12"/>
      <c r="FCZ277" s="12"/>
      <c r="FDA277" s="12"/>
      <c r="FDB277" s="12"/>
      <c r="FDC277" s="12"/>
      <c r="FDD277" s="12"/>
      <c r="FDE277" s="12"/>
      <c r="FDF277" s="12"/>
      <c r="FDG277" s="12"/>
      <c r="FDH277" s="12"/>
      <c r="FDI277" s="12"/>
      <c r="FDJ277" s="12"/>
      <c r="FDK277" s="12"/>
      <c r="FDL277" s="12"/>
      <c r="FDM277" s="12"/>
      <c r="FDN277" s="12"/>
      <c r="FDO277" s="12"/>
      <c r="FDP277" s="12"/>
      <c r="FDQ277" s="12"/>
      <c r="FDR277" s="12"/>
      <c r="FDS277" s="12"/>
      <c r="FDT277" s="12"/>
      <c r="FDU277" s="12"/>
      <c r="FDV277" s="12"/>
      <c r="FDW277" s="12"/>
      <c r="FDX277" s="12"/>
      <c r="FDY277" s="12"/>
      <c r="FDZ277" s="12"/>
      <c r="FEA277" s="12"/>
      <c r="FEB277" s="12"/>
      <c r="FEC277" s="12"/>
      <c r="FED277" s="12"/>
      <c r="FEE277" s="12"/>
      <c r="FEF277" s="12"/>
      <c r="FEG277" s="12"/>
      <c r="FEH277" s="12"/>
      <c r="FEI277" s="12"/>
      <c r="FEJ277" s="12"/>
      <c r="FEK277" s="12"/>
      <c r="FEL277" s="12"/>
      <c r="FEM277" s="12"/>
      <c r="FEN277" s="12"/>
      <c r="FEO277" s="12"/>
      <c r="FEP277" s="12"/>
      <c r="FEQ277" s="12"/>
      <c r="FER277" s="12"/>
      <c r="FES277" s="12"/>
      <c r="FET277" s="12"/>
      <c r="FEU277" s="12"/>
      <c r="FEV277" s="12"/>
      <c r="FEW277" s="12"/>
      <c r="FEX277" s="12"/>
      <c r="FEY277" s="12"/>
      <c r="FEZ277" s="12"/>
      <c r="FFA277" s="12"/>
      <c r="FFB277" s="12"/>
      <c r="FFC277" s="12"/>
      <c r="FFD277" s="12"/>
      <c r="FFE277" s="12"/>
      <c r="FFF277" s="12"/>
      <c r="FFG277" s="12"/>
      <c r="FFH277" s="12"/>
      <c r="FFI277" s="12"/>
      <c r="FFJ277" s="12"/>
      <c r="FFK277" s="12"/>
      <c r="FFL277" s="12"/>
      <c r="FFM277" s="12"/>
      <c r="FFN277" s="12"/>
      <c r="FFO277" s="12"/>
      <c r="FFP277" s="12"/>
      <c r="FFQ277" s="12"/>
      <c r="FFR277" s="12"/>
      <c r="FFS277" s="12"/>
      <c r="FFT277" s="12"/>
      <c r="FFU277" s="12"/>
      <c r="FFV277" s="12"/>
      <c r="FFW277" s="12"/>
      <c r="FFX277" s="12"/>
      <c r="FFY277" s="12"/>
      <c r="FFZ277" s="12"/>
      <c r="FGA277" s="12"/>
      <c r="FGB277" s="12"/>
      <c r="FGC277" s="12"/>
      <c r="FGD277" s="12"/>
      <c r="FGE277" s="12"/>
      <c r="FGF277" s="12"/>
      <c r="FGG277" s="12"/>
      <c r="FGH277" s="12"/>
      <c r="FGI277" s="12"/>
      <c r="FGJ277" s="12"/>
      <c r="FGK277" s="12"/>
      <c r="FGL277" s="12"/>
      <c r="FGM277" s="12"/>
      <c r="FGN277" s="12"/>
      <c r="FGO277" s="12"/>
      <c r="FGP277" s="12"/>
      <c r="FGQ277" s="12"/>
      <c r="FGR277" s="12"/>
      <c r="FGS277" s="12"/>
      <c r="FGT277" s="12"/>
      <c r="FGU277" s="12"/>
      <c r="FGV277" s="12"/>
      <c r="FGW277" s="12"/>
      <c r="FGX277" s="12"/>
      <c r="FGY277" s="12"/>
      <c r="FGZ277" s="12"/>
      <c r="FHA277" s="12"/>
      <c r="FHB277" s="12"/>
      <c r="FHC277" s="12"/>
      <c r="FHD277" s="12"/>
      <c r="FHE277" s="12"/>
      <c r="FHF277" s="12"/>
      <c r="FHG277" s="12"/>
      <c r="FHH277" s="12"/>
      <c r="FHI277" s="12"/>
      <c r="FHJ277" s="12"/>
      <c r="FHK277" s="12"/>
      <c r="FHL277" s="12"/>
      <c r="FHM277" s="12"/>
      <c r="FHN277" s="12"/>
      <c r="FHO277" s="12"/>
      <c r="FHP277" s="12"/>
      <c r="FHQ277" s="12"/>
      <c r="FHR277" s="12"/>
      <c r="FHS277" s="12"/>
      <c r="FHT277" s="12"/>
      <c r="FHU277" s="12"/>
      <c r="FHV277" s="12"/>
      <c r="FHW277" s="12"/>
      <c r="FHX277" s="12"/>
      <c r="FHY277" s="12"/>
      <c r="FHZ277" s="12"/>
      <c r="FIA277" s="12"/>
      <c r="FIB277" s="12"/>
      <c r="FIC277" s="12"/>
      <c r="FID277" s="12"/>
      <c r="FIE277" s="12"/>
      <c r="FIF277" s="12"/>
      <c r="FIG277" s="12"/>
      <c r="FIH277" s="12"/>
      <c r="FII277" s="12"/>
      <c r="FIJ277" s="12"/>
      <c r="FIK277" s="12"/>
      <c r="FIL277" s="12"/>
      <c r="FIM277" s="12"/>
      <c r="FIN277" s="12"/>
      <c r="FIO277" s="12"/>
      <c r="FIP277" s="12"/>
      <c r="FIQ277" s="12"/>
      <c r="FIR277" s="12"/>
      <c r="FIS277" s="12"/>
      <c r="FIT277" s="12"/>
      <c r="FIU277" s="12"/>
      <c r="FIV277" s="12"/>
      <c r="FIW277" s="12"/>
      <c r="FIX277" s="12"/>
      <c r="FIY277" s="12"/>
      <c r="FIZ277" s="12"/>
      <c r="FJA277" s="12"/>
      <c r="FJB277" s="12"/>
      <c r="FJC277" s="12"/>
      <c r="FJD277" s="12"/>
      <c r="FJE277" s="12"/>
      <c r="FJF277" s="12"/>
      <c r="FJG277" s="12"/>
      <c r="FJH277" s="12"/>
      <c r="FJI277" s="12"/>
      <c r="FJJ277" s="12"/>
      <c r="FJK277" s="12"/>
      <c r="FJL277" s="12"/>
      <c r="FJM277" s="12"/>
      <c r="FJN277" s="12"/>
      <c r="FJO277" s="12"/>
      <c r="FJP277" s="12"/>
      <c r="FJQ277" s="12"/>
      <c r="FJR277" s="12"/>
      <c r="FJS277" s="12"/>
      <c r="FJT277" s="12"/>
      <c r="FJU277" s="12"/>
      <c r="FJV277" s="12"/>
      <c r="FJW277" s="12"/>
      <c r="FJX277" s="12"/>
      <c r="FJY277" s="12"/>
      <c r="FJZ277" s="12"/>
      <c r="FKA277" s="12"/>
      <c r="FKB277" s="12"/>
      <c r="FKC277" s="12"/>
      <c r="FKD277" s="12"/>
      <c r="FKE277" s="12"/>
      <c r="FKF277" s="12"/>
      <c r="FKG277" s="12"/>
      <c r="FKH277" s="12"/>
      <c r="FKI277" s="12"/>
      <c r="FKJ277" s="12"/>
      <c r="FKK277" s="12"/>
      <c r="FKL277" s="12"/>
      <c r="FKM277" s="12"/>
      <c r="FKN277" s="12"/>
      <c r="FKO277" s="12"/>
      <c r="FKP277" s="12"/>
      <c r="FKQ277" s="12"/>
      <c r="FKR277" s="12"/>
      <c r="FKS277" s="12"/>
      <c r="FKT277" s="12"/>
      <c r="FKU277" s="12"/>
      <c r="FKV277" s="12"/>
      <c r="FKW277" s="12"/>
      <c r="FKX277" s="12"/>
      <c r="FKY277" s="12"/>
      <c r="FKZ277" s="12"/>
      <c r="FLA277" s="12"/>
      <c r="FLB277" s="12"/>
      <c r="FLC277" s="12"/>
      <c r="FLD277" s="12"/>
      <c r="FLE277" s="12"/>
      <c r="FLF277" s="12"/>
      <c r="FLG277" s="12"/>
      <c r="FLH277" s="12"/>
      <c r="FLI277" s="12"/>
      <c r="FLJ277" s="12"/>
      <c r="FLK277" s="12"/>
      <c r="FLL277" s="12"/>
      <c r="FLM277" s="12"/>
      <c r="FLN277" s="12"/>
      <c r="FLO277" s="12"/>
      <c r="FLP277" s="12"/>
      <c r="FLQ277" s="12"/>
      <c r="FLR277" s="12"/>
      <c r="FLS277" s="12"/>
      <c r="FLT277" s="12"/>
      <c r="FLU277" s="12"/>
      <c r="FLV277" s="12"/>
      <c r="FLW277" s="12"/>
      <c r="FLX277" s="12"/>
      <c r="FLY277" s="12"/>
      <c r="FLZ277" s="12"/>
      <c r="FMA277" s="12"/>
      <c r="FMB277" s="12"/>
      <c r="FMC277" s="12"/>
      <c r="FMD277" s="12"/>
      <c r="FME277" s="12"/>
      <c r="FMF277" s="12"/>
      <c r="FMG277" s="12"/>
      <c r="FMH277" s="12"/>
      <c r="FMI277" s="12"/>
      <c r="FMJ277" s="12"/>
      <c r="FMK277" s="12"/>
      <c r="FML277" s="12"/>
      <c r="FMM277" s="12"/>
      <c r="FMN277" s="12"/>
      <c r="FMO277" s="12"/>
      <c r="FMP277" s="12"/>
      <c r="FMQ277" s="12"/>
      <c r="FMR277" s="12"/>
      <c r="FMS277" s="12"/>
      <c r="FMT277" s="12"/>
      <c r="FMU277" s="12"/>
      <c r="FMV277" s="12"/>
      <c r="FMW277" s="12"/>
      <c r="FMX277" s="12"/>
      <c r="FMY277" s="12"/>
      <c r="FMZ277" s="12"/>
      <c r="FNA277" s="12"/>
      <c r="FNB277" s="12"/>
      <c r="FNC277" s="12"/>
      <c r="FND277" s="12"/>
      <c r="FNE277" s="12"/>
      <c r="FNF277" s="12"/>
      <c r="FNG277" s="12"/>
      <c r="FNH277" s="12"/>
      <c r="FNI277" s="12"/>
      <c r="FNJ277" s="12"/>
      <c r="FNK277" s="12"/>
      <c r="FNL277" s="12"/>
      <c r="FNM277" s="12"/>
      <c r="FNN277" s="12"/>
      <c r="FNO277" s="12"/>
      <c r="FNP277" s="12"/>
      <c r="FNQ277" s="12"/>
      <c r="FNR277" s="12"/>
      <c r="FNS277" s="12"/>
      <c r="FNT277" s="12"/>
      <c r="FNU277" s="12"/>
      <c r="FNV277" s="12"/>
      <c r="FNW277" s="12"/>
      <c r="FNX277" s="12"/>
      <c r="FNY277" s="12"/>
      <c r="FNZ277" s="12"/>
      <c r="FOA277" s="12"/>
      <c r="FOB277" s="12"/>
      <c r="FOC277" s="12"/>
      <c r="FOD277" s="12"/>
      <c r="FOE277" s="12"/>
      <c r="FOF277" s="12"/>
      <c r="FOG277" s="12"/>
      <c r="FOH277" s="12"/>
      <c r="FOI277" s="12"/>
      <c r="FOJ277" s="12"/>
      <c r="FOK277" s="12"/>
      <c r="FOL277" s="12"/>
      <c r="FOM277" s="12"/>
      <c r="FON277" s="12"/>
      <c r="FOO277" s="12"/>
      <c r="FOP277" s="12"/>
      <c r="FOQ277" s="12"/>
      <c r="FOR277" s="12"/>
      <c r="FOS277" s="12"/>
      <c r="FOT277" s="12"/>
      <c r="FOU277" s="12"/>
      <c r="FOV277" s="12"/>
      <c r="FOW277" s="12"/>
      <c r="FOX277" s="12"/>
      <c r="FOY277" s="12"/>
      <c r="FOZ277" s="12"/>
      <c r="FPA277" s="12"/>
      <c r="FPB277" s="12"/>
      <c r="FPC277" s="12"/>
      <c r="FPD277" s="12"/>
      <c r="FPE277" s="12"/>
      <c r="FPF277" s="12"/>
      <c r="FPG277" s="12"/>
      <c r="FPH277" s="12"/>
      <c r="FPI277" s="12"/>
      <c r="FPJ277" s="12"/>
      <c r="FPK277" s="12"/>
      <c r="FPL277" s="12"/>
      <c r="FPM277" s="12"/>
      <c r="FPN277" s="12"/>
      <c r="FPO277" s="12"/>
      <c r="FPP277" s="12"/>
      <c r="FPQ277" s="12"/>
      <c r="FPR277" s="12"/>
      <c r="FPS277" s="12"/>
      <c r="FPT277" s="12"/>
      <c r="FPU277" s="12"/>
      <c r="FPV277" s="12"/>
      <c r="FPW277" s="12"/>
      <c r="FPX277" s="12"/>
      <c r="FPY277" s="12"/>
      <c r="FPZ277" s="12"/>
      <c r="FQA277" s="12"/>
      <c r="FQB277" s="12"/>
      <c r="FQC277" s="12"/>
      <c r="FQD277" s="12"/>
      <c r="FQE277" s="12"/>
      <c r="FQF277" s="12"/>
      <c r="FQG277" s="12"/>
      <c r="FQH277" s="12"/>
      <c r="FQI277" s="12"/>
      <c r="FQJ277" s="12"/>
      <c r="FQK277" s="12"/>
      <c r="FQL277" s="12"/>
      <c r="FQM277" s="12"/>
      <c r="FQN277" s="12"/>
      <c r="FQO277" s="12"/>
      <c r="FQP277" s="12"/>
      <c r="FQQ277" s="12"/>
      <c r="FQR277" s="12"/>
      <c r="FQS277" s="12"/>
      <c r="FQT277" s="12"/>
      <c r="FQU277" s="12"/>
      <c r="FQV277" s="12"/>
      <c r="FQW277" s="12"/>
      <c r="FQX277" s="12"/>
      <c r="FQY277" s="12"/>
      <c r="FQZ277" s="12"/>
      <c r="FRA277" s="12"/>
      <c r="FRB277" s="12"/>
      <c r="FRC277" s="12"/>
      <c r="FRD277" s="12"/>
      <c r="FRE277" s="12"/>
      <c r="FRF277" s="12"/>
      <c r="FRG277" s="12"/>
      <c r="FRH277" s="12"/>
      <c r="FRI277" s="12"/>
      <c r="FRJ277" s="12"/>
      <c r="FRK277" s="12"/>
      <c r="FRL277" s="12"/>
      <c r="FRM277" s="12"/>
      <c r="FRN277" s="12"/>
      <c r="FRO277" s="12"/>
      <c r="FRP277" s="12"/>
      <c r="FRQ277" s="12"/>
      <c r="FRR277" s="12"/>
      <c r="FRS277" s="12"/>
      <c r="FRT277" s="12"/>
      <c r="FRU277" s="12"/>
      <c r="FRV277" s="12"/>
      <c r="FRW277" s="12"/>
      <c r="FRX277" s="12"/>
      <c r="FRY277" s="12"/>
      <c r="FRZ277" s="12"/>
      <c r="FSA277" s="12"/>
      <c r="FSB277" s="12"/>
      <c r="FSC277" s="12"/>
      <c r="FSD277" s="12"/>
      <c r="FSE277" s="12"/>
      <c r="FSF277" s="12"/>
      <c r="FSG277" s="12"/>
      <c r="FSH277" s="12"/>
      <c r="FSI277" s="12"/>
      <c r="FSJ277" s="12"/>
      <c r="FSK277" s="12"/>
      <c r="FSL277" s="12"/>
      <c r="FSM277" s="12"/>
      <c r="FSN277" s="12"/>
      <c r="FSO277" s="12"/>
      <c r="FSP277" s="12"/>
      <c r="FSQ277" s="12"/>
      <c r="FSR277" s="12"/>
      <c r="FSS277" s="12"/>
      <c r="FST277" s="12"/>
      <c r="FSU277" s="12"/>
      <c r="FSV277" s="12"/>
      <c r="FSW277" s="12"/>
      <c r="FSX277" s="12"/>
      <c r="FSY277" s="12"/>
      <c r="FSZ277" s="12"/>
      <c r="FTA277" s="12"/>
      <c r="FTB277" s="12"/>
      <c r="FTC277" s="12"/>
      <c r="FTD277" s="12"/>
      <c r="FTE277" s="12"/>
      <c r="FTF277" s="12"/>
      <c r="FTG277" s="12"/>
      <c r="FTH277" s="12"/>
      <c r="FTI277" s="12"/>
      <c r="FTJ277" s="12"/>
      <c r="FTK277" s="12"/>
      <c r="FTL277" s="12"/>
      <c r="FTM277" s="12"/>
      <c r="FTN277" s="12"/>
      <c r="FTO277" s="12"/>
      <c r="FTP277" s="12"/>
      <c r="FTQ277" s="12"/>
      <c r="FTR277" s="12"/>
      <c r="FTS277" s="12"/>
      <c r="FTT277" s="12"/>
      <c r="FTU277" s="12"/>
      <c r="FTV277" s="12"/>
      <c r="FTW277" s="12"/>
      <c r="FTX277" s="12"/>
      <c r="FTY277" s="12"/>
      <c r="FTZ277" s="12"/>
      <c r="FUA277" s="12"/>
      <c r="FUB277" s="12"/>
      <c r="FUC277" s="12"/>
      <c r="FUD277" s="12"/>
      <c r="FUE277" s="12"/>
      <c r="FUF277" s="12"/>
      <c r="FUG277" s="12"/>
      <c r="FUH277" s="12"/>
      <c r="FUI277" s="12"/>
      <c r="FUJ277" s="12"/>
      <c r="FUK277" s="12"/>
      <c r="FUL277" s="12"/>
      <c r="FUM277" s="12"/>
      <c r="FUN277" s="12"/>
      <c r="FUO277" s="12"/>
      <c r="FUP277" s="12"/>
      <c r="FUQ277" s="12"/>
      <c r="FUR277" s="12"/>
      <c r="FUS277" s="12"/>
      <c r="FUT277" s="12"/>
      <c r="FUU277" s="12"/>
      <c r="FUV277" s="12"/>
      <c r="FUW277" s="12"/>
      <c r="FUX277" s="12"/>
      <c r="FUY277" s="12"/>
      <c r="FUZ277" s="12"/>
      <c r="FVA277" s="12"/>
      <c r="FVB277" s="12"/>
      <c r="FVC277" s="12"/>
      <c r="FVD277" s="12"/>
      <c r="FVE277" s="12"/>
      <c r="FVF277" s="12"/>
      <c r="FVG277" s="12"/>
      <c r="FVH277" s="12"/>
      <c r="FVI277" s="12"/>
      <c r="FVJ277" s="12"/>
      <c r="FVK277" s="12"/>
      <c r="FVL277" s="12"/>
      <c r="FVM277" s="12"/>
      <c r="FVN277" s="12"/>
      <c r="FVO277" s="12"/>
      <c r="FVP277" s="12"/>
      <c r="FVQ277" s="12"/>
      <c r="FVR277" s="12"/>
      <c r="FVS277" s="12"/>
      <c r="FVT277" s="12"/>
      <c r="FVU277" s="12"/>
      <c r="FVV277" s="12"/>
      <c r="FVW277" s="12"/>
      <c r="FVX277" s="12"/>
      <c r="FVY277" s="12"/>
      <c r="FVZ277" s="12"/>
      <c r="FWA277" s="12"/>
      <c r="FWB277" s="12"/>
      <c r="FWC277" s="12"/>
      <c r="FWD277" s="12"/>
      <c r="FWE277" s="12"/>
      <c r="FWF277" s="12"/>
      <c r="FWG277" s="12"/>
      <c r="FWH277" s="12"/>
      <c r="FWI277" s="12"/>
      <c r="FWJ277" s="12"/>
      <c r="FWK277" s="12"/>
      <c r="FWL277" s="12"/>
      <c r="FWM277" s="12"/>
      <c r="FWN277" s="12"/>
      <c r="FWO277" s="12"/>
      <c r="FWP277" s="12"/>
      <c r="FWQ277" s="12"/>
      <c r="FWR277" s="12"/>
      <c r="FWS277" s="12"/>
      <c r="FWT277" s="12"/>
      <c r="FWU277" s="12"/>
      <c r="FWV277" s="12"/>
      <c r="FWW277" s="12"/>
      <c r="FWX277" s="12"/>
      <c r="FWY277" s="12"/>
      <c r="FWZ277" s="12"/>
      <c r="FXA277" s="12"/>
      <c r="FXB277" s="12"/>
      <c r="FXC277" s="12"/>
      <c r="FXD277" s="12"/>
      <c r="FXE277" s="12"/>
      <c r="FXF277" s="12"/>
      <c r="FXG277" s="12"/>
      <c r="FXH277" s="12"/>
      <c r="FXI277" s="12"/>
      <c r="FXJ277" s="12"/>
      <c r="FXK277" s="12"/>
      <c r="FXL277" s="12"/>
      <c r="FXM277" s="12"/>
      <c r="FXN277" s="12"/>
      <c r="FXO277" s="12"/>
      <c r="FXP277" s="12"/>
      <c r="FXQ277" s="12"/>
      <c r="FXR277" s="12"/>
      <c r="FXS277" s="12"/>
      <c r="FXT277" s="12"/>
      <c r="FXU277" s="12"/>
      <c r="FXV277" s="12"/>
      <c r="FXW277" s="12"/>
      <c r="FXX277" s="12"/>
      <c r="FXY277" s="12"/>
      <c r="FXZ277" s="12"/>
      <c r="FYA277" s="12"/>
      <c r="FYB277" s="12"/>
      <c r="FYC277" s="12"/>
      <c r="FYD277" s="12"/>
      <c r="FYE277" s="12"/>
      <c r="FYF277" s="12"/>
      <c r="FYG277" s="12"/>
      <c r="FYH277" s="12"/>
      <c r="FYI277" s="12"/>
      <c r="FYJ277" s="12"/>
      <c r="FYK277" s="12"/>
      <c r="FYL277" s="12"/>
      <c r="FYM277" s="12"/>
      <c r="FYN277" s="12"/>
      <c r="FYO277" s="12"/>
      <c r="FYP277" s="12"/>
      <c r="FYQ277" s="12"/>
      <c r="FYR277" s="12"/>
      <c r="FYS277" s="12"/>
      <c r="FYT277" s="12"/>
      <c r="FYU277" s="12"/>
      <c r="FYV277" s="12"/>
      <c r="FYW277" s="12"/>
      <c r="FYX277" s="12"/>
      <c r="FYY277" s="12"/>
      <c r="FYZ277" s="12"/>
      <c r="FZA277" s="12"/>
      <c r="FZB277" s="12"/>
      <c r="FZC277" s="12"/>
      <c r="FZD277" s="12"/>
      <c r="FZE277" s="12"/>
      <c r="FZF277" s="12"/>
      <c r="FZG277" s="12"/>
      <c r="FZH277" s="12"/>
      <c r="FZI277" s="12"/>
      <c r="FZJ277" s="12"/>
      <c r="FZK277" s="12"/>
      <c r="FZL277" s="12"/>
      <c r="FZM277" s="12"/>
      <c r="FZN277" s="12"/>
      <c r="FZO277" s="12"/>
      <c r="FZP277" s="12"/>
      <c r="FZQ277" s="12"/>
      <c r="FZR277" s="12"/>
      <c r="FZS277" s="12"/>
      <c r="FZT277" s="12"/>
      <c r="FZU277" s="12"/>
      <c r="FZV277" s="12"/>
      <c r="FZW277" s="12"/>
      <c r="FZX277" s="12"/>
      <c r="FZY277" s="12"/>
      <c r="FZZ277" s="12"/>
      <c r="GAA277" s="12"/>
      <c r="GAB277" s="12"/>
      <c r="GAC277" s="12"/>
      <c r="GAD277" s="12"/>
      <c r="GAE277" s="12"/>
      <c r="GAF277" s="12"/>
      <c r="GAG277" s="12"/>
      <c r="GAH277" s="12"/>
      <c r="GAI277" s="12"/>
      <c r="GAJ277" s="12"/>
      <c r="GAK277" s="12"/>
      <c r="GAL277" s="12"/>
      <c r="GAM277" s="12"/>
      <c r="GAN277" s="12"/>
      <c r="GAO277" s="12"/>
      <c r="GAP277" s="12"/>
      <c r="GAQ277" s="12"/>
      <c r="GAR277" s="12"/>
      <c r="GAS277" s="12"/>
      <c r="GAT277" s="12"/>
      <c r="GAU277" s="12"/>
      <c r="GAV277" s="12"/>
      <c r="GAW277" s="12"/>
      <c r="GAX277" s="12"/>
      <c r="GAY277" s="12"/>
      <c r="GAZ277" s="12"/>
      <c r="GBA277" s="12"/>
      <c r="GBB277" s="12"/>
      <c r="GBC277" s="12"/>
      <c r="GBD277" s="12"/>
      <c r="GBE277" s="12"/>
      <c r="GBF277" s="12"/>
      <c r="GBG277" s="12"/>
      <c r="GBH277" s="12"/>
      <c r="GBI277" s="12"/>
      <c r="GBJ277" s="12"/>
      <c r="GBK277" s="12"/>
      <c r="GBL277" s="12"/>
      <c r="GBM277" s="12"/>
      <c r="GBN277" s="12"/>
      <c r="GBO277" s="12"/>
      <c r="GBP277" s="12"/>
      <c r="GBQ277" s="12"/>
      <c r="GBR277" s="12"/>
      <c r="GBS277" s="12"/>
      <c r="GBT277" s="12"/>
      <c r="GBU277" s="12"/>
      <c r="GBV277" s="12"/>
      <c r="GBW277" s="12"/>
      <c r="GBX277" s="12"/>
      <c r="GBY277" s="12"/>
      <c r="GBZ277" s="12"/>
      <c r="GCA277" s="12"/>
      <c r="GCB277" s="12"/>
      <c r="GCC277" s="12"/>
      <c r="GCD277" s="12"/>
      <c r="GCE277" s="12"/>
      <c r="GCF277" s="12"/>
      <c r="GCG277" s="12"/>
      <c r="GCH277" s="12"/>
      <c r="GCI277" s="12"/>
      <c r="GCJ277" s="12"/>
      <c r="GCK277" s="12"/>
      <c r="GCL277" s="12"/>
      <c r="GCM277" s="12"/>
      <c r="GCN277" s="12"/>
      <c r="GCO277" s="12"/>
      <c r="GCP277" s="12"/>
      <c r="GCQ277" s="12"/>
      <c r="GCR277" s="12"/>
      <c r="GCS277" s="12"/>
      <c r="GCT277" s="12"/>
      <c r="GCU277" s="12"/>
      <c r="GCV277" s="12"/>
      <c r="GCW277" s="12"/>
      <c r="GCX277" s="12"/>
      <c r="GCY277" s="12"/>
      <c r="GCZ277" s="12"/>
      <c r="GDA277" s="12"/>
      <c r="GDB277" s="12"/>
      <c r="GDC277" s="12"/>
      <c r="GDD277" s="12"/>
      <c r="GDE277" s="12"/>
      <c r="GDF277" s="12"/>
      <c r="GDG277" s="12"/>
      <c r="GDH277" s="12"/>
      <c r="GDI277" s="12"/>
      <c r="GDJ277" s="12"/>
      <c r="GDK277" s="12"/>
      <c r="GDL277" s="12"/>
      <c r="GDM277" s="12"/>
      <c r="GDN277" s="12"/>
      <c r="GDO277" s="12"/>
      <c r="GDP277" s="12"/>
      <c r="GDQ277" s="12"/>
      <c r="GDR277" s="12"/>
      <c r="GDS277" s="12"/>
      <c r="GDT277" s="12"/>
      <c r="GDU277" s="12"/>
      <c r="GDV277" s="12"/>
      <c r="GDW277" s="12"/>
      <c r="GDX277" s="12"/>
      <c r="GDY277" s="12"/>
      <c r="GDZ277" s="12"/>
      <c r="GEA277" s="12"/>
      <c r="GEB277" s="12"/>
      <c r="GEC277" s="12"/>
      <c r="GED277" s="12"/>
      <c r="GEE277" s="12"/>
      <c r="GEF277" s="12"/>
      <c r="GEG277" s="12"/>
      <c r="GEH277" s="12"/>
      <c r="GEI277" s="12"/>
      <c r="GEJ277" s="12"/>
      <c r="GEK277" s="12"/>
      <c r="GEL277" s="12"/>
      <c r="GEM277" s="12"/>
      <c r="GEN277" s="12"/>
      <c r="GEO277" s="12"/>
      <c r="GEP277" s="12"/>
      <c r="GEQ277" s="12"/>
      <c r="GER277" s="12"/>
      <c r="GES277" s="12"/>
      <c r="GET277" s="12"/>
      <c r="GEU277" s="12"/>
      <c r="GEV277" s="12"/>
      <c r="GEW277" s="12"/>
      <c r="GEX277" s="12"/>
      <c r="GEY277" s="12"/>
      <c r="GEZ277" s="12"/>
      <c r="GFA277" s="12"/>
      <c r="GFB277" s="12"/>
      <c r="GFC277" s="12"/>
      <c r="GFD277" s="12"/>
      <c r="GFE277" s="12"/>
      <c r="GFF277" s="12"/>
      <c r="GFG277" s="12"/>
      <c r="GFH277" s="12"/>
      <c r="GFI277" s="12"/>
      <c r="GFJ277" s="12"/>
      <c r="GFK277" s="12"/>
      <c r="GFL277" s="12"/>
      <c r="GFM277" s="12"/>
      <c r="GFN277" s="12"/>
      <c r="GFO277" s="12"/>
      <c r="GFP277" s="12"/>
      <c r="GFQ277" s="12"/>
      <c r="GFR277" s="12"/>
      <c r="GFS277" s="12"/>
      <c r="GFT277" s="12"/>
      <c r="GFU277" s="12"/>
      <c r="GFV277" s="12"/>
      <c r="GFW277" s="12"/>
      <c r="GFX277" s="12"/>
      <c r="GFY277" s="12"/>
      <c r="GFZ277" s="12"/>
      <c r="GGA277" s="12"/>
      <c r="GGB277" s="12"/>
      <c r="GGC277" s="12"/>
      <c r="GGD277" s="12"/>
      <c r="GGE277" s="12"/>
      <c r="GGF277" s="12"/>
      <c r="GGG277" s="12"/>
      <c r="GGH277" s="12"/>
      <c r="GGI277" s="12"/>
      <c r="GGJ277" s="12"/>
      <c r="GGK277" s="12"/>
      <c r="GGL277" s="12"/>
      <c r="GGM277" s="12"/>
      <c r="GGN277" s="12"/>
      <c r="GGO277" s="12"/>
      <c r="GGP277" s="12"/>
      <c r="GGQ277" s="12"/>
      <c r="GGR277" s="12"/>
      <c r="GGS277" s="12"/>
      <c r="GGT277" s="12"/>
      <c r="GGU277" s="12"/>
      <c r="GGV277" s="12"/>
      <c r="GGW277" s="12"/>
      <c r="GGX277" s="12"/>
      <c r="GGY277" s="12"/>
      <c r="GGZ277" s="12"/>
      <c r="GHA277" s="12"/>
      <c r="GHB277" s="12"/>
      <c r="GHC277" s="12"/>
      <c r="GHD277" s="12"/>
      <c r="GHE277" s="12"/>
      <c r="GHF277" s="12"/>
      <c r="GHG277" s="12"/>
      <c r="GHH277" s="12"/>
      <c r="GHI277" s="12"/>
      <c r="GHJ277" s="12"/>
      <c r="GHK277" s="12"/>
      <c r="GHL277" s="12"/>
      <c r="GHM277" s="12"/>
      <c r="GHN277" s="12"/>
      <c r="GHO277" s="12"/>
      <c r="GHP277" s="12"/>
      <c r="GHQ277" s="12"/>
      <c r="GHR277" s="12"/>
      <c r="GHS277" s="12"/>
      <c r="GHT277" s="12"/>
      <c r="GHU277" s="12"/>
      <c r="GHV277" s="12"/>
      <c r="GHW277" s="12"/>
      <c r="GHX277" s="12"/>
      <c r="GHY277" s="12"/>
      <c r="GHZ277" s="12"/>
      <c r="GIA277" s="12"/>
      <c r="GIB277" s="12"/>
      <c r="GIC277" s="12"/>
      <c r="GID277" s="12"/>
      <c r="GIE277" s="12"/>
      <c r="GIF277" s="12"/>
      <c r="GIG277" s="12"/>
      <c r="GIH277" s="12"/>
      <c r="GII277" s="12"/>
      <c r="GIJ277" s="12"/>
      <c r="GIK277" s="12"/>
      <c r="GIL277" s="12"/>
      <c r="GIM277" s="12"/>
      <c r="GIN277" s="12"/>
      <c r="GIO277" s="12"/>
      <c r="GIP277" s="12"/>
      <c r="GIQ277" s="12"/>
      <c r="GIR277" s="12"/>
      <c r="GIS277" s="12"/>
      <c r="GIT277" s="12"/>
      <c r="GIU277" s="12"/>
      <c r="GIV277" s="12"/>
      <c r="GIW277" s="12"/>
      <c r="GIX277" s="12"/>
      <c r="GIY277" s="12"/>
      <c r="GIZ277" s="12"/>
      <c r="GJA277" s="12"/>
      <c r="GJB277" s="12"/>
      <c r="GJC277" s="12"/>
      <c r="GJD277" s="12"/>
      <c r="GJE277" s="12"/>
      <c r="GJF277" s="12"/>
      <c r="GJG277" s="12"/>
      <c r="GJH277" s="12"/>
      <c r="GJI277" s="12"/>
      <c r="GJJ277" s="12"/>
      <c r="GJK277" s="12"/>
      <c r="GJL277" s="12"/>
      <c r="GJM277" s="12"/>
      <c r="GJN277" s="12"/>
      <c r="GJO277" s="12"/>
      <c r="GJP277" s="12"/>
      <c r="GJQ277" s="12"/>
      <c r="GJR277" s="12"/>
      <c r="GJS277" s="12"/>
      <c r="GJT277" s="12"/>
      <c r="GJU277" s="12"/>
      <c r="GJV277" s="12"/>
      <c r="GJW277" s="12"/>
      <c r="GJX277" s="12"/>
      <c r="GJY277" s="12"/>
      <c r="GJZ277" s="12"/>
      <c r="GKA277" s="12"/>
      <c r="GKB277" s="12"/>
      <c r="GKC277" s="12"/>
      <c r="GKD277" s="12"/>
      <c r="GKE277" s="12"/>
      <c r="GKF277" s="12"/>
      <c r="GKG277" s="12"/>
      <c r="GKH277" s="12"/>
      <c r="GKI277" s="12"/>
      <c r="GKJ277" s="12"/>
      <c r="GKK277" s="12"/>
      <c r="GKL277" s="12"/>
      <c r="GKM277" s="12"/>
      <c r="GKN277" s="12"/>
      <c r="GKO277" s="12"/>
      <c r="GKP277" s="12"/>
      <c r="GKQ277" s="12"/>
      <c r="GKR277" s="12"/>
      <c r="GKS277" s="12"/>
      <c r="GKT277" s="12"/>
      <c r="GKU277" s="12"/>
      <c r="GKV277" s="12"/>
      <c r="GKW277" s="12"/>
      <c r="GKX277" s="12"/>
      <c r="GKY277" s="12"/>
      <c r="GKZ277" s="12"/>
      <c r="GLA277" s="12"/>
      <c r="GLB277" s="12"/>
      <c r="GLC277" s="12"/>
      <c r="GLD277" s="12"/>
      <c r="GLE277" s="12"/>
      <c r="GLF277" s="12"/>
      <c r="GLG277" s="12"/>
      <c r="GLH277" s="12"/>
      <c r="GLI277" s="12"/>
      <c r="GLJ277" s="12"/>
      <c r="GLK277" s="12"/>
      <c r="GLL277" s="12"/>
      <c r="GLM277" s="12"/>
      <c r="GLN277" s="12"/>
      <c r="GLO277" s="12"/>
      <c r="GLP277" s="12"/>
      <c r="GLQ277" s="12"/>
      <c r="GLR277" s="12"/>
      <c r="GLS277" s="12"/>
      <c r="GLT277" s="12"/>
      <c r="GLU277" s="12"/>
      <c r="GLV277" s="12"/>
      <c r="GLW277" s="12"/>
      <c r="GLX277" s="12"/>
      <c r="GLY277" s="12"/>
      <c r="GLZ277" s="12"/>
      <c r="GMA277" s="12"/>
      <c r="GMB277" s="12"/>
      <c r="GMC277" s="12"/>
      <c r="GMD277" s="12"/>
      <c r="GME277" s="12"/>
      <c r="GMF277" s="12"/>
      <c r="GMG277" s="12"/>
      <c r="GMH277" s="12"/>
      <c r="GMI277" s="12"/>
      <c r="GMJ277" s="12"/>
      <c r="GMK277" s="12"/>
      <c r="GML277" s="12"/>
      <c r="GMM277" s="12"/>
      <c r="GMN277" s="12"/>
      <c r="GMO277" s="12"/>
      <c r="GMP277" s="12"/>
      <c r="GMQ277" s="12"/>
      <c r="GMR277" s="12"/>
      <c r="GMS277" s="12"/>
      <c r="GMT277" s="12"/>
      <c r="GMU277" s="12"/>
      <c r="GMV277" s="12"/>
      <c r="GMW277" s="12"/>
      <c r="GMX277" s="12"/>
      <c r="GMY277" s="12"/>
      <c r="GMZ277" s="12"/>
      <c r="GNA277" s="12"/>
      <c r="GNB277" s="12"/>
      <c r="GNC277" s="12"/>
      <c r="GND277" s="12"/>
      <c r="GNE277" s="12"/>
      <c r="GNF277" s="12"/>
      <c r="GNG277" s="12"/>
      <c r="GNH277" s="12"/>
      <c r="GNI277" s="12"/>
      <c r="GNJ277" s="12"/>
      <c r="GNK277" s="12"/>
      <c r="GNL277" s="12"/>
      <c r="GNM277" s="12"/>
      <c r="GNN277" s="12"/>
      <c r="GNO277" s="12"/>
      <c r="GNP277" s="12"/>
      <c r="GNQ277" s="12"/>
      <c r="GNR277" s="12"/>
      <c r="GNS277" s="12"/>
      <c r="GNT277" s="12"/>
      <c r="GNU277" s="12"/>
      <c r="GNV277" s="12"/>
      <c r="GNW277" s="12"/>
      <c r="GNX277" s="12"/>
      <c r="GNY277" s="12"/>
      <c r="GNZ277" s="12"/>
      <c r="GOA277" s="12"/>
      <c r="GOB277" s="12"/>
      <c r="GOC277" s="12"/>
      <c r="GOD277" s="12"/>
      <c r="GOE277" s="12"/>
      <c r="GOF277" s="12"/>
      <c r="GOG277" s="12"/>
      <c r="GOH277" s="12"/>
      <c r="GOI277" s="12"/>
      <c r="GOJ277" s="12"/>
      <c r="GOK277" s="12"/>
      <c r="GOL277" s="12"/>
      <c r="GOM277" s="12"/>
      <c r="GON277" s="12"/>
      <c r="GOO277" s="12"/>
      <c r="GOP277" s="12"/>
      <c r="GOQ277" s="12"/>
      <c r="GOR277" s="12"/>
      <c r="GOS277" s="12"/>
      <c r="GOT277" s="12"/>
      <c r="GOU277" s="12"/>
      <c r="GOV277" s="12"/>
      <c r="GOW277" s="12"/>
      <c r="GOX277" s="12"/>
      <c r="GOY277" s="12"/>
      <c r="GOZ277" s="12"/>
      <c r="GPA277" s="12"/>
      <c r="GPB277" s="12"/>
      <c r="GPC277" s="12"/>
      <c r="GPD277" s="12"/>
      <c r="GPE277" s="12"/>
      <c r="GPF277" s="12"/>
      <c r="GPG277" s="12"/>
      <c r="GPH277" s="12"/>
      <c r="GPI277" s="12"/>
      <c r="GPJ277" s="12"/>
      <c r="GPK277" s="12"/>
      <c r="GPL277" s="12"/>
      <c r="GPM277" s="12"/>
      <c r="GPN277" s="12"/>
      <c r="GPO277" s="12"/>
      <c r="GPP277" s="12"/>
      <c r="GPQ277" s="12"/>
      <c r="GPR277" s="12"/>
      <c r="GPS277" s="12"/>
      <c r="GPT277" s="12"/>
      <c r="GPU277" s="12"/>
      <c r="GPV277" s="12"/>
      <c r="GPW277" s="12"/>
      <c r="GPX277" s="12"/>
      <c r="GPY277" s="12"/>
      <c r="GPZ277" s="12"/>
      <c r="GQA277" s="12"/>
      <c r="GQB277" s="12"/>
      <c r="GQC277" s="12"/>
      <c r="GQD277" s="12"/>
      <c r="GQE277" s="12"/>
      <c r="GQF277" s="12"/>
      <c r="GQG277" s="12"/>
      <c r="GQH277" s="12"/>
      <c r="GQI277" s="12"/>
      <c r="GQJ277" s="12"/>
      <c r="GQK277" s="12"/>
      <c r="GQL277" s="12"/>
      <c r="GQM277" s="12"/>
      <c r="GQN277" s="12"/>
      <c r="GQO277" s="12"/>
      <c r="GQP277" s="12"/>
      <c r="GQQ277" s="12"/>
      <c r="GQR277" s="12"/>
      <c r="GQS277" s="12"/>
      <c r="GQT277" s="12"/>
      <c r="GQU277" s="12"/>
      <c r="GQV277" s="12"/>
      <c r="GQW277" s="12"/>
      <c r="GQX277" s="12"/>
      <c r="GQY277" s="12"/>
      <c r="GQZ277" s="12"/>
      <c r="GRA277" s="12"/>
      <c r="GRB277" s="12"/>
      <c r="GRC277" s="12"/>
      <c r="GRD277" s="12"/>
      <c r="GRE277" s="12"/>
      <c r="GRF277" s="12"/>
      <c r="GRG277" s="12"/>
      <c r="GRH277" s="12"/>
      <c r="GRI277" s="12"/>
      <c r="GRJ277" s="12"/>
      <c r="GRK277" s="12"/>
      <c r="GRL277" s="12"/>
      <c r="GRM277" s="12"/>
      <c r="GRN277" s="12"/>
      <c r="GRO277" s="12"/>
      <c r="GRP277" s="12"/>
      <c r="GRQ277" s="12"/>
      <c r="GRR277" s="12"/>
      <c r="GRS277" s="12"/>
      <c r="GRT277" s="12"/>
      <c r="GRU277" s="12"/>
      <c r="GRV277" s="12"/>
      <c r="GRW277" s="12"/>
      <c r="GRX277" s="12"/>
      <c r="GRY277" s="12"/>
      <c r="GRZ277" s="12"/>
      <c r="GSA277" s="12"/>
      <c r="GSB277" s="12"/>
      <c r="GSC277" s="12"/>
      <c r="GSD277" s="12"/>
      <c r="GSE277" s="12"/>
      <c r="GSF277" s="12"/>
      <c r="GSG277" s="12"/>
      <c r="GSH277" s="12"/>
      <c r="GSI277" s="12"/>
      <c r="GSJ277" s="12"/>
      <c r="GSK277" s="12"/>
      <c r="GSL277" s="12"/>
      <c r="GSM277" s="12"/>
      <c r="GSN277" s="12"/>
      <c r="GSO277" s="12"/>
      <c r="GSP277" s="12"/>
      <c r="GSQ277" s="12"/>
      <c r="GSR277" s="12"/>
      <c r="GSS277" s="12"/>
      <c r="GST277" s="12"/>
      <c r="GSU277" s="12"/>
      <c r="GSV277" s="12"/>
      <c r="GSW277" s="12"/>
      <c r="GSX277" s="12"/>
      <c r="GSY277" s="12"/>
      <c r="GSZ277" s="12"/>
      <c r="GTA277" s="12"/>
      <c r="GTB277" s="12"/>
      <c r="GTC277" s="12"/>
      <c r="GTD277" s="12"/>
      <c r="GTE277" s="12"/>
      <c r="GTF277" s="12"/>
      <c r="GTG277" s="12"/>
      <c r="GTH277" s="12"/>
      <c r="GTI277" s="12"/>
      <c r="GTJ277" s="12"/>
      <c r="GTK277" s="12"/>
      <c r="GTL277" s="12"/>
      <c r="GTM277" s="12"/>
      <c r="GTN277" s="12"/>
      <c r="GTO277" s="12"/>
      <c r="GTP277" s="12"/>
      <c r="GTQ277" s="12"/>
      <c r="GTR277" s="12"/>
      <c r="GTS277" s="12"/>
      <c r="GTT277" s="12"/>
      <c r="GTU277" s="12"/>
      <c r="GTV277" s="12"/>
      <c r="GTW277" s="12"/>
      <c r="GTX277" s="12"/>
      <c r="GTY277" s="12"/>
      <c r="GTZ277" s="12"/>
      <c r="GUA277" s="12"/>
      <c r="GUB277" s="12"/>
      <c r="GUC277" s="12"/>
      <c r="GUD277" s="12"/>
      <c r="GUE277" s="12"/>
      <c r="GUF277" s="12"/>
      <c r="GUG277" s="12"/>
      <c r="GUH277" s="12"/>
      <c r="GUI277" s="12"/>
      <c r="GUJ277" s="12"/>
      <c r="GUK277" s="12"/>
      <c r="GUL277" s="12"/>
      <c r="GUM277" s="12"/>
      <c r="GUN277" s="12"/>
      <c r="GUO277" s="12"/>
      <c r="GUP277" s="12"/>
      <c r="GUQ277" s="12"/>
      <c r="GUR277" s="12"/>
      <c r="GUS277" s="12"/>
      <c r="GUT277" s="12"/>
      <c r="GUU277" s="12"/>
      <c r="GUV277" s="12"/>
      <c r="GUW277" s="12"/>
      <c r="GUX277" s="12"/>
      <c r="GUY277" s="12"/>
      <c r="GUZ277" s="12"/>
      <c r="GVA277" s="12"/>
      <c r="GVB277" s="12"/>
      <c r="GVC277" s="12"/>
      <c r="GVD277" s="12"/>
      <c r="GVE277" s="12"/>
      <c r="GVF277" s="12"/>
      <c r="GVG277" s="12"/>
      <c r="GVH277" s="12"/>
      <c r="GVI277" s="12"/>
      <c r="GVJ277" s="12"/>
      <c r="GVK277" s="12"/>
      <c r="GVL277" s="12"/>
      <c r="GVM277" s="12"/>
      <c r="GVN277" s="12"/>
      <c r="GVO277" s="12"/>
      <c r="GVP277" s="12"/>
      <c r="GVQ277" s="12"/>
      <c r="GVR277" s="12"/>
      <c r="GVS277" s="12"/>
      <c r="GVT277" s="12"/>
      <c r="GVU277" s="12"/>
      <c r="GVV277" s="12"/>
      <c r="GVW277" s="12"/>
      <c r="GVX277" s="12"/>
      <c r="GVY277" s="12"/>
      <c r="GVZ277" s="12"/>
      <c r="GWA277" s="12"/>
      <c r="GWB277" s="12"/>
      <c r="GWC277" s="12"/>
      <c r="GWD277" s="12"/>
      <c r="GWE277" s="12"/>
      <c r="GWF277" s="12"/>
      <c r="GWG277" s="12"/>
      <c r="GWH277" s="12"/>
      <c r="GWI277" s="12"/>
      <c r="GWJ277" s="12"/>
      <c r="GWK277" s="12"/>
      <c r="GWL277" s="12"/>
      <c r="GWM277" s="12"/>
      <c r="GWN277" s="12"/>
      <c r="GWO277" s="12"/>
      <c r="GWP277" s="12"/>
      <c r="GWQ277" s="12"/>
      <c r="GWR277" s="12"/>
      <c r="GWS277" s="12"/>
      <c r="GWT277" s="12"/>
      <c r="GWU277" s="12"/>
      <c r="GWV277" s="12"/>
      <c r="GWW277" s="12"/>
      <c r="GWX277" s="12"/>
      <c r="GWY277" s="12"/>
      <c r="GWZ277" s="12"/>
      <c r="GXA277" s="12"/>
      <c r="GXB277" s="12"/>
      <c r="GXC277" s="12"/>
      <c r="GXD277" s="12"/>
      <c r="GXE277" s="12"/>
      <c r="GXF277" s="12"/>
      <c r="GXG277" s="12"/>
      <c r="GXH277" s="12"/>
      <c r="GXI277" s="12"/>
      <c r="GXJ277" s="12"/>
      <c r="GXK277" s="12"/>
      <c r="GXL277" s="12"/>
      <c r="GXM277" s="12"/>
      <c r="GXN277" s="12"/>
      <c r="GXO277" s="12"/>
      <c r="GXP277" s="12"/>
      <c r="GXQ277" s="12"/>
      <c r="GXR277" s="12"/>
      <c r="GXS277" s="12"/>
      <c r="GXT277" s="12"/>
      <c r="GXU277" s="12"/>
      <c r="GXV277" s="12"/>
      <c r="GXW277" s="12"/>
      <c r="GXX277" s="12"/>
      <c r="GXY277" s="12"/>
      <c r="GXZ277" s="12"/>
      <c r="GYA277" s="12"/>
      <c r="GYB277" s="12"/>
      <c r="GYC277" s="12"/>
      <c r="GYD277" s="12"/>
      <c r="GYE277" s="12"/>
      <c r="GYF277" s="12"/>
      <c r="GYG277" s="12"/>
      <c r="GYH277" s="12"/>
      <c r="GYI277" s="12"/>
      <c r="GYJ277" s="12"/>
      <c r="GYK277" s="12"/>
      <c r="GYL277" s="12"/>
      <c r="GYM277" s="12"/>
      <c r="GYN277" s="12"/>
      <c r="GYO277" s="12"/>
      <c r="GYP277" s="12"/>
      <c r="GYQ277" s="12"/>
      <c r="GYR277" s="12"/>
      <c r="GYS277" s="12"/>
      <c r="GYT277" s="12"/>
      <c r="GYU277" s="12"/>
      <c r="GYV277" s="12"/>
      <c r="GYW277" s="12"/>
      <c r="GYX277" s="12"/>
      <c r="GYY277" s="12"/>
      <c r="GYZ277" s="12"/>
      <c r="GZA277" s="12"/>
      <c r="GZB277" s="12"/>
      <c r="GZC277" s="12"/>
      <c r="GZD277" s="12"/>
      <c r="GZE277" s="12"/>
      <c r="GZF277" s="12"/>
      <c r="GZG277" s="12"/>
      <c r="GZH277" s="12"/>
      <c r="GZI277" s="12"/>
      <c r="GZJ277" s="12"/>
      <c r="GZK277" s="12"/>
      <c r="GZL277" s="12"/>
      <c r="GZM277" s="12"/>
      <c r="GZN277" s="12"/>
      <c r="GZO277" s="12"/>
      <c r="GZP277" s="12"/>
      <c r="GZQ277" s="12"/>
      <c r="GZR277" s="12"/>
      <c r="GZS277" s="12"/>
      <c r="GZT277" s="12"/>
      <c r="GZU277" s="12"/>
      <c r="GZV277" s="12"/>
      <c r="GZW277" s="12"/>
      <c r="GZX277" s="12"/>
      <c r="GZY277" s="12"/>
      <c r="GZZ277" s="12"/>
      <c r="HAA277" s="12"/>
      <c r="HAB277" s="12"/>
      <c r="HAC277" s="12"/>
      <c r="HAD277" s="12"/>
      <c r="HAE277" s="12"/>
      <c r="HAF277" s="12"/>
      <c r="HAG277" s="12"/>
      <c r="HAH277" s="12"/>
      <c r="HAI277" s="12"/>
      <c r="HAJ277" s="12"/>
      <c r="HAK277" s="12"/>
      <c r="HAL277" s="12"/>
      <c r="HAM277" s="12"/>
      <c r="HAN277" s="12"/>
      <c r="HAO277" s="12"/>
      <c r="HAP277" s="12"/>
      <c r="HAQ277" s="12"/>
      <c r="HAR277" s="12"/>
      <c r="HAS277" s="12"/>
      <c r="HAT277" s="12"/>
      <c r="HAU277" s="12"/>
      <c r="HAV277" s="12"/>
      <c r="HAW277" s="12"/>
      <c r="HAX277" s="12"/>
      <c r="HAY277" s="12"/>
      <c r="HAZ277" s="12"/>
      <c r="HBA277" s="12"/>
      <c r="HBB277" s="12"/>
      <c r="HBC277" s="12"/>
      <c r="HBD277" s="12"/>
      <c r="HBE277" s="12"/>
      <c r="HBF277" s="12"/>
      <c r="HBG277" s="12"/>
      <c r="HBH277" s="12"/>
      <c r="HBI277" s="12"/>
      <c r="HBJ277" s="12"/>
      <c r="HBK277" s="12"/>
      <c r="HBL277" s="12"/>
      <c r="HBM277" s="12"/>
      <c r="HBN277" s="12"/>
      <c r="HBO277" s="12"/>
      <c r="HBP277" s="12"/>
      <c r="HBQ277" s="12"/>
      <c r="HBR277" s="12"/>
      <c r="HBS277" s="12"/>
      <c r="HBT277" s="12"/>
      <c r="HBU277" s="12"/>
      <c r="HBV277" s="12"/>
      <c r="HBW277" s="12"/>
      <c r="HBX277" s="12"/>
      <c r="HBY277" s="12"/>
      <c r="HBZ277" s="12"/>
      <c r="HCA277" s="12"/>
      <c r="HCB277" s="12"/>
      <c r="HCC277" s="12"/>
      <c r="HCD277" s="12"/>
      <c r="HCE277" s="12"/>
      <c r="HCF277" s="12"/>
      <c r="HCG277" s="12"/>
      <c r="HCH277" s="12"/>
      <c r="HCI277" s="12"/>
      <c r="HCJ277" s="12"/>
      <c r="HCK277" s="12"/>
      <c r="HCL277" s="12"/>
      <c r="HCM277" s="12"/>
      <c r="HCN277" s="12"/>
      <c r="HCO277" s="12"/>
      <c r="HCP277" s="12"/>
      <c r="HCQ277" s="12"/>
      <c r="HCR277" s="12"/>
      <c r="HCS277" s="12"/>
      <c r="HCT277" s="12"/>
      <c r="HCU277" s="12"/>
      <c r="HCV277" s="12"/>
      <c r="HCW277" s="12"/>
      <c r="HCX277" s="12"/>
      <c r="HCY277" s="12"/>
      <c r="HCZ277" s="12"/>
      <c r="HDA277" s="12"/>
      <c r="HDB277" s="12"/>
      <c r="HDC277" s="12"/>
      <c r="HDD277" s="12"/>
      <c r="HDE277" s="12"/>
      <c r="HDF277" s="12"/>
      <c r="HDG277" s="12"/>
      <c r="HDH277" s="12"/>
      <c r="HDI277" s="12"/>
      <c r="HDJ277" s="12"/>
      <c r="HDK277" s="12"/>
      <c r="HDL277" s="12"/>
      <c r="HDM277" s="12"/>
      <c r="HDN277" s="12"/>
      <c r="HDO277" s="12"/>
      <c r="HDP277" s="12"/>
      <c r="HDQ277" s="12"/>
      <c r="HDR277" s="12"/>
      <c r="HDS277" s="12"/>
      <c r="HDT277" s="12"/>
      <c r="HDU277" s="12"/>
      <c r="HDV277" s="12"/>
      <c r="HDW277" s="12"/>
      <c r="HDX277" s="12"/>
      <c r="HDY277" s="12"/>
      <c r="HDZ277" s="12"/>
      <c r="HEA277" s="12"/>
      <c r="HEB277" s="12"/>
      <c r="HEC277" s="12"/>
      <c r="HED277" s="12"/>
      <c r="HEE277" s="12"/>
      <c r="HEF277" s="12"/>
      <c r="HEG277" s="12"/>
      <c r="HEH277" s="12"/>
      <c r="HEI277" s="12"/>
      <c r="HEJ277" s="12"/>
      <c r="HEK277" s="12"/>
      <c r="HEL277" s="12"/>
      <c r="HEM277" s="12"/>
      <c r="HEN277" s="12"/>
      <c r="HEO277" s="12"/>
      <c r="HEP277" s="12"/>
      <c r="HEQ277" s="12"/>
      <c r="HER277" s="12"/>
      <c r="HES277" s="12"/>
      <c r="HET277" s="12"/>
      <c r="HEU277" s="12"/>
      <c r="HEV277" s="12"/>
      <c r="HEW277" s="12"/>
      <c r="HEX277" s="12"/>
      <c r="HEY277" s="12"/>
      <c r="HEZ277" s="12"/>
      <c r="HFA277" s="12"/>
      <c r="HFB277" s="12"/>
      <c r="HFC277" s="12"/>
      <c r="HFD277" s="12"/>
      <c r="HFE277" s="12"/>
      <c r="HFF277" s="12"/>
      <c r="HFG277" s="12"/>
      <c r="HFH277" s="12"/>
      <c r="HFI277" s="12"/>
      <c r="HFJ277" s="12"/>
      <c r="HFK277" s="12"/>
      <c r="HFL277" s="12"/>
      <c r="HFM277" s="12"/>
      <c r="HFN277" s="12"/>
      <c r="HFO277" s="12"/>
      <c r="HFP277" s="12"/>
      <c r="HFQ277" s="12"/>
      <c r="HFR277" s="12"/>
      <c r="HFS277" s="12"/>
      <c r="HFT277" s="12"/>
      <c r="HFU277" s="12"/>
      <c r="HFV277" s="12"/>
      <c r="HFW277" s="12"/>
      <c r="HFX277" s="12"/>
      <c r="HFY277" s="12"/>
      <c r="HFZ277" s="12"/>
      <c r="HGA277" s="12"/>
      <c r="HGB277" s="12"/>
      <c r="HGC277" s="12"/>
      <c r="HGD277" s="12"/>
      <c r="HGE277" s="12"/>
      <c r="HGF277" s="12"/>
      <c r="HGG277" s="12"/>
      <c r="HGH277" s="12"/>
      <c r="HGI277" s="12"/>
      <c r="HGJ277" s="12"/>
      <c r="HGK277" s="12"/>
      <c r="HGL277" s="12"/>
      <c r="HGM277" s="12"/>
      <c r="HGN277" s="12"/>
      <c r="HGO277" s="12"/>
      <c r="HGP277" s="12"/>
      <c r="HGQ277" s="12"/>
      <c r="HGR277" s="12"/>
      <c r="HGS277" s="12"/>
      <c r="HGT277" s="12"/>
      <c r="HGU277" s="12"/>
      <c r="HGV277" s="12"/>
      <c r="HGW277" s="12"/>
      <c r="HGX277" s="12"/>
      <c r="HGY277" s="12"/>
      <c r="HGZ277" s="12"/>
      <c r="HHA277" s="12"/>
      <c r="HHB277" s="12"/>
      <c r="HHC277" s="12"/>
      <c r="HHD277" s="12"/>
      <c r="HHE277" s="12"/>
      <c r="HHF277" s="12"/>
      <c r="HHG277" s="12"/>
      <c r="HHH277" s="12"/>
      <c r="HHI277" s="12"/>
      <c r="HHJ277" s="12"/>
      <c r="HHK277" s="12"/>
      <c r="HHL277" s="12"/>
      <c r="HHM277" s="12"/>
      <c r="HHN277" s="12"/>
      <c r="HHO277" s="12"/>
      <c r="HHP277" s="12"/>
      <c r="HHQ277" s="12"/>
      <c r="HHR277" s="12"/>
      <c r="HHS277" s="12"/>
      <c r="HHT277" s="12"/>
      <c r="HHU277" s="12"/>
      <c r="HHV277" s="12"/>
      <c r="HHW277" s="12"/>
      <c r="HHX277" s="12"/>
      <c r="HHY277" s="12"/>
      <c r="HHZ277" s="12"/>
      <c r="HIA277" s="12"/>
      <c r="HIB277" s="12"/>
      <c r="HIC277" s="12"/>
      <c r="HID277" s="12"/>
      <c r="HIE277" s="12"/>
      <c r="HIF277" s="12"/>
      <c r="HIG277" s="12"/>
      <c r="HIH277" s="12"/>
      <c r="HII277" s="12"/>
      <c r="HIJ277" s="12"/>
      <c r="HIK277" s="12"/>
      <c r="HIL277" s="12"/>
      <c r="HIM277" s="12"/>
      <c r="HIN277" s="12"/>
      <c r="HIO277" s="12"/>
      <c r="HIP277" s="12"/>
      <c r="HIQ277" s="12"/>
      <c r="HIR277" s="12"/>
      <c r="HIS277" s="12"/>
      <c r="HIT277" s="12"/>
      <c r="HIU277" s="12"/>
      <c r="HIV277" s="12"/>
      <c r="HIW277" s="12"/>
      <c r="HIX277" s="12"/>
      <c r="HIY277" s="12"/>
      <c r="HIZ277" s="12"/>
      <c r="HJA277" s="12"/>
      <c r="HJB277" s="12"/>
      <c r="HJC277" s="12"/>
      <c r="HJD277" s="12"/>
      <c r="HJE277" s="12"/>
      <c r="HJF277" s="12"/>
      <c r="HJG277" s="12"/>
      <c r="HJH277" s="12"/>
      <c r="HJI277" s="12"/>
      <c r="HJJ277" s="12"/>
      <c r="HJK277" s="12"/>
      <c r="HJL277" s="12"/>
      <c r="HJM277" s="12"/>
      <c r="HJN277" s="12"/>
      <c r="HJO277" s="12"/>
      <c r="HJP277" s="12"/>
      <c r="HJQ277" s="12"/>
      <c r="HJR277" s="12"/>
      <c r="HJS277" s="12"/>
      <c r="HJT277" s="12"/>
      <c r="HJU277" s="12"/>
      <c r="HJV277" s="12"/>
      <c r="HJW277" s="12"/>
      <c r="HJX277" s="12"/>
      <c r="HJY277" s="12"/>
      <c r="HJZ277" s="12"/>
      <c r="HKA277" s="12"/>
      <c r="HKB277" s="12"/>
      <c r="HKC277" s="12"/>
      <c r="HKD277" s="12"/>
      <c r="HKE277" s="12"/>
      <c r="HKF277" s="12"/>
      <c r="HKG277" s="12"/>
      <c r="HKH277" s="12"/>
      <c r="HKI277" s="12"/>
      <c r="HKJ277" s="12"/>
      <c r="HKK277" s="12"/>
      <c r="HKL277" s="12"/>
      <c r="HKM277" s="12"/>
      <c r="HKN277" s="12"/>
      <c r="HKO277" s="12"/>
      <c r="HKP277" s="12"/>
      <c r="HKQ277" s="12"/>
      <c r="HKR277" s="12"/>
      <c r="HKS277" s="12"/>
      <c r="HKT277" s="12"/>
      <c r="HKU277" s="12"/>
      <c r="HKV277" s="12"/>
      <c r="HKW277" s="12"/>
      <c r="HKX277" s="12"/>
      <c r="HKY277" s="12"/>
      <c r="HKZ277" s="12"/>
      <c r="HLA277" s="12"/>
      <c r="HLB277" s="12"/>
      <c r="HLC277" s="12"/>
      <c r="HLD277" s="12"/>
      <c r="HLE277" s="12"/>
      <c r="HLF277" s="12"/>
      <c r="HLG277" s="12"/>
      <c r="HLH277" s="12"/>
      <c r="HLI277" s="12"/>
      <c r="HLJ277" s="12"/>
      <c r="HLK277" s="12"/>
      <c r="HLL277" s="12"/>
      <c r="HLM277" s="12"/>
      <c r="HLN277" s="12"/>
      <c r="HLO277" s="12"/>
      <c r="HLP277" s="12"/>
      <c r="HLQ277" s="12"/>
      <c r="HLR277" s="12"/>
      <c r="HLS277" s="12"/>
      <c r="HLT277" s="12"/>
      <c r="HLU277" s="12"/>
      <c r="HLV277" s="12"/>
      <c r="HLW277" s="12"/>
      <c r="HLX277" s="12"/>
      <c r="HLY277" s="12"/>
      <c r="HLZ277" s="12"/>
      <c r="HMA277" s="12"/>
      <c r="HMB277" s="12"/>
      <c r="HMC277" s="12"/>
      <c r="HMD277" s="12"/>
      <c r="HME277" s="12"/>
      <c r="HMF277" s="12"/>
      <c r="HMG277" s="12"/>
      <c r="HMH277" s="12"/>
      <c r="HMI277" s="12"/>
      <c r="HMJ277" s="12"/>
      <c r="HMK277" s="12"/>
      <c r="HML277" s="12"/>
      <c r="HMM277" s="12"/>
      <c r="HMN277" s="12"/>
      <c r="HMO277" s="12"/>
      <c r="HMP277" s="12"/>
      <c r="HMQ277" s="12"/>
      <c r="HMR277" s="12"/>
      <c r="HMS277" s="12"/>
      <c r="HMT277" s="12"/>
      <c r="HMU277" s="12"/>
      <c r="HMV277" s="12"/>
      <c r="HMW277" s="12"/>
      <c r="HMX277" s="12"/>
      <c r="HMY277" s="12"/>
      <c r="HMZ277" s="12"/>
      <c r="HNA277" s="12"/>
      <c r="HNB277" s="12"/>
      <c r="HNC277" s="12"/>
      <c r="HND277" s="12"/>
      <c r="HNE277" s="12"/>
      <c r="HNF277" s="12"/>
      <c r="HNG277" s="12"/>
      <c r="HNH277" s="12"/>
      <c r="HNI277" s="12"/>
      <c r="HNJ277" s="12"/>
      <c r="HNK277" s="12"/>
      <c r="HNL277" s="12"/>
      <c r="HNM277" s="12"/>
      <c r="HNN277" s="12"/>
      <c r="HNO277" s="12"/>
      <c r="HNP277" s="12"/>
      <c r="HNQ277" s="12"/>
      <c r="HNR277" s="12"/>
      <c r="HNS277" s="12"/>
      <c r="HNT277" s="12"/>
      <c r="HNU277" s="12"/>
      <c r="HNV277" s="12"/>
      <c r="HNW277" s="12"/>
      <c r="HNX277" s="12"/>
      <c r="HNY277" s="12"/>
      <c r="HNZ277" s="12"/>
      <c r="HOA277" s="12"/>
      <c r="HOB277" s="12"/>
      <c r="HOC277" s="12"/>
      <c r="HOD277" s="12"/>
      <c r="HOE277" s="12"/>
      <c r="HOF277" s="12"/>
      <c r="HOG277" s="12"/>
      <c r="HOH277" s="12"/>
      <c r="HOI277" s="12"/>
      <c r="HOJ277" s="12"/>
      <c r="HOK277" s="12"/>
      <c r="HOL277" s="12"/>
      <c r="HOM277" s="12"/>
      <c r="HON277" s="12"/>
      <c r="HOO277" s="12"/>
      <c r="HOP277" s="12"/>
      <c r="HOQ277" s="12"/>
      <c r="HOR277" s="12"/>
      <c r="HOS277" s="12"/>
      <c r="HOT277" s="12"/>
      <c r="HOU277" s="12"/>
      <c r="HOV277" s="12"/>
      <c r="HOW277" s="12"/>
      <c r="HOX277" s="12"/>
      <c r="HOY277" s="12"/>
      <c r="HOZ277" s="12"/>
      <c r="HPA277" s="12"/>
      <c r="HPB277" s="12"/>
      <c r="HPC277" s="12"/>
      <c r="HPD277" s="12"/>
      <c r="HPE277" s="12"/>
      <c r="HPF277" s="12"/>
      <c r="HPG277" s="12"/>
      <c r="HPH277" s="12"/>
      <c r="HPI277" s="12"/>
      <c r="HPJ277" s="12"/>
      <c r="HPK277" s="12"/>
      <c r="HPL277" s="12"/>
      <c r="HPM277" s="12"/>
      <c r="HPN277" s="12"/>
      <c r="HPO277" s="12"/>
      <c r="HPP277" s="12"/>
      <c r="HPQ277" s="12"/>
      <c r="HPR277" s="12"/>
      <c r="HPS277" s="12"/>
      <c r="HPT277" s="12"/>
      <c r="HPU277" s="12"/>
      <c r="HPV277" s="12"/>
      <c r="HPW277" s="12"/>
      <c r="HPX277" s="12"/>
      <c r="HPY277" s="12"/>
      <c r="HPZ277" s="12"/>
      <c r="HQA277" s="12"/>
      <c r="HQB277" s="12"/>
      <c r="HQC277" s="12"/>
      <c r="HQD277" s="12"/>
      <c r="HQE277" s="12"/>
      <c r="HQF277" s="12"/>
      <c r="HQG277" s="12"/>
      <c r="HQH277" s="12"/>
      <c r="HQI277" s="12"/>
      <c r="HQJ277" s="12"/>
      <c r="HQK277" s="12"/>
      <c r="HQL277" s="12"/>
      <c r="HQM277" s="12"/>
      <c r="HQN277" s="12"/>
      <c r="HQO277" s="12"/>
      <c r="HQP277" s="12"/>
      <c r="HQQ277" s="12"/>
      <c r="HQR277" s="12"/>
      <c r="HQS277" s="12"/>
      <c r="HQT277" s="12"/>
      <c r="HQU277" s="12"/>
      <c r="HQV277" s="12"/>
      <c r="HQW277" s="12"/>
      <c r="HQX277" s="12"/>
      <c r="HQY277" s="12"/>
      <c r="HQZ277" s="12"/>
      <c r="HRA277" s="12"/>
      <c r="HRB277" s="12"/>
      <c r="HRC277" s="12"/>
      <c r="HRD277" s="12"/>
      <c r="HRE277" s="12"/>
      <c r="HRF277" s="12"/>
      <c r="HRG277" s="12"/>
      <c r="HRH277" s="12"/>
      <c r="HRI277" s="12"/>
      <c r="HRJ277" s="12"/>
      <c r="HRK277" s="12"/>
      <c r="HRL277" s="12"/>
      <c r="HRM277" s="12"/>
      <c r="HRN277" s="12"/>
      <c r="HRO277" s="12"/>
      <c r="HRP277" s="12"/>
      <c r="HRQ277" s="12"/>
      <c r="HRR277" s="12"/>
      <c r="HRS277" s="12"/>
      <c r="HRT277" s="12"/>
      <c r="HRU277" s="12"/>
      <c r="HRV277" s="12"/>
      <c r="HRW277" s="12"/>
      <c r="HRX277" s="12"/>
      <c r="HRY277" s="12"/>
      <c r="HRZ277" s="12"/>
      <c r="HSA277" s="12"/>
      <c r="HSB277" s="12"/>
      <c r="HSC277" s="12"/>
      <c r="HSD277" s="12"/>
      <c r="HSE277" s="12"/>
      <c r="HSF277" s="12"/>
      <c r="HSG277" s="12"/>
      <c r="HSH277" s="12"/>
      <c r="HSI277" s="12"/>
      <c r="HSJ277" s="12"/>
      <c r="HSK277" s="12"/>
      <c r="HSL277" s="12"/>
      <c r="HSM277" s="12"/>
      <c r="HSN277" s="12"/>
      <c r="HSO277" s="12"/>
      <c r="HSP277" s="12"/>
      <c r="HSQ277" s="12"/>
      <c r="HSR277" s="12"/>
      <c r="HSS277" s="12"/>
      <c r="HST277" s="12"/>
      <c r="HSU277" s="12"/>
      <c r="HSV277" s="12"/>
      <c r="HSW277" s="12"/>
      <c r="HSX277" s="12"/>
      <c r="HSY277" s="12"/>
      <c r="HSZ277" s="12"/>
      <c r="HTA277" s="12"/>
      <c r="HTB277" s="12"/>
      <c r="HTC277" s="12"/>
      <c r="HTD277" s="12"/>
      <c r="HTE277" s="12"/>
      <c r="HTF277" s="12"/>
      <c r="HTG277" s="12"/>
      <c r="HTH277" s="12"/>
      <c r="HTI277" s="12"/>
      <c r="HTJ277" s="12"/>
      <c r="HTK277" s="12"/>
      <c r="HTL277" s="12"/>
      <c r="HTM277" s="12"/>
      <c r="HTN277" s="12"/>
      <c r="HTO277" s="12"/>
      <c r="HTP277" s="12"/>
      <c r="HTQ277" s="12"/>
      <c r="HTR277" s="12"/>
      <c r="HTS277" s="12"/>
      <c r="HTT277" s="12"/>
      <c r="HTU277" s="12"/>
      <c r="HTV277" s="12"/>
      <c r="HTW277" s="12"/>
      <c r="HTX277" s="12"/>
      <c r="HTY277" s="12"/>
      <c r="HTZ277" s="12"/>
      <c r="HUA277" s="12"/>
      <c r="HUB277" s="12"/>
      <c r="HUC277" s="12"/>
      <c r="HUD277" s="12"/>
      <c r="HUE277" s="12"/>
      <c r="HUF277" s="12"/>
      <c r="HUG277" s="12"/>
      <c r="HUH277" s="12"/>
      <c r="HUI277" s="12"/>
      <c r="HUJ277" s="12"/>
      <c r="HUK277" s="12"/>
      <c r="HUL277" s="12"/>
      <c r="HUM277" s="12"/>
      <c r="HUN277" s="12"/>
      <c r="HUO277" s="12"/>
      <c r="HUP277" s="12"/>
      <c r="HUQ277" s="12"/>
      <c r="HUR277" s="12"/>
      <c r="HUS277" s="12"/>
      <c r="HUT277" s="12"/>
      <c r="HUU277" s="12"/>
      <c r="HUV277" s="12"/>
      <c r="HUW277" s="12"/>
      <c r="HUX277" s="12"/>
      <c r="HUY277" s="12"/>
      <c r="HUZ277" s="12"/>
      <c r="HVA277" s="12"/>
      <c r="HVB277" s="12"/>
      <c r="HVC277" s="12"/>
      <c r="HVD277" s="12"/>
      <c r="HVE277" s="12"/>
      <c r="HVF277" s="12"/>
      <c r="HVG277" s="12"/>
      <c r="HVH277" s="12"/>
      <c r="HVI277" s="12"/>
      <c r="HVJ277" s="12"/>
      <c r="HVK277" s="12"/>
      <c r="HVL277" s="12"/>
      <c r="HVM277" s="12"/>
      <c r="HVN277" s="12"/>
      <c r="HVO277" s="12"/>
      <c r="HVP277" s="12"/>
      <c r="HVQ277" s="12"/>
      <c r="HVR277" s="12"/>
      <c r="HVS277" s="12"/>
      <c r="HVT277" s="12"/>
      <c r="HVU277" s="12"/>
      <c r="HVV277" s="12"/>
      <c r="HVW277" s="12"/>
      <c r="HVX277" s="12"/>
      <c r="HVY277" s="12"/>
      <c r="HVZ277" s="12"/>
      <c r="HWA277" s="12"/>
      <c r="HWB277" s="12"/>
      <c r="HWC277" s="12"/>
      <c r="HWD277" s="12"/>
      <c r="HWE277" s="12"/>
      <c r="HWF277" s="12"/>
      <c r="HWG277" s="12"/>
      <c r="HWH277" s="12"/>
      <c r="HWI277" s="12"/>
      <c r="HWJ277" s="12"/>
      <c r="HWK277" s="12"/>
      <c r="HWL277" s="12"/>
      <c r="HWM277" s="12"/>
      <c r="HWN277" s="12"/>
      <c r="HWO277" s="12"/>
      <c r="HWP277" s="12"/>
      <c r="HWQ277" s="12"/>
      <c r="HWR277" s="12"/>
      <c r="HWS277" s="12"/>
      <c r="HWT277" s="12"/>
      <c r="HWU277" s="12"/>
      <c r="HWV277" s="12"/>
      <c r="HWW277" s="12"/>
      <c r="HWX277" s="12"/>
      <c r="HWY277" s="12"/>
      <c r="HWZ277" s="12"/>
      <c r="HXA277" s="12"/>
      <c r="HXB277" s="12"/>
      <c r="HXC277" s="12"/>
      <c r="HXD277" s="12"/>
      <c r="HXE277" s="12"/>
      <c r="HXF277" s="12"/>
      <c r="HXG277" s="12"/>
      <c r="HXH277" s="12"/>
      <c r="HXI277" s="12"/>
      <c r="HXJ277" s="12"/>
      <c r="HXK277" s="12"/>
      <c r="HXL277" s="12"/>
      <c r="HXM277" s="12"/>
      <c r="HXN277" s="12"/>
      <c r="HXO277" s="12"/>
      <c r="HXP277" s="12"/>
      <c r="HXQ277" s="12"/>
      <c r="HXR277" s="12"/>
      <c r="HXS277" s="12"/>
      <c r="HXT277" s="12"/>
      <c r="HXU277" s="12"/>
      <c r="HXV277" s="12"/>
      <c r="HXW277" s="12"/>
      <c r="HXX277" s="12"/>
      <c r="HXY277" s="12"/>
      <c r="HXZ277" s="12"/>
      <c r="HYA277" s="12"/>
      <c r="HYB277" s="12"/>
      <c r="HYC277" s="12"/>
      <c r="HYD277" s="12"/>
      <c r="HYE277" s="12"/>
      <c r="HYF277" s="12"/>
      <c r="HYG277" s="12"/>
      <c r="HYH277" s="12"/>
      <c r="HYI277" s="12"/>
      <c r="HYJ277" s="12"/>
      <c r="HYK277" s="12"/>
      <c r="HYL277" s="12"/>
      <c r="HYM277" s="12"/>
      <c r="HYN277" s="12"/>
      <c r="HYO277" s="12"/>
      <c r="HYP277" s="12"/>
      <c r="HYQ277" s="12"/>
      <c r="HYR277" s="12"/>
      <c r="HYS277" s="12"/>
      <c r="HYT277" s="12"/>
      <c r="HYU277" s="12"/>
      <c r="HYV277" s="12"/>
      <c r="HYW277" s="12"/>
      <c r="HYX277" s="12"/>
      <c r="HYY277" s="12"/>
      <c r="HYZ277" s="12"/>
      <c r="HZA277" s="12"/>
      <c r="HZB277" s="12"/>
      <c r="HZC277" s="12"/>
      <c r="HZD277" s="12"/>
      <c r="HZE277" s="12"/>
      <c r="HZF277" s="12"/>
      <c r="HZG277" s="12"/>
      <c r="HZH277" s="12"/>
      <c r="HZI277" s="12"/>
      <c r="HZJ277" s="12"/>
      <c r="HZK277" s="12"/>
      <c r="HZL277" s="12"/>
      <c r="HZM277" s="12"/>
      <c r="HZN277" s="12"/>
      <c r="HZO277" s="12"/>
      <c r="HZP277" s="12"/>
      <c r="HZQ277" s="12"/>
      <c r="HZR277" s="12"/>
      <c r="HZS277" s="12"/>
      <c r="HZT277" s="12"/>
      <c r="HZU277" s="12"/>
      <c r="HZV277" s="12"/>
      <c r="HZW277" s="12"/>
      <c r="HZX277" s="12"/>
      <c r="HZY277" s="12"/>
      <c r="HZZ277" s="12"/>
      <c r="IAA277" s="12"/>
      <c r="IAB277" s="12"/>
      <c r="IAC277" s="12"/>
      <c r="IAD277" s="12"/>
      <c r="IAE277" s="12"/>
      <c r="IAF277" s="12"/>
      <c r="IAG277" s="12"/>
      <c r="IAH277" s="12"/>
      <c r="IAI277" s="12"/>
      <c r="IAJ277" s="12"/>
      <c r="IAK277" s="12"/>
      <c r="IAL277" s="12"/>
      <c r="IAM277" s="12"/>
      <c r="IAN277" s="12"/>
      <c r="IAO277" s="12"/>
      <c r="IAP277" s="12"/>
      <c r="IAQ277" s="12"/>
      <c r="IAR277" s="12"/>
      <c r="IAS277" s="12"/>
      <c r="IAT277" s="12"/>
      <c r="IAU277" s="12"/>
      <c r="IAV277" s="12"/>
      <c r="IAW277" s="12"/>
      <c r="IAX277" s="12"/>
      <c r="IAY277" s="12"/>
      <c r="IAZ277" s="12"/>
      <c r="IBA277" s="12"/>
      <c r="IBB277" s="12"/>
      <c r="IBC277" s="12"/>
      <c r="IBD277" s="12"/>
      <c r="IBE277" s="12"/>
      <c r="IBF277" s="12"/>
      <c r="IBG277" s="12"/>
      <c r="IBH277" s="12"/>
      <c r="IBI277" s="12"/>
      <c r="IBJ277" s="12"/>
      <c r="IBK277" s="12"/>
      <c r="IBL277" s="12"/>
      <c r="IBM277" s="12"/>
      <c r="IBN277" s="12"/>
      <c r="IBO277" s="12"/>
      <c r="IBP277" s="12"/>
      <c r="IBQ277" s="12"/>
      <c r="IBR277" s="12"/>
      <c r="IBS277" s="12"/>
      <c r="IBT277" s="12"/>
      <c r="IBU277" s="12"/>
      <c r="IBV277" s="12"/>
      <c r="IBW277" s="12"/>
      <c r="IBX277" s="12"/>
      <c r="IBY277" s="12"/>
      <c r="IBZ277" s="12"/>
      <c r="ICA277" s="12"/>
      <c r="ICB277" s="12"/>
      <c r="ICC277" s="12"/>
      <c r="ICD277" s="12"/>
      <c r="ICE277" s="12"/>
      <c r="ICF277" s="12"/>
      <c r="ICG277" s="12"/>
      <c r="ICH277" s="12"/>
      <c r="ICI277" s="12"/>
      <c r="ICJ277" s="12"/>
      <c r="ICK277" s="12"/>
      <c r="ICL277" s="12"/>
      <c r="ICM277" s="12"/>
      <c r="ICN277" s="12"/>
      <c r="ICO277" s="12"/>
      <c r="ICP277" s="12"/>
      <c r="ICQ277" s="12"/>
      <c r="ICR277" s="12"/>
      <c r="ICS277" s="12"/>
      <c r="ICT277" s="12"/>
      <c r="ICU277" s="12"/>
      <c r="ICV277" s="12"/>
      <c r="ICW277" s="12"/>
      <c r="ICX277" s="12"/>
      <c r="ICY277" s="12"/>
      <c r="ICZ277" s="12"/>
      <c r="IDA277" s="12"/>
      <c r="IDB277" s="12"/>
      <c r="IDC277" s="12"/>
      <c r="IDD277" s="12"/>
      <c r="IDE277" s="12"/>
      <c r="IDF277" s="12"/>
      <c r="IDG277" s="12"/>
      <c r="IDH277" s="12"/>
      <c r="IDI277" s="12"/>
      <c r="IDJ277" s="12"/>
      <c r="IDK277" s="12"/>
      <c r="IDL277" s="12"/>
      <c r="IDM277" s="12"/>
      <c r="IDN277" s="12"/>
      <c r="IDO277" s="12"/>
      <c r="IDP277" s="12"/>
      <c r="IDQ277" s="12"/>
      <c r="IDR277" s="12"/>
      <c r="IDS277" s="12"/>
      <c r="IDT277" s="12"/>
      <c r="IDU277" s="12"/>
      <c r="IDV277" s="12"/>
      <c r="IDW277" s="12"/>
      <c r="IDX277" s="12"/>
      <c r="IDY277" s="12"/>
      <c r="IDZ277" s="12"/>
      <c r="IEA277" s="12"/>
      <c r="IEB277" s="12"/>
      <c r="IEC277" s="12"/>
      <c r="IED277" s="12"/>
      <c r="IEE277" s="12"/>
      <c r="IEF277" s="12"/>
      <c r="IEG277" s="12"/>
      <c r="IEH277" s="12"/>
      <c r="IEI277" s="12"/>
      <c r="IEJ277" s="12"/>
      <c r="IEK277" s="12"/>
      <c r="IEL277" s="12"/>
      <c r="IEM277" s="12"/>
      <c r="IEN277" s="12"/>
      <c r="IEO277" s="12"/>
      <c r="IEP277" s="12"/>
      <c r="IEQ277" s="12"/>
      <c r="IER277" s="12"/>
      <c r="IES277" s="12"/>
      <c r="IET277" s="12"/>
      <c r="IEU277" s="12"/>
      <c r="IEV277" s="12"/>
      <c r="IEW277" s="12"/>
      <c r="IEX277" s="12"/>
      <c r="IEY277" s="12"/>
      <c r="IEZ277" s="12"/>
      <c r="IFA277" s="12"/>
      <c r="IFB277" s="12"/>
      <c r="IFC277" s="12"/>
      <c r="IFD277" s="12"/>
      <c r="IFE277" s="12"/>
      <c r="IFF277" s="12"/>
      <c r="IFG277" s="12"/>
      <c r="IFH277" s="12"/>
      <c r="IFI277" s="12"/>
      <c r="IFJ277" s="12"/>
      <c r="IFK277" s="12"/>
      <c r="IFL277" s="12"/>
      <c r="IFM277" s="12"/>
      <c r="IFN277" s="12"/>
      <c r="IFO277" s="12"/>
      <c r="IFP277" s="12"/>
      <c r="IFQ277" s="12"/>
      <c r="IFR277" s="12"/>
      <c r="IFS277" s="12"/>
      <c r="IFT277" s="12"/>
      <c r="IFU277" s="12"/>
      <c r="IFV277" s="12"/>
      <c r="IFW277" s="12"/>
      <c r="IFX277" s="12"/>
      <c r="IFY277" s="12"/>
      <c r="IFZ277" s="12"/>
      <c r="IGA277" s="12"/>
      <c r="IGB277" s="12"/>
      <c r="IGC277" s="12"/>
      <c r="IGD277" s="12"/>
      <c r="IGE277" s="12"/>
      <c r="IGF277" s="12"/>
      <c r="IGG277" s="12"/>
      <c r="IGH277" s="12"/>
      <c r="IGI277" s="12"/>
      <c r="IGJ277" s="12"/>
      <c r="IGK277" s="12"/>
      <c r="IGL277" s="12"/>
      <c r="IGM277" s="12"/>
      <c r="IGN277" s="12"/>
      <c r="IGO277" s="12"/>
      <c r="IGP277" s="12"/>
      <c r="IGQ277" s="12"/>
      <c r="IGR277" s="12"/>
      <c r="IGS277" s="12"/>
      <c r="IGT277" s="12"/>
      <c r="IGU277" s="12"/>
      <c r="IGV277" s="12"/>
      <c r="IGW277" s="12"/>
      <c r="IGX277" s="12"/>
      <c r="IGY277" s="12"/>
      <c r="IGZ277" s="12"/>
      <c r="IHA277" s="12"/>
      <c r="IHB277" s="12"/>
      <c r="IHC277" s="12"/>
      <c r="IHD277" s="12"/>
      <c r="IHE277" s="12"/>
      <c r="IHF277" s="12"/>
      <c r="IHG277" s="12"/>
      <c r="IHH277" s="12"/>
      <c r="IHI277" s="12"/>
      <c r="IHJ277" s="12"/>
      <c r="IHK277" s="12"/>
      <c r="IHL277" s="12"/>
      <c r="IHM277" s="12"/>
      <c r="IHN277" s="12"/>
      <c r="IHO277" s="12"/>
      <c r="IHP277" s="12"/>
      <c r="IHQ277" s="12"/>
      <c r="IHR277" s="12"/>
      <c r="IHS277" s="12"/>
      <c r="IHT277" s="12"/>
      <c r="IHU277" s="12"/>
      <c r="IHV277" s="12"/>
      <c r="IHW277" s="12"/>
      <c r="IHX277" s="12"/>
      <c r="IHY277" s="12"/>
      <c r="IHZ277" s="12"/>
      <c r="IIA277" s="12"/>
      <c r="IIB277" s="12"/>
      <c r="IIC277" s="12"/>
      <c r="IID277" s="12"/>
      <c r="IIE277" s="12"/>
      <c r="IIF277" s="12"/>
      <c r="IIG277" s="12"/>
      <c r="IIH277" s="12"/>
      <c r="III277" s="12"/>
      <c r="IIJ277" s="12"/>
      <c r="IIK277" s="12"/>
      <c r="IIL277" s="12"/>
      <c r="IIM277" s="12"/>
      <c r="IIN277" s="12"/>
      <c r="IIO277" s="12"/>
      <c r="IIP277" s="12"/>
      <c r="IIQ277" s="12"/>
      <c r="IIR277" s="12"/>
      <c r="IIS277" s="12"/>
      <c r="IIT277" s="12"/>
      <c r="IIU277" s="12"/>
      <c r="IIV277" s="12"/>
      <c r="IIW277" s="12"/>
      <c r="IIX277" s="12"/>
      <c r="IIY277" s="12"/>
      <c r="IIZ277" s="12"/>
      <c r="IJA277" s="12"/>
      <c r="IJB277" s="12"/>
      <c r="IJC277" s="12"/>
      <c r="IJD277" s="12"/>
      <c r="IJE277" s="12"/>
      <c r="IJF277" s="12"/>
      <c r="IJG277" s="12"/>
      <c r="IJH277" s="12"/>
      <c r="IJI277" s="12"/>
      <c r="IJJ277" s="12"/>
      <c r="IJK277" s="12"/>
      <c r="IJL277" s="12"/>
      <c r="IJM277" s="12"/>
      <c r="IJN277" s="12"/>
      <c r="IJO277" s="12"/>
      <c r="IJP277" s="12"/>
      <c r="IJQ277" s="12"/>
      <c r="IJR277" s="12"/>
      <c r="IJS277" s="12"/>
      <c r="IJT277" s="12"/>
      <c r="IJU277" s="12"/>
      <c r="IJV277" s="12"/>
      <c r="IJW277" s="12"/>
      <c r="IJX277" s="12"/>
      <c r="IJY277" s="12"/>
      <c r="IJZ277" s="12"/>
      <c r="IKA277" s="12"/>
      <c r="IKB277" s="12"/>
      <c r="IKC277" s="12"/>
      <c r="IKD277" s="12"/>
      <c r="IKE277" s="12"/>
      <c r="IKF277" s="12"/>
      <c r="IKG277" s="12"/>
      <c r="IKH277" s="12"/>
      <c r="IKI277" s="12"/>
      <c r="IKJ277" s="12"/>
      <c r="IKK277" s="12"/>
      <c r="IKL277" s="12"/>
      <c r="IKM277" s="12"/>
      <c r="IKN277" s="12"/>
      <c r="IKO277" s="12"/>
      <c r="IKP277" s="12"/>
      <c r="IKQ277" s="12"/>
      <c r="IKR277" s="12"/>
      <c r="IKS277" s="12"/>
      <c r="IKT277" s="12"/>
      <c r="IKU277" s="12"/>
      <c r="IKV277" s="12"/>
      <c r="IKW277" s="12"/>
      <c r="IKX277" s="12"/>
      <c r="IKY277" s="12"/>
      <c r="IKZ277" s="12"/>
      <c r="ILA277" s="12"/>
      <c r="ILB277" s="12"/>
      <c r="ILC277" s="12"/>
      <c r="ILD277" s="12"/>
      <c r="ILE277" s="12"/>
      <c r="ILF277" s="12"/>
      <c r="ILG277" s="12"/>
      <c r="ILH277" s="12"/>
      <c r="ILI277" s="12"/>
      <c r="ILJ277" s="12"/>
      <c r="ILK277" s="12"/>
      <c r="ILL277" s="12"/>
      <c r="ILM277" s="12"/>
      <c r="ILN277" s="12"/>
      <c r="ILO277" s="12"/>
      <c r="ILP277" s="12"/>
      <c r="ILQ277" s="12"/>
      <c r="ILR277" s="12"/>
      <c r="ILS277" s="12"/>
      <c r="ILT277" s="12"/>
      <c r="ILU277" s="12"/>
      <c r="ILV277" s="12"/>
      <c r="ILW277" s="12"/>
      <c r="ILX277" s="12"/>
      <c r="ILY277" s="12"/>
      <c r="ILZ277" s="12"/>
      <c r="IMA277" s="12"/>
      <c r="IMB277" s="12"/>
      <c r="IMC277" s="12"/>
      <c r="IMD277" s="12"/>
      <c r="IME277" s="12"/>
      <c r="IMF277" s="12"/>
      <c r="IMG277" s="12"/>
      <c r="IMH277" s="12"/>
      <c r="IMI277" s="12"/>
      <c r="IMJ277" s="12"/>
      <c r="IMK277" s="12"/>
      <c r="IML277" s="12"/>
      <c r="IMM277" s="12"/>
      <c r="IMN277" s="12"/>
      <c r="IMO277" s="12"/>
      <c r="IMP277" s="12"/>
      <c r="IMQ277" s="12"/>
      <c r="IMR277" s="12"/>
      <c r="IMS277" s="12"/>
      <c r="IMT277" s="12"/>
      <c r="IMU277" s="12"/>
      <c r="IMV277" s="12"/>
      <c r="IMW277" s="12"/>
      <c r="IMX277" s="12"/>
      <c r="IMY277" s="12"/>
      <c r="IMZ277" s="12"/>
      <c r="INA277" s="12"/>
      <c r="INB277" s="12"/>
      <c r="INC277" s="12"/>
      <c r="IND277" s="12"/>
      <c r="INE277" s="12"/>
      <c r="INF277" s="12"/>
      <c r="ING277" s="12"/>
      <c r="INH277" s="12"/>
      <c r="INI277" s="12"/>
      <c r="INJ277" s="12"/>
      <c r="INK277" s="12"/>
      <c r="INL277" s="12"/>
      <c r="INM277" s="12"/>
      <c r="INN277" s="12"/>
      <c r="INO277" s="12"/>
      <c r="INP277" s="12"/>
      <c r="INQ277" s="12"/>
      <c r="INR277" s="12"/>
      <c r="INS277" s="12"/>
      <c r="INT277" s="12"/>
      <c r="INU277" s="12"/>
      <c r="INV277" s="12"/>
      <c r="INW277" s="12"/>
      <c r="INX277" s="12"/>
      <c r="INY277" s="12"/>
      <c r="INZ277" s="12"/>
      <c r="IOA277" s="12"/>
      <c r="IOB277" s="12"/>
      <c r="IOC277" s="12"/>
      <c r="IOD277" s="12"/>
      <c r="IOE277" s="12"/>
      <c r="IOF277" s="12"/>
      <c r="IOG277" s="12"/>
      <c r="IOH277" s="12"/>
      <c r="IOI277" s="12"/>
      <c r="IOJ277" s="12"/>
      <c r="IOK277" s="12"/>
      <c r="IOL277" s="12"/>
      <c r="IOM277" s="12"/>
      <c r="ION277" s="12"/>
      <c r="IOO277" s="12"/>
      <c r="IOP277" s="12"/>
      <c r="IOQ277" s="12"/>
      <c r="IOR277" s="12"/>
      <c r="IOS277" s="12"/>
      <c r="IOT277" s="12"/>
      <c r="IOU277" s="12"/>
      <c r="IOV277" s="12"/>
      <c r="IOW277" s="12"/>
      <c r="IOX277" s="12"/>
      <c r="IOY277" s="12"/>
      <c r="IOZ277" s="12"/>
      <c r="IPA277" s="12"/>
      <c r="IPB277" s="12"/>
      <c r="IPC277" s="12"/>
      <c r="IPD277" s="12"/>
      <c r="IPE277" s="12"/>
      <c r="IPF277" s="12"/>
      <c r="IPG277" s="12"/>
      <c r="IPH277" s="12"/>
      <c r="IPI277" s="12"/>
      <c r="IPJ277" s="12"/>
      <c r="IPK277" s="12"/>
      <c r="IPL277" s="12"/>
      <c r="IPM277" s="12"/>
      <c r="IPN277" s="12"/>
      <c r="IPO277" s="12"/>
      <c r="IPP277" s="12"/>
      <c r="IPQ277" s="12"/>
      <c r="IPR277" s="12"/>
      <c r="IPS277" s="12"/>
      <c r="IPT277" s="12"/>
      <c r="IPU277" s="12"/>
      <c r="IPV277" s="12"/>
      <c r="IPW277" s="12"/>
      <c r="IPX277" s="12"/>
      <c r="IPY277" s="12"/>
      <c r="IPZ277" s="12"/>
      <c r="IQA277" s="12"/>
      <c r="IQB277" s="12"/>
      <c r="IQC277" s="12"/>
      <c r="IQD277" s="12"/>
      <c r="IQE277" s="12"/>
      <c r="IQF277" s="12"/>
      <c r="IQG277" s="12"/>
      <c r="IQH277" s="12"/>
      <c r="IQI277" s="12"/>
      <c r="IQJ277" s="12"/>
      <c r="IQK277" s="12"/>
      <c r="IQL277" s="12"/>
      <c r="IQM277" s="12"/>
      <c r="IQN277" s="12"/>
      <c r="IQO277" s="12"/>
      <c r="IQP277" s="12"/>
      <c r="IQQ277" s="12"/>
      <c r="IQR277" s="12"/>
      <c r="IQS277" s="12"/>
      <c r="IQT277" s="12"/>
      <c r="IQU277" s="12"/>
      <c r="IQV277" s="12"/>
      <c r="IQW277" s="12"/>
      <c r="IQX277" s="12"/>
      <c r="IQY277" s="12"/>
      <c r="IQZ277" s="12"/>
      <c r="IRA277" s="12"/>
      <c r="IRB277" s="12"/>
      <c r="IRC277" s="12"/>
      <c r="IRD277" s="12"/>
      <c r="IRE277" s="12"/>
      <c r="IRF277" s="12"/>
      <c r="IRG277" s="12"/>
      <c r="IRH277" s="12"/>
      <c r="IRI277" s="12"/>
      <c r="IRJ277" s="12"/>
      <c r="IRK277" s="12"/>
      <c r="IRL277" s="12"/>
      <c r="IRM277" s="12"/>
      <c r="IRN277" s="12"/>
      <c r="IRO277" s="12"/>
      <c r="IRP277" s="12"/>
      <c r="IRQ277" s="12"/>
      <c r="IRR277" s="12"/>
      <c r="IRS277" s="12"/>
      <c r="IRT277" s="12"/>
      <c r="IRU277" s="12"/>
      <c r="IRV277" s="12"/>
      <c r="IRW277" s="12"/>
      <c r="IRX277" s="12"/>
      <c r="IRY277" s="12"/>
      <c r="IRZ277" s="12"/>
      <c r="ISA277" s="12"/>
      <c r="ISB277" s="12"/>
      <c r="ISC277" s="12"/>
      <c r="ISD277" s="12"/>
      <c r="ISE277" s="12"/>
      <c r="ISF277" s="12"/>
      <c r="ISG277" s="12"/>
      <c r="ISH277" s="12"/>
      <c r="ISI277" s="12"/>
      <c r="ISJ277" s="12"/>
      <c r="ISK277" s="12"/>
      <c r="ISL277" s="12"/>
      <c r="ISM277" s="12"/>
      <c r="ISN277" s="12"/>
      <c r="ISO277" s="12"/>
      <c r="ISP277" s="12"/>
      <c r="ISQ277" s="12"/>
      <c r="ISR277" s="12"/>
      <c r="ISS277" s="12"/>
      <c r="IST277" s="12"/>
      <c r="ISU277" s="12"/>
      <c r="ISV277" s="12"/>
      <c r="ISW277" s="12"/>
      <c r="ISX277" s="12"/>
      <c r="ISY277" s="12"/>
      <c r="ISZ277" s="12"/>
      <c r="ITA277" s="12"/>
      <c r="ITB277" s="12"/>
      <c r="ITC277" s="12"/>
      <c r="ITD277" s="12"/>
      <c r="ITE277" s="12"/>
      <c r="ITF277" s="12"/>
      <c r="ITG277" s="12"/>
      <c r="ITH277" s="12"/>
      <c r="ITI277" s="12"/>
      <c r="ITJ277" s="12"/>
      <c r="ITK277" s="12"/>
      <c r="ITL277" s="12"/>
      <c r="ITM277" s="12"/>
      <c r="ITN277" s="12"/>
      <c r="ITO277" s="12"/>
      <c r="ITP277" s="12"/>
      <c r="ITQ277" s="12"/>
      <c r="ITR277" s="12"/>
      <c r="ITS277" s="12"/>
      <c r="ITT277" s="12"/>
      <c r="ITU277" s="12"/>
      <c r="ITV277" s="12"/>
      <c r="ITW277" s="12"/>
      <c r="ITX277" s="12"/>
      <c r="ITY277" s="12"/>
      <c r="ITZ277" s="12"/>
      <c r="IUA277" s="12"/>
      <c r="IUB277" s="12"/>
      <c r="IUC277" s="12"/>
      <c r="IUD277" s="12"/>
      <c r="IUE277" s="12"/>
      <c r="IUF277" s="12"/>
      <c r="IUG277" s="12"/>
      <c r="IUH277" s="12"/>
      <c r="IUI277" s="12"/>
      <c r="IUJ277" s="12"/>
      <c r="IUK277" s="12"/>
      <c r="IUL277" s="12"/>
      <c r="IUM277" s="12"/>
      <c r="IUN277" s="12"/>
      <c r="IUO277" s="12"/>
      <c r="IUP277" s="12"/>
      <c r="IUQ277" s="12"/>
      <c r="IUR277" s="12"/>
      <c r="IUS277" s="12"/>
      <c r="IUT277" s="12"/>
      <c r="IUU277" s="12"/>
      <c r="IUV277" s="12"/>
      <c r="IUW277" s="12"/>
      <c r="IUX277" s="12"/>
      <c r="IUY277" s="12"/>
      <c r="IUZ277" s="12"/>
      <c r="IVA277" s="12"/>
      <c r="IVB277" s="12"/>
      <c r="IVC277" s="12"/>
      <c r="IVD277" s="12"/>
      <c r="IVE277" s="12"/>
      <c r="IVF277" s="12"/>
      <c r="IVG277" s="12"/>
      <c r="IVH277" s="12"/>
      <c r="IVI277" s="12"/>
      <c r="IVJ277" s="12"/>
      <c r="IVK277" s="12"/>
      <c r="IVL277" s="12"/>
      <c r="IVM277" s="12"/>
      <c r="IVN277" s="12"/>
      <c r="IVO277" s="12"/>
      <c r="IVP277" s="12"/>
      <c r="IVQ277" s="12"/>
      <c r="IVR277" s="12"/>
      <c r="IVS277" s="12"/>
      <c r="IVT277" s="12"/>
      <c r="IVU277" s="12"/>
      <c r="IVV277" s="12"/>
      <c r="IVW277" s="12"/>
      <c r="IVX277" s="12"/>
      <c r="IVY277" s="12"/>
      <c r="IVZ277" s="12"/>
      <c r="IWA277" s="12"/>
      <c r="IWB277" s="12"/>
      <c r="IWC277" s="12"/>
      <c r="IWD277" s="12"/>
      <c r="IWE277" s="12"/>
      <c r="IWF277" s="12"/>
      <c r="IWG277" s="12"/>
      <c r="IWH277" s="12"/>
      <c r="IWI277" s="12"/>
      <c r="IWJ277" s="12"/>
      <c r="IWK277" s="12"/>
      <c r="IWL277" s="12"/>
      <c r="IWM277" s="12"/>
      <c r="IWN277" s="12"/>
      <c r="IWO277" s="12"/>
      <c r="IWP277" s="12"/>
      <c r="IWQ277" s="12"/>
      <c r="IWR277" s="12"/>
      <c r="IWS277" s="12"/>
      <c r="IWT277" s="12"/>
      <c r="IWU277" s="12"/>
      <c r="IWV277" s="12"/>
      <c r="IWW277" s="12"/>
      <c r="IWX277" s="12"/>
      <c r="IWY277" s="12"/>
      <c r="IWZ277" s="12"/>
      <c r="IXA277" s="12"/>
      <c r="IXB277" s="12"/>
      <c r="IXC277" s="12"/>
      <c r="IXD277" s="12"/>
      <c r="IXE277" s="12"/>
      <c r="IXF277" s="12"/>
      <c r="IXG277" s="12"/>
      <c r="IXH277" s="12"/>
      <c r="IXI277" s="12"/>
      <c r="IXJ277" s="12"/>
      <c r="IXK277" s="12"/>
      <c r="IXL277" s="12"/>
      <c r="IXM277" s="12"/>
      <c r="IXN277" s="12"/>
      <c r="IXO277" s="12"/>
      <c r="IXP277" s="12"/>
      <c r="IXQ277" s="12"/>
      <c r="IXR277" s="12"/>
      <c r="IXS277" s="12"/>
      <c r="IXT277" s="12"/>
      <c r="IXU277" s="12"/>
      <c r="IXV277" s="12"/>
      <c r="IXW277" s="12"/>
      <c r="IXX277" s="12"/>
      <c r="IXY277" s="12"/>
      <c r="IXZ277" s="12"/>
      <c r="IYA277" s="12"/>
      <c r="IYB277" s="12"/>
      <c r="IYC277" s="12"/>
      <c r="IYD277" s="12"/>
      <c r="IYE277" s="12"/>
      <c r="IYF277" s="12"/>
      <c r="IYG277" s="12"/>
      <c r="IYH277" s="12"/>
      <c r="IYI277" s="12"/>
      <c r="IYJ277" s="12"/>
      <c r="IYK277" s="12"/>
      <c r="IYL277" s="12"/>
      <c r="IYM277" s="12"/>
      <c r="IYN277" s="12"/>
      <c r="IYO277" s="12"/>
      <c r="IYP277" s="12"/>
      <c r="IYQ277" s="12"/>
      <c r="IYR277" s="12"/>
      <c r="IYS277" s="12"/>
      <c r="IYT277" s="12"/>
      <c r="IYU277" s="12"/>
      <c r="IYV277" s="12"/>
      <c r="IYW277" s="12"/>
      <c r="IYX277" s="12"/>
      <c r="IYY277" s="12"/>
      <c r="IYZ277" s="12"/>
      <c r="IZA277" s="12"/>
      <c r="IZB277" s="12"/>
      <c r="IZC277" s="12"/>
      <c r="IZD277" s="12"/>
      <c r="IZE277" s="12"/>
      <c r="IZF277" s="12"/>
      <c r="IZG277" s="12"/>
      <c r="IZH277" s="12"/>
      <c r="IZI277" s="12"/>
      <c r="IZJ277" s="12"/>
      <c r="IZK277" s="12"/>
      <c r="IZL277" s="12"/>
      <c r="IZM277" s="12"/>
      <c r="IZN277" s="12"/>
      <c r="IZO277" s="12"/>
      <c r="IZP277" s="12"/>
      <c r="IZQ277" s="12"/>
      <c r="IZR277" s="12"/>
      <c r="IZS277" s="12"/>
      <c r="IZT277" s="12"/>
      <c r="IZU277" s="12"/>
      <c r="IZV277" s="12"/>
      <c r="IZW277" s="12"/>
      <c r="IZX277" s="12"/>
      <c r="IZY277" s="12"/>
      <c r="IZZ277" s="12"/>
      <c r="JAA277" s="12"/>
      <c r="JAB277" s="12"/>
      <c r="JAC277" s="12"/>
      <c r="JAD277" s="12"/>
      <c r="JAE277" s="12"/>
      <c r="JAF277" s="12"/>
      <c r="JAG277" s="12"/>
      <c r="JAH277" s="12"/>
      <c r="JAI277" s="12"/>
      <c r="JAJ277" s="12"/>
      <c r="JAK277" s="12"/>
      <c r="JAL277" s="12"/>
      <c r="JAM277" s="12"/>
      <c r="JAN277" s="12"/>
      <c r="JAO277" s="12"/>
      <c r="JAP277" s="12"/>
      <c r="JAQ277" s="12"/>
      <c r="JAR277" s="12"/>
      <c r="JAS277" s="12"/>
      <c r="JAT277" s="12"/>
      <c r="JAU277" s="12"/>
      <c r="JAV277" s="12"/>
      <c r="JAW277" s="12"/>
      <c r="JAX277" s="12"/>
      <c r="JAY277" s="12"/>
      <c r="JAZ277" s="12"/>
      <c r="JBA277" s="12"/>
      <c r="JBB277" s="12"/>
      <c r="JBC277" s="12"/>
      <c r="JBD277" s="12"/>
      <c r="JBE277" s="12"/>
      <c r="JBF277" s="12"/>
      <c r="JBG277" s="12"/>
      <c r="JBH277" s="12"/>
      <c r="JBI277" s="12"/>
      <c r="JBJ277" s="12"/>
      <c r="JBK277" s="12"/>
      <c r="JBL277" s="12"/>
      <c r="JBM277" s="12"/>
      <c r="JBN277" s="12"/>
      <c r="JBO277" s="12"/>
      <c r="JBP277" s="12"/>
      <c r="JBQ277" s="12"/>
      <c r="JBR277" s="12"/>
      <c r="JBS277" s="12"/>
      <c r="JBT277" s="12"/>
      <c r="JBU277" s="12"/>
      <c r="JBV277" s="12"/>
      <c r="JBW277" s="12"/>
      <c r="JBX277" s="12"/>
      <c r="JBY277" s="12"/>
      <c r="JBZ277" s="12"/>
      <c r="JCA277" s="12"/>
      <c r="JCB277" s="12"/>
      <c r="JCC277" s="12"/>
      <c r="JCD277" s="12"/>
      <c r="JCE277" s="12"/>
      <c r="JCF277" s="12"/>
      <c r="JCG277" s="12"/>
      <c r="JCH277" s="12"/>
      <c r="JCI277" s="12"/>
      <c r="JCJ277" s="12"/>
      <c r="JCK277" s="12"/>
      <c r="JCL277" s="12"/>
      <c r="JCM277" s="12"/>
      <c r="JCN277" s="12"/>
      <c r="JCO277" s="12"/>
      <c r="JCP277" s="12"/>
      <c r="JCQ277" s="12"/>
      <c r="JCR277" s="12"/>
      <c r="JCS277" s="12"/>
      <c r="JCT277" s="12"/>
      <c r="JCU277" s="12"/>
      <c r="JCV277" s="12"/>
      <c r="JCW277" s="12"/>
      <c r="JCX277" s="12"/>
      <c r="JCY277" s="12"/>
      <c r="JCZ277" s="12"/>
      <c r="JDA277" s="12"/>
      <c r="JDB277" s="12"/>
      <c r="JDC277" s="12"/>
      <c r="JDD277" s="12"/>
      <c r="JDE277" s="12"/>
      <c r="JDF277" s="12"/>
      <c r="JDG277" s="12"/>
      <c r="JDH277" s="12"/>
      <c r="JDI277" s="12"/>
      <c r="JDJ277" s="12"/>
      <c r="JDK277" s="12"/>
      <c r="JDL277" s="12"/>
      <c r="JDM277" s="12"/>
      <c r="JDN277" s="12"/>
      <c r="JDO277" s="12"/>
      <c r="JDP277" s="12"/>
      <c r="JDQ277" s="12"/>
      <c r="JDR277" s="12"/>
      <c r="JDS277" s="12"/>
      <c r="JDT277" s="12"/>
      <c r="JDU277" s="12"/>
      <c r="JDV277" s="12"/>
      <c r="JDW277" s="12"/>
      <c r="JDX277" s="12"/>
      <c r="JDY277" s="12"/>
      <c r="JDZ277" s="12"/>
      <c r="JEA277" s="12"/>
      <c r="JEB277" s="12"/>
      <c r="JEC277" s="12"/>
      <c r="JED277" s="12"/>
      <c r="JEE277" s="12"/>
      <c r="JEF277" s="12"/>
      <c r="JEG277" s="12"/>
      <c r="JEH277" s="12"/>
      <c r="JEI277" s="12"/>
      <c r="JEJ277" s="12"/>
      <c r="JEK277" s="12"/>
      <c r="JEL277" s="12"/>
      <c r="JEM277" s="12"/>
      <c r="JEN277" s="12"/>
      <c r="JEO277" s="12"/>
      <c r="JEP277" s="12"/>
      <c r="JEQ277" s="12"/>
      <c r="JER277" s="12"/>
      <c r="JES277" s="12"/>
      <c r="JET277" s="12"/>
      <c r="JEU277" s="12"/>
      <c r="JEV277" s="12"/>
      <c r="JEW277" s="12"/>
      <c r="JEX277" s="12"/>
      <c r="JEY277" s="12"/>
      <c r="JEZ277" s="12"/>
      <c r="JFA277" s="12"/>
      <c r="JFB277" s="12"/>
      <c r="JFC277" s="12"/>
      <c r="JFD277" s="12"/>
      <c r="JFE277" s="12"/>
      <c r="JFF277" s="12"/>
      <c r="JFG277" s="12"/>
      <c r="JFH277" s="12"/>
      <c r="JFI277" s="12"/>
      <c r="JFJ277" s="12"/>
      <c r="JFK277" s="12"/>
      <c r="JFL277" s="12"/>
      <c r="JFM277" s="12"/>
      <c r="JFN277" s="12"/>
      <c r="JFO277" s="12"/>
      <c r="JFP277" s="12"/>
      <c r="JFQ277" s="12"/>
      <c r="JFR277" s="12"/>
      <c r="JFS277" s="12"/>
      <c r="JFT277" s="12"/>
      <c r="JFU277" s="12"/>
      <c r="JFV277" s="12"/>
      <c r="JFW277" s="12"/>
      <c r="JFX277" s="12"/>
      <c r="JFY277" s="12"/>
      <c r="JFZ277" s="12"/>
      <c r="JGA277" s="12"/>
      <c r="JGB277" s="12"/>
      <c r="JGC277" s="12"/>
      <c r="JGD277" s="12"/>
      <c r="JGE277" s="12"/>
      <c r="JGF277" s="12"/>
      <c r="JGG277" s="12"/>
      <c r="JGH277" s="12"/>
      <c r="JGI277" s="12"/>
      <c r="JGJ277" s="12"/>
      <c r="JGK277" s="12"/>
      <c r="JGL277" s="12"/>
      <c r="JGM277" s="12"/>
      <c r="JGN277" s="12"/>
      <c r="JGO277" s="12"/>
      <c r="JGP277" s="12"/>
      <c r="JGQ277" s="12"/>
      <c r="JGR277" s="12"/>
      <c r="JGS277" s="12"/>
      <c r="JGT277" s="12"/>
      <c r="JGU277" s="12"/>
      <c r="JGV277" s="12"/>
      <c r="JGW277" s="12"/>
      <c r="JGX277" s="12"/>
      <c r="JGY277" s="12"/>
      <c r="JGZ277" s="12"/>
      <c r="JHA277" s="12"/>
      <c r="JHB277" s="12"/>
      <c r="JHC277" s="12"/>
      <c r="JHD277" s="12"/>
      <c r="JHE277" s="12"/>
      <c r="JHF277" s="12"/>
      <c r="JHG277" s="12"/>
      <c r="JHH277" s="12"/>
      <c r="JHI277" s="12"/>
      <c r="JHJ277" s="12"/>
      <c r="JHK277" s="12"/>
      <c r="JHL277" s="12"/>
      <c r="JHM277" s="12"/>
      <c r="JHN277" s="12"/>
      <c r="JHO277" s="12"/>
      <c r="JHP277" s="12"/>
      <c r="JHQ277" s="12"/>
      <c r="JHR277" s="12"/>
      <c r="JHS277" s="12"/>
      <c r="JHT277" s="12"/>
      <c r="JHU277" s="12"/>
      <c r="JHV277" s="12"/>
      <c r="JHW277" s="12"/>
      <c r="JHX277" s="12"/>
      <c r="JHY277" s="12"/>
      <c r="JHZ277" s="12"/>
      <c r="JIA277" s="12"/>
      <c r="JIB277" s="12"/>
      <c r="JIC277" s="12"/>
      <c r="JID277" s="12"/>
      <c r="JIE277" s="12"/>
      <c r="JIF277" s="12"/>
      <c r="JIG277" s="12"/>
      <c r="JIH277" s="12"/>
      <c r="JII277" s="12"/>
      <c r="JIJ277" s="12"/>
      <c r="JIK277" s="12"/>
      <c r="JIL277" s="12"/>
      <c r="JIM277" s="12"/>
      <c r="JIN277" s="12"/>
      <c r="JIO277" s="12"/>
      <c r="JIP277" s="12"/>
      <c r="JIQ277" s="12"/>
      <c r="JIR277" s="12"/>
      <c r="JIS277" s="12"/>
      <c r="JIT277" s="12"/>
      <c r="JIU277" s="12"/>
      <c r="JIV277" s="12"/>
      <c r="JIW277" s="12"/>
      <c r="JIX277" s="12"/>
      <c r="JIY277" s="12"/>
      <c r="JIZ277" s="12"/>
      <c r="JJA277" s="12"/>
      <c r="JJB277" s="12"/>
      <c r="JJC277" s="12"/>
      <c r="JJD277" s="12"/>
      <c r="JJE277" s="12"/>
      <c r="JJF277" s="12"/>
      <c r="JJG277" s="12"/>
      <c r="JJH277" s="12"/>
      <c r="JJI277" s="12"/>
      <c r="JJJ277" s="12"/>
      <c r="JJK277" s="12"/>
      <c r="JJL277" s="12"/>
      <c r="JJM277" s="12"/>
      <c r="JJN277" s="12"/>
      <c r="JJO277" s="12"/>
      <c r="JJP277" s="12"/>
      <c r="JJQ277" s="12"/>
      <c r="JJR277" s="12"/>
      <c r="JJS277" s="12"/>
      <c r="JJT277" s="12"/>
      <c r="JJU277" s="12"/>
      <c r="JJV277" s="12"/>
      <c r="JJW277" s="12"/>
      <c r="JJX277" s="12"/>
      <c r="JJY277" s="12"/>
      <c r="JJZ277" s="12"/>
      <c r="JKA277" s="12"/>
      <c r="JKB277" s="12"/>
      <c r="JKC277" s="12"/>
      <c r="JKD277" s="12"/>
      <c r="JKE277" s="12"/>
      <c r="JKF277" s="12"/>
      <c r="JKG277" s="12"/>
      <c r="JKH277" s="12"/>
      <c r="JKI277" s="12"/>
      <c r="JKJ277" s="12"/>
      <c r="JKK277" s="12"/>
      <c r="JKL277" s="12"/>
      <c r="JKM277" s="12"/>
      <c r="JKN277" s="12"/>
      <c r="JKO277" s="12"/>
      <c r="JKP277" s="12"/>
      <c r="JKQ277" s="12"/>
      <c r="JKR277" s="12"/>
      <c r="JKS277" s="12"/>
      <c r="JKT277" s="12"/>
      <c r="JKU277" s="12"/>
      <c r="JKV277" s="12"/>
      <c r="JKW277" s="12"/>
      <c r="JKX277" s="12"/>
      <c r="JKY277" s="12"/>
      <c r="JKZ277" s="12"/>
      <c r="JLA277" s="12"/>
      <c r="JLB277" s="12"/>
      <c r="JLC277" s="12"/>
      <c r="JLD277" s="12"/>
      <c r="JLE277" s="12"/>
      <c r="JLF277" s="12"/>
      <c r="JLG277" s="12"/>
      <c r="JLH277" s="12"/>
      <c r="JLI277" s="12"/>
      <c r="JLJ277" s="12"/>
      <c r="JLK277" s="12"/>
      <c r="JLL277" s="12"/>
      <c r="JLM277" s="12"/>
      <c r="JLN277" s="12"/>
      <c r="JLO277" s="12"/>
      <c r="JLP277" s="12"/>
      <c r="JLQ277" s="12"/>
      <c r="JLR277" s="12"/>
      <c r="JLS277" s="12"/>
      <c r="JLT277" s="12"/>
      <c r="JLU277" s="12"/>
      <c r="JLV277" s="12"/>
      <c r="JLW277" s="12"/>
      <c r="JLX277" s="12"/>
      <c r="JLY277" s="12"/>
      <c r="JLZ277" s="12"/>
      <c r="JMA277" s="12"/>
      <c r="JMB277" s="12"/>
      <c r="JMC277" s="12"/>
      <c r="JMD277" s="12"/>
      <c r="JME277" s="12"/>
      <c r="JMF277" s="12"/>
      <c r="JMG277" s="12"/>
      <c r="JMH277" s="12"/>
      <c r="JMI277" s="12"/>
      <c r="JMJ277" s="12"/>
      <c r="JMK277" s="12"/>
      <c r="JML277" s="12"/>
      <c r="JMM277" s="12"/>
      <c r="JMN277" s="12"/>
      <c r="JMO277" s="12"/>
      <c r="JMP277" s="12"/>
      <c r="JMQ277" s="12"/>
      <c r="JMR277" s="12"/>
      <c r="JMS277" s="12"/>
      <c r="JMT277" s="12"/>
      <c r="JMU277" s="12"/>
      <c r="JMV277" s="12"/>
      <c r="JMW277" s="12"/>
      <c r="JMX277" s="12"/>
      <c r="JMY277" s="12"/>
      <c r="JMZ277" s="12"/>
      <c r="JNA277" s="12"/>
      <c r="JNB277" s="12"/>
      <c r="JNC277" s="12"/>
      <c r="JND277" s="12"/>
      <c r="JNE277" s="12"/>
      <c r="JNF277" s="12"/>
      <c r="JNG277" s="12"/>
      <c r="JNH277" s="12"/>
      <c r="JNI277" s="12"/>
      <c r="JNJ277" s="12"/>
      <c r="JNK277" s="12"/>
      <c r="JNL277" s="12"/>
      <c r="JNM277" s="12"/>
      <c r="JNN277" s="12"/>
      <c r="JNO277" s="12"/>
      <c r="JNP277" s="12"/>
      <c r="JNQ277" s="12"/>
      <c r="JNR277" s="12"/>
      <c r="JNS277" s="12"/>
      <c r="JNT277" s="12"/>
      <c r="JNU277" s="12"/>
      <c r="JNV277" s="12"/>
      <c r="JNW277" s="12"/>
      <c r="JNX277" s="12"/>
      <c r="JNY277" s="12"/>
      <c r="JNZ277" s="12"/>
      <c r="JOA277" s="12"/>
      <c r="JOB277" s="12"/>
      <c r="JOC277" s="12"/>
      <c r="JOD277" s="12"/>
      <c r="JOE277" s="12"/>
      <c r="JOF277" s="12"/>
      <c r="JOG277" s="12"/>
      <c r="JOH277" s="12"/>
      <c r="JOI277" s="12"/>
      <c r="JOJ277" s="12"/>
      <c r="JOK277" s="12"/>
      <c r="JOL277" s="12"/>
      <c r="JOM277" s="12"/>
      <c r="JON277" s="12"/>
      <c r="JOO277" s="12"/>
      <c r="JOP277" s="12"/>
      <c r="JOQ277" s="12"/>
      <c r="JOR277" s="12"/>
      <c r="JOS277" s="12"/>
      <c r="JOT277" s="12"/>
      <c r="JOU277" s="12"/>
      <c r="JOV277" s="12"/>
      <c r="JOW277" s="12"/>
      <c r="JOX277" s="12"/>
      <c r="JOY277" s="12"/>
      <c r="JOZ277" s="12"/>
      <c r="JPA277" s="12"/>
      <c r="JPB277" s="12"/>
      <c r="JPC277" s="12"/>
      <c r="JPD277" s="12"/>
      <c r="JPE277" s="12"/>
      <c r="JPF277" s="12"/>
      <c r="JPG277" s="12"/>
      <c r="JPH277" s="12"/>
      <c r="JPI277" s="12"/>
      <c r="JPJ277" s="12"/>
      <c r="JPK277" s="12"/>
      <c r="JPL277" s="12"/>
      <c r="JPM277" s="12"/>
      <c r="JPN277" s="12"/>
      <c r="JPO277" s="12"/>
      <c r="JPP277" s="12"/>
      <c r="JPQ277" s="12"/>
      <c r="JPR277" s="12"/>
      <c r="JPS277" s="12"/>
      <c r="JPT277" s="12"/>
      <c r="JPU277" s="12"/>
      <c r="JPV277" s="12"/>
      <c r="JPW277" s="12"/>
      <c r="JPX277" s="12"/>
      <c r="JPY277" s="12"/>
      <c r="JPZ277" s="12"/>
      <c r="JQA277" s="12"/>
      <c r="JQB277" s="12"/>
      <c r="JQC277" s="12"/>
      <c r="JQD277" s="12"/>
      <c r="JQE277" s="12"/>
      <c r="JQF277" s="12"/>
      <c r="JQG277" s="12"/>
      <c r="JQH277" s="12"/>
      <c r="JQI277" s="12"/>
      <c r="JQJ277" s="12"/>
      <c r="JQK277" s="12"/>
      <c r="JQL277" s="12"/>
      <c r="JQM277" s="12"/>
      <c r="JQN277" s="12"/>
      <c r="JQO277" s="12"/>
      <c r="JQP277" s="12"/>
      <c r="JQQ277" s="12"/>
      <c r="JQR277" s="12"/>
      <c r="JQS277" s="12"/>
      <c r="JQT277" s="12"/>
      <c r="JQU277" s="12"/>
      <c r="JQV277" s="12"/>
      <c r="JQW277" s="12"/>
      <c r="JQX277" s="12"/>
      <c r="JQY277" s="12"/>
      <c r="JQZ277" s="12"/>
      <c r="JRA277" s="12"/>
      <c r="JRB277" s="12"/>
      <c r="JRC277" s="12"/>
      <c r="JRD277" s="12"/>
      <c r="JRE277" s="12"/>
      <c r="JRF277" s="12"/>
      <c r="JRG277" s="12"/>
      <c r="JRH277" s="12"/>
      <c r="JRI277" s="12"/>
      <c r="JRJ277" s="12"/>
      <c r="JRK277" s="12"/>
      <c r="JRL277" s="12"/>
      <c r="JRM277" s="12"/>
      <c r="JRN277" s="12"/>
      <c r="JRO277" s="12"/>
      <c r="JRP277" s="12"/>
      <c r="JRQ277" s="12"/>
      <c r="JRR277" s="12"/>
      <c r="JRS277" s="12"/>
      <c r="JRT277" s="12"/>
      <c r="JRU277" s="12"/>
      <c r="JRV277" s="12"/>
      <c r="JRW277" s="12"/>
      <c r="JRX277" s="12"/>
      <c r="JRY277" s="12"/>
      <c r="JRZ277" s="12"/>
      <c r="JSA277" s="12"/>
      <c r="JSB277" s="12"/>
      <c r="JSC277" s="12"/>
      <c r="JSD277" s="12"/>
      <c r="JSE277" s="12"/>
      <c r="JSF277" s="12"/>
      <c r="JSG277" s="12"/>
      <c r="JSH277" s="12"/>
      <c r="JSI277" s="12"/>
      <c r="JSJ277" s="12"/>
      <c r="JSK277" s="12"/>
      <c r="JSL277" s="12"/>
      <c r="JSM277" s="12"/>
      <c r="JSN277" s="12"/>
      <c r="JSO277" s="12"/>
      <c r="JSP277" s="12"/>
      <c r="JSQ277" s="12"/>
      <c r="JSR277" s="12"/>
      <c r="JSS277" s="12"/>
      <c r="JST277" s="12"/>
      <c r="JSU277" s="12"/>
      <c r="JSV277" s="12"/>
      <c r="JSW277" s="12"/>
      <c r="JSX277" s="12"/>
      <c r="JSY277" s="12"/>
      <c r="JSZ277" s="12"/>
      <c r="JTA277" s="12"/>
      <c r="JTB277" s="12"/>
      <c r="JTC277" s="12"/>
      <c r="JTD277" s="12"/>
      <c r="JTE277" s="12"/>
      <c r="JTF277" s="12"/>
      <c r="JTG277" s="12"/>
      <c r="JTH277" s="12"/>
      <c r="JTI277" s="12"/>
      <c r="JTJ277" s="12"/>
      <c r="JTK277" s="12"/>
      <c r="JTL277" s="12"/>
      <c r="JTM277" s="12"/>
      <c r="JTN277" s="12"/>
      <c r="JTO277" s="12"/>
      <c r="JTP277" s="12"/>
      <c r="JTQ277" s="12"/>
      <c r="JTR277" s="12"/>
      <c r="JTS277" s="12"/>
      <c r="JTT277" s="12"/>
      <c r="JTU277" s="12"/>
      <c r="JTV277" s="12"/>
      <c r="JTW277" s="12"/>
      <c r="JTX277" s="12"/>
      <c r="JTY277" s="12"/>
      <c r="JTZ277" s="12"/>
      <c r="JUA277" s="12"/>
      <c r="JUB277" s="12"/>
      <c r="JUC277" s="12"/>
      <c r="JUD277" s="12"/>
      <c r="JUE277" s="12"/>
      <c r="JUF277" s="12"/>
      <c r="JUG277" s="12"/>
      <c r="JUH277" s="12"/>
      <c r="JUI277" s="12"/>
      <c r="JUJ277" s="12"/>
      <c r="JUK277" s="12"/>
      <c r="JUL277" s="12"/>
      <c r="JUM277" s="12"/>
      <c r="JUN277" s="12"/>
      <c r="JUO277" s="12"/>
      <c r="JUP277" s="12"/>
      <c r="JUQ277" s="12"/>
      <c r="JUR277" s="12"/>
      <c r="JUS277" s="12"/>
      <c r="JUT277" s="12"/>
      <c r="JUU277" s="12"/>
      <c r="JUV277" s="12"/>
      <c r="JUW277" s="12"/>
      <c r="JUX277" s="12"/>
      <c r="JUY277" s="12"/>
      <c r="JUZ277" s="12"/>
      <c r="JVA277" s="12"/>
      <c r="JVB277" s="12"/>
      <c r="JVC277" s="12"/>
      <c r="JVD277" s="12"/>
      <c r="JVE277" s="12"/>
      <c r="JVF277" s="12"/>
      <c r="JVG277" s="12"/>
      <c r="JVH277" s="12"/>
      <c r="JVI277" s="12"/>
      <c r="JVJ277" s="12"/>
      <c r="JVK277" s="12"/>
      <c r="JVL277" s="12"/>
      <c r="JVM277" s="12"/>
      <c r="JVN277" s="12"/>
      <c r="JVO277" s="12"/>
      <c r="JVP277" s="12"/>
      <c r="JVQ277" s="12"/>
      <c r="JVR277" s="12"/>
      <c r="JVS277" s="12"/>
      <c r="JVT277" s="12"/>
      <c r="JVU277" s="12"/>
      <c r="JVV277" s="12"/>
      <c r="JVW277" s="12"/>
      <c r="JVX277" s="12"/>
      <c r="JVY277" s="12"/>
      <c r="JVZ277" s="12"/>
      <c r="JWA277" s="12"/>
      <c r="JWB277" s="12"/>
      <c r="JWC277" s="12"/>
      <c r="JWD277" s="12"/>
      <c r="JWE277" s="12"/>
      <c r="JWF277" s="12"/>
      <c r="JWG277" s="12"/>
      <c r="JWH277" s="12"/>
      <c r="JWI277" s="12"/>
      <c r="JWJ277" s="12"/>
      <c r="JWK277" s="12"/>
      <c r="JWL277" s="12"/>
      <c r="JWM277" s="12"/>
      <c r="JWN277" s="12"/>
      <c r="JWO277" s="12"/>
      <c r="JWP277" s="12"/>
      <c r="JWQ277" s="12"/>
      <c r="JWR277" s="12"/>
      <c r="JWS277" s="12"/>
      <c r="JWT277" s="12"/>
      <c r="JWU277" s="12"/>
      <c r="JWV277" s="12"/>
      <c r="JWW277" s="12"/>
      <c r="JWX277" s="12"/>
      <c r="JWY277" s="12"/>
      <c r="JWZ277" s="12"/>
      <c r="JXA277" s="12"/>
      <c r="JXB277" s="12"/>
      <c r="JXC277" s="12"/>
      <c r="JXD277" s="12"/>
      <c r="JXE277" s="12"/>
      <c r="JXF277" s="12"/>
      <c r="JXG277" s="12"/>
      <c r="JXH277" s="12"/>
      <c r="JXI277" s="12"/>
      <c r="JXJ277" s="12"/>
      <c r="JXK277" s="12"/>
      <c r="JXL277" s="12"/>
      <c r="JXM277" s="12"/>
      <c r="JXN277" s="12"/>
      <c r="JXO277" s="12"/>
      <c r="JXP277" s="12"/>
      <c r="JXQ277" s="12"/>
      <c r="JXR277" s="12"/>
      <c r="JXS277" s="12"/>
      <c r="JXT277" s="12"/>
      <c r="JXU277" s="12"/>
      <c r="JXV277" s="12"/>
      <c r="JXW277" s="12"/>
      <c r="JXX277" s="12"/>
      <c r="JXY277" s="12"/>
      <c r="JXZ277" s="12"/>
      <c r="JYA277" s="12"/>
      <c r="JYB277" s="12"/>
      <c r="JYC277" s="12"/>
      <c r="JYD277" s="12"/>
      <c r="JYE277" s="12"/>
      <c r="JYF277" s="12"/>
      <c r="JYG277" s="12"/>
      <c r="JYH277" s="12"/>
      <c r="JYI277" s="12"/>
      <c r="JYJ277" s="12"/>
      <c r="JYK277" s="12"/>
      <c r="JYL277" s="12"/>
      <c r="JYM277" s="12"/>
      <c r="JYN277" s="12"/>
      <c r="JYO277" s="12"/>
      <c r="JYP277" s="12"/>
      <c r="JYQ277" s="12"/>
      <c r="JYR277" s="12"/>
      <c r="JYS277" s="12"/>
      <c r="JYT277" s="12"/>
      <c r="JYU277" s="12"/>
      <c r="JYV277" s="12"/>
      <c r="JYW277" s="12"/>
      <c r="JYX277" s="12"/>
      <c r="JYY277" s="12"/>
      <c r="JYZ277" s="12"/>
      <c r="JZA277" s="12"/>
      <c r="JZB277" s="12"/>
      <c r="JZC277" s="12"/>
      <c r="JZD277" s="12"/>
      <c r="JZE277" s="12"/>
      <c r="JZF277" s="12"/>
      <c r="JZG277" s="12"/>
      <c r="JZH277" s="12"/>
      <c r="JZI277" s="12"/>
      <c r="JZJ277" s="12"/>
      <c r="JZK277" s="12"/>
      <c r="JZL277" s="12"/>
      <c r="JZM277" s="12"/>
      <c r="JZN277" s="12"/>
      <c r="JZO277" s="12"/>
      <c r="JZP277" s="12"/>
      <c r="JZQ277" s="12"/>
      <c r="JZR277" s="12"/>
      <c r="JZS277" s="12"/>
      <c r="JZT277" s="12"/>
      <c r="JZU277" s="12"/>
      <c r="JZV277" s="12"/>
      <c r="JZW277" s="12"/>
      <c r="JZX277" s="12"/>
      <c r="JZY277" s="12"/>
      <c r="JZZ277" s="12"/>
      <c r="KAA277" s="12"/>
      <c r="KAB277" s="12"/>
      <c r="KAC277" s="12"/>
      <c r="KAD277" s="12"/>
      <c r="KAE277" s="12"/>
      <c r="KAF277" s="12"/>
      <c r="KAG277" s="12"/>
      <c r="KAH277" s="12"/>
      <c r="KAI277" s="12"/>
      <c r="KAJ277" s="12"/>
      <c r="KAK277" s="12"/>
      <c r="KAL277" s="12"/>
      <c r="KAM277" s="12"/>
      <c r="KAN277" s="12"/>
      <c r="KAO277" s="12"/>
      <c r="KAP277" s="12"/>
      <c r="KAQ277" s="12"/>
      <c r="KAR277" s="12"/>
      <c r="KAS277" s="12"/>
      <c r="KAT277" s="12"/>
      <c r="KAU277" s="12"/>
      <c r="KAV277" s="12"/>
      <c r="KAW277" s="12"/>
      <c r="KAX277" s="12"/>
      <c r="KAY277" s="12"/>
      <c r="KAZ277" s="12"/>
      <c r="KBA277" s="12"/>
      <c r="KBB277" s="12"/>
      <c r="KBC277" s="12"/>
      <c r="KBD277" s="12"/>
      <c r="KBE277" s="12"/>
      <c r="KBF277" s="12"/>
      <c r="KBG277" s="12"/>
      <c r="KBH277" s="12"/>
      <c r="KBI277" s="12"/>
      <c r="KBJ277" s="12"/>
      <c r="KBK277" s="12"/>
      <c r="KBL277" s="12"/>
      <c r="KBM277" s="12"/>
      <c r="KBN277" s="12"/>
      <c r="KBO277" s="12"/>
      <c r="KBP277" s="12"/>
      <c r="KBQ277" s="12"/>
      <c r="KBR277" s="12"/>
      <c r="KBS277" s="12"/>
      <c r="KBT277" s="12"/>
      <c r="KBU277" s="12"/>
      <c r="KBV277" s="12"/>
      <c r="KBW277" s="12"/>
      <c r="KBX277" s="12"/>
      <c r="KBY277" s="12"/>
      <c r="KBZ277" s="12"/>
      <c r="KCA277" s="12"/>
      <c r="KCB277" s="12"/>
      <c r="KCC277" s="12"/>
      <c r="KCD277" s="12"/>
      <c r="KCE277" s="12"/>
      <c r="KCF277" s="12"/>
      <c r="KCG277" s="12"/>
      <c r="KCH277" s="12"/>
      <c r="KCI277" s="12"/>
      <c r="KCJ277" s="12"/>
      <c r="KCK277" s="12"/>
      <c r="KCL277" s="12"/>
      <c r="KCM277" s="12"/>
      <c r="KCN277" s="12"/>
      <c r="KCO277" s="12"/>
      <c r="KCP277" s="12"/>
      <c r="KCQ277" s="12"/>
      <c r="KCR277" s="12"/>
      <c r="KCS277" s="12"/>
      <c r="KCT277" s="12"/>
      <c r="KCU277" s="12"/>
      <c r="KCV277" s="12"/>
      <c r="KCW277" s="12"/>
      <c r="KCX277" s="12"/>
      <c r="KCY277" s="12"/>
      <c r="KCZ277" s="12"/>
      <c r="KDA277" s="12"/>
      <c r="KDB277" s="12"/>
      <c r="KDC277" s="12"/>
      <c r="KDD277" s="12"/>
      <c r="KDE277" s="12"/>
      <c r="KDF277" s="12"/>
      <c r="KDG277" s="12"/>
      <c r="KDH277" s="12"/>
      <c r="KDI277" s="12"/>
      <c r="KDJ277" s="12"/>
      <c r="KDK277" s="12"/>
      <c r="KDL277" s="12"/>
      <c r="KDM277" s="12"/>
      <c r="KDN277" s="12"/>
      <c r="KDO277" s="12"/>
      <c r="KDP277" s="12"/>
      <c r="KDQ277" s="12"/>
      <c r="KDR277" s="12"/>
      <c r="KDS277" s="12"/>
      <c r="KDT277" s="12"/>
      <c r="KDU277" s="12"/>
      <c r="KDV277" s="12"/>
      <c r="KDW277" s="12"/>
      <c r="KDX277" s="12"/>
      <c r="KDY277" s="12"/>
      <c r="KDZ277" s="12"/>
      <c r="KEA277" s="12"/>
      <c r="KEB277" s="12"/>
      <c r="KEC277" s="12"/>
      <c r="KED277" s="12"/>
      <c r="KEE277" s="12"/>
      <c r="KEF277" s="12"/>
      <c r="KEG277" s="12"/>
      <c r="KEH277" s="12"/>
      <c r="KEI277" s="12"/>
      <c r="KEJ277" s="12"/>
      <c r="KEK277" s="12"/>
      <c r="KEL277" s="12"/>
      <c r="KEM277" s="12"/>
      <c r="KEN277" s="12"/>
      <c r="KEO277" s="12"/>
      <c r="KEP277" s="12"/>
      <c r="KEQ277" s="12"/>
      <c r="KER277" s="12"/>
      <c r="KES277" s="12"/>
      <c r="KET277" s="12"/>
      <c r="KEU277" s="12"/>
      <c r="KEV277" s="12"/>
      <c r="KEW277" s="12"/>
      <c r="KEX277" s="12"/>
      <c r="KEY277" s="12"/>
      <c r="KEZ277" s="12"/>
      <c r="KFA277" s="12"/>
      <c r="KFB277" s="12"/>
      <c r="KFC277" s="12"/>
      <c r="KFD277" s="12"/>
      <c r="KFE277" s="12"/>
      <c r="KFF277" s="12"/>
      <c r="KFG277" s="12"/>
      <c r="KFH277" s="12"/>
      <c r="KFI277" s="12"/>
      <c r="KFJ277" s="12"/>
      <c r="KFK277" s="12"/>
      <c r="KFL277" s="12"/>
      <c r="KFM277" s="12"/>
      <c r="KFN277" s="12"/>
      <c r="KFO277" s="12"/>
      <c r="KFP277" s="12"/>
      <c r="KFQ277" s="12"/>
      <c r="KFR277" s="12"/>
      <c r="KFS277" s="12"/>
      <c r="KFT277" s="12"/>
      <c r="KFU277" s="12"/>
      <c r="KFV277" s="12"/>
      <c r="KFW277" s="12"/>
      <c r="KFX277" s="12"/>
      <c r="KFY277" s="12"/>
      <c r="KFZ277" s="12"/>
      <c r="KGA277" s="12"/>
      <c r="KGB277" s="12"/>
      <c r="KGC277" s="12"/>
      <c r="KGD277" s="12"/>
      <c r="KGE277" s="12"/>
      <c r="KGF277" s="12"/>
      <c r="KGG277" s="12"/>
      <c r="KGH277" s="12"/>
      <c r="KGI277" s="12"/>
      <c r="KGJ277" s="12"/>
      <c r="KGK277" s="12"/>
      <c r="KGL277" s="12"/>
      <c r="KGM277" s="12"/>
      <c r="KGN277" s="12"/>
      <c r="KGO277" s="12"/>
      <c r="KGP277" s="12"/>
      <c r="KGQ277" s="12"/>
      <c r="KGR277" s="12"/>
      <c r="KGS277" s="12"/>
      <c r="KGT277" s="12"/>
      <c r="KGU277" s="12"/>
      <c r="KGV277" s="12"/>
      <c r="KGW277" s="12"/>
      <c r="KGX277" s="12"/>
      <c r="KGY277" s="12"/>
      <c r="KGZ277" s="12"/>
      <c r="KHA277" s="12"/>
      <c r="KHB277" s="12"/>
      <c r="KHC277" s="12"/>
      <c r="KHD277" s="12"/>
      <c r="KHE277" s="12"/>
      <c r="KHF277" s="12"/>
      <c r="KHG277" s="12"/>
      <c r="KHH277" s="12"/>
      <c r="KHI277" s="12"/>
      <c r="KHJ277" s="12"/>
      <c r="KHK277" s="12"/>
      <c r="KHL277" s="12"/>
      <c r="KHM277" s="12"/>
      <c r="KHN277" s="12"/>
      <c r="KHO277" s="12"/>
      <c r="KHP277" s="12"/>
      <c r="KHQ277" s="12"/>
      <c r="KHR277" s="12"/>
      <c r="KHS277" s="12"/>
      <c r="KHT277" s="12"/>
      <c r="KHU277" s="12"/>
      <c r="KHV277" s="12"/>
      <c r="KHW277" s="12"/>
      <c r="KHX277" s="12"/>
      <c r="KHY277" s="12"/>
      <c r="KHZ277" s="12"/>
      <c r="KIA277" s="12"/>
      <c r="KIB277" s="12"/>
      <c r="KIC277" s="12"/>
      <c r="KID277" s="12"/>
      <c r="KIE277" s="12"/>
      <c r="KIF277" s="12"/>
      <c r="KIG277" s="12"/>
      <c r="KIH277" s="12"/>
      <c r="KII277" s="12"/>
      <c r="KIJ277" s="12"/>
      <c r="KIK277" s="12"/>
      <c r="KIL277" s="12"/>
      <c r="KIM277" s="12"/>
      <c r="KIN277" s="12"/>
      <c r="KIO277" s="12"/>
      <c r="KIP277" s="12"/>
      <c r="KIQ277" s="12"/>
      <c r="KIR277" s="12"/>
      <c r="KIS277" s="12"/>
      <c r="KIT277" s="12"/>
      <c r="KIU277" s="12"/>
      <c r="KIV277" s="12"/>
      <c r="KIW277" s="12"/>
      <c r="KIX277" s="12"/>
      <c r="KIY277" s="12"/>
      <c r="KIZ277" s="12"/>
      <c r="KJA277" s="12"/>
      <c r="KJB277" s="12"/>
      <c r="KJC277" s="12"/>
      <c r="KJD277" s="12"/>
      <c r="KJE277" s="12"/>
      <c r="KJF277" s="12"/>
      <c r="KJG277" s="12"/>
      <c r="KJH277" s="12"/>
      <c r="KJI277" s="12"/>
      <c r="KJJ277" s="12"/>
      <c r="KJK277" s="12"/>
      <c r="KJL277" s="12"/>
      <c r="KJM277" s="12"/>
      <c r="KJN277" s="12"/>
      <c r="KJO277" s="12"/>
      <c r="KJP277" s="12"/>
      <c r="KJQ277" s="12"/>
      <c r="KJR277" s="12"/>
      <c r="KJS277" s="12"/>
      <c r="KJT277" s="12"/>
      <c r="KJU277" s="12"/>
      <c r="KJV277" s="12"/>
      <c r="KJW277" s="12"/>
      <c r="KJX277" s="12"/>
      <c r="KJY277" s="12"/>
      <c r="KJZ277" s="12"/>
      <c r="KKA277" s="12"/>
      <c r="KKB277" s="12"/>
      <c r="KKC277" s="12"/>
      <c r="KKD277" s="12"/>
      <c r="KKE277" s="12"/>
      <c r="KKF277" s="12"/>
      <c r="KKG277" s="12"/>
      <c r="KKH277" s="12"/>
      <c r="KKI277" s="12"/>
      <c r="KKJ277" s="12"/>
      <c r="KKK277" s="12"/>
      <c r="KKL277" s="12"/>
      <c r="KKM277" s="12"/>
      <c r="KKN277" s="12"/>
      <c r="KKO277" s="12"/>
      <c r="KKP277" s="12"/>
      <c r="KKQ277" s="12"/>
      <c r="KKR277" s="12"/>
      <c r="KKS277" s="12"/>
      <c r="KKT277" s="12"/>
      <c r="KKU277" s="12"/>
      <c r="KKV277" s="12"/>
      <c r="KKW277" s="12"/>
      <c r="KKX277" s="12"/>
      <c r="KKY277" s="12"/>
      <c r="KKZ277" s="12"/>
      <c r="KLA277" s="12"/>
      <c r="KLB277" s="12"/>
      <c r="KLC277" s="12"/>
      <c r="KLD277" s="12"/>
      <c r="KLE277" s="12"/>
      <c r="KLF277" s="12"/>
      <c r="KLG277" s="12"/>
      <c r="KLH277" s="12"/>
      <c r="KLI277" s="12"/>
      <c r="KLJ277" s="12"/>
      <c r="KLK277" s="12"/>
      <c r="KLL277" s="12"/>
      <c r="KLM277" s="12"/>
      <c r="KLN277" s="12"/>
      <c r="KLO277" s="12"/>
      <c r="KLP277" s="12"/>
      <c r="KLQ277" s="12"/>
      <c r="KLR277" s="12"/>
      <c r="KLS277" s="12"/>
      <c r="KLT277" s="12"/>
      <c r="KLU277" s="12"/>
      <c r="KLV277" s="12"/>
      <c r="KLW277" s="12"/>
      <c r="KLX277" s="12"/>
      <c r="KLY277" s="12"/>
      <c r="KLZ277" s="12"/>
      <c r="KMA277" s="12"/>
      <c r="KMB277" s="12"/>
      <c r="KMC277" s="12"/>
      <c r="KMD277" s="12"/>
      <c r="KME277" s="12"/>
      <c r="KMF277" s="12"/>
      <c r="KMG277" s="12"/>
      <c r="KMH277" s="12"/>
      <c r="KMI277" s="12"/>
      <c r="KMJ277" s="12"/>
      <c r="KMK277" s="12"/>
      <c r="KML277" s="12"/>
      <c r="KMM277" s="12"/>
      <c r="KMN277" s="12"/>
      <c r="KMO277" s="12"/>
      <c r="KMP277" s="12"/>
      <c r="KMQ277" s="12"/>
      <c r="KMR277" s="12"/>
      <c r="KMS277" s="12"/>
      <c r="KMT277" s="12"/>
      <c r="KMU277" s="12"/>
      <c r="KMV277" s="12"/>
      <c r="KMW277" s="12"/>
      <c r="KMX277" s="12"/>
      <c r="KMY277" s="12"/>
      <c r="KMZ277" s="12"/>
      <c r="KNA277" s="12"/>
      <c r="KNB277" s="12"/>
      <c r="KNC277" s="12"/>
      <c r="KND277" s="12"/>
      <c r="KNE277" s="12"/>
      <c r="KNF277" s="12"/>
      <c r="KNG277" s="12"/>
      <c r="KNH277" s="12"/>
      <c r="KNI277" s="12"/>
      <c r="KNJ277" s="12"/>
      <c r="KNK277" s="12"/>
      <c r="KNL277" s="12"/>
      <c r="KNM277" s="12"/>
      <c r="KNN277" s="12"/>
      <c r="KNO277" s="12"/>
      <c r="KNP277" s="12"/>
      <c r="KNQ277" s="12"/>
      <c r="KNR277" s="12"/>
      <c r="KNS277" s="12"/>
      <c r="KNT277" s="12"/>
      <c r="KNU277" s="12"/>
      <c r="KNV277" s="12"/>
      <c r="KNW277" s="12"/>
      <c r="KNX277" s="12"/>
      <c r="KNY277" s="12"/>
      <c r="KNZ277" s="12"/>
      <c r="KOA277" s="12"/>
      <c r="KOB277" s="12"/>
      <c r="KOC277" s="12"/>
      <c r="KOD277" s="12"/>
      <c r="KOE277" s="12"/>
      <c r="KOF277" s="12"/>
      <c r="KOG277" s="12"/>
      <c r="KOH277" s="12"/>
      <c r="KOI277" s="12"/>
      <c r="KOJ277" s="12"/>
      <c r="KOK277" s="12"/>
      <c r="KOL277" s="12"/>
      <c r="KOM277" s="12"/>
      <c r="KON277" s="12"/>
      <c r="KOO277" s="12"/>
      <c r="KOP277" s="12"/>
      <c r="KOQ277" s="12"/>
      <c r="KOR277" s="12"/>
      <c r="KOS277" s="12"/>
      <c r="KOT277" s="12"/>
      <c r="KOU277" s="12"/>
      <c r="KOV277" s="12"/>
      <c r="KOW277" s="12"/>
      <c r="KOX277" s="12"/>
      <c r="KOY277" s="12"/>
      <c r="KOZ277" s="12"/>
      <c r="KPA277" s="12"/>
      <c r="KPB277" s="12"/>
      <c r="KPC277" s="12"/>
      <c r="KPD277" s="12"/>
      <c r="KPE277" s="12"/>
      <c r="KPF277" s="12"/>
      <c r="KPG277" s="12"/>
      <c r="KPH277" s="12"/>
      <c r="KPI277" s="12"/>
      <c r="KPJ277" s="12"/>
      <c r="KPK277" s="12"/>
      <c r="KPL277" s="12"/>
      <c r="KPM277" s="12"/>
      <c r="KPN277" s="12"/>
      <c r="KPO277" s="12"/>
      <c r="KPP277" s="12"/>
      <c r="KPQ277" s="12"/>
      <c r="KPR277" s="12"/>
      <c r="KPS277" s="12"/>
      <c r="KPT277" s="12"/>
      <c r="KPU277" s="12"/>
      <c r="KPV277" s="12"/>
      <c r="KPW277" s="12"/>
      <c r="KPX277" s="12"/>
      <c r="KPY277" s="12"/>
      <c r="KPZ277" s="12"/>
      <c r="KQA277" s="12"/>
      <c r="KQB277" s="12"/>
      <c r="KQC277" s="12"/>
      <c r="KQD277" s="12"/>
      <c r="KQE277" s="12"/>
      <c r="KQF277" s="12"/>
      <c r="KQG277" s="12"/>
      <c r="KQH277" s="12"/>
      <c r="KQI277" s="12"/>
      <c r="KQJ277" s="12"/>
      <c r="KQK277" s="12"/>
      <c r="KQL277" s="12"/>
      <c r="KQM277" s="12"/>
      <c r="KQN277" s="12"/>
      <c r="KQO277" s="12"/>
      <c r="KQP277" s="12"/>
      <c r="KQQ277" s="12"/>
      <c r="KQR277" s="12"/>
      <c r="KQS277" s="12"/>
      <c r="KQT277" s="12"/>
      <c r="KQU277" s="12"/>
      <c r="KQV277" s="12"/>
      <c r="KQW277" s="12"/>
      <c r="KQX277" s="12"/>
      <c r="KQY277" s="12"/>
      <c r="KQZ277" s="12"/>
      <c r="KRA277" s="12"/>
      <c r="KRB277" s="12"/>
      <c r="KRC277" s="12"/>
      <c r="KRD277" s="12"/>
      <c r="KRE277" s="12"/>
      <c r="KRF277" s="12"/>
      <c r="KRG277" s="12"/>
      <c r="KRH277" s="12"/>
      <c r="KRI277" s="12"/>
      <c r="KRJ277" s="12"/>
      <c r="KRK277" s="12"/>
      <c r="KRL277" s="12"/>
      <c r="KRM277" s="12"/>
      <c r="KRN277" s="12"/>
      <c r="KRO277" s="12"/>
      <c r="KRP277" s="12"/>
      <c r="KRQ277" s="12"/>
      <c r="KRR277" s="12"/>
      <c r="KRS277" s="12"/>
      <c r="KRT277" s="12"/>
      <c r="KRU277" s="12"/>
      <c r="KRV277" s="12"/>
      <c r="KRW277" s="12"/>
      <c r="KRX277" s="12"/>
      <c r="KRY277" s="12"/>
      <c r="KRZ277" s="12"/>
      <c r="KSA277" s="12"/>
      <c r="KSB277" s="12"/>
      <c r="KSC277" s="12"/>
      <c r="KSD277" s="12"/>
      <c r="KSE277" s="12"/>
      <c r="KSF277" s="12"/>
      <c r="KSG277" s="12"/>
      <c r="KSH277" s="12"/>
      <c r="KSI277" s="12"/>
      <c r="KSJ277" s="12"/>
      <c r="KSK277" s="12"/>
      <c r="KSL277" s="12"/>
      <c r="KSM277" s="12"/>
      <c r="KSN277" s="12"/>
      <c r="KSO277" s="12"/>
      <c r="KSP277" s="12"/>
      <c r="KSQ277" s="12"/>
      <c r="KSR277" s="12"/>
      <c r="KSS277" s="12"/>
      <c r="KST277" s="12"/>
      <c r="KSU277" s="12"/>
      <c r="KSV277" s="12"/>
      <c r="KSW277" s="12"/>
      <c r="KSX277" s="12"/>
      <c r="KSY277" s="12"/>
      <c r="KSZ277" s="12"/>
      <c r="KTA277" s="12"/>
      <c r="KTB277" s="12"/>
      <c r="KTC277" s="12"/>
      <c r="KTD277" s="12"/>
      <c r="KTE277" s="12"/>
      <c r="KTF277" s="12"/>
      <c r="KTG277" s="12"/>
      <c r="KTH277" s="12"/>
      <c r="KTI277" s="12"/>
      <c r="KTJ277" s="12"/>
      <c r="KTK277" s="12"/>
      <c r="KTL277" s="12"/>
      <c r="KTM277" s="12"/>
      <c r="KTN277" s="12"/>
      <c r="KTO277" s="12"/>
      <c r="KTP277" s="12"/>
      <c r="KTQ277" s="12"/>
      <c r="KTR277" s="12"/>
      <c r="KTS277" s="12"/>
      <c r="KTT277" s="12"/>
      <c r="KTU277" s="12"/>
      <c r="KTV277" s="12"/>
      <c r="KTW277" s="12"/>
      <c r="KTX277" s="12"/>
      <c r="KTY277" s="12"/>
      <c r="KTZ277" s="12"/>
      <c r="KUA277" s="12"/>
      <c r="KUB277" s="12"/>
      <c r="KUC277" s="12"/>
      <c r="KUD277" s="12"/>
      <c r="KUE277" s="12"/>
      <c r="KUF277" s="12"/>
      <c r="KUG277" s="12"/>
      <c r="KUH277" s="12"/>
      <c r="KUI277" s="12"/>
      <c r="KUJ277" s="12"/>
      <c r="KUK277" s="12"/>
      <c r="KUL277" s="12"/>
      <c r="KUM277" s="12"/>
      <c r="KUN277" s="12"/>
      <c r="KUO277" s="12"/>
      <c r="KUP277" s="12"/>
      <c r="KUQ277" s="12"/>
      <c r="KUR277" s="12"/>
      <c r="KUS277" s="12"/>
      <c r="KUT277" s="12"/>
      <c r="KUU277" s="12"/>
      <c r="KUV277" s="12"/>
      <c r="KUW277" s="12"/>
      <c r="KUX277" s="12"/>
      <c r="KUY277" s="12"/>
      <c r="KUZ277" s="12"/>
      <c r="KVA277" s="12"/>
      <c r="KVB277" s="12"/>
      <c r="KVC277" s="12"/>
      <c r="KVD277" s="12"/>
      <c r="KVE277" s="12"/>
      <c r="KVF277" s="12"/>
      <c r="KVG277" s="12"/>
      <c r="KVH277" s="12"/>
      <c r="KVI277" s="12"/>
      <c r="KVJ277" s="12"/>
      <c r="KVK277" s="12"/>
      <c r="KVL277" s="12"/>
      <c r="KVM277" s="12"/>
      <c r="KVN277" s="12"/>
      <c r="KVO277" s="12"/>
      <c r="KVP277" s="12"/>
      <c r="KVQ277" s="12"/>
      <c r="KVR277" s="12"/>
      <c r="KVS277" s="12"/>
      <c r="KVT277" s="12"/>
      <c r="KVU277" s="12"/>
      <c r="KVV277" s="12"/>
      <c r="KVW277" s="12"/>
      <c r="KVX277" s="12"/>
      <c r="KVY277" s="12"/>
      <c r="KVZ277" s="12"/>
      <c r="KWA277" s="12"/>
      <c r="KWB277" s="12"/>
      <c r="KWC277" s="12"/>
      <c r="KWD277" s="12"/>
      <c r="KWE277" s="12"/>
      <c r="KWF277" s="12"/>
      <c r="KWG277" s="12"/>
      <c r="KWH277" s="12"/>
      <c r="KWI277" s="12"/>
      <c r="KWJ277" s="12"/>
      <c r="KWK277" s="12"/>
      <c r="KWL277" s="12"/>
      <c r="KWM277" s="12"/>
      <c r="KWN277" s="12"/>
      <c r="KWO277" s="12"/>
      <c r="KWP277" s="12"/>
      <c r="KWQ277" s="12"/>
      <c r="KWR277" s="12"/>
      <c r="KWS277" s="12"/>
      <c r="KWT277" s="12"/>
      <c r="KWU277" s="12"/>
      <c r="KWV277" s="12"/>
      <c r="KWW277" s="12"/>
      <c r="KWX277" s="12"/>
      <c r="KWY277" s="12"/>
      <c r="KWZ277" s="12"/>
      <c r="KXA277" s="12"/>
      <c r="KXB277" s="12"/>
      <c r="KXC277" s="12"/>
      <c r="KXD277" s="12"/>
      <c r="KXE277" s="12"/>
      <c r="KXF277" s="12"/>
      <c r="KXG277" s="12"/>
      <c r="KXH277" s="12"/>
      <c r="KXI277" s="12"/>
      <c r="KXJ277" s="12"/>
      <c r="KXK277" s="12"/>
      <c r="KXL277" s="12"/>
      <c r="KXM277" s="12"/>
      <c r="KXN277" s="12"/>
      <c r="KXO277" s="12"/>
      <c r="KXP277" s="12"/>
      <c r="KXQ277" s="12"/>
      <c r="KXR277" s="12"/>
      <c r="KXS277" s="12"/>
      <c r="KXT277" s="12"/>
      <c r="KXU277" s="12"/>
      <c r="KXV277" s="12"/>
      <c r="KXW277" s="12"/>
      <c r="KXX277" s="12"/>
      <c r="KXY277" s="12"/>
      <c r="KXZ277" s="12"/>
      <c r="KYA277" s="12"/>
      <c r="KYB277" s="12"/>
      <c r="KYC277" s="12"/>
      <c r="KYD277" s="12"/>
      <c r="KYE277" s="12"/>
      <c r="KYF277" s="12"/>
      <c r="KYG277" s="12"/>
      <c r="KYH277" s="12"/>
      <c r="KYI277" s="12"/>
      <c r="KYJ277" s="12"/>
      <c r="KYK277" s="12"/>
      <c r="KYL277" s="12"/>
      <c r="KYM277" s="12"/>
      <c r="KYN277" s="12"/>
      <c r="KYO277" s="12"/>
      <c r="KYP277" s="12"/>
      <c r="KYQ277" s="12"/>
      <c r="KYR277" s="12"/>
      <c r="KYS277" s="12"/>
      <c r="KYT277" s="12"/>
      <c r="KYU277" s="12"/>
      <c r="KYV277" s="12"/>
      <c r="KYW277" s="12"/>
      <c r="KYX277" s="12"/>
      <c r="KYY277" s="12"/>
      <c r="KYZ277" s="12"/>
      <c r="KZA277" s="12"/>
      <c r="KZB277" s="12"/>
      <c r="KZC277" s="12"/>
      <c r="KZD277" s="12"/>
      <c r="KZE277" s="12"/>
      <c r="KZF277" s="12"/>
      <c r="KZG277" s="12"/>
      <c r="KZH277" s="12"/>
      <c r="KZI277" s="12"/>
      <c r="KZJ277" s="12"/>
      <c r="KZK277" s="12"/>
      <c r="KZL277" s="12"/>
      <c r="KZM277" s="12"/>
      <c r="KZN277" s="12"/>
      <c r="KZO277" s="12"/>
      <c r="KZP277" s="12"/>
      <c r="KZQ277" s="12"/>
      <c r="KZR277" s="12"/>
      <c r="KZS277" s="12"/>
      <c r="KZT277" s="12"/>
      <c r="KZU277" s="12"/>
      <c r="KZV277" s="12"/>
      <c r="KZW277" s="12"/>
      <c r="KZX277" s="12"/>
      <c r="KZY277" s="12"/>
      <c r="KZZ277" s="12"/>
      <c r="LAA277" s="12"/>
      <c r="LAB277" s="12"/>
      <c r="LAC277" s="12"/>
      <c r="LAD277" s="12"/>
      <c r="LAE277" s="12"/>
      <c r="LAF277" s="12"/>
      <c r="LAG277" s="12"/>
      <c r="LAH277" s="12"/>
      <c r="LAI277" s="12"/>
      <c r="LAJ277" s="12"/>
      <c r="LAK277" s="12"/>
      <c r="LAL277" s="12"/>
      <c r="LAM277" s="12"/>
      <c r="LAN277" s="12"/>
      <c r="LAO277" s="12"/>
      <c r="LAP277" s="12"/>
      <c r="LAQ277" s="12"/>
      <c r="LAR277" s="12"/>
      <c r="LAS277" s="12"/>
      <c r="LAT277" s="12"/>
      <c r="LAU277" s="12"/>
      <c r="LAV277" s="12"/>
      <c r="LAW277" s="12"/>
      <c r="LAX277" s="12"/>
      <c r="LAY277" s="12"/>
      <c r="LAZ277" s="12"/>
      <c r="LBA277" s="12"/>
      <c r="LBB277" s="12"/>
      <c r="LBC277" s="12"/>
      <c r="LBD277" s="12"/>
      <c r="LBE277" s="12"/>
      <c r="LBF277" s="12"/>
      <c r="LBG277" s="12"/>
      <c r="LBH277" s="12"/>
      <c r="LBI277" s="12"/>
      <c r="LBJ277" s="12"/>
      <c r="LBK277" s="12"/>
      <c r="LBL277" s="12"/>
      <c r="LBM277" s="12"/>
      <c r="LBN277" s="12"/>
      <c r="LBO277" s="12"/>
      <c r="LBP277" s="12"/>
      <c r="LBQ277" s="12"/>
      <c r="LBR277" s="12"/>
      <c r="LBS277" s="12"/>
      <c r="LBT277" s="12"/>
      <c r="LBU277" s="12"/>
      <c r="LBV277" s="12"/>
      <c r="LBW277" s="12"/>
      <c r="LBX277" s="12"/>
      <c r="LBY277" s="12"/>
      <c r="LBZ277" s="12"/>
      <c r="LCA277" s="12"/>
      <c r="LCB277" s="12"/>
      <c r="LCC277" s="12"/>
      <c r="LCD277" s="12"/>
      <c r="LCE277" s="12"/>
      <c r="LCF277" s="12"/>
      <c r="LCG277" s="12"/>
      <c r="LCH277" s="12"/>
      <c r="LCI277" s="12"/>
      <c r="LCJ277" s="12"/>
      <c r="LCK277" s="12"/>
      <c r="LCL277" s="12"/>
      <c r="LCM277" s="12"/>
      <c r="LCN277" s="12"/>
      <c r="LCO277" s="12"/>
      <c r="LCP277" s="12"/>
      <c r="LCQ277" s="12"/>
      <c r="LCR277" s="12"/>
      <c r="LCS277" s="12"/>
      <c r="LCT277" s="12"/>
      <c r="LCU277" s="12"/>
      <c r="LCV277" s="12"/>
      <c r="LCW277" s="12"/>
      <c r="LCX277" s="12"/>
      <c r="LCY277" s="12"/>
      <c r="LCZ277" s="12"/>
      <c r="LDA277" s="12"/>
      <c r="LDB277" s="12"/>
      <c r="LDC277" s="12"/>
      <c r="LDD277" s="12"/>
      <c r="LDE277" s="12"/>
      <c r="LDF277" s="12"/>
      <c r="LDG277" s="12"/>
      <c r="LDH277" s="12"/>
      <c r="LDI277" s="12"/>
      <c r="LDJ277" s="12"/>
      <c r="LDK277" s="12"/>
      <c r="LDL277" s="12"/>
      <c r="LDM277" s="12"/>
      <c r="LDN277" s="12"/>
      <c r="LDO277" s="12"/>
      <c r="LDP277" s="12"/>
      <c r="LDQ277" s="12"/>
      <c r="LDR277" s="12"/>
      <c r="LDS277" s="12"/>
      <c r="LDT277" s="12"/>
      <c r="LDU277" s="12"/>
      <c r="LDV277" s="12"/>
      <c r="LDW277" s="12"/>
      <c r="LDX277" s="12"/>
      <c r="LDY277" s="12"/>
      <c r="LDZ277" s="12"/>
      <c r="LEA277" s="12"/>
      <c r="LEB277" s="12"/>
      <c r="LEC277" s="12"/>
      <c r="LED277" s="12"/>
      <c r="LEE277" s="12"/>
      <c r="LEF277" s="12"/>
      <c r="LEG277" s="12"/>
      <c r="LEH277" s="12"/>
      <c r="LEI277" s="12"/>
      <c r="LEJ277" s="12"/>
      <c r="LEK277" s="12"/>
      <c r="LEL277" s="12"/>
      <c r="LEM277" s="12"/>
      <c r="LEN277" s="12"/>
      <c r="LEO277" s="12"/>
      <c r="LEP277" s="12"/>
      <c r="LEQ277" s="12"/>
      <c r="LER277" s="12"/>
      <c r="LES277" s="12"/>
      <c r="LET277" s="12"/>
      <c r="LEU277" s="12"/>
      <c r="LEV277" s="12"/>
      <c r="LEW277" s="12"/>
      <c r="LEX277" s="12"/>
      <c r="LEY277" s="12"/>
      <c r="LEZ277" s="12"/>
      <c r="LFA277" s="12"/>
      <c r="LFB277" s="12"/>
      <c r="LFC277" s="12"/>
      <c r="LFD277" s="12"/>
      <c r="LFE277" s="12"/>
      <c r="LFF277" s="12"/>
      <c r="LFG277" s="12"/>
      <c r="LFH277" s="12"/>
      <c r="LFI277" s="12"/>
      <c r="LFJ277" s="12"/>
      <c r="LFK277" s="12"/>
      <c r="LFL277" s="12"/>
      <c r="LFM277" s="12"/>
      <c r="LFN277" s="12"/>
      <c r="LFO277" s="12"/>
      <c r="LFP277" s="12"/>
      <c r="LFQ277" s="12"/>
      <c r="LFR277" s="12"/>
      <c r="LFS277" s="12"/>
      <c r="LFT277" s="12"/>
      <c r="LFU277" s="12"/>
      <c r="LFV277" s="12"/>
      <c r="LFW277" s="12"/>
      <c r="LFX277" s="12"/>
      <c r="LFY277" s="12"/>
      <c r="LFZ277" s="12"/>
      <c r="LGA277" s="12"/>
      <c r="LGB277" s="12"/>
      <c r="LGC277" s="12"/>
      <c r="LGD277" s="12"/>
      <c r="LGE277" s="12"/>
      <c r="LGF277" s="12"/>
      <c r="LGG277" s="12"/>
      <c r="LGH277" s="12"/>
      <c r="LGI277" s="12"/>
      <c r="LGJ277" s="12"/>
      <c r="LGK277" s="12"/>
      <c r="LGL277" s="12"/>
      <c r="LGM277" s="12"/>
      <c r="LGN277" s="12"/>
      <c r="LGO277" s="12"/>
      <c r="LGP277" s="12"/>
      <c r="LGQ277" s="12"/>
      <c r="LGR277" s="12"/>
      <c r="LGS277" s="12"/>
      <c r="LGT277" s="12"/>
      <c r="LGU277" s="12"/>
      <c r="LGV277" s="12"/>
      <c r="LGW277" s="12"/>
      <c r="LGX277" s="12"/>
      <c r="LGY277" s="12"/>
      <c r="LGZ277" s="12"/>
      <c r="LHA277" s="12"/>
      <c r="LHB277" s="12"/>
      <c r="LHC277" s="12"/>
      <c r="LHD277" s="12"/>
      <c r="LHE277" s="12"/>
      <c r="LHF277" s="12"/>
      <c r="LHG277" s="12"/>
      <c r="LHH277" s="12"/>
      <c r="LHI277" s="12"/>
      <c r="LHJ277" s="12"/>
      <c r="LHK277" s="12"/>
      <c r="LHL277" s="12"/>
      <c r="LHM277" s="12"/>
      <c r="LHN277" s="12"/>
      <c r="LHO277" s="12"/>
      <c r="LHP277" s="12"/>
      <c r="LHQ277" s="12"/>
      <c r="LHR277" s="12"/>
      <c r="LHS277" s="12"/>
      <c r="LHT277" s="12"/>
      <c r="LHU277" s="12"/>
      <c r="LHV277" s="12"/>
      <c r="LHW277" s="12"/>
      <c r="LHX277" s="12"/>
      <c r="LHY277" s="12"/>
      <c r="LHZ277" s="12"/>
      <c r="LIA277" s="12"/>
      <c r="LIB277" s="12"/>
      <c r="LIC277" s="12"/>
      <c r="LID277" s="12"/>
      <c r="LIE277" s="12"/>
      <c r="LIF277" s="12"/>
      <c r="LIG277" s="12"/>
      <c r="LIH277" s="12"/>
      <c r="LII277" s="12"/>
      <c r="LIJ277" s="12"/>
      <c r="LIK277" s="12"/>
      <c r="LIL277" s="12"/>
      <c r="LIM277" s="12"/>
      <c r="LIN277" s="12"/>
      <c r="LIO277" s="12"/>
      <c r="LIP277" s="12"/>
      <c r="LIQ277" s="12"/>
      <c r="LIR277" s="12"/>
      <c r="LIS277" s="12"/>
      <c r="LIT277" s="12"/>
      <c r="LIU277" s="12"/>
      <c r="LIV277" s="12"/>
      <c r="LIW277" s="12"/>
      <c r="LIX277" s="12"/>
      <c r="LIY277" s="12"/>
      <c r="LIZ277" s="12"/>
      <c r="LJA277" s="12"/>
      <c r="LJB277" s="12"/>
      <c r="LJC277" s="12"/>
      <c r="LJD277" s="12"/>
      <c r="LJE277" s="12"/>
      <c r="LJF277" s="12"/>
      <c r="LJG277" s="12"/>
      <c r="LJH277" s="12"/>
      <c r="LJI277" s="12"/>
      <c r="LJJ277" s="12"/>
      <c r="LJK277" s="12"/>
      <c r="LJL277" s="12"/>
      <c r="LJM277" s="12"/>
      <c r="LJN277" s="12"/>
      <c r="LJO277" s="12"/>
      <c r="LJP277" s="12"/>
      <c r="LJQ277" s="12"/>
      <c r="LJR277" s="12"/>
      <c r="LJS277" s="12"/>
      <c r="LJT277" s="12"/>
      <c r="LJU277" s="12"/>
      <c r="LJV277" s="12"/>
      <c r="LJW277" s="12"/>
      <c r="LJX277" s="12"/>
      <c r="LJY277" s="12"/>
      <c r="LJZ277" s="12"/>
      <c r="LKA277" s="12"/>
      <c r="LKB277" s="12"/>
      <c r="LKC277" s="12"/>
      <c r="LKD277" s="12"/>
      <c r="LKE277" s="12"/>
      <c r="LKF277" s="12"/>
      <c r="LKG277" s="12"/>
      <c r="LKH277" s="12"/>
      <c r="LKI277" s="12"/>
      <c r="LKJ277" s="12"/>
      <c r="LKK277" s="12"/>
      <c r="LKL277" s="12"/>
      <c r="LKM277" s="12"/>
      <c r="LKN277" s="12"/>
      <c r="LKO277" s="12"/>
      <c r="LKP277" s="12"/>
      <c r="LKQ277" s="12"/>
      <c r="LKR277" s="12"/>
      <c r="LKS277" s="12"/>
      <c r="LKT277" s="12"/>
      <c r="LKU277" s="12"/>
      <c r="LKV277" s="12"/>
      <c r="LKW277" s="12"/>
      <c r="LKX277" s="12"/>
      <c r="LKY277" s="12"/>
      <c r="LKZ277" s="12"/>
      <c r="LLA277" s="12"/>
      <c r="LLB277" s="12"/>
      <c r="LLC277" s="12"/>
      <c r="LLD277" s="12"/>
      <c r="LLE277" s="12"/>
      <c r="LLF277" s="12"/>
      <c r="LLG277" s="12"/>
      <c r="LLH277" s="12"/>
      <c r="LLI277" s="12"/>
      <c r="LLJ277" s="12"/>
      <c r="LLK277" s="12"/>
      <c r="LLL277" s="12"/>
      <c r="LLM277" s="12"/>
      <c r="LLN277" s="12"/>
      <c r="LLO277" s="12"/>
      <c r="LLP277" s="12"/>
      <c r="LLQ277" s="12"/>
      <c r="LLR277" s="12"/>
      <c r="LLS277" s="12"/>
      <c r="LLT277" s="12"/>
      <c r="LLU277" s="12"/>
      <c r="LLV277" s="12"/>
      <c r="LLW277" s="12"/>
      <c r="LLX277" s="12"/>
      <c r="LLY277" s="12"/>
      <c r="LLZ277" s="12"/>
      <c r="LMA277" s="12"/>
      <c r="LMB277" s="12"/>
      <c r="LMC277" s="12"/>
      <c r="LMD277" s="12"/>
      <c r="LME277" s="12"/>
      <c r="LMF277" s="12"/>
      <c r="LMG277" s="12"/>
      <c r="LMH277" s="12"/>
      <c r="LMI277" s="12"/>
      <c r="LMJ277" s="12"/>
      <c r="LMK277" s="12"/>
      <c r="LML277" s="12"/>
      <c r="LMM277" s="12"/>
      <c r="LMN277" s="12"/>
      <c r="LMO277" s="12"/>
      <c r="LMP277" s="12"/>
      <c r="LMQ277" s="12"/>
      <c r="LMR277" s="12"/>
      <c r="LMS277" s="12"/>
      <c r="LMT277" s="12"/>
      <c r="LMU277" s="12"/>
      <c r="LMV277" s="12"/>
      <c r="LMW277" s="12"/>
      <c r="LMX277" s="12"/>
      <c r="LMY277" s="12"/>
      <c r="LMZ277" s="12"/>
      <c r="LNA277" s="12"/>
      <c r="LNB277" s="12"/>
      <c r="LNC277" s="12"/>
      <c r="LND277" s="12"/>
      <c r="LNE277" s="12"/>
      <c r="LNF277" s="12"/>
      <c r="LNG277" s="12"/>
      <c r="LNH277" s="12"/>
      <c r="LNI277" s="12"/>
      <c r="LNJ277" s="12"/>
      <c r="LNK277" s="12"/>
      <c r="LNL277" s="12"/>
      <c r="LNM277" s="12"/>
      <c r="LNN277" s="12"/>
      <c r="LNO277" s="12"/>
      <c r="LNP277" s="12"/>
      <c r="LNQ277" s="12"/>
      <c r="LNR277" s="12"/>
      <c r="LNS277" s="12"/>
      <c r="LNT277" s="12"/>
      <c r="LNU277" s="12"/>
      <c r="LNV277" s="12"/>
      <c r="LNW277" s="12"/>
      <c r="LNX277" s="12"/>
      <c r="LNY277" s="12"/>
      <c r="LNZ277" s="12"/>
      <c r="LOA277" s="12"/>
      <c r="LOB277" s="12"/>
      <c r="LOC277" s="12"/>
      <c r="LOD277" s="12"/>
      <c r="LOE277" s="12"/>
      <c r="LOF277" s="12"/>
      <c r="LOG277" s="12"/>
      <c r="LOH277" s="12"/>
      <c r="LOI277" s="12"/>
      <c r="LOJ277" s="12"/>
      <c r="LOK277" s="12"/>
      <c r="LOL277" s="12"/>
      <c r="LOM277" s="12"/>
      <c r="LON277" s="12"/>
      <c r="LOO277" s="12"/>
      <c r="LOP277" s="12"/>
      <c r="LOQ277" s="12"/>
      <c r="LOR277" s="12"/>
      <c r="LOS277" s="12"/>
      <c r="LOT277" s="12"/>
      <c r="LOU277" s="12"/>
      <c r="LOV277" s="12"/>
      <c r="LOW277" s="12"/>
      <c r="LOX277" s="12"/>
      <c r="LOY277" s="12"/>
      <c r="LOZ277" s="12"/>
      <c r="LPA277" s="12"/>
      <c r="LPB277" s="12"/>
      <c r="LPC277" s="12"/>
      <c r="LPD277" s="12"/>
      <c r="LPE277" s="12"/>
      <c r="LPF277" s="12"/>
      <c r="LPG277" s="12"/>
      <c r="LPH277" s="12"/>
      <c r="LPI277" s="12"/>
      <c r="LPJ277" s="12"/>
      <c r="LPK277" s="12"/>
      <c r="LPL277" s="12"/>
      <c r="LPM277" s="12"/>
      <c r="LPN277" s="12"/>
      <c r="LPO277" s="12"/>
      <c r="LPP277" s="12"/>
      <c r="LPQ277" s="12"/>
      <c r="LPR277" s="12"/>
      <c r="LPS277" s="12"/>
      <c r="LPT277" s="12"/>
      <c r="LPU277" s="12"/>
      <c r="LPV277" s="12"/>
      <c r="LPW277" s="12"/>
      <c r="LPX277" s="12"/>
      <c r="LPY277" s="12"/>
      <c r="LPZ277" s="12"/>
      <c r="LQA277" s="12"/>
      <c r="LQB277" s="12"/>
      <c r="LQC277" s="12"/>
      <c r="LQD277" s="12"/>
      <c r="LQE277" s="12"/>
      <c r="LQF277" s="12"/>
      <c r="LQG277" s="12"/>
      <c r="LQH277" s="12"/>
      <c r="LQI277" s="12"/>
      <c r="LQJ277" s="12"/>
      <c r="LQK277" s="12"/>
      <c r="LQL277" s="12"/>
      <c r="LQM277" s="12"/>
      <c r="LQN277" s="12"/>
      <c r="LQO277" s="12"/>
      <c r="LQP277" s="12"/>
      <c r="LQQ277" s="12"/>
      <c r="LQR277" s="12"/>
      <c r="LQS277" s="12"/>
      <c r="LQT277" s="12"/>
      <c r="LQU277" s="12"/>
      <c r="LQV277" s="12"/>
      <c r="LQW277" s="12"/>
      <c r="LQX277" s="12"/>
      <c r="LQY277" s="12"/>
      <c r="LQZ277" s="12"/>
      <c r="LRA277" s="12"/>
      <c r="LRB277" s="12"/>
      <c r="LRC277" s="12"/>
      <c r="LRD277" s="12"/>
      <c r="LRE277" s="12"/>
      <c r="LRF277" s="12"/>
      <c r="LRG277" s="12"/>
      <c r="LRH277" s="12"/>
      <c r="LRI277" s="12"/>
      <c r="LRJ277" s="12"/>
      <c r="LRK277" s="12"/>
      <c r="LRL277" s="12"/>
      <c r="LRM277" s="12"/>
      <c r="LRN277" s="12"/>
      <c r="LRO277" s="12"/>
      <c r="LRP277" s="12"/>
      <c r="LRQ277" s="12"/>
      <c r="LRR277" s="12"/>
      <c r="LRS277" s="12"/>
      <c r="LRT277" s="12"/>
      <c r="LRU277" s="12"/>
      <c r="LRV277" s="12"/>
      <c r="LRW277" s="12"/>
      <c r="LRX277" s="12"/>
      <c r="LRY277" s="12"/>
      <c r="LRZ277" s="12"/>
      <c r="LSA277" s="12"/>
      <c r="LSB277" s="12"/>
      <c r="LSC277" s="12"/>
      <c r="LSD277" s="12"/>
      <c r="LSE277" s="12"/>
      <c r="LSF277" s="12"/>
      <c r="LSG277" s="12"/>
      <c r="LSH277" s="12"/>
      <c r="LSI277" s="12"/>
      <c r="LSJ277" s="12"/>
      <c r="LSK277" s="12"/>
      <c r="LSL277" s="12"/>
      <c r="LSM277" s="12"/>
      <c r="LSN277" s="12"/>
      <c r="LSO277" s="12"/>
      <c r="LSP277" s="12"/>
      <c r="LSQ277" s="12"/>
      <c r="LSR277" s="12"/>
      <c r="LSS277" s="12"/>
      <c r="LST277" s="12"/>
      <c r="LSU277" s="12"/>
      <c r="LSV277" s="12"/>
      <c r="LSW277" s="12"/>
      <c r="LSX277" s="12"/>
      <c r="LSY277" s="12"/>
      <c r="LSZ277" s="12"/>
      <c r="LTA277" s="12"/>
      <c r="LTB277" s="12"/>
      <c r="LTC277" s="12"/>
      <c r="LTD277" s="12"/>
      <c r="LTE277" s="12"/>
      <c r="LTF277" s="12"/>
      <c r="LTG277" s="12"/>
      <c r="LTH277" s="12"/>
      <c r="LTI277" s="12"/>
      <c r="LTJ277" s="12"/>
      <c r="LTK277" s="12"/>
      <c r="LTL277" s="12"/>
      <c r="LTM277" s="12"/>
      <c r="LTN277" s="12"/>
      <c r="LTO277" s="12"/>
      <c r="LTP277" s="12"/>
      <c r="LTQ277" s="12"/>
      <c r="LTR277" s="12"/>
      <c r="LTS277" s="12"/>
      <c r="LTT277" s="12"/>
      <c r="LTU277" s="12"/>
      <c r="LTV277" s="12"/>
      <c r="LTW277" s="12"/>
      <c r="LTX277" s="12"/>
      <c r="LTY277" s="12"/>
      <c r="LTZ277" s="12"/>
      <c r="LUA277" s="12"/>
      <c r="LUB277" s="12"/>
      <c r="LUC277" s="12"/>
      <c r="LUD277" s="12"/>
      <c r="LUE277" s="12"/>
      <c r="LUF277" s="12"/>
      <c r="LUG277" s="12"/>
      <c r="LUH277" s="12"/>
      <c r="LUI277" s="12"/>
      <c r="LUJ277" s="12"/>
      <c r="LUK277" s="12"/>
      <c r="LUL277" s="12"/>
      <c r="LUM277" s="12"/>
      <c r="LUN277" s="12"/>
      <c r="LUO277" s="12"/>
      <c r="LUP277" s="12"/>
      <c r="LUQ277" s="12"/>
      <c r="LUR277" s="12"/>
      <c r="LUS277" s="12"/>
      <c r="LUT277" s="12"/>
      <c r="LUU277" s="12"/>
      <c r="LUV277" s="12"/>
      <c r="LUW277" s="12"/>
      <c r="LUX277" s="12"/>
      <c r="LUY277" s="12"/>
      <c r="LUZ277" s="12"/>
      <c r="LVA277" s="12"/>
      <c r="LVB277" s="12"/>
      <c r="LVC277" s="12"/>
      <c r="LVD277" s="12"/>
      <c r="LVE277" s="12"/>
      <c r="LVF277" s="12"/>
      <c r="LVG277" s="12"/>
      <c r="LVH277" s="12"/>
      <c r="LVI277" s="12"/>
      <c r="LVJ277" s="12"/>
      <c r="LVK277" s="12"/>
      <c r="LVL277" s="12"/>
      <c r="LVM277" s="12"/>
      <c r="LVN277" s="12"/>
      <c r="LVO277" s="12"/>
      <c r="LVP277" s="12"/>
      <c r="LVQ277" s="12"/>
      <c r="LVR277" s="12"/>
      <c r="LVS277" s="12"/>
      <c r="LVT277" s="12"/>
      <c r="LVU277" s="12"/>
      <c r="LVV277" s="12"/>
      <c r="LVW277" s="12"/>
      <c r="LVX277" s="12"/>
      <c r="LVY277" s="12"/>
      <c r="LVZ277" s="12"/>
      <c r="LWA277" s="12"/>
      <c r="LWB277" s="12"/>
      <c r="LWC277" s="12"/>
      <c r="LWD277" s="12"/>
      <c r="LWE277" s="12"/>
      <c r="LWF277" s="12"/>
      <c r="LWG277" s="12"/>
      <c r="LWH277" s="12"/>
      <c r="LWI277" s="12"/>
      <c r="LWJ277" s="12"/>
      <c r="LWK277" s="12"/>
      <c r="LWL277" s="12"/>
      <c r="LWM277" s="12"/>
      <c r="LWN277" s="12"/>
      <c r="LWO277" s="12"/>
      <c r="LWP277" s="12"/>
      <c r="LWQ277" s="12"/>
      <c r="LWR277" s="12"/>
      <c r="LWS277" s="12"/>
      <c r="LWT277" s="12"/>
      <c r="LWU277" s="12"/>
      <c r="LWV277" s="12"/>
      <c r="LWW277" s="12"/>
      <c r="LWX277" s="12"/>
      <c r="LWY277" s="12"/>
      <c r="LWZ277" s="12"/>
      <c r="LXA277" s="12"/>
      <c r="LXB277" s="12"/>
      <c r="LXC277" s="12"/>
      <c r="LXD277" s="12"/>
      <c r="LXE277" s="12"/>
      <c r="LXF277" s="12"/>
      <c r="LXG277" s="12"/>
      <c r="LXH277" s="12"/>
      <c r="LXI277" s="12"/>
      <c r="LXJ277" s="12"/>
      <c r="LXK277" s="12"/>
      <c r="LXL277" s="12"/>
      <c r="LXM277" s="12"/>
      <c r="LXN277" s="12"/>
      <c r="LXO277" s="12"/>
      <c r="LXP277" s="12"/>
      <c r="LXQ277" s="12"/>
      <c r="LXR277" s="12"/>
      <c r="LXS277" s="12"/>
      <c r="LXT277" s="12"/>
      <c r="LXU277" s="12"/>
      <c r="LXV277" s="12"/>
      <c r="LXW277" s="12"/>
      <c r="LXX277" s="12"/>
      <c r="LXY277" s="12"/>
      <c r="LXZ277" s="12"/>
      <c r="LYA277" s="12"/>
      <c r="LYB277" s="12"/>
      <c r="LYC277" s="12"/>
      <c r="LYD277" s="12"/>
      <c r="LYE277" s="12"/>
      <c r="LYF277" s="12"/>
      <c r="LYG277" s="12"/>
      <c r="LYH277" s="12"/>
      <c r="LYI277" s="12"/>
      <c r="LYJ277" s="12"/>
      <c r="LYK277" s="12"/>
      <c r="LYL277" s="12"/>
      <c r="LYM277" s="12"/>
      <c r="LYN277" s="12"/>
      <c r="LYO277" s="12"/>
      <c r="LYP277" s="12"/>
      <c r="LYQ277" s="12"/>
      <c r="LYR277" s="12"/>
      <c r="LYS277" s="12"/>
      <c r="LYT277" s="12"/>
      <c r="LYU277" s="12"/>
      <c r="LYV277" s="12"/>
      <c r="LYW277" s="12"/>
      <c r="LYX277" s="12"/>
      <c r="LYY277" s="12"/>
      <c r="LYZ277" s="12"/>
      <c r="LZA277" s="12"/>
      <c r="LZB277" s="12"/>
      <c r="LZC277" s="12"/>
      <c r="LZD277" s="12"/>
      <c r="LZE277" s="12"/>
      <c r="LZF277" s="12"/>
      <c r="LZG277" s="12"/>
      <c r="LZH277" s="12"/>
      <c r="LZI277" s="12"/>
      <c r="LZJ277" s="12"/>
      <c r="LZK277" s="12"/>
      <c r="LZL277" s="12"/>
      <c r="LZM277" s="12"/>
      <c r="LZN277" s="12"/>
      <c r="LZO277" s="12"/>
      <c r="LZP277" s="12"/>
      <c r="LZQ277" s="12"/>
      <c r="LZR277" s="12"/>
      <c r="LZS277" s="12"/>
      <c r="LZT277" s="12"/>
      <c r="LZU277" s="12"/>
      <c r="LZV277" s="12"/>
      <c r="LZW277" s="12"/>
      <c r="LZX277" s="12"/>
      <c r="LZY277" s="12"/>
      <c r="LZZ277" s="12"/>
      <c r="MAA277" s="12"/>
      <c r="MAB277" s="12"/>
      <c r="MAC277" s="12"/>
      <c r="MAD277" s="12"/>
      <c r="MAE277" s="12"/>
      <c r="MAF277" s="12"/>
      <c r="MAG277" s="12"/>
      <c r="MAH277" s="12"/>
      <c r="MAI277" s="12"/>
      <c r="MAJ277" s="12"/>
      <c r="MAK277" s="12"/>
      <c r="MAL277" s="12"/>
      <c r="MAM277" s="12"/>
      <c r="MAN277" s="12"/>
      <c r="MAO277" s="12"/>
      <c r="MAP277" s="12"/>
      <c r="MAQ277" s="12"/>
      <c r="MAR277" s="12"/>
      <c r="MAS277" s="12"/>
      <c r="MAT277" s="12"/>
      <c r="MAU277" s="12"/>
      <c r="MAV277" s="12"/>
      <c r="MAW277" s="12"/>
      <c r="MAX277" s="12"/>
      <c r="MAY277" s="12"/>
      <c r="MAZ277" s="12"/>
      <c r="MBA277" s="12"/>
      <c r="MBB277" s="12"/>
      <c r="MBC277" s="12"/>
      <c r="MBD277" s="12"/>
      <c r="MBE277" s="12"/>
      <c r="MBF277" s="12"/>
      <c r="MBG277" s="12"/>
      <c r="MBH277" s="12"/>
      <c r="MBI277" s="12"/>
      <c r="MBJ277" s="12"/>
      <c r="MBK277" s="12"/>
      <c r="MBL277" s="12"/>
      <c r="MBM277" s="12"/>
      <c r="MBN277" s="12"/>
      <c r="MBO277" s="12"/>
      <c r="MBP277" s="12"/>
      <c r="MBQ277" s="12"/>
      <c r="MBR277" s="12"/>
      <c r="MBS277" s="12"/>
      <c r="MBT277" s="12"/>
      <c r="MBU277" s="12"/>
      <c r="MBV277" s="12"/>
      <c r="MBW277" s="12"/>
      <c r="MBX277" s="12"/>
      <c r="MBY277" s="12"/>
      <c r="MBZ277" s="12"/>
      <c r="MCA277" s="12"/>
      <c r="MCB277" s="12"/>
      <c r="MCC277" s="12"/>
      <c r="MCD277" s="12"/>
      <c r="MCE277" s="12"/>
      <c r="MCF277" s="12"/>
      <c r="MCG277" s="12"/>
      <c r="MCH277" s="12"/>
      <c r="MCI277" s="12"/>
      <c r="MCJ277" s="12"/>
      <c r="MCK277" s="12"/>
      <c r="MCL277" s="12"/>
      <c r="MCM277" s="12"/>
      <c r="MCN277" s="12"/>
      <c r="MCO277" s="12"/>
      <c r="MCP277" s="12"/>
      <c r="MCQ277" s="12"/>
      <c r="MCR277" s="12"/>
      <c r="MCS277" s="12"/>
      <c r="MCT277" s="12"/>
      <c r="MCU277" s="12"/>
      <c r="MCV277" s="12"/>
      <c r="MCW277" s="12"/>
      <c r="MCX277" s="12"/>
      <c r="MCY277" s="12"/>
      <c r="MCZ277" s="12"/>
      <c r="MDA277" s="12"/>
      <c r="MDB277" s="12"/>
      <c r="MDC277" s="12"/>
      <c r="MDD277" s="12"/>
      <c r="MDE277" s="12"/>
      <c r="MDF277" s="12"/>
      <c r="MDG277" s="12"/>
      <c r="MDH277" s="12"/>
      <c r="MDI277" s="12"/>
      <c r="MDJ277" s="12"/>
      <c r="MDK277" s="12"/>
      <c r="MDL277" s="12"/>
      <c r="MDM277" s="12"/>
      <c r="MDN277" s="12"/>
      <c r="MDO277" s="12"/>
      <c r="MDP277" s="12"/>
      <c r="MDQ277" s="12"/>
      <c r="MDR277" s="12"/>
      <c r="MDS277" s="12"/>
      <c r="MDT277" s="12"/>
      <c r="MDU277" s="12"/>
      <c r="MDV277" s="12"/>
      <c r="MDW277" s="12"/>
      <c r="MDX277" s="12"/>
      <c r="MDY277" s="12"/>
      <c r="MDZ277" s="12"/>
      <c r="MEA277" s="12"/>
      <c r="MEB277" s="12"/>
      <c r="MEC277" s="12"/>
      <c r="MED277" s="12"/>
      <c r="MEE277" s="12"/>
      <c r="MEF277" s="12"/>
      <c r="MEG277" s="12"/>
      <c r="MEH277" s="12"/>
      <c r="MEI277" s="12"/>
      <c r="MEJ277" s="12"/>
      <c r="MEK277" s="12"/>
      <c r="MEL277" s="12"/>
      <c r="MEM277" s="12"/>
      <c r="MEN277" s="12"/>
      <c r="MEO277" s="12"/>
      <c r="MEP277" s="12"/>
      <c r="MEQ277" s="12"/>
      <c r="MER277" s="12"/>
      <c r="MES277" s="12"/>
      <c r="MET277" s="12"/>
      <c r="MEU277" s="12"/>
      <c r="MEV277" s="12"/>
      <c r="MEW277" s="12"/>
      <c r="MEX277" s="12"/>
      <c r="MEY277" s="12"/>
      <c r="MEZ277" s="12"/>
      <c r="MFA277" s="12"/>
      <c r="MFB277" s="12"/>
      <c r="MFC277" s="12"/>
      <c r="MFD277" s="12"/>
      <c r="MFE277" s="12"/>
      <c r="MFF277" s="12"/>
      <c r="MFG277" s="12"/>
      <c r="MFH277" s="12"/>
      <c r="MFI277" s="12"/>
      <c r="MFJ277" s="12"/>
      <c r="MFK277" s="12"/>
      <c r="MFL277" s="12"/>
      <c r="MFM277" s="12"/>
      <c r="MFN277" s="12"/>
      <c r="MFO277" s="12"/>
      <c r="MFP277" s="12"/>
      <c r="MFQ277" s="12"/>
      <c r="MFR277" s="12"/>
      <c r="MFS277" s="12"/>
      <c r="MFT277" s="12"/>
      <c r="MFU277" s="12"/>
      <c r="MFV277" s="12"/>
      <c r="MFW277" s="12"/>
      <c r="MFX277" s="12"/>
      <c r="MFY277" s="12"/>
      <c r="MFZ277" s="12"/>
      <c r="MGA277" s="12"/>
      <c r="MGB277" s="12"/>
      <c r="MGC277" s="12"/>
      <c r="MGD277" s="12"/>
      <c r="MGE277" s="12"/>
      <c r="MGF277" s="12"/>
      <c r="MGG277" s="12"/>
      <c r="MGH277" s="12"/>
      <c r="MGI277" s="12"/>
      <c r="MGJ277" s="12"/>
      <c r="MGK277" s="12"/>
      <c r="MGL277" s="12"/>
      <c r="MGM277" s="12"/>
      <c r="MGN277" s="12"/>
      <c r="MGO277" s="12"/>
      <c r="MGP277" s="12"/>
      <c r="MGQ277" s="12"/>
      <c r="MGR277" s="12"/>
      <c r="MGS277" s="12"/>
      <c r="MGT277" s="12"/>
      <c r="MGU277" s="12"/>
      <c r="MGV277" s="12"/>
      <c r="MGW277" s="12"/>
      <c r="MGX277" s="12"/>
      <c r="MGY277" s="12"/>
      <c r="MGZ277" s="12"/>
      <c r="MHA277" s="12"/>
      <c r="MHB277" s="12"/>
      <c r="MHC277" s="12"/>
      <c r="MHD277" s="12"/>
      <c r="MHE277" s="12"/>
      <c r="MHF277" s="12"/>
      <c r="MHG277" s="12"/>
      <c r="MHH277" s="12"/>
      <c r="MHI277" s="12"/>
      <c r="MHJ277" s="12"/>
      <c r="MHK277" s="12"/>
      <c r="MHL277" s="12"/>
      <c r="MHM277" s="12"/>
      <c r="MHN277" s="12"/>
      <c r="MHO277" s="12"/>
      <c r="MHP277" s="12"/>
      <c r="MHQ277" s="12"/>
      <c r="MHR277" s="12"/>
      <c r="MHS277" s="12"/>
      <c r="MHT277" s="12"/>
      <c r="MHU277" s="12"/>
      <c r="MHV277" s="12"/>
      <c r="MHW277" s="12"/>
      <c r="MHX277" s="12"/>
      <c r="MHY277" s="12"/>
      <c r="MHZ277" s="12"/>
      <c r="MIA277" s="12"/>
      <c r="MIB277" s="12"/>
      <c r="MIC277" s="12"/>
      <c r="MID277" s="12"/>
      <c r="MIE277" s="12"/>
      <c r="MIF277" s="12"/>
      <c r="MIG277" s="12"/>
      <c r="MIH277" s="12"/>
      <c r="MII277" s="12"/>
      <c r="MIJ277" s="12"/>
      <c r="MIK277" s="12"/>
      <c r="MIL277" s="12"/>
      <c r="MIM277" s="12"/>
      <c r="MIN277" s="12"/>
      <c r="MIO277" s="12"/>
      <c r="MIP277" s="12"/>
      <c r="MIQ277" s="12"/>
      <c r="MIR277" s="12"/>
      <c r="MIS277" s="12"/>
      <c r="MIT277" s="12"/>
      <c r="MIU277" s="12"/>
      <c r="MIV277" s="12"/>
      <c r="MIW277" s="12"/>
      <c r="MIX277" s="12"/>
      <c r="MIY277" s="12"/>
      <c r="MIZ277" s="12"/>
      <c r="MJA277" s="12"/>
      <c r="MJB277" s="12"/>
      <c r="MJC277" s="12"/>
      <c r="MJD277" s="12"/>
      <c r="MJE277" s="12"/>
      <c r="MJF277" s="12"/>
      <c r="MJG277" s="12"/>
      <c r="MJH277" s="12"/>
      <c r="MJI277" s="12"/>
      <c r="MJJ277" s="12"/>
      <c r="MJK277" s="12"/>
      <c r="MJL277" s="12"/>
      <c r="MJM277" s="12"/>
      <c r="MJN277" s="12"/>
      <c r="MJO277" s="12"/>
      <c r="MJP277" s="12"/>
      <c r="MJQ277" s="12"/>
      <c r="MJR277" s="12"/>
      <c r="MJS277" s="12"/>
      <c r="MJT277" s="12"/>
      <c r="MJU277" s="12"/>
      <c r="MJV277" s="12"/>
      <c r="MJW277" s="12"/>
      <c r="MJX277" s="12"/>
      <c r="MJY277" s="12"/>
      <c r="MJZ277" s="12"/>
      <c r="MKA277" s="12"/>
      <c r="MKB277" s="12"/>
      <c r="MKC277" s="12"/>
      <c r="MKD277" s="12"/>
      <c r="MKE277" s="12"/>
      <c r="MKF277" s="12"/>
      <c r="MKG277" s="12"/>
      <c r="MKH277" s="12"/>
      <c r="MKI277" s="12"/>
      <c r="MKJ277" s="12"/>
      <c r="MKK277" s="12"/>
      <c r="MKL277" s="12"/>
      <c r="MKM277" s="12"/>
      <c r="MKN277" s="12"/>
      <c r="MKO277" s="12"/>
      <c r="MKP277" s="12"/>
      <c r="MKQ277" s="12"/>
      <c r="MKR277" s="12"/>
      <c r="MKS277" s="12"/>
      <c r="MKT277" s="12"/>
      <c r="MKU277" s="12"/>
      <c r="MKV277" s="12"/>
      <c r="MKW277" s="12"/>
      <c r="MKX277" s="12"/>
      <c r="MKY277" s="12"/>
      <c r="MKZ277" s="12"/>
      <c r="MLA277" s="12"/>
      <c r="MLB277" s="12"/>
      <c r="MLC277" s="12"/>
      <c r="MLD277" s="12"/>
      <c r="MLE277" s="12"/>
      <c r="MLF277" s="12"/>
      <c r="MLG277" s="12"/>
      <c r="MLH277" s="12"/>
      <c r="MLI277" s="12"/>
      <c r="MLJ277" s="12"/>
      <c r="MLK277" s="12"/>
      <c r="MLL277" s="12"/>
      <c r="MLM277" s="12"/>
      <c r="MLN277" s="12"/>
      <c r="MLO277" s="12"/>
      <c r="MLP277" s="12"/>
      <c r="MLQ277" s="12"/>
      <c r="MLR277" s="12"/>
      <c r="MLS277" s="12"/>
      <c r="MLT277" s="12"/>
      <c r="MLU277" s="12"/>
      <c r="MLV277" s="12"/>
      <c r="MLW277" s="12"/>
      <c r="MLX277" s="12"/>
      <c r="MLY277" s="12"/>
      <c r="MLZ277" s="12"/>
      <c r="MMA277" s="12"/>
      <c r="MMB277" s="12"/>
      <c r="MMC277" s="12"/>
      <c r="MMD277" s="12"/>
      <c r="MME277" s="12"/>
      <c r="MMF277" s="12"/>
      <c r="MMG277" s="12"/>
      <c r="MMH277" s="12"/>
      <c r="MMI277" s="12"/>
      <c r="MMJ277" s="12"/>
      <c r="MMK277" s="12"/>
      <c r="MML277" s="12"/>
      <c r="MMM277" s="12"/>
      <c r="MMN277" s="12"/>
      <c r="MMO277" s="12"/>
      <c r="MMP277" s="12"/>
      <c r="MMQ277" s="12"/>
      <c r="MMR277" s="12"/>
      <c r="MMS277" s="12"/>
      <c r="MMT277" s="12"/>
      <c r="MMU277" s="12"/>
      <c r="MMV277" s="12"/>
      <c r="MMW277" s="12"/>
      <c r="MMX277" s="12"/>
      <c r="MMY277" s="12"/>
      <c r="MMZ277" s="12"/>
      <c r="MNA277" s="12"/>
      <c r="MNB277" s="12"/>
      <c r="MNC277" s="12"/>
      <c r="MND277" s="12"/>
      <c r="MNE277" s="12"/>
      <c r="MNF277" s="12"/>
      <c r="MNG277" s="12"/>
      <c r="MNH277" s="12"/>
      <c r="MNI277" s="12"/>
      <c r="MNJ277" s="12"/>
      <c r="MNK277" s="12"/>
      <c r="MNL277" s="12"/>
      <c r="MNM277" s="12"/>
      <c r="MNN277" s="12"/>
      <c r="MNO277" s="12"/>
      <c r="MNP277" s="12"/>
      <c r="MNQ277" s="12"/>
      <c r="MNR277" s="12"/>
      <c r="MNS277" s="12"/>
      <c r="MNT277" s="12"/>
      <c r="MNU277" s="12"/>
      <c r="MNV277" s="12"/>
      <c r="MNW277" s="12"/>
      <c r="MNX277" s="12"/>
      <c r="MNY277" s="12"/>
      <c r="MNZ277" s="12"/>
      <c r="MOA277" s="12"/>
      <c r="MOB277" s="12"/>
      <c r="MOC277" s="12"/>
      <c r="MOD277" s="12"/>
      <c r="MOE277" s="12"/>
      <c r="MOF277" s="12"/>
      <c r="MOG277" s="12"/>
      <c r="MOH277" s="12"/>
      <c r="MOI277" s="12"/>
      <c r="MOJ277" s="12"/>
      <c r="MOK277" s="12"/>
      <c r="MOL277" s="12"/>
      <c r="MOM277" s="12"/>
      <c r="MON277" s="12"/>
      <c r="MOO277" s="12"/>
      <c r="MOP277" s="12"/>
      <c r="MOQ277" s="12"/>
      <c r="MOR277" s="12"/>
      <c r="MOS277" s="12"/>
      <c r="MOT277" s="12"/>
      <c r="MOU277" s="12"/>
      <c r="MOV277" s="12"/>
      <c r="MOW277" s="12"/>
      <c r="MOX277" s="12"/>
      <c r="MOY277" s="12"/>
      <c r="MOZ277" s="12"/>
      <c r="MPA277" s="12"/>
      <c r="MPB277" s="12"/>
      <c r="MPC277" s="12"/>
      <c r="MPD277" s="12"/>
      <c r="MPE277" s="12"/>
      <c r="MPF277" s="12"/>
      <c r="MPG277" s="12"/>
      <c r="MPH277" s="12"/>
      <c r="MPI277" s="12"/>
      <c r="MPJ277" s="12"/>
      <c r="MPK277" s="12"/>
      <c r="MPL277" s="12"/>
      <c r="MPM277" s="12"/>
      <c r="MPN277" s="12"/>
      <c r="MPO277" s="12"/>
      <c r="MPP277" s="12"/>
      <c r="MPQ277" s="12"/>
      <c r="MPR277" s="12"/>
      <c r="MPS277" s="12"/>
      <c r="MPT277" s="12"/>
      <c r="MPU277" s="12"/>
      <c r="MPV277" s="12"/>
      <c r="MPW277" s="12"/>
      <c r="MPX277" s="12"/>
      <c r="MPY277" s="12"/>
      <c r="MPZ277" s="12"/>
      <c r="MQA277" s="12"/>
      <c r="MQB277" s="12"/>
      <c r="MQC277" s="12"/>
      <c r="MQD277" s="12"/>
      <c r="MQE277" s="12"/>
      <c r="MQF277" s="12"/>
      <c r="MQG277" s="12"/>
      <c r="MQH277" s="12"/>
      <c r="MQI277" s="12"/>
      <c r="MQJ277" s="12"/>
      <c r="MQK277" s="12"/>
      <c r="MQL277" s="12"/>
      <c r="MQM277" s="12"/>
      <c r="MQN277" s="12"/>
      <c r="MQO277" s="12"/>
      <c r="MQP277" s="12"/>
      <c r="MQQ277" s="12"/>
      <c r="MQR277" s="12"/>
      <c r="MQS277" s="12"/>
      <c r="MQT277" s="12"/>
      <c r="MQU277" s="12"/>
      <c r="MQV277" s="12"/>
      <c r="MQW277" s="12"/>
      <c r="MQX277" s="12"/>
      <c r="MQY277" s="12"/>
      <c r="MQZ277" s="12"/>
      <c r="MRA277" s="12"/>
      <c r="MRB277" s="12"/>
      <c r="MRC277" s="12"/>
      <c r="MRD277" s="12"/>
      <c r="MRE277" s="12"/>
      <c r="MRF277" s="12"/>
      <c r="MRG277" s="12"/>
      <c r="MRH277" s="12"/>
      <c r="MRI277" s="12"/>
      <c r="MRJ277" s="12"/>
      <c r="MRK277" s="12"/>
      <c r="MRL277" s="12"/>
      <c r="MRM277" s="12"/>
      <c r="MRN277" s="12"/>
      <c r="MRO277" s="12"/>
      <c r="MRP277" s="12"/>
      <c r="MRQ277" s="12"/>
      <c r="MRR277" s="12"/>
      <c r="MRS277" s="12"/>
      <c r="MRT277" s="12"/>
      <c r="MRU277" s="12"/>
      <c r="MRV277" s="12"/>
      <c r="MRW277" s="12"/>
      <c r="MRX277" s="12"/>
      <c r="MRY277" s="12"/>
      <c r="MRZ277" s="12"/>
      <c r="MSA277" s="12"/>
      <c r="MSB277" s="12"/>
      <c r="MSC277" s="12"/>
      <c r="MSD277" s="12"/>
      <c r="MSE277" s="12"/>
      <c r="MSF277" s="12"/>
      <c r="MSG277" s="12"/>
      <c r="MSH277" s="12"/>
      <c r="MSI277" s="12"/>
      <c r="MSJ277" s="12"/>
      <c r="MSK277" s="12"/>
      <c r="MSL277" s="12"/>
      <c r="MSM277" s="12"/>
      <c r="MSN277" s="12"/>
      <c r="MSO277" s="12"/>
      <c r="MSP277" s="12"/>
      <c r="MSQ277" s="12"/>
      <c r="MSR277" s="12"/>
      <c r="MSS277" s="12"/>
      <c r="MST277" s="12"/>
      <c r="MSU277" s="12"/>
      <c r="MSV277" s="12"/>
      <c r="MSW277" s="12"/>
      <c r="MSX277" s="12"/>
      <c r="MSY277" s="12"/>
      <c r="MSZ277" s="12"/>
      <c r="MTA277" s="12"/>
      <c r="MTB277" s="12"/>
      <c r="MTC277" s="12"/>
      <c r="MTD277" s="12"/>
      <c r="MTE277" s="12"/>
      <c r="MTF277" s="12"/>
      <c r="MTG277" s="12"/>
      <c r="MTH277" s="12"/>
      <c r="MTI277" s="12"/>
      <c r="MTJ277" s="12"/>
      <c r="MTK277" s="12"/>
      <c r="MTL277" s="12"/>
      <c r="MTM277" s="12"/>
      <c r="MTN277" s="12"/>
      <c r="MTO277" s="12"/>
      <c r="MTP277" s="12"/>
      <c r="MTQ277" s="12"/>
      <c r="MTR277" s="12"/>
      <c r="MTS277" s="12"/>
      <c r="MTT277" s="12"/>
      <c r="MTU277" s="12"/>
      <c r="MTV277" s="12"/>
      <c r="MTW277" s="12"/>
      <c r="MTX277" s="12"/>
      <c r="MTY277" s="12"/>
      <c r="MTZ277" s="12"/>
      <c r="MUA277" s="12"/>
      <c r="MUB277" s="12"/>
      <c r="MUC277" s="12"/>
      <c r="MUD277" s="12"/>
      <c r="MUE277" s="12"/>
      <c r="MUF277" s="12"/>
      <c r="MUG277" s="12"/>
      <c r="MUH277" s="12"/>
      <c r="MUI277" s="12"/>
      <c r="MUJ277" s="12"/>
      <c r="MUK277" s="12"/>
      <c r="MUL277" s="12"/>
      <c r="MUM277" s="12"/>
      <c r="MUN277" s="12"/>
      <c r="MUO277" s="12"/>
      <c r="MUP277" s="12"/>
      <c r="MUQ277" s="12"/>
      <c r="MUR277" s="12"/>
      <c r="MUS277" s="12"/>
      <c r="MUT277" s="12"/>
      <c r="MUU277" s="12"/>
      <c r="MUV277" s="12"/>
      <c r="MUW277" s="12"/>
      <c r="MUX277" s="12"/>
      <c r="MUY277" s="12"/>
      <c r="MUZ277" s="12"/>
      <c r="MVA277" s="12"/>
      <c r="MVB277" s="12"/>
      <c r="MVC277" s="12"/>
      <c r="MVD277" s="12"/>
      <c r="MVE277" s="12"/>
      <c r="MVF277" s="12"/>
      <c r="MVG277" s="12"/>
      <c r="MVH277" s="12"/>
      <c r="MVI277" s="12"/>
      <c r="MVJ277" s="12"/>
      <c r="MVK277" s="12"/>
      <c r="MVL277" s="12"/>
      <c r="MVM277" s="12"/>
      <c r="MVN277" s="12"/>
      <c r="MVO277" s="12"/>
      <c r="MVP277" s="12"/>
      <c r="MVQ277" s="12"/>
      <c r="MVR277" s="12"/>
      <c r="MVS277" s="12"/>
      <c r="MVT277" s="12"/>
      <c r="MVU277" s="12"/>
      <c r="MVV277" s="12"/>
      <c r="MVW277" s="12"/>
      <c r="MVX277" s="12"/>
      <c r="MVY277" s="12"/>
      <c r="MVZ277" s="12"/>
      <c r="MWA277" s="12"/>
      <c r="MWB277" s="12"/>
      <c r="MWC277" s="12"/>
      <c r="MWD277" s="12"/>
      <c r="MWE277" s="12"/>
      <c r="MWF277" s="12"/>
      <c r="MWG277" s="12"/>
      <c r="MWH277" s="12"/>
      <c r="MWI277" s="12"/>
      <c r="MWJ277" s="12"/>
      <c r="MWK277" s="12"/>
      <c r="MWL277" s="12"/>
      <c r="MWM277" s="12"/>
      <c r="MWN277" s="12"/>
      <c r="MWO277" s="12"/>
      <c r="MWP277" s="12"/>
      <c r="MWQ277" s="12"/>
      <c r="MWR277" s="12"/>
      <c r="MWS277" s="12"/>
      <c r="MWT277" s="12"/>
      <c r="MWU277" s="12"/>
      <c r="MWV277" s="12"/>
      <c r="MWW277" s="12"/>
      <c r="MWX277" s="12"/>
      <c r="MWY277" s="12"/>
      <c r="MWZ277" s="12"/>
      <c r="MXA277" s="12"/>
      <c r="MXB277" s="12"/>
      <c r="MXC277" s="12"/>
      <c r="MXD277" s="12"/>
      <c r="MXE277" s="12"/>
      <c r="MXF277" s="12"/>
      <c r="MXG277" s="12"/>
      <c r="MXH277" s="12"/>
      <c r="MXI277" s="12"/>
      <c r="MXJ277" s="12"/>
      <c r="MXK277" s="12"/>
      <c r="MXL277" s="12"/>
      <c r="MXM277" s="12"/>
      <c r="MXN277" s="12"/>
      <c r="MXO277" s="12"/>
      <c r="MXP277" s="12"/>
      <c r="MXQ277" s="12"/>
      <c r="MXR277" s="12"/>
      <c r="MXS277" s="12"/>
      <c r="MXT277" s="12"/>
      <c r="MXU277" s="12"/>
      <c r="MXV277" s="12"/>
      <c r="MXW277" s="12"/>
      <c r="MXX277" s="12"/>
      <c r="MXY277" s="12"/>
      <c r="MXZ277" s="12"/>
      <c r="MYA277" s="12"/>
      <c r="MYB277" s="12"/>
      <c r="MYC277" s="12"/>
      <c r="MYD277" s="12"/>
      <c r="MYE277" s="12"/>
      <c r="MYF277" s="12"/>
      <c r="MYG277" s="12"/>
      <c r="MYH277" s="12"/>
      <c r="MYI277" s="12"/>
      <c r="MYJ277" s="12"/>
      <c r="MYK277" s="12"/>
      <c r="MYL277" s="12"/>
      <c r="MYM277" s="12"/>
      <c r="MYN277" s="12"/>
      <c r="MYO277" s="12"/>
      <c r="MYP277" s="12"/>
      <c r="MYQ277" s="12"/>
      <c r="MYR277" s="12"/>
      <c r="MYS277" s="12"/>
      <c r="MYT277" s="12"/>
      <c r="MYU277" s="12"/>
      <c r="MYV277" s="12"/>
      <c r="MYW277" s="12"/>
      <c r="MYX277" s="12"/>
      <c r="MYY277" s="12"/>
      <c r="MYZ277" s="12"/>
      <c r="MZA277" s="12"/>
      <c r="MZB277" s="12"/>
      <c r="MZC277" s="12"/>
      <c r="MZD277" s="12"/>
      <c r="MZE277" s="12"/>
      <c r="MZF277" s="12"/>
      <c r="MZG277" s="12"/>
      <c r="MZH277" s="12"/>
      <c r="MZI277" s="12"/>
      <c r="MZJ277" s="12"/>
      <c r="MZK277" s="12"/>
      <c r="MZL277" s="12"/>
      <c r="MZM277" s="12"/>
      <c r="MZN277" s="12"/>
      <c r="MZO277" s="12"/>
      <c r="MZP277" s="12"/>
      <c r="MZQ277" s="12"/>
      <c r="MZR277" s="12"/>
      <c r="MZS277" s="12"/>
      <c r="MZT277" s="12"/>
      <c r="MZU277" s="12"/>
      <c r="MZV277" s="12"/>
      <c r="MZW277" s="12"/>
      <c r="MZX277" s="12"/>
      <c r="MZY277" s="12"/>
      <c r="MZZ277" s="12"/>
      <c r="NAA277" s="12"/>
      <c r="NAB277" s="12"/>
      <c r="NAC277" s="12"/>
      <c r="NAD277" s="12"/>
      <c r="NAE277" s="12"/>
      <c r="NAF277" s="12"/>
      <c r="NAG277" s="12"/>
      <c r="NAH277" s="12"/>
      <c r="NAI277" s="12"/>
      <c r="NAJ277" s="12"/>
      <c r="NAK277" s="12"/>
      <c r="NAL277" s="12"/>
      <c r="NAM277" s="12"/>
      <c r="NAN277" s="12"/>
      <c r="NAO277" s="12"/>
      <c r="NAP277" s="12"/>
      <c r="NAQ277" s="12"/>
      <c r="NAR277" s="12"/>
      <c r="NAS277" s="12"/>
      <c r="NAT277" s="12"/>
      <c r="NAU277" s="12"/>
      <c r="NAV277" s="12"/>
      <c r="NAW277" s="12"/>
      <c r="NAX277" s="12"/>
      <c r="NAY277" s="12"/>
      <c r="NAZ277" s="12"/>
      <c r="NBA277" s="12"/>
      <c r="NBB277" s="12"/>
      <c r="NBC277" s="12"/>
      <c r="NBD277" s="12"/>
      <c r="NBE277" s="12"/>
      <c r="NBF277" s="12"/>
      <c r="NBG277" s="12"/>
      <c r="NBH277" s="12"/>
      <c r="NBI277" s="12"/>
      <c r="NBJ277" s="12"/>
      <c r="NBK277" s="12"/>
      <c r="NBL277" s="12"/>
      <c r="NBM277" s="12"/>
      <c r="NBN277" s="12"/>
      <c r="NBO277" s="12"/>
      <c r="NBP277" s="12"/>
      <c r="NBQ277" s="12"/>
      <c r="NBR277" s="12"/>
      <c r="NBS277" s="12"/>
      <c r="NBT277" s="12"/>
      <c r="NBU277" s="12"/>
      <c r="NBV277" s="12"/>
      <c r="NBW277" s="12"/>
      <c r="NBX277" s="12"/>
      <c r="NBY277" s="12"/>
      <c r="NBZ277" s="12"/>
      <c r="NCA277" s="12"/>
      <c r="NCB277" s="12"/>
      <c r="NCC277" s="12"/>
      <c r="NCD277" s="12"/>
      <c r="NCE277" s="12"/>
      <c r="NCF277" s="12"/>
      <c r="NCG277" s="12"/>
      <c r="NCH277" s="12"/>
      <c r="NCI277" s="12"/>
      <c r="NCJ277" s="12"/>
      <c r="NCK277" s="12"/>
      <c r="NCL277" s="12"/>
      <c r="NCM277" s="12"/>
      <c r="NCN277" s="12"/>
      <c r="NCO277" s="12"/>
      <c r="NCP277" s="12"/>
      <c r="NCQ277" s="12"/>
      <c r="NCR277" s="12"/>
      <c r="NCS277" s="12"/>
      <c r="NCT277" s="12"/>
      <c r="NCU277" s="12"/>
      <c r="NCV277" s="12"/>
      <c r="NCW277" s="12"/>
      <c r="NCX277" s="12"/>
      <c r="NCY277" s="12"/>
      <c r="NCZ277" s="12"/>
      <c r="NDA277" s="12"/>
      <c r="NDB277" s="12"/>
      <c r="NDC277" s="12"/>
      <c r="NDD277" s="12"/>
      <c r="NDE277" s="12"/>
      <c r="NDF277" s="12"/>
      <c r="NDG277" s="12"/>
      <c r="NDH277" s="12"/>
      <c r="NDI277" s="12"/>
      <c r="NDJ277" s="12"/>
      <c r="NDK277" s="12"/>
      <c r="NDL277" s="12"/>
      <c r="NDM277" s="12"/>
      <c r="NDN277" s="12"/>
      <c r="NDO277" s="12"/>
      <c r="NDP277" s="12"/>
      <c r="NDQ277" s="12"/>
      <c r="NDR277" s="12"/>
      <c r="NDS277" s="12"/>
      <c r="NDT277" s="12"/>
      <c r="NDU277" s="12"/>
      <c r="NDV277" s="12"/>
      <c r="NDW277" s="12"/>
      <c r="NDX277" s="12"/>
      <c r="NDY277" s="12"/>
      <c r="NDZ277" s="12"/>
      <c r="NEA277" s="12"/>
      <c r="NEB277" s="12"/>
      <c r="NEC277" s="12"/>
      <c r="NED277" s="12"/>
      <c r="NEE277" s="12"/>
      <c r="NEF277" s="12"/>
      <c r="NEG277" s="12"/>
      <c r="NEH277" s="12"/>
      <c r="NEI277" s="12"/>
      <c r="NEJ277" s="12"/>
      <c r="NEK277" s="12"/>
      <c r="NEL277" s="12"/>
      <c r="NEM277" s="12"/>
      <c r="NEN277" s="12"/>
      <c r="NEO277" s="12"/>
      <c r="NEP277" s="12"/>
      <c r="NEQ277" s="12"/>
      <c r="NER277" s="12"/>
      <c r="NES277" s="12"/>
      <c r="NET277" s="12"/>
      <c r="NEU277" s="12"/>
      <c r="NEV277" s="12"/>
      <c r="NEW277" s="12"/>
      <c r="NEX277" s="12"/>
      <c r="NEY277" s="12"/>
      <c r="NEZ277" s="12"/>
      <c r="NFA277" s="12"/>
      <c r="NFB277" s="12"/>
      <c r="NFC277" s="12"/>
      <c r="NFD277" s="12"/>
      <c r="NFE277" s="12"/>
      <c r="NFF277" s="12"/>
      <c r="NFG277" s="12"/>
      <c r="NFH277" s="12"/>
      <c r="NFI277" s="12"/>
      <c r="NFJ277" s="12"/>
      <c r="NFK277" s="12"/>
      <c r="NFL277" s="12"/>
      <c r="NFM277" s="12"/>
      <c r="NFN277" s="12"/>
      <c r="NFO277" s="12"/>
      <c r="NFP277" s="12"/>
      <c r="NFQ277" s="12"/>
      <c r="NFR277" s="12"/>
      <c r="NFS277" s="12"/>
      <c r="NFT277" s="12"/>
      <c r="NFU277" s="12"/>
      <c r="NFV277" s="12"/>
      <c r="NFW277" s="12"/>
      <c r="NFX277" s="12"/>
      <c r="NFY277" s="12"/>
      <c r="NFZ277" s="12"/>
      <c r="NGA277" s="12"/>
      <c r="NGB277" s="12"/>
      <c r="NGC277" s="12"/>
      <c r="NGD277" s="12"/>
      <c r="NGE277" s="12"/>
      <c r="NGF277" s="12"/>
      <c r="NGG277" s="12"/>
      <c r="NGH277" s="12"/>
      <c r="NGI277" s="12"/>
      <c r="NGJ277" s="12"/>
      <c r="NGK277" s="12"/>
      <c r="NGL277" s="12"/>
      <c r="NGM277" s="12"/>
      <c r="NGN277" s="12"/>
      <c r="NGO277" s="12"/>
      <c r="NGP277" s="12"/>
      <c r="NGQ277" s="12"/>
      <c r="NGR277" s="12"/>
      <c r="NGS277" s="12"/>
      <c r="NGT277" s="12"/>
      <c r="NGU277" s="12"/>
      <c r="NGV277" s="12"/>
      <c r="NGW277" s="12"/>
      <c r="NGX277" s="12"/>
      <c r="NGY277" s="12"/>
      <c r="NGZ277" s="12"/>
      <c r="NHA277" s="12"/>
      <c r="NHB277" s="12"/>
      <c r="NHC277" s="12"/>
      <c r="NHD277" s="12"/>
      <c r="NHE277" s="12"/>
      <c r="NHF277" s="12"/>
      <c r="NHG277" s="12"/>
      <c r="NHH277" s="12"/>
      <c r="NHI277" s="12"/>
      <c r="NHJ277" s="12"/>
      <c r="NHK277" s="12"/>
      <c r="NHL277" s="12"/>
      <c r="NHM277" s="12"/>
      <c r="NHN277" s="12"/>
      <c r="NHO277" s="12"/>
      <c r="NHP277" s="12"/>
      <c r="NHQ277" s="12"/>
      <c r="NHR277" s="12"/>
      <c r="NHS277" s="12"/>
      <c r="NHT277" s="12"/>
      <c r="NHU277" s="12"/>
      <c r="NHV277" s="12"/>
      <c r="NHW277" s="12"/>
      <c r="NHX277" s="12"/>
      <c r="NHY277" s="12"/>
      <c r="NHZ277" s="12"/>
      <c r="NIA277" s="12"/>
      <c r="NIB277" s="12"/>
      <c r="NIC277" s="12"/>
      <c r="NID277" s="12"/>
      <c r="NIE277" s="12"/>
      <c r="NIF277" s="12"/>
      <c r="NIG277" s="12"/>
      <c r="NIH277" s="12"/>
      <c r="NII277" s="12"/>
      <c r="NIJ277" s="12"/>
      <c r="NIK277" s="12"/>
      <c r="NIL277" s="12"/>
      <c r="NIM277" s="12"/>
      <c r="NIN277" s="12"/>
      <c r="NIO277" s="12"/>
      <c r="NIP277" s="12"/>
      <c r="NIQ277" s="12"/>
      <c r="NIR277" s="12"/>
      <c r="NIS277" s="12"/>
      <c r="NIT277" s="12"/>
      <c r="NIU277" s="12"/>
      <c r="NIV277" s="12"/>
      <c r="NIW277" s="12"/>
      <c r="NIX277" s="12"/>
      <c r="NIY277" s="12"/>
      <c r="NIZ277" s="12"/>
      <c r="NJA277" s="12"/>
      <c r="NJB277" s="12"/>
      <c r="NJC277" s="12"/>
      <c r="NJD277" s="12"/>
      <c r="NJE277" s="12"/>
      <c r="NJF277" s="12"/>
      <c r="NJG277" s="12"/>
      <c r="NJH277" s="12"/>
      <c r="NJI277" s="12"/>
      <c r="NJJ277" s="12"/>
      <c r="NJK277" s="12"/>
      <c r="NJL277" s="12"/>
      <c r="NJM277" s="12"/>
      <c r="NJN277" s="12"/>
      <c r="NJO277" s="12"/>
      <c r="NJP277" s="12"/>
      <c r="NJQ277" s="12"/>
      <c r="NJR277" s="12"/>
      <c r="NJS277" s="12"/>
      <c r="NJT277" s="12"/>
      <c r="NJU277" s="12"/>
      <c r="NJV277" s="12"/>
      <c r="NJW277" s="12"/>
      <c r="NJX277" s="12"/>
      <c r="NJY277" s="12"/>
      <c r="NJZ277" s="12"/>
      <c r="NKA277" s="12"/>
      <c r="NKB277" s="12"/>
      <c r="NKC277" s="12"/>
      <c r="NKD277" s="12"/>
      <c r="NKE277" s="12"/>
      <c r="NKF277" s="12"/>
      <c r="NKG277" s="12"/>
      <c r="NKH277" s="12"/>
      <c r="NKI277" s="12"/>
      <c r="NKJ277" s="12"/>
      <c r="NKK277" s="12"/>
      <c r="NKL277" s="12"/>
      <c r="NKM277" s="12"/>
      <c r="NKN277" s="12"/>
      <c r="NKO277" s="12"/>
      <c r="NKP277" s="12"/>
      <c r="NKQ277" s="12"/>
      <c r="NKR277" s="12"/>
      <c r="NKS277" s="12"/>
      <c r="NKT277" s="12"/>
      <c r="NKU277" s="12"/>
      <c r="NKV277" s="12"/>
      <c r="NKW277" s="12"/>
      <c r="NKX277" s="12"/>
      <c r="NKY277" s="12"/>
      <c r="NKZ277" s="12"/>
      <c r="NLA277" s="12"/>
      <c r="NLB277" s="12"/>
      <c r="NLC277" s="12"/>
      <c r="NLD277" s="12"/>
      <c r="NLE277" s="12"/>
      <c r="NLF277" s="12"/>
      <c r="NLG277" s="12"/>
      <c r="NLH277" s="12"/>
      <c r="NLI277" s="12"/>
      <c r="NLJ277" s="12"/>
      <c r="NLK277" s="12"/>
      <c r="NLL277" s="12"/>
      <c r="NLM277" s="12"/>
      <c r="NLN277" s="12"/>
      <c r="NLO277" s="12"/>
      <c r="NLP277" s="12"/>
      <c r="NLQ277" s="12"/>
      <c r="NLR277" s="12"/>
      <c r="NLS277" s="12"/>
      <c r="NLT277" s="12"/>
      <c r="NLU277" s="12"/>
      <c r="NLV277" s="12"/>
      <c r="NLW277" s="12"/>
      <c r="NLX277" s="12"/>
      <c r="NLY277" s="12"/>
      <c r="NLZ277" s="12"/>
      <c r="NMA277" s="12"/>
      <c r="NMB277" s="12"/>
      <c r="NMC277" s="12"/>
      <c r="NMD277" s="12"/>
      <c r="NME277" s="12"/>
      <c r="NMF277" s="12"/>
      <c r="NMG277" s="12"/>
      <c r="NMH277" s="12"/>
      <c r="NMI277" s="12"/>
      <c r="NMJ277" s="12"/>
      <c r="NMK277" s="12"/>
      <c r="NML277" s="12"/>
      <c r="NMM277" s="12"/>
      <c r="NMN277" s="12"/>
      <c r="NMO277" s="12"/>
      <c r="NMP277" s="12"/>
      <c r="NMQ277" s="12"/>
      <c r="NMR277" s="12"/>
      <c r="NMS277" s="12"/>
      <c r="NMT277" s="12"/>
      <c r="NMU277" s="12"/>
      <c r="NMV277" s="12"/>
      <c r="NMW277" s="12"/>
      <c r="NMX277" s="12"/>
      <c r="NMY277" s="12"/>
      <c r="NMZ277" s="12"/>
      <c r="NNA277" s="12"/>
      <c r="NNB277" s="12"/>
      <c r="NNC277" s="12"/>
      <c r="NND277" s="12"/>
      <c r="NNE277" s="12"/>
      <c r="NNF277" s="12"/>
      <c r="NNG277" s="12"/>
      <c r="NNH277" s="12"/>
      <c r="NNI277" s="12"/>
      <c r="NNJ277" s="12"/>
      <c r="NNK277" s="12"/>
      <c r="NNL277" s="12"/>
      <c r="NNM277" s="12"/>
      <c r="NNN277" s="12"/>
      <c r="NNO277" s="12"/>
      <c r="NNP277" s="12"/>
      <c r="NNQ277" s="12"/>
      <c r="NNR277" s="12"/>
      <c r="NNS277" s="12"/>
      <c r="NNT277" s="12"/>
      <c r="NNU277" s="12"/>
      <c r="NNV277" s="12"/>
      <c r="NNW277" s="12"/>
      <c r="NNX277" s="12"/>
      <c r="NNY277" s="12"/>
      <c r="NNZ277" s="12"/>
      <c r="NOA277" s="12"/>
      <c r="NOB277" s="12"/>
      <c r="NOC277" s="12"/>
      <c r="NOD277" s="12"/>
      <c r="NOE277" s="12"/>
      <c r="NOF277" s="12"/>
      <c r="NOG277" s="12"/>
      <c r="NOH277" s="12"/>
      <c r="NOI277" s="12"/>
      <c r="NOJ277" s="12"/>
      <c r="NOK277" s="12"/>
      <c r="NOL277" s="12"/>
      <c r="NOM277" s="12"/>
      <c r="NON277" s="12"/>
      <c r="NOO277" s="12"/>
      <c r="NOP277" s="12"/>
      <c r="NOQ277" s="12"/>
      <c r="NOR277" s="12"/>
      <c r="NOS277" s="12"/>
      <c r="NOT277" s="12"/>
      <c r="NOU277" s="12"/>
      <c r="NOV277" s="12"/>
      <c r="NOW277" s="12"/>
      <c r="NOX277" s="12"/>
      <c r="NOY277" s="12"/>
      <c r="NOZ277" s="12"/>
      <c r="NPA277" s="12"/>
      <c r="NPB277" s="12"/>
      <c r="NPC277" s="12"/>
      <c r="NPD277" s="12"/>
      <c r="NPE277" s="12"/>
      <c r="NPF277" s="12"/>
      <c r="NPG277" s="12"/>
      <c r="NPH277" s="12"/>
      <c r="NPI277" s="12"/>
      <c r="NPJ277" s="12"/>
      <c r="NPK277" s="12"/>
      <c r="NPL277" s="12"/>
      <c r="NPM277" s="12"/>
      <c r="NPN277" s="12"/>
      <c r="NPO277" s="12"/>
      <c r="NPP277" s="12"/>
      <c r="NPQ277" s="12"/>
      <c r="NPR277" s="12"/>
      <c r="NPS277" s="12"/>
      <c r="NPT277" s="12"/>
      <c r="NPU277" s="12"/>
      <c r="NPV277" s="12"/>
      <c r="NPW277" s="12"/>
      <c r="NPX277" s="12"/>
      <c r="NPY277" s="12"/>
      <c r="NPZ277" s="12"/>
      <c r="NQA277" s="12"/>
      <c r="NQB277" s="12"/>
      <c r="NQC277" s="12"/>
      <c r="NQD277" s="12"/>
      <c r="NQE277" s="12"/>
      <c r="NQF277" s="12"/>
      <c r="NQG277" s="12"/>
      <c r="NQH277" s="12"/>
      <c r="NQI277" s="12"/>
      <c r="NQJ277" s="12"/>
      <c r="NQK277" s="12"/>
      <c r="NQL277" s="12"/>
      <c r="NQM277" s="12"/>
      <c r="NQN277" s="12"/>
      <c r="NQO277" s="12"/>
      <c r="NQP277" s="12"/>
      <c r="NQQ277" s="12"/>
      <c r="NQR277" s="12"/>
      <c r="NQS277" s="12"/>
      <c r="NQT277" s="12"/>
      <c r="NQU277" s="12"/>
      <c r="NQV277" s="12"/>
      <c r="NQW277" s="12"/>
      <c r="NQX277" s="12"/>
      <c r="NQY277" s="12"/>
      <c r="NQZ277" s="12"/>
      <c r="NRA277" s="12"/>
      <c r="NRB277" s="12"/>
      <c r="NRC277" s="12"/>
      <c r="NRD277" s="12"/>
      <c r="NRE277" s="12"/>
      <c r="NRF277" s="12"/>
      <c r="NRG277" s="12"/>
      <c r="NRH277" s="12"/>
      <c r="NRI277" s="12"/>
      <c r="NRJ277" s="12"/>
      <c r="NRK277" s="12"/>
      <c r="NRL277" s="12"/>
      <c r="NRM277" s="12"/>
      <c r="NRN277" s="12"/>
      <c r="NRO277" s="12"/>
      <c r="NRP277" s="12"/>
      <c r="NRQ277" s="12"/>
      <c r="NRR277" s="12"/>
      <c r="NRS277" s="12"/>
      <c r="NRT277" s="12"/>
      <c r="NRU277" s="12"/>
      <c r="NRV277" s="12"/>
      <c r="NRW277" s="12"/>
      <c r="NRX277" s="12"/>
      <c r="NRY277" s="12"/>
      <c r="NRZ277" s="12"/>
      <c r="NSA277" s="12"/>
      <c r="NSB277" s="12"/>
      <c r="NSC277" s="12"/>
      <c r="NSD277" s="12"/>
      <c r="NSE277" s="12"/>
      <c r="NSF277" s="12"/>
      <c r="NSG277" s="12"/>
      <c r="NSH277" s="12"/>
      <c r="NSI277" s="12"/>
      <c r="NSJ277" s="12"/>
      <c r="NSK277" s="12"/>
      <c r="NSL277" s="12"/>
      <c r="NSM277" s="12"/>
      <c r="NSN277" s="12"/>
      <c r="NSO277" s="12"/>
      <c r="NSP277" s="12"/>
      <c r="NSQ277" s="12"/>
      <c r="NSR277" s="12"/>
      <c r="NSS277" s="12"/>
      <c r="NST277" s="12"/>
      <c r="NSU277" s="12"/>
      <c r="NSV277" s="12"/>
      <c r="NSW277" s="12"/>
      <c r="NSX277" s="12"/>
      <c r="NSY277" s="12"/>
      <c r="NSZ277" s="12"/>
      <c r="NTA277" s="12"/>
      <c r="NTB277" s="12"/>
      <c r="NTC277" s="12"/>
      <c r="NTD277" s="12"/>
      <c r="NTE277" s="12"/>
      <c r="NTF277" s="12"/>
      <c r="NTG277" s="12"/>
      <c r="NTH277" s="12"/>
      <c r="NTI277" s="12"/>
      <c r="NTJ277" s="12"/>
      <c r="NTK277" s="12"/>
      <c r="NTL277" s="12"/>
      <c r="NTM277" s="12"/>
      <c r="NTN277" s="12"/>
      <c r="NTO277" s="12"/>
      <c r="NTP277" s="12"/>
      <c r="NTQ277" s="12"/>
      <c r="NTR277" s="12"/>
      <c r="NTS277" s="12"/>
      <c r="NTT277" s="12"/>
      <c r="NTU277" s="12"/>
      <c r="NTV277" s="12"/>
      <c r="NTW277" s="12"/>
      <c r="NTX277" s="12"/>
      <c r="NTY277" s="12"/>
      <c r="NTZ277" s="12"/>
      <c r="NUA277" s="12"/>
      <c r="NUB277" s="12"/>
      <c r="NUC277" s="12"/>
      <c r="NUD277" s="12"/>
      <c r="NUE277" s="12"/>
      <c r="NUF277" s="12"/>
      <c r="NUG277" s="12"/>
      <c r="NUH277" s="12"/>
      <c r="NUI277" s="12"/>
      <c r="NUJ277" s="12"/>
      <c r="NUK277" s="12"/>
      <c r="NUL277" s="12"/>
      <c r="NUM277" s="12"/>
      <c r="NUN277" s="12"/>
      <c r="NUO277" s="12"/>
      <c r="NUP277" s="12"/>
      <c r="NUQ277" s="12"/>
      <c r="NUR277" s="12"/>
      <c r="NUS277" s="12"/>
      <c r="NUT277" s="12"/>
      <c r="NUU277" s="12"/>
      <c r="NUV277" s="12"/>
      <c r="NUW277" s="12"/>
      <c r="NUX277" s="12"/>
      <c r="NUY277" s="12"/>
      <c r="NUZ277" s="12"/>
      <c r="NVA277" s="12"/>
      <c r="NVB277" s="12"/>
      <c r="NVC277" s="12"/>
      <c r="NVD277" s="12"/>
      <c r="NVE277" s="12"/>
      <c r="NVF277" s="12"/>
      <c r="NVG277" s="12"/>
      <c r="NVH277" s="12"/>
      <c r="NVI277" s="12"/>
      <c r="NVJ277" s="12"/>
      <c r="NVK277" s="12"/>
      <c r="NVL277" s="12"/>
      <c r="NVM277" s="12"/>
      <c r="NVN277" s="12"/>
      <c r="NVO277" s="12"/>
      <c r="NVP277" s="12"/>
      <c r="NVQ277" s="12"/>
      <c r="NVR277" s="12"/>
      <c r="NVS277" s="12"/>
      <c r="NVT277" s="12"/>
      <c r="NVU277" s="12"/>
      <c r="NVV277" s="12"/>
      <c r="NVW277" s="12"/>
      <c r="NVX277" s="12"/>
      <c r="NVY277" s="12"/>
      <c r="NVZ277" s="12"/>
      <c r="NWA277" s="12"/>
      <c r="NWB277" s="12"/>
      <c r="NWC277" s="12"/>
      <c r="NWD277" s="12"/>
      <c r="NWE277" s="12"/>
      <c r="NWF277" s="12"/>
      <c r="NWG277" s="12"/>
      <c r="NWH277" s="12"/>
      <c r="NWI277" s="12"/>
      <c r="NWJ277" s="12"/>
      <c r="NWK277" s="12"/>
      <c r="NWL277" s="12"/>
      <c r="NWM277" s="12"/>
      <c r="NWN277" s="12"/>
      <c r="NWO277" s="12"/>
      <c r="NWP277" s="12"/>
      <c r="NWQ277" s="12"/>
      <c r="NWR277" s="12"/>
      <c r="NWS277" s="12"/>
      <c r="NWT277" s="12"/>
      <c r="NWU277" s="12"/>
      <c r="NWV277" s="12"/>
      <c r="NWW277" s="12"/>
      <c r="NWX277" s="12"/>
      <c r="NWY277" s="12"/>
      <c r="NWZ277" s="12"/>
      <c r="NXA277" s="12"/>
      <c r="NXB277" s="12"/>
      <c r="NXC277" s="12"/>
      <c r="NXD277" s="12"/>
      <c r="NXE277" s="12"/>
      <c r="NXF277" s="12"/>
      <c r="NXG277" s="12"/>
      <c r="NXH277" s="12"/>
      <c r="NXI277" s="12"/>
      <c r="NXJ277" s="12"/>
      <c r="NXK277" s="12"/>
      <c r="NXL277" s="12"/>
      <c r="NXM277" s="12"/>
      <c r="NXN277" s="12"/>
      <c r="NXO277" s="12"/>
      <c r="NXP277" s="12"/>
      <c r="NXQ277" s="12"/>
      <c r="NXR277" s="12"/>
      <c r="NXS277" s="12"/>
      <c r="NXT277" s="12"/>
      <c r="NXU277" s="12"/>
      <c r="NXV277" s="12"/>
      <c r="NXW277" s="12"/>
      <c r="NXX277" s="12"/>
      <c r="NXY277" s="12"/>
      <c r="NXZ277" s="12"/>
      <c r="NYA277" s="12"/>
      <c r="NYB277" s="12"/>
      <c r="NYC277" s="12"/>
      <c r="NYD277" s="12"/>
      <c r="NYE277" s="12"/>
      <c r="NYF277" s="12"/>
      <c r="NYG277" s="12"/>
      <c r="NYH277" s="12"/>
      <c r="NYI277" s="12"/>
      <c r="NYJ277" s="12"/>
      <c r="NYK277" s="12"/>
      <c r="NYL277" s="12"/>
      <c r="NYM277" s="12"/>
      <c r="NYN277" s="12"/>
      <c r="NYO277" s="12"/>
      <c r="NYP277" s="12"/>
      <c r="NYQ277" s="12"/>
      <c r="NYR277" s="12"/>
      <c r="NYS277" s="12"/>
      <c r="NYT277" s="12"/>
      <c r="NYU277" s="12"/>
      <c r="NYV277" s="12"/>
      <c r="NYW277" s="12"/>
      <c r="NYX277" s="12"/>
      <c r="NYY277" s="12"/>
      <c r="NYZ277" s="12"/>
      <c r="NZA277" s="12"/>
      <c r="NZB277" s="12"/>
      <c r="NZC277" s="12"/>
      <c r="NZD277" s="12"/>
      <c r="NZE277" s="12"/>
      <c r="NZF277" s="12"/>
      <c r="NZG277" s="12"/>
      <c r="NZH277" s="12"/>
      <c r="NZI277" s="12"/>
      <c r="NZJ277" s="12"/>
      <c r="NZK277" s="12"/>
      <c r="NZL277" s="12"/>
      <c r="NZM277" s="12"/>
      <c r="NZN277" s="12"/>
      <c r="NZO277" s="12"/>
      <c r="NZP277" s="12"/>
      <c r="NZQ277" s="12"/>
      <c r="NZR277" s="12"/>
      <c r="NZS277" s="12"/>
      <c r="NZT277" s="12"/>
      <c r="NZU277" s="12"/>
      <c r="NZV277" s="12"/>
      <c r="NZW277" s="12"/>
      <c r="NZX277" s="12"/>
      <c r="NZY277" s="12"/>
      <c r="NZZ277" s="12"/>
      <c r="OAA277" s="12"/>
      <c r="OAB277" s="12"/>
      <c r="OAC277" s="12"/>
      <c r="OAD277" s="12"/>
      <c r="OAE277" s="12"/>
      <c r="OAF277" s="12"/>
      <c r="OAG277" s="12"/>
      <c r="OAH277" s="12"/>
      <c r="OAI277" s="12"/>
      <c r="OAJ277" s="12"/>
      <c r="OAK277" s="12"/>
      <c r="OAL277" s="12"/>
      <c r="OAM277" s="12"/>
      <c r="OAN277" s="12"/>
      <c r="OAO277" s="12"/>
      <c r="OAP277" s="12"/>
      <c r="OAQ277" s="12"/>
      <c r="OAR277" s="12"/>
      <c r="OAS277" s="12"/>
      <c r="OAT277" s="12"/>
      <c r="OAU277" s="12"/>
      <c r="OAV277" s="12"/>
      <c r="OAW277" s="12"/>
      <c r="OAX277" s="12"/>
      <c r="OAY277" s="12"/>
      <c r="OAZ277" s="12"/>
      <c r="OBA277" s="12"/>
      <c r="OBB277" s="12"/>
      <c r="OBC277" s="12"/>
      <c r="OBD277" s="12"/>
      <c r="OBE277" s="12"/>
      <c r="OBF277" s="12"/>
      <c r="OBG277" s="12"/>
      <c r="OBH277" s="12"/>
      <c r="OBI277" s="12"/>
      <c r="OBJ277" s="12"/>
      <c r="OBK277" s="12"/>
      <c r="OBL277" s="12"/>
      <c r="OBM277" s="12"/>
      <c r="OBN277" s="12"/>
      <c r="OBO277" s="12"/>
      <c r="OBP277" s="12"/>
      <c r="OBQ277" s="12"/>
      <c r="OBR277" s="12"/>
      <c r="OBS277" s="12"/>
      <c r="OBT277" s="12"/>
      <c r="OBU277" s="12"/>
      <c r="OBV277" s="12"/>
      <c r="OBW277" s="12"/>
      <c r="OBX277" s="12"/>
      <c r="OBY277" s="12"/>
      <c r="OBZ277" s="12"/>
      <c r="OCA277" s="12"/>
      <c r="OCB277" s="12"/>
      <c r="OCC277" s="12"/>
      <c r="OCD277" s="12"/>
      <c r="OCE277" s="12"/>
      <c r="OCF277" s="12"/>
      <c r="OCG277" s="12"/>
      <c r="OCH277" s="12"/>
      <c r="OCI277" s="12"/>
      <c r="OCJ277" s="12"/>
      <c r="OCK277" s="12"/>
      <c r="OCL277" s="12"/>
      <c r="OCM277" s="12"/>
      <c r="OCN277" s="12"/>
      <c r="OCO277" s="12"/>
      <c r="OCP277" s="12"/>
      <c r="OCQ277" s="12"/>
      <c r="OCR277" s="12"/>
      <c r="OCS277" s="12"/>
      <c r="OCT277" s="12"/>
      <c r="OCU277" s="12"/>
      <c r="OCV277" s="12"/>
      <c r="OCW277" s="12"/>
      <c r="OCX277" s="12"/>
      <c r="OCY277" s="12"/>
      <c r="OCZ277" s="12"/>
      <c r="ODA277" s="12"/>
      <c r="ODB277" s="12"/>
      <c r="ODC277" s="12"/>
      <c r="ODD277" s="12"/>
      <c r="ODE277" s="12"/>
      <c r="ODF277" s="12"/>
      <c r="ODG277" s="12"/>
      <c r="ODH277" s="12"/>
      <c r="ODI277" s="12"/>
      <c r="ODJ277" s="12"/>
      <c r="ODK277" s="12"/>
      <c r="ODL277" s="12"/>
      <c r="ODM277" s="12"/>
      <c r="ODN277" s="12"/>
      <c r="ODO277" s="12"/>
      <c r="ODP277" s="12"/>
      <c r="ODQ277" s="12"/>
      <c r="ODR277" s="12"/>
      <c r="ODS277" s="12"/>
      <c r="ODT277" s="12"/>
      <c r="ODU277" s="12"/>
      <c r="ODV277" s="12"/>
      <c r="ODW277" s="12"/>
      <c r="ODX277" s="12"/>
      <c r="ODY277" s="12"/>
      <c r="ODZ277" s="12"/>
      <c r="OEA277" s="12"/>
      <c r="OEB277" s="12"/>
      <c r="OEC277" s="12"/>
      <c r="OED277" s="12"/>
      <c r="OEE277" s="12"/>
      <c r="OEF277" s="12"/>
      <c r="OEG277" s="12"/>
      <c r="OEH277" s="12"/>
      <c r="OEI277" s="12"/>
      <c r="OEJ277" s="12"/>
      <c r="OEK277" s="12"/>
      <c r="OEL277" s="12"/>
      <c r="OEM277" s="12"/>
      <c r="OEN277" s="12"/>
      <c r="OEO277" s="12"/>
      <c r="OEP277" s="12"/>
      <c r="OEQ277" s="12"/>
      <c r="OER277" s="12"/>
      <c r="OES277" s="12"/>
      <c r="OET277" s="12"/>
      <c r="OEU277" s="12"/>
      <c r="OEV277" s="12"/>
      <c r="OEW277" s="12"/>
      <c r="OEX277" s="12"/>
      <c r="OEY277" s="12"/>
      <c r="OEZ277" s="12"/>
      <c r="OFA277" s="12"/>
      <c r="OFB277" s="12"/>
      <c r="OFC277" s="12"/>
      <c r="OFD277" s="12"/>
      <c r="OFE277" s="12"/>
      <c r="OFF277" s="12"/>
      <c r="OFG277" s="12"/>
      <c r="OFH277" s="12"/>
      <c r="OFI277" s="12"/>
      <c r="OFJ277" s="12"/>
      <c r="OFK277" s="12"/>
      <c r="OFL277" s="12"/>
      <c r="OFM277" s="12"/>
      <c r="OFN277" s="12"/>
      <c r="OFO277" s="12"/>
      <c r="OFP277" s="12"/>
      <c r="OFQ277" s="12"/>
      <c r="OFR277" s="12"/>
      <c r="OFS277" s="12"/>
      <c r="OFT277" s="12"/>
      <c r="OFU277" s="12"/>
      <c r="OFV277" s="12"/>
      <c r="OFW277" s="12"/>
      <c r="OFX277" s="12"/>
      <c r="OFY277" s="12"/>
      <c r="OFZ277" s="12"/>
      <c r="OGA277" s="12"/>
      <c r="OGB277" s="12"/>
      <c r="OGC277" s="12"/>
      <c r="OGD277" s="12"/>
      <c r="OGE277" s="12"/>
      <c r="OGF277" s="12"/>
      <c r="OGG277" s="12"/>
      <c r="OGH277" s="12"/>
      <c r="OGI277" s="12"/>
      <c r="OGJ277" s="12"/>
      <c r="OGK277" s="12"/>
      <c r="OGL277" s="12"/>
      <c r="OGM277" s="12"/>
      <c r="OGN277" s="12"/>
      <c r="OGO277" s="12"/>
      <c r="OGP277" s="12"/>
      <c r="OGQ277" s="12"/>
      <c r="OGR277" s="12"/>
      <c r="OGS277" s="12"/>
      <c r="OGT277" s="12"/>
      <c r="OGU277" s="12"/>
      <c r="OGV277" s="12"/>
      <c r="OGW277" s="12"/>
      <c r="OGX277" s="12"/>
      <c r="OGY277" s="12"/>
      <c r="OGZ277" s="12"/>
      <c r="OHA277" s="12"/>
      <c r="OHB277" s="12"/>
      <c r="OHC277" s="12"/>
      <c r="OHD277" s="12"/>
      <c r="OHE277" s="12"/>
      <c r="OHF277" s="12"/>
      <c r="OHG277" s="12"/>
      <c r="OHH277" s="12"/>
      <c r="OHI277" s="12"/>
      <c r="OHJ277" s="12"/>
      <c r="OHK277" s="12"/>
      <c r="OHL277" s="12"/>
      <c r="OHM277" s="12"/>
      <c r="OHN277" s="12"/>
      <c r="OHO277" s="12"/>
      <c r="OHP277" s="12"/>
      <c r="OHQ277" s="12"/>
      <c r="OHR277" s="12"/>
      <c r="OHS277" s="12"/>
      <c r="OHT277" s="12"/>
      <c r="OHU277" s="12"/>
      <c r="OHV277" s="12"/>
      <c r="OHW277" s="12"/>
      <c r="OHX277" s="12"/>
      <c r="OHY277" s="12"/>
      <c r="OHZ277" s="12"/>
      <c r="OIA277" s="12"/>
      <c r="OIB277" s="12"/>
      <c r="OIC277" s="12"/>
      <c r="OID277" s="12"/>
      <c r="OIE277" s="12"/>
      <c r="OIF277" s="12"/>
      <c r="OIG277" s="12"/>
      <c r="OIH277" s="12"/>
      <c r="OII277" s="12"/>
      <c r="OIJ277" s="12"/>
      <c r="OIK277" s="12"/>
      <c r="OIL277" s="12"/>
      <c r="OIM277" s="12"/>
      <c r="OIN277" s="12"/>
      <c r="OIO277" s="12"/>
      <c r="OIP277" s="12"/>
      <c r="OIQ277" s="12"/>
      <c r="OIR277" s="12"/>
      <c r="OIS277" s="12"/>
      <c r="OIT277" s="12"/>
      <c r="OIU277" s="12"/>
      <c r="OIV277" s="12"/>
      <c r="OIW277" s="12"/>
      <c r="OIX277" s="12"/>
      <c r="OIY277" s="12"/>
      <c r="OIZ277" s="12"/>
      <c r="OJA277" s="12"/>
      <c r="OJB277" s="12"/>
      <c r="OJC277" s="12"/>
      <c r="OJD277" s="12"/>
      <c r="OJE277" s="12"/>
      <c r="OJF277" s="12"/>
      <c r="OJG277" s="12"/>
      <c r="OJH277" s="12"/>
      <c r="OJI277" s="12"/>
      <c r="OJJ277" s="12"/>
      <c r="OJK277" s="12"/>
      <c r="OJL277" s="12"/>
      <c r="OJM277" s="12"/>
      <c r="OJN277" s="12"/>
      <c r="OJO277" s="12"/>
      <c r="OJP277" s="12"/>
      <c r="OJQ277" s="12"/>
      <c r="OJR277" s="12"/>
      <c r="OJS277" s="12"/>
      <c r="OJT277" s="12"/>
      <c r="OJU277" s="12"/>
      <c r="OJV277" s="12"/>
      <c r="OJW277" s="12"/>
      <c r="OJX277" s="12"/>
      <c r="OJY277" s="12"/>
      <c r="OJZ277" s="12"/>
      <c r="OKA277" s="12"/>
      <c r="OKB277" s="12"/>
      <c r="OKC277" s="12"/>
      <c r="OKD277" s="12"/>
      <c r="OKE277" s="12"/>
      <c r="OKF277" s="12"/>
      <c r="OKG277" s="12"/>
      <c r="OKH277" s="12"/>
      <c r="OKI277" s="12"/>
      <c r="OKJ277" s="12"/>
      <c r="OKK277" s="12"/>
      <c r="OKL277" s="12"/>
      <c r="OKM277" s="12"/>
      <c r="OKN277" s="12"/>
      <c r="OKO277" s="12"/>
      <c r="OKP277" s="12"/>
      <c r="OKQ277" s="12"/>
      <c r="OKR277" s="12"/>
      <c r="OKS277" s="12"/>
      <c r="OKT277" s="12"/>
      <c r="OKU277" s="12"/>
      <c r="OKV277" s="12"/>
      <c r="OKW277" s="12"/>
      <c r="OKX277" s="12"/>
      <c r="OKY277" s="12"/>
      <c r="OKZ277" s="12"/>
      <c r="OLA277" s="12"/>
      <c r="OLB277" s="12"/>
      <c r="OLC277" s="12"/>
      <c r="OLD277" s="12"/>
      <c r="OLE277" s="12"/>
      <c r="OLF277" s="12"/>
      <c r="OLG277" s="12"/>
      <c r="OLH277" s="12"/>
      <c r="OLI277" s="12"/>
      <c r="OLJ277" s="12"/>
      <c r="OLK277" s="12"/>
      <c r="OLL277" s="12"/>
      <c r="OLM277" s="12"/>
      <c r="OLN277" s="12"/>
      <c r="OLO277" s="12"/>
      <c r="OLP277" s="12"/>
      <c r="OLQ277" s="12"/>
      <c r="OLR277" s="12"/>
      <c r="OLS277" s="12"/>
      <c r="OLT277" s="12"/>
      <c r="OLU277" s="12"/>
      <c r="OLV277" s="12"/>
      <c r="OLW277" s="12"/>
      <c r="OLX277" s="12"/>
      <c r="OLY277" s="12"/>
      <c r="OLZ277" s="12"/>
      <c r="OMA277" s="12"/>
      <c r="OMB277" s="12"/>
      <c r="OMC277" s="12"/>
      <c r="OMD277" s="12"/>
      <c r="OME277" s="12"/>
      <c r="OMF277" s="12"/>
      <c r="OMG277" s="12"/>
      <c r="OMH277" s="12"/>
      <c r="OMI277" s="12"/>
      <c r="OMJ277" s="12"/>
      <c r="OMK277" s="12"/>
      <c r="OML277" s="12"/>
      <c r="OMM277" s="12"/>
      <c r="OMN277" s="12"/>
      <c r="OMO277" s="12"/>
      <c r="OMP277" s="12"/>
      <c r="OMQ277" s="12"/>
      <c r="OMR277" s="12"/>
      <c r="OMS277" s="12"/>
      <c r="OMT277" s="12"/>
      <c r="OMU277" s="12"/>
      <c r="OMV277" s="12"/>
      <c r="OMW277" s="12"/>
      <c r="OMX277" s="12"/>
      <c r="OMY277" s="12"/>
      <c r="OMZ277" s="12"/>
      <c r="ONA277" s="12"/>
      <c r="ONB277" s="12"/>
      <c r="ONC277" s="12"/>
      <c r="OND277" s="12"/>
      <c r="ONE277" s="12"/>
      <c r="ONF277" s="12"/>
      <c r="ONG277" s="12"/>
      <c r="ONH277" s="12"/>
      <c r="ONI277" s="12"/>
      <c r="ONJ277" s="12"/>
      <c r="ONK277" s="12"/>
      <c r="ONL277" s="12"/>
      <c r="ONM277" s="12"/>
      <c r="ONN277" s="12"/>
      <c r="ONO277" s="12"/>
      <c r="ONP277" s="12"/>
      <c r="ONQ277" s="12"/>
      <c r="ONR277" s="12"/>
      <c r="ONS277" s="12"/>
      <c r="ONT277" s="12"/>
      <c r="ONU277" s="12"/>
      <c r="ONV277" s="12"/>
      <c r="ONW277" s="12"/>
      <c r="ONX277" s="12"/>
      <c r="ONY277" s="12"/>
      <c r="ONZ277" s="12"/>
      <c r="OOA277" s="12"/>
      <c r="OOB277" s="12"/>
      <c r="OOC277" s="12"/>
      <c r="OOD277" s="12"/>
      <c r="OOE277" s="12"/>
      <c r="OOF277" s="12"/>
      <c r="OOG277" s="12"/>
      <c r="OOH277" s="12"/>
      <c r="OOI277" s="12"/>
      <c r="OOJ277" s="12"/>
      <c r="OOK277" s="12"/>
      <c r="OOL277" s="12"/>
      <c r="OOM277" s="12"/>
      <c r="OON277" s="12"/>
      <c r="OOO277" s="12"/>
      <c r="OOP277" s="12"/>
      <c r="OOQ277" s="12"/>
      <c r="OOR277" s="12"/>
      <c r="OOS277" s="12"/>
      <c r="OOT277" s="12"/>
      <c r="OOU277" s="12"/>
      <c r="OOV277" s="12"/>
      <c r="OOW277" s="12"/>
      <c r="OOX277" s="12"/>
      <c r="OOY277" s="12"/>
      <c r="OOZ277" s="12"/>
      <c r="OPA277" s="12"/>
      <c r="OPB277" s="12"/>
      <c r="OPC277" s="12"/>
      <c r="OPD277" s="12"/>
      <c r="OPE277" s="12"/>
      <c r="OPF277" s="12"/>
      <c r="OPG277" s="12"/>
      <c r="OPH277" s="12"/>
      <c r="OPI277" s="12"/>
      <c r="OPJ277" s="12"/>
      <c r="OPK277" s="12"/>
      <c r="OPL277" s="12"/>
      <c r="OPM277" s="12"/>
      <c r="OPN277" s="12"/>
      <c r="OPO277" s="12"/>
      <c r="OPP277" s="12"/>
      <c r="OPQ277" s="12"/>
      <c r="OPR277" s="12"/>
      <c r="OPS277" s="12"/>
      <c r="OPT277" s="12"/>
      <c r="OPU277" s="12"/>
      <c r="OPV277" s="12"/>
      <c r="OPW277" s="12"/>
      <c r="OPX277" s="12"/>
      <c r="OPY277" s="12"/>
      <c r="OPZ277" s="12"/>
      <c r="OQA277" s="12"/>
      <c r="OQB277" s="12"/>
      <c r="OQC277" s="12"/>
      <c r="OQD277" s="12"/>
      <c r="OQE277" s="12"/>
      <c r="OQF277" s="12"/>
      <c r="OQG277" s="12"/>
      <c r="OQH277" s="12"/>
      <c r="OQI277" s="12"/>
      <c r="OQJ277" s="12"/>
      <c r="OQK277" s="12"/>
      <c r="OQL277" s="12"/>
      <c r="OQM277" s="12"/>
      <c r="OQN277" s="12"/>
      <c r="OQO277" s="12"/>
      <c r="OQP277" s="12"/>
      <c r="OQQ277" s="12"/>
      <c r="OQR277" s="12"/>
      <c r="OQS277" s="12"/>
      <c r="OQT277" s="12"/>
      <c r="OQU277" s="12"/>
      <c r="OQV277" s="12"/>
      <c r="OQW277" s="12"/>
      <c r="OQX277" s="12"/>
      <c r="OQY277" s="12"/>
      <c r="OQZ277" s="12"/>
      <c r="ORA277" s="12"/>
      <c r="ORB277" s="12"/>
      <c r="ORC277" s="12"/>
      <c r="ORD277" s="12"/>
      <c r="ORE277" s="12"/>
      <c r="ORF277" s="12"/>
      <c r="ORG277" s="12"/>
      <c r="ORH277" s="12"/>
      <c r="ORI277" s="12"/>
      <c r="ORJ277" s="12"/>
      <c r="ORK277" s="12"/>
      <c r="ORL277" s="12"/>
      <c r="ORM277" s="12"/>
      <c r="ORN277" s="12"/>
      <c r="ORO277" s="12"/>
      <c r="ORP277" s="12"/>
      <c r="ORQ277" s="12"/>
      <c r="ORR277" s="12"/>
      <c r="ORS277" s="12"/>
      <c r="ORT277" s="12"/>
      <c r="ORU277" s="12"/>
      <c r="ORV277" s="12"/>
      <c r="ORW277" s="12"/>
      <c r="ORX277" s="12"/>
      <c r="ORY277" s="12"/>
      <c r="ORZ277" s="12"/>
      <c r="OSA277" s="12"/>
      <c r="OSB277" s="12"/>
      <c r="OSC277" s="12"/>
      <c r="OSD277" s="12"/>
      <c r="OSE277" s="12"/>
      <c r="OSF277" s="12"/>
      <c r="OSG277" s="12"/>
      <c r="OSH277" s="12"/>
      <c r="OSI277" s="12"/>
      <c r="OSJ277" s="12"/>
      <c r="OSK277" s="12"/>
      <c r="OSL277" s="12"/>
      <c r="OSM277" s="12"/>
      <c r="OSN277" s="12"/>
      <c r="OSO277" s="12"/>
      <c r="OSP277" s="12"/>
      <c r="OSQ277" s="12"/>
      <c r="OSR277" s="12"/>
      <c r="OSS277" s="12"/>
      <c r="OST277" s="12"/>
      <c r="OSU277" s="12"/>
      <c r="OSV277" s="12"/>
      <c r="OSW277" s="12"/>
      <c r="OSX277" s="12"/>
      <c r="OSY277" s="12"/>
      <c r="OSZ277" s="12"/>
      <c r="OTA277" s="12"/>
      <c r="OTB277" s="12"/>
      <c r="OTC277" s="12"/>
      <c r="OTD277" s="12"/>
      <c r="OTE277" s="12"/>
      <c r="OTF277" s="12"/>
      <c r="OTG277" s="12"/>
      <c r="OTH277" s="12"/>
      <c r="OTI277" s="12"/>
      <c r="OTJ277" s="12"/>
      <c r="OTK277" s="12"/>
      <c r="OTL277" s="12"/>
      <c r="OTM277" s="12"/>
      <c r="OTN277" s="12"/>
      <c r="OTO277" s="12"/>
      <c r="OTP277" s="12"/>
      <c r="OTQ277" s="12"/>
      <c r="OTR277" s="12"/>
      <c r="OTS277" s="12"/>
      <c r="OTT277" s="12"/>
      <c r="OTU277" s="12"/>
      <c r="OTV277" s="12"/>
      <c r="OTW277" s="12"/>
      <c r="OTX277" s="12"/>
      <c r="OTY277" s="12"/>
      <c r="OTZ277" s="12"/>
      <c r="OUA277" s="12"/>
      <c r="OUB277" s="12"/>
      <c r="OUC277" s="12"/>
      <c r="OUD277" s="12"/>
      <c r="OUE277" s="12"/>
      <c r="OUF277" s="12"/>
      <c r="OUG277" s="12"/>
      <c r="OUH277" s="12"/>
      <c r="OUI277" s="12"/>
      <c r="OUJ277" s="12"/>
      <c r="OUK277" s="12"/>
      <c r="OUL277" s="12"/>
      <c r="OUM277" s="12"/>
      <c r="OUN277" s="12"/>
      <c r="OUO277" s="12"/>
      <c r="OUP277" s="12"/>
      <c r="OUQ277" s="12"/>
      <c r="OUR277" s="12"/>
      <c r="OUS277" s="12"/>
      <c r="OUT277" s="12"/>
      <c r="OUU277" s="12"/>
      <c r="OUV277" s="12"/>
      <c r="OUW277" s="12"/>
      <c r="OUX277" s="12"/>
      <c r="OUY277" s="12"/>
      <c r="OUZ277" s="12"/>
      <c r="OVA277" s="12"/>
      <c r="OVB277" s="12"/>
      <c r="OVC277" s="12"/>
      <c r="OVD277" s="12"/>
      <c r="OVE277" s="12"/>
      <c r="OVF277" s="12"/>
      <c r="OVG277" s="12"/>
      <c r="OVH277" s="12"/>
      <c r="OVI277" s="12"/>
      <c r="OVJ277" s="12"/>
      <c r="OVK277" s="12"/>
      <c r="OVL277" s="12"/>
      <c r="OVM277" s="12"/>
      <c r="OVN277" s="12"/>
      <c r="OVO277" s="12"/>
      <c r="OVP277" s="12"/>
      <c r="OVQ277" s="12"/>
      <c r="OVR277" s="12"/>
      <c r="OVS277" s="12"/>
      <c r="OVT277" s="12"/>
      <c r="OVU277" s="12"/>
      <c r="OVV277" s="12"/>
      <c r="OVW277" s="12"/>
      <c r="OVX277" s="12"/>
      <c r="OVY277" s="12"/>
      <c r="OVZ277" s="12"/>
      <c r="OWA277" s="12"/>
      <c r="OWB277" s="12"/>
      <c r="OWC277" s="12"/>
      <c r="OWD277" s="12"/>
      <c r="OWE277" s="12"/>
      <c r="OWF277" s="12"/>
      <c r="OWG277" s="12"/>
      <c r="OWH277" s="12"/>
      <c r="OWI277" s="12"/>
      <c r="OWJ277" s="12"/>
      <c r="OWK277" s="12"/>
      <c r="OWL277" s="12"/>
      <c r="OWM277" s="12"/>
      <c r="OWN277" s="12"/>
      <c r="OWO277" s="12"/>
      <c r="OWP277" s="12"/>
      <c r="OWQ277" s="12"/>
      <c r="OWR277" s="12"/>
      <c r="OWS277" s="12"/>
      <c r="OWT277" s="12"/>
      <c r="OWU277" s="12"/>
      <c r="OWV277" s="12"/>
      <c r="OWW277" s="12"/>
      <c r="OWX277" s="12"/>
      <c r="OWY277" s="12"/>
      <c r="OWZ277" s="12"/>
      <c r="OXA277" s="12"/>
      <c r="OXB277" s="12"/>
      <c r="OXC277" s="12"/>
      <c r="OXD277" s="12"/>
      <c r="OXE277" s="12"/>
      <c r="OXF277" s="12"/>
      <c r="OXG277" s="12"/>
      <c r="OXH277" s="12"/>
      <c r="OXI277" s="12"/>
      <c r="OXJ277" s="12"/>
      <c r="OXK277" s="12"/>
      <c r="OXL277" s="12"/>
      <c r="OXM277" s="12"/>
      <c r="OXN277" s="12"/>
      <c r="OXO277" s="12"/>
      <c r="OXP277" s="12"/>
      <c r="OXQ277" s="12"/>
      <c r="OXR277" s="12"/>
      <c r="OXS277" s="12"/>
      <c r="OXT277" s="12"/>
      <c r="OXU277" s="12"/>
      <c r="OXV277" s="12"/>
      <c r="OXW277" s="12"/>
      <c r="OXX277" s="12"/>
      <c r="OXY277" s="12"/>
      <c r="OXZ277" s="12"/>
      <c r="OYA277" s="12"/>
      <c r="OYB277" s="12"/>
      <c r="OYC277" s="12"/>
      <c r="OYD277" s="12"/>
      <c r="OYE277" s="12"/>
      <c r="OYF277" s="12"/>
      <c r="OYG277" s="12"/>
      <c r="OYH277" s="12"/>
      <c r="OYI277" s="12"/>
      <c r="OYJ277" s="12"/>
      <c r="OYK277" s="12"/>
      <c r="OYL277" s="12"/>
      <c r="OYM277" s="12"/>
      <c r="OYN277" s="12"/>
      <c r="OYO277" s="12"/>
      <c r="OYP277" s="12"/>
      <c r="OYQ277" s="12"/>
      <c r="OYR277" s="12"/>
      <c r="OYS277" s="12"/>
      <c r="OYT277" s="12"/>
      <c r="OYU277" s="12"/>
      <c r="OYV277" s="12"/>
      <c r="OYW277" s="12"/>
      <c r="OYX277" s="12"/>
      <c r="OYY277" s="12"/>
      <c r="OYZ277" s="12"/>
      <c r="OZA277" s="12"/>
      <c r="OZB277" s="12"/>
      <c r="OZC277" s="12"/>
      <c r="OZD277" s="12"/>
      <c r="OZE277" s="12"/>
      <c r="OZF277" s="12"/>
      <c r="OZG277" s="12"/>
      <c r="OZH277" s="12"/>
      <c r="OZI277" s="12"/>
      <c r="OZJ277" s="12"/>
      <c r="OZK277" s="12"/>
      <c r="OZL277" s="12"/>
      <c r="OZM277" s="12"/>
      <c r="OZN277" s="12"/>
      <c r="OZO277" s="12"/>
      <c r="OZP277" s="12"/>
      <c r="OZQ277" s="12"/>
      <c r="OZR277" s="12"/>
      <c r="OZS277" s="12"/>
      <c r="OZT277" s="12"/>
      <c r="OZU277" s="12"/>
      <c r="OZV277" s="12"/>
      <c r="OZW277" s="12"/>
      <c r="OZX277" s="12"/>
      <c r="OZY277" s="12"/>
      <c r="OZZ277" s="12"/>
      <c r="PAA277" s="12"/>
      <c r="PAB277" s="12"/>
      <c r="PAC277" s="12"/>
      <c r="PAD277" s="12"/>
      <c r="PAE277" s="12"/>
      <c r="PAF277" s="12"/>
      <c r="PAG277" s="12"/>
      <c r="PAH277" s="12"/>
      <c r="PAI277" s="12"/>
      <c r="PAJ277" s="12"/>
      <c r="PAK277" s="12"/>
      <c r="PAL277" s="12"/>
      <c r="PAM277" s="12"/>
      <c r="PAN277" s="12"/>
      <c r="PAO277" s="12"/>
      <c r="PAP277" s="12"/>
      <c r="PAQ277" s="12"/>
      <c r="PAR277" s="12"/>
      <c r="PAS277" s="12"/>
      <c r="PAT277" s="12"/>
      <c r="PAU277" s="12"/>
      <c r="PAV277" s="12"/>
      <c r="PAW277" s="12"/>
      <c r="PAX277" s="12"/>
      <c r="PAY277" s="12"/>
      <c r="PAZ277" s="12"/>
      <c r="PBA277" s="12"/>
      <c r="PBB277" s="12"/>
      <c r="PBC277" s="12"/>
      <c r="PBD277" s="12"/>
      <c r="PBE277" s="12"/>
      <c r="PBF277" s="12"/>
      <c r="PBG277" s="12"/>
      <c r="PBH277" s="12"/>
      <c r="PBI277" s="12"/>
      <c r="PBJ277" s="12"/>
      <c r="PBK277" s="12"/>
      <c r="PBL277" s="12"/>
      <c r="PBM277" s="12"/>
      <c r="PBN277" s="12"/>
      <c r="PBO277" s="12"/>
      <c r="PBP277" s="12"/>
      <c r="PBQ277" s="12"/>
      <c r="PBR277" s="12"/>
      <c r="PBS277" s="12"/>
      <c r="PBT277" s="12"/>
      <c r="PBU277" s="12"/>
      <c r="PBV277" s="12"/>
      <c r="PBW277" s="12"/>
      <c r="PBX277" s="12"/>
      <c r="PBY277" s="12"/>
      <c r="PBZ277" s="12"/>
      <c r="PCA277" s="12"/>
      <c r="PCB277" s="12"/>
      <c r="PCC277" s="12"/>
      <c r="PCD277" s="12"/>
      <c r="PCE277" s="12"/>
      <c r="PCF277" s="12"/>
      <c r="PCG277" s="12"/>
      <c r="PCH277" s="12"/>
      <c r="PCI277" s="12"/>
      <c r="PCJ277" s="12"/>
      <c r="PCK277" s="12"/>
      <c r="PCL277" s="12"/>
      <c r="PCM277" s="12"/>
      <c r="PCN277" s="12"/>
      <c r="PCO277" s="12"/>
      <c r="PCP277" s="12"/>
      <c r="PCQ277" s="12"/>
      <c r="PCR277" s="12"/>
      <c r="PCS277" s="12"/>
      <c r="PCT277" s="12"/>
      <c r="PCU277" s="12"/>
      <c r="PCV277" s="12"/>
      <c r="PCW277" s="12"/>
      <c r="PCX277" s="12"/>
      <c r="PCY277" s="12"/>
      <c r="PCZ277" s="12"/>
      <c r="PDA277" s="12"/>
      <c r="PDB277" s="12"/>
      <c r="PDC277" s="12"/>
      <c r="PDD277" s="12"/>
      <c r="PDE277" s="12"/>
      <c r="PDF277" s="12"/>
      <c r="PDG277" s="12"/>
      <c r="PDH277" s="12"/>
      <c r="PDI277" s="12"/>
      <c r="PDJ277" s="12"/>
      <c r="PDK277" s="12"/>
      <c r="PDL277" s="12"/>
      <c r="PDM277" s="12"/>
      <c r="PDN277" s="12"/>
      <c r="PDO277" s="12"/>
      <c r="PDP277" s="12"/>
      <c r="PDQ277" s="12"/>
      <c r="PDR277" s="12"/>
      <c r="PDS277" s="12"/>
      <c r="PDT277" s="12"/>
      <c r="PDU277" s="12"/>
      <c r="PDV277" s="12"/>
      <c r="PDW277" s="12"/>
      <c r="PDX277" s="12"/>
      <c r="PDY277" s="12"/>
      <c r="PDZ277" s="12"/>
      <c r="PEA277" s="12"/>
      <c r="PEB277" s="12"/>
      <c r="PEC277" s="12"/>
      <c r="PED277" s="12"/>
      <c r="PEE277" s="12"/>
      <c r="PEF277" s="12"/>
      <c r="PEG277" s="12"/>
      <c r="PEH277" s="12"/>
      <c r="PEI277" s="12"/>
      <c r="PEJ277" s="12"/>
      <c r="PEK277" s="12"/>
      <c r="PEL277" s="12"/>
      <c r="PEM277" s="12"/>
      <c r="PEN277" s="12"/>
      <c r="PEO277" s="12"/>
      <c r="PEP277" s="12"/>
      <c r="PEQ277" s="12"/>
      <c r="PER277" s="12"/>
      <c r="PES277" s="12"/>
      <c r="PET277" s="12"/>
      <c r="PEU277" s="12"/>
      <c r="PEV277" s="12"/>
      <c r="PEW277" s="12"/>
      <c r="PEX277" s="12"/>
      <c r="PEY277" s="12"/>
      <c r="PEZ277" s="12"/>
      <c r="PFA277" s="12"/>
      <c r="PFB277" s="12"/>
      <c r="PFC277" s="12"/>
      <c r="PFD277" s="12"/>
      <c r="PFE277" s="12"/>
      <c r="PFF277" s="12"/>
      <c r="PFG277" s="12"/>
      <c r="PFH277" s="12"/>
      <c r="PFI277" s="12"/>
      <c r="PFJ277" s="12"/>
      <c r="PFK277" s="12"/>
      <c r="PFL277" s="12"/>
      <c r="PFM277" s="12"/>
      <c r="PFN277" s="12"/>
      <c r="PFO277" s="12"/>
      <c r="PFP277" s="12"/>
      <c r="PFQ277" s="12"/>
      <c r="PFR277" s="12"/>
      <c r="PFS277" s="12"/>
      <c r="PFT277" s="12"/>
      <c r="PFU277" s="12"/>
      <c r="PFV277" s="12"/>
      <c r="PFW277" s="12"/>
      <c r="PFX277" s="12"/>
      <c r="PFY277" s="12"/>
      <c r="PFZ277" s="12"/>
      <c r="PGA277" s="12"/>
      <c r="PGB277" s="12"/>
      <c r="PGC277" s="12"/>
      <c r="PGD277" s="12"/>
      <c r="PGE277" s="12"/>
      <c r="PGF277" s="12"/>
      <c r="PGG277" s="12"/>
      <c r="PGH277" s="12"/>
      <c r="PGI277" s="12"/>
      <c r="PGJ277" s="12"/>
      <c r="PGK277" s="12"/>
      <c r="PGL277" s="12"/>
      <c r="PGM277" s="12"/>
      <c r="PGN277" s="12"/>
      <c r="PGO277" s="12"/>
      <c r="PGP277" s="12"/>
      <c r="PGQ277" s="12"/>
      <c r="PGR277" s="12"/>
      <c r="PGS277" s="12"/>
      <c r="PGT277" s="12"/>
      <c r="PGU277" s="12"/>
      <c r="PGV277" s="12"/>
      <c r="PGW277" s="12"/>
      <c r="PGX277" s="12"/>
      <c r="PGY277" s="12"/>
      <c r="PGZ277" s="12"/>
      <c r="PHA277" s="12"/>
      <c r="PHB277" s="12"/>
      <c r="PHC277" s="12"/>
      <c r="PHD277" s="12"/>
      <c r="PHE277" s="12"/>
      <c r="PHF277" s="12"/>
      <c r="PHG277" s="12"/>
      <c r="PHH277" s="12"/>
      <c r="PHI277" s="12"/>
      <c r="PHJ277" s="12"/>
      <c r="PHK277" s="12"/>
      <c r="PHL277" s="12"/>
      <c r="PHM277" s="12"/>
      <c r="PHN277" s="12"/>
      <c r="PHO277" s="12"/>
      <c r="PHP277" s="12"/>
      <c r="PHQ277" s="12"/>
      <c r="PHR277" s="12"/>
      <c r="PHS277" s="12"/>
      <c r="PHT277" s="12"/>
      <c r="PHU277" s="12"/>
      <c r="PHV277" s="12"/>
      <c r="PHW277" s="12"/>
      <c r="PHX277" s="12"/>
      <c r="PHY277" s="12"/>
      <c r="PHZ277" s="12"/>
      <c r="PIA277" s="12"/>
      <c r="PIB277" s="12"/>
      <c r="PIC277" s="12"/>
      <c r="PID277" s="12"/>
      <c r="PIE277" s="12"/>
      <c r="PIF277" s="12"/>
      <c r="PIG277" s="12"/>
      <c r="PIH277" s="12"/>
      <c r="PII277" s="12"/>
      <c r="PIJ277" s="12"/>
      <c r="PIK277" s="12"/>
      <c r="PIL277" s="12"/>
      <c r="PIM277" s="12"/>
      <c r="PIN277" s="12"/>
      <c r="PIO277" s="12"/>
      <c r="PIP277" s="12"/>
      <c r="PIQ277" s="12"/>
      <c r="PIR277" s="12"/>
      <c r="PIS277" s="12"/>
      <c r="PIT277" s="12"/>
      <c r="PIU277" s="12"/>
      <c r="PIV277" s="12"/>
      <c r="PIW277" s="12"/>
      <c r="PIX277" s="12"/>
      <c r="PIY277" s="12"/>
      <c r="PIZ277" s="12"/>
      <c r="PJA277" s="12"/>
      <c r="PJB277" s="12"/>
      <c r="PJC277" s="12"/>
      <c r="PJD277" s="12"/>
      <c r="PJE277" s="12"/>
      <c r="PJF277" s="12"/>
      <c r="PJG277" s="12"/>
      <c r="PJH277" s="12"/>
      <c r="PJI277" s="12"/>
      <c r="PJJ277" s="12"/>
      <c r="PJK277" s="12"/>
      <c r="PJL277" s="12"/>
      <c r="PJM277" s="12"/>
      <c r="PJN277" s="12"/>
      <c r="PJO277" s="12"/>
      <c r="PJP277" s="12"/>
      <c r="PJQ277" s="12"/>
      <c r="PJR277" s="12"/>
      <c r="PJS277" s="12"/>
      <c r="PJT277" s="12"/>
      <c r="PJU277" s="12"/>
      <c r="PJV277" s="12"/>
      <c r="PJW277" s="12"/>
      <c r="PJX277" s="12"/>
      <c r="PJY277" s="12"/>
      <c r="PJZ277" s="12"/>
      <c r="PKA277" s="12"/>
      <c r="PKB277" s="12"/>
      <c r="PKC277" s="12"/>
      <c r="PKD277" s="12"/>
      <c r="PKE277" s="12"/>
      <c r="PKF277" s="12"/>
      <c r="PKG277" s="12"/>
      <c r="PKH277" s="12"/>
      <c r="PKI277" s="12"/>
      <c r="PKJ277" s="12"/>
      <c r="PKK277" s="12"/>
      <c r="PKL277" s="12"/>
      <c r="PKM277" s="12"/>
      <c r="PKN277" s="12"/>
      <c r="PKO277" s="12"/>
      <c r="PKP277" s="12"/>
      <c r="PKQ277" s="12"/>
      <c r="PKR277" s="12"/>
      <c r="PKS277" s="12"/>
      <c r="PKT277" s="12"/>
      <c r="PKU277" s="12"/>
      <c r="PKV277" s="12"/>
      <c r="PKW277" s="12"/>
      <c r="PKX277" s="12"/>
      <c r="PKY277" s="12"/>
      <c r="PKZ277" s="12"/>
      <c r="PLA277" s="12"/>
      <c r="PLB277" s="12"/>
      <c r="PLC277" s="12"/>
      <c r="PLD277" s="12"/>
      <c r="PLE277" s="12"/>
      <c r="PLF277" s="12"/>
      <c r="PLG277" s="12"/>
      <c r="PLH277" s="12"/>
      <c r="PLI277" s="12"/>
      <c r="PLJ277" s="12"/>
      <c r="PLK277" s="12"/>
      <c r="PLL277" s="12"/>
      <c r="PLM277" s="12"/>
      <c r="PLN277" s="12"/>
      <c r="PLO277" s="12"/>
      <c r="PLP277" s="12"/>
      <c r="PLQ277" s="12"/>
      <c r="PLR277" s="12"/>
      <c r="PLS277" s="12"/>
      <c r="PLT277" s="12"/>
      <c r="PLU277" s="12"/>
      <c r="PLV277" s="12"/>
      <c r="PLW277" s="12"/>
      <c r="PLX277" s="12"/>
      <c r="PLY277" s="12"/>
      <c r="PLZ277" s="12"/>
      <c r="PMA277" s="12"/>
      <c r="PMB277" s="12"/>
      <c r="PMC277" s="12"/>
      <c r="PMD277" s="12"/>
      <c r="PME277" s="12"/>
      <c r="PMF277" s="12"/>
      <c r="PMG277" s="12"/>
      <c r="PMH277" s="12"/>
      <c r="PMI277" s="12"/>
      <c r="PMJ277" s="12"/>
      <c r="PMK277" s="12"/>
      <c r="PML277" s="12"/>
      <c r="PMM277" s="12"/>
      <c r="PMN277" s="12"/>
      <c r="PMO277" s="12"/>
      <c r="PMP277" s="12"/>
      <c r="PMQ277" s="12"/>
      <c r="PMR277" s="12"/>
      <c r="PMS277" s="12"/>
      <c r="PMT277" s="12"/>
      <c r="PMU277" s="12"/>
      <c r="PMV277" s="12"/>
      <c r="PMW277" s="12"/>
      <c r="PMX277" s="12"/>
      <c r="PMY277" s="12"/>
      <c r="PMZ277" s="12"/>
      <c r="PNA277" s="12"/>
      <c r="PNB277" s="12"/>
      <c r="PNC277" s="12"/>
      <c r="PND277" s="12"/>
      <c r="PNE277" s="12"/>
      <c r="PNF277" s="12"/>
      <c r="PNG277" s="12"/>
      <c r="PNH277" s="12"/>
      <c r="PNI277" s="12"/>
      <c r="PNJ277" s="12"/>
      <c r="PNK277" s="12"/>
      <c r="PNL277" s="12"/>
      <c r="PNM277" s="12"/>
      <c r="PNN277" s="12"/>
      <c r="PNO277" s="12"/>
      <c r="PNP277" s="12"/>
      <c r="PNQ277" s="12"/>
      <c r="PNR277" s="12"/>
      <c r="PNS277" s="12"/>
      <c r="PNT277" s="12"/>
      <c r="PNU277" s="12"/>
      <c r="PNV277" s="12"/>
      <c r="PNW277" s="12"/>
      <c r="PNX277" s="12"/>
      <c r="PNY277" s="12"/>
      <c r="PNZ277" s="12"/>
      <c r="POA277" s="12"/>
      <c r="POB277" s="12"/>
      <c r="POC277" s="12"/>
      <c r="POD277" s="12"/>
      <c r="POE277" s="12"/>
      <c r="POF277" s="12"/>
      <c r="POG277" s="12"/>
      <c r="POH277" s="12"/>
      <c r="POI277" s="12"/>
      <c r="POJ277" s="12"/>
      <c r="POK277" s="12"/>
      <c r="POL277" s="12"/>
      <c r="POM277" s="12"/>
      <c r="PON277" s="12"/>
      <c r="POO277" s="12"/>
      <c r="POP277" s="12"/>
      <c r="POQ277" s="12"/>
      <c r="POR277" s="12"/>
      <c r="POS277" s="12"/>
      <c r="POT277" s="12"/>
      <c r="POU277" s="12"/>
      <c r="POV277" s="12"/>
      <c r="POW277" s="12"/>
      <c r="POX277" s="12"/>
      <c r="POY277" s="12"/>
      <c r="POZ277" s="12"/>
      <c r="PPA277" s="12"/>
      <c r="PPB277" s="12"/>
      <c r="PPC277" s="12"/>
      <c r="PPD277" s="12"/>
      <c r="PPE277" s="12"/>
      <c r="PPF277" s="12"/>
      <c r="PPG277" s="12"/>
      <c r="PPH277" s="12"/>
      <c r="PPI277" s="12"/>
      <c r="PPJ277" s="12"/>
      <c r="PPK277" s="12"/>
      <c r="PPL277" s="12"/>
      <c r="PPM277" s="12"/>
      <c r="PPN277" s="12"/>
      <c r="PPO277" s="12"/>
      <c r="PPP277" s="12"/>
      <c r="PPQ277" s="12"/>
      <c r="PPR277" s="12"/>
      <c r="PPS277" s="12"/>
      <c r="PPT277" s="12"/>
      <c r="PPU277" s="12"/>
      <c r="PPV277" s="12"/>
      <c r="PPW277" s="12"/>
      <c r="PPX277" s="12"/>
      <c r="PPY277" s="12"/>
      <c r="PPZ277" s="12"/>
      <c r="PQA277" s="12"/>
      <c r="PQB277" s="12"/>
      <c r="PQC277" s="12"/>
      <c r="PQD277" s="12"/>
      <c r="PQE277" s="12"/>
      <c r="PQF277" s="12"/>
      <c r="PQG277" s="12"/>
      <c r="PQH277" s="12"/>
      <c r="PQI277" s="12"/>
      <c r="PQJ277" s="12"/>
      <c r="PQK277" s="12"/>
      <c r="PQL277" s="12"/>
      <c r="PQM277" s="12"/>
      <c r="PQN277" s="12"/>
      <c r="PQO277" s="12"/>
      <c r="PQP277" s="12"/>
      <c r="PQQ277" s="12"/>
      <c r="PQR277" s="12"/>
      <c r="PQS277" s="12"/>
      <c r="PQT277" s="12"/>
      <c r="PQU277" s="12"/>
      <c r="PQV277" s="12"/>
      <c r="PQW277" s="12"/>
      <c r="PQX277" s="12"/>
      <c r="PQY277" s="12"/>
      <c r="PQZ277" s="12"/>
      <c r="PRA277" s="12"/>
      <c r="PRB277" s="12"/>
      <c r="PRC277" s="12"/>
      <c r="PRD277" s="12"/>
      <c r="PRE277" s="12"/>
      <c r="PRF277" s="12"/>
      <c r="PRG277" s="12"/>
      <c r="PRH277" s="12"/>
      <c r="PRI277" s="12"/>
      <c r="PRJ277" s="12"/>
      <c r="PRK277" s="12"/>
      <c r="PRL277" s="12"/>
      <c r="PRM277" s="12"/>
      <c r="PRN277" s="12"/>
      <c r="PRO277" s="12"/>
      <c r="PRP277" s="12"/>
      <c r="PRQ277" s="12"/>
      <c r="PRR277" s="12"/>
      <c r="PRS277" s="12"/>
      <c r="PRT277" s="12"/>
      <c r="PRU277" s="12"/>
      <c r="PRV277" s="12"/>
      <c r="PRW277" s="12"/>
      <c r="PRX277" s="12"/>
      <c r="PRY277" s="12"/>
      <c r="PRZ277" s="12"/>
      <c r="PSA277" s="12"/>
      <c r="PSB277" s="12"/>
      <c r="PSC277" s="12"/>
      <c r="PSD277" s="12"/>
      <c r="PSE277" s="12"/>
      <c r="PSF277" s="12"/>
      <c r="PSG277" s="12"/>
      <c r="PSH277" s="12"/>
      <c r="PSI277" s="12"/>
      <c r="PSJ277" s="12"/>
      <c r="PSK277" s="12"/>
      <c r="PSL277" s="12"/>
      <c r="PSM277" s="12"/>
      <c r="PSN277" s="12"/>
      <c r="PSO277" s="12"/>
      <c r="PSP277" s="12"/>
      <c r="PSQ277" s="12"/>
      <c r="PSR277" s="12"/>
      <c r="PSS277" s="12"/>
      <c r="PST277" s="12"/>
      <c r="PSU277" s="12"/>
      <c r="PSV277" s="12"/>
      <c r="PSW277" s="12"/>
      <c r="PSX277" s="12"/>
      <c r="PSY277" s="12"/>
      <c r="PSZ277" s="12"/>
      <c r="PTA277" s="12"/>
      <c r="PTB277" s="12"/>
      <c r="PTC277" s="12"/>
      <c r="PTD277" s="12"/>
      <c r="PTE277" s="12"/>
      <c r="PTF277" s="12"/>
      <c r="PTG277" s="12"/>
      <c r="PTH277" s="12"/>
      <c r="PTI277" s="12"/>
      <c r="PTJ277" s="12"/>
      <c r="PTK277" s="12"/>
      <c r="PTL277" s="12"/>
      <c r="PTM277" s="12"/>
      <c r="PTN277" s="12"/>
      <c r="PTO277" s="12"/>
      <c r="PTP277" s="12"/>
      <c r="PTQ277" s="12"/>
      <c r="PTR277" s="12"/>
      <c r="PTS277" s="12"/>
      <c r="PTT277" s="12"/>
      <c r="PTU277" s="12"/>
      <c r="PTV277" s="12"/>
      <c r="PTW277" s="12"/>
      <c r="PTX277" s="12"/>
      <c r="PTY277" s="12"/>
      <c r="PTZ277" s="12"/>
      <c r="PUA277" s="12"/>
      <c r="PUB277" s="12"/>
      <c r="PUC277" s="12"/>
      <c r="PUD277" s="12"/>
      <c r="PUE277" s="12"/>
      <c r="PUF277" s="12"/>
      <c r="PUG277" s="12"/>
      <c r="PUH277" s="12"/>
      <c r="PUI277" s="12"/>
      <c r="PUJ277" s="12"/>
      <c r="PUK277" s="12"/>
      <c r="PUL277" s="12"/>
      <c r="PUM277" s="12"/>
      <c r="PUN277" s="12"/>
      <c r="PUO277" s="12"/>
      <c r="PUP277" s="12"/>
      <c r="PUQ277" s="12"/>
      <c r="PUR277" s="12"/>
      <c r="PUS277" s="12"/>
      <c r="PUT277" s="12"/>
      <c r="PUU277" s="12"/>
      <c r="PUV277" s="12"/>
      <c r="PUW277" s="12"/>
      <c r="PUX277" s="12"/>
      <c r="PUY277" s="12"/>
      <c r="PUZ277" s="12"/>
      <c r="PVA277" s="12"/>
      <c r="PVB277" s="12"/>
      <c r="PVC277" s="12"/>
      <c r="PVD277" s="12"/>
      <c r="PVE277" s="12"/>
      <c r="PVF277" s="12"/>
      <c r="PVG277" s="12"/>
      <c r="PVH277" s="12"/>
      <c r="PVI277" s="12"/>
      <c r="PVJ277" s="12"/>
      <c r="PVK277" s="12"/>
      <c r="PVL277" s="12"/>
      <c r="PVM277" s="12"/>
      <c r="PVN277" s="12"/>
      <c r="PVO277" s="12"/>
      <c r="PVP277" s="12"/>
      <c r="PVQ277" s="12"/>
      <c r="PVR277" s="12"/>
      <c r="PVS277" s="12"/>
      <c r="PVT277" s="12"/>
      <c r="PVU277" s="12"/>
      <c r="PVV277" s="12"/>
      <c r="PVW277" s="12"/>
      <c r="PVX277" s="12"/>
      <c r="PVY277" s="12"/>
      <c r="PVZ277" s="12"/>
      <c r="PWA277" s="12"/>
      <c r="PWB277" s="12"/>
      <c r="PWC277" s="12"/>
      <c r="PWD277" s="12"/>
      <c r="PWE277" s="12"/>
      <c r="PWF277" s="12"/>
      <c r="PWG277" s="12"/>
      <c r="PWH277" s="12"/>
      <c r="PWI277" s="12"/>
      <c r="PWJ277" s="12"/>
      <c r="PWK277" s="12"/>
      <c r="PWL277" s="12"/>
      <c r="PWM277" s="12"/>
      <c r="PWN277" s="12"/>
      <c r="PWO277" s="12"/>
      <c r="PWP277" s="12"/>
      <c r="PWQ277" s="12"/>
      <c r="PWR277" s="12"/>
      <c r="PWS277" s="12"/>
      <c r="PWT277" s="12"/>
      <c r="PWU277" s="12"/>
      <c r="PWV277" s="12"/>
      <c r="PWW277" s="12"/>
      <c r="PWX277" s="12"/>
      <c r="PWY277" s="12"/>
      <c r="PWZ277" s="12"/>
      <c r="PXA277" s="12"/>
      <c r="PXB277" s="12"/>
      <c r="PXC277" s="12"/>
      <c r="PXD277" s="12"/>
      <c r="PXE277" s="12"/>
      <c r="PXF277" s="12"/>
      <c r="PXG277" s="12"/>
      <c r="PXH277" s="12"/>
      <c r="PXI277" s="12"/>
      <c r="PXJ277" s="12"/>
      <c r="PXK277" s="12"/>
      <c r="PXL277" s="12"/>
      <c r="PXM277" s="12"/>
      <c r="PXN277" s="12"/>
      <c r="PXO277" s="12"/>
      <c r="PXP277" s="12"/>
      <c r="PXQ277" s="12"/>
      <c r="PXR277" s="12"/>
      <c r="PXS277" s="12"/>
      <c r="PXT277" s="12"/>
      <c r="PXU277" s="12"/>
      <c r="PXV277" s="12"/>
      <c r="PXW277" s="12"/>
      <c r="PXX277" s="12"/>
      <c r="PXY277" s="12"/>
      <c r="PXZ277" s="12"/>
      <c r="PYA277" s="12"/>
      <c r="PYB277" s="12"/>
      <c r="PYC277" s="12"/>
      <c r="PYD277" s="12"/>
      <c r="PYE277" s="12"/>
      <c r="PYF277" s="12"/>
      <c r="PYG277" s="12"/>
      <c r="PYH277" s="12"/>
      <c r="PYI277" s="12"/>
      <c r="PYJ277" s="12"/>
      <c r="PYK277" s="12"/>
      <c r="PYL277" s="12"/>
      <c r="PYM277" s="12"/>
      <c r="PYN277" s="12"/>
      <c r="PYO277" s="12"/>
      <c r="PYP277" s="12"/>
      <c r="PYQ277" s="12"/>
      <c r="PYR277" s="12"/>
      <c r="PYS277" s="12"/>
      <c r="PYT277" s="12"/>
      <c r="PYU277" s="12"/>
      <c r="PYV277" s="12"/>
      <c r="PYW277" s="12"/>
      <c r="PYX277" s="12"/>
      <c r="PYY277" s="12"/>
      <c r="PYZ277" s="12"/>
      <c r="PZA277" s="12"/>
      <c r="PZB277" s="12"/>
      <c r="PZC277" s="12"/>
      <c r="PZD277" s="12"/>
      <c r="PZE277" s="12"/>
      <c r="PZF277" s="12"/>
      <c r="PZG277" s="12"/>
      <c r="PZH277" s="12"/>
      <c r="PZI277" s="12"/>
      <c r="PZJ277" s="12"/>
      <c r="PZK277" s="12"/>
      <c r="PZL277" s="12"/>
      <c r="PZM277" s="12"/>
      <c r="PZN277" s="12"/>
      <c r="PZO277" s="12"/>
      <c r="PZP277" s="12"/>
      <c r="PZQ277" s="12"/>
      <c r="PZR277" s="12"/>
      <c r="PZS277" s="12"/>
      <c r="PZT277" s="12"/>
      <c r="PZU277" s="12"/>
      <c r="PZV277" s="12"/>
      <c r="PZW277" s="12"/>
      <c r="PZX277" s="12"/>
      <c r="PZY277" s="12"/>
      <c r="PZZ277" s="12"/>
      <c r="QAA277" s="12"/>
      <c r="QAB277" s="12"/>
      <c r="QAC277" s="12"/>
      <c r="QAD277" s="12"/>
      <c r="QAE277" s="12"/>
      <c r="QAF277" s="12"/>
      <c r="QAG277" s="12"/>
      <c r="QAH277" s="12"/>
      <c r="QAI277" s="12"/>
      <c r="QAJ277" s="12"/>
      <c r="QAK277" s="12"/>
      <c r="QAL277" s="12"/>
      <c r="QAM277" s="12"/>
      <c r="QAN277" s="12"/>
      <c r="QAO277" s="12"/>
      <c r="QAP277" s="12"/>
      <c r="QAQ277" s="12"/>
      <c r="QAR277" s="12"/>
      <c r="QAS277" s="12"/>
      <c r="QAT277" s="12"/>
      <c r="QAU277" s="12"/>
      <c r="QAV277" s="12"/>
      <c r="QAW277" s="12"/>
      <c r="QAX277" s="12"/>
      <c r="QAY277" s="12"/>
      <c r="QAZ277" s="12"/>
      <c r="QBA277" s="12"/>
      <c r="QBB277" s="12"/>
      <c r="QBC277" s="12"/>
      <c r="QBD277" s="12"/>
      <c r="QBE277" s="12"/>
      <c r="QBF277" s="12"/>
      <c r="QBG277" s="12"/>
      <c r="QBH277" s="12"/>
      <c r="QBI277" s="12"/>
      <c r="QBJ277" s="12"/>
      <c r="QBK277" s="12"/>
      <c r="QBL277" s="12"/>
      <c r="QBM277" s="12"/>
      <c r="QBN277" s="12"/>
      <c r="QBO277" s="12"/>
      <c r="QBP277" s="12"/>
      <c r="QBQ277" s="12"/>
      <c r="QBR277" s="12"/>
      <c r="QBS277" s="12"/>
      <c r="QBT277" s="12"/>
      <c r="QBU277" s="12"/>
      <c r="QBV277" s="12"/>
      <c r="QBW277" s="12"/>
      <c r="QBX277" s="12"/>
      <c r="QBY277" s="12"/>
      <c r="QBZ277" s="12"/>
      <c r="QCA277" s="12"/>
      <c r="QCB277" s="12"/>
      <c r="QCC277" s="12"/>
      <c r="QCD277" s="12"/>
      <c r="QCE277" s="12"/>
      <c r="QCF277" s="12"/>
      <c r="QCG277" s="12"/>
      <c r="QCH277" s="12"/>
      <c r="QCI277" s="12"/>
      <c r="QCJ277" s="12"/>
      <c r="QCK277" s="12"/>
      <c r="QCL277" s="12"/>
      <c r="QCM277" s="12"/>
      <c r="QCN277" s="12"/>
      <c r="QCO277" s="12"/>
      <c r="QCP277" s="12"/>
      <c r="QCQ277" s="12"/>
      <c r="QCR277" s="12"/>
      <c r="QCS277" s="12"/>
      <c r="QCT277" s="12"/>
      <c r="QCU277" s="12"/>
      <c r="QCV277" s="12"/>
      <c r="QCW277" s="12"/>
      <c r="QCX277" s="12"/>
      <c r="QCY277" s="12"/>
      <c r="QCZ277" s="12"/>
      <c r="QDA277" s="12"/>
      <c r="QDB277" s="12"/>
      <c r="QDC277" s="12"/>
      <c r="QDD277" s="12"/>
      <c r="QDE277" s="12"/>
      <c r="QDF277" s="12"/>
      <c r="QDG277" s="12"/>
      <c r="QDH277" s="12"/>
      <c r="QDI277" s="12"/>
      <c r="QDJ277" s="12"/>
      <c r="QDK277" s="12"/>
      <c r="QDL277" s="12"/>
      <c r="QDM277" s="12"/>
      <c r="QDN277" s="12"/>
      <c r="QDO277" s="12"/>
      <c r="QDP277" s="12"/>
      <c r="QDQ277" s="12"/>
      <c r="QDR277" s="12"/>
      <c r="QDS277" s="12"/>
      <c r="QDT277" s="12"/>
      <c r="QDU277" s="12"/>
      <c r="QDV277" s="12"/>
      <c r="QDW277" s="12"/>
      <c r="QDX277" s="12"/>
      <c r="QDY277" s="12"/>
      <c r="QDZ277" s="12"/>
      <c r="QEA277" s="12"/>
      <c r="QEB277" s="12"/>
      <c r="QEC277" s="12"/>
      <c r="QED277" s="12"/>
      <c r="QEE277" s="12"/>
      <c r="QEF277" s="12"/>
      <c r="QEG277" s="12"/>
      <c r="QEH277" s="12"/>
      <c r="QEI277" s="12"/>
      <c r="QEJ277" s="12"/>
      <c r="QEK277" s="12"/>
      <c r="QEL277" s="12"/>
      <c r="QEM277" s="12"/>
      <c r="QEN277" s="12"/>
      <c r="QEO277" s="12"/>
      <c r="QEP277" s="12"/>
      <c r="QEQ277" s="12"/>
      <c r="QER277" s="12"/>
      <c r="QES277" s="12"/>
      <c r="QET277" s="12"/>
      <c r="QEU277" s="12"/>
      <c r="QEV277" s="12"/>
      <c r="QEW277" s="12"/>
      <c r="QEX277" s="12"/>
      <c r="QEY277" s="12"/>
      <c r="QEZ277" s="12"/>
      <c r="QFA277" s="12"/>
      <c r="QFB277" s="12"/>
      <c r="QFC277" s="12"/>
      <c r="QFD277" s="12"/>
      <c r="QFE277" s="12"/>
      <c r="QFF277" s="12"/>
      <c r="QFG277" s="12"/>
      <c r="QFH277" s="12"/>
      <c r="QFI277" s="12"/>
      <c r="QFJ277" s="12"/>
      <c r="QFK277" s="12"/>
      <c r="QFL277" s="12"/>
      <c r="QFM277" s="12"/>
      <c r="QFN277" s="12"/>
      <c r="QFO277" s="12"/>
      <c r="QFP277" s="12"/>
      <c r="QFQ277" s="12"/>
      <c r="QFR277" s="12"/>
      <c r="QFS277" s="12"/>
      <c r="QFT277" s="12"/>
      <c r="QFU277" s="12"/>
      <c r="QFV277" s="12"/>
      <c r="QFW277" s="12"/>
      <c r="QFX277" s="12"/>
      <c r="QFY277" s="12"/>
      <c r="QFZ277" s="12"/>
      <c r="QGA277" s="12"/>
      <c r="QGB277" s="12"/>
      <c r="QGC277" s="12"/>
      <c r="QGD277" s="12"/>
      <c r="QGE277" s="12"/>
      <c r="QGF277" s="12"/>
      <c r="QGG277" s="12"/>
      <c r="QGH277" s="12"/>
      <c r="QGI277" s="12"/>
      <c r="QGJ277" s="12"/>
      <c r="QGK277" s="12"/>
      <c r="QGL277" s="12"/>
      <c r="QGM277" s="12"/>
      <c r="QGN277" s="12"/>
      <c r="QGO277" s="12"/>
      <c r="QGP277" s="12"/>
      <c r="QGQ277" s="12"/>
      <c r="QGR277" s="12"/>
      <c r="QGS277" s="12"/>
      <c r="QGT277" s="12"/>
      <c r="QGU277" s="12"/>
      <c r="QGV277" s="12"/>
      <c r="QGW277" s="12"/>
      <c r="QGX277" s="12"/>
      <c r="QGY277" s="12"/>
      <c r="QGZ277" s="12"/>
      <c r="QHA277" s="12"/>
      <c r="QHB277" s="12"/>
      <c r="QHC277" s="12"/>
      <c r="QHD277" s="12"/>
      <c r="QHE277" s="12"/>
      <c r="QHF277" s="12"/>
      <c r="QHG277" s="12"/>
      <c r="QHH277" s="12"/>
      <c r="QHI277" s="12"/>
      <c r="QHJ277" s="12"/>
      <c r="QHK277" s="12"/>
      <c r="QHL277" s="12"/>
      <c r="QHM277" s="12"/>
      <c r="QHN277" s="12"/>
      <c r="QHO277" s="12"/>
      <c r="QHP277" s="12"/>
      <c r="QHQ277" s="12"/>
      <c r="QHR277" s="12"/>
      <c r="QHS277" s="12"/>
      <c r="QHT277" s="12"/>
      <c r="QHU277" s="12"/>
      <c r="QHV277" s="12"/>
      <c r="QHW277" s="12"/>
      <c r="QHX277" s="12"/>
      <c r="QHY277" s="12"/>
      <c r="QHZ277" s="12"/>
      <c r="QIA277" s="12"/>
      <c r="QIB277" s="12"/>
      <c r="QIC277" s="12"/>
      <c r="QID277" s="12"/>
      <c r="QIE277" s="12"/>
      <c r="QIF277" s="12"/>
      <c r="QIG277" s="12"/>
      <c r="QIH277" s="12"/>
      <c r="QII277" s="12"/>
      <c r="QIJ277" s="12"/>
      <c r="QIK277" s="12"/>
      <c r="QIL277" s="12"/>
      <c r="QIM277" s="12"/>
      <c r="QIN277" s="12"/>
      <c r="QIO277" s="12"/>
      <c r="QIP277" s="12"/>
      <c r="QIQ277" s="12"/>
      <c r="QIR277" s="12"/>
      <c r="QIS277" s="12"/>
      <c r="QIT277" s="12"/>
      <c r="QIU277" s="12"/>
      <c r="QIV277" s="12"/>
      <c r="QIW277" s="12"/>
      <c r="QIX277" s="12"/>
      <c r="QIY277" s="12"/>
      <c r="QIZ277" s="12"/>
      <c r="QJA277" s="12"/>
      <c r="QJB277" s="12"/>
      <c r="QJC277" s="12"/>
      <c r="QJD277" s="12"/>
      <c r="QJE277" s="12"/>
      <c r="QJF277" s="12"/>
      <c r="QJG277" s="12"/>
      <c r="QJH277" s="12"/>
      <c r="QJI277" s="12"/>
      <c r="QJJ277" s="12"/>
      <c r="QJK277" s="12"/>
      <c r="QJL277" s="12"/>
      <c r="QJM277" s="12"/>
      <c r="QJN277" s="12"/>
      <c r="QJO277" s="12"/>
      <c r="QJP277" s="12"/>
      <c r="QJQ277" s="12"/>
      <c r="QJR277" s="12"/>
      <c r="QJS277" s="12"/>
      <c r="QJT277" s="12"/>
      <c r="QJU277" s="12"/>
      <c r="QJV277" s="12"/>
      <c r="QJW277" s="12"/>
      <c r="QJX277" s="12"/>
      <c r="QJY277" s="12"/>
      <c r="QJZ277" s="12"/>
      <c r="QKA277" s="12"/>
      <c r="QKB277" s="12"/>
      <c r="QKC277" s="12"/>
      <c r="QKD277" s="12"/>
      <c r="QKE277" s="12"/>
      <c r="QKF277" s="12"/>
      <c r="QKG277" s="12"/>
      <c r="QKH277" s="12"/>
      <c r="QKI277" s="12"/>
      <c r="QKJ277" s="12"/>
      <c r="QKK277" s="12"/>
      <c r="QKL277" s="12"/>
      <c r="QKM277" s="12"/>
      <c r="QKN277" s="12"/>
      <c r="QKO277" s="12"/>
      <c r="QKP277" s="12"/>
      <c r="QKQ277" s="12"/>
      <c r="QKR277" s="12"/>
      <c r="QKS277" s="12"/>
      <c r="QKT277" s="12"/>
      <c r="QKU277" s="12"/>
      <c r="QKV277" s="12"/>
      <c r="QKW277" s="12"/>
      <c r="QKX277" s="12"/>
      <c r="QKY277" s="12"/>
      <c r="QKZ277" s="12"/>
      <c r="QLA277" s="12"/>
      <c r="QLB277" s="12"/>
      <c r="QLC277" s="12"/>
      <c r="QLD277" s="12"/>
      <c r="QLE277" s="12"/>
      <c r="QLF277" s="12"/>
      <c r="QLG277" s="12"/>
      <c r="QLH277" s="12"/>
      <c r="QLI277" s="12"/>
      <c r="QLJ277" s="12"/>
      <c r="QLK277" s="12"/>
      <c r="QLL277" s="12"/>
      <c r="QLM277" s="12"/>
      <c r="QLN277" s="12"/>
      <c r="QLO277" s="12"/>
      <c r="QLP277" s="12"/>
      <c r="QLQ277" s="12"/>
      <c r="QLR277" s="12"/>
      <c r="QLS277" s="12"/>
      <c r="QLT277" s="12"/>
      <c r="QLU277" s="12"/>
      <c r="QLV277" s="12"/>
      <c r="QLW277" s="12"/>
      <c r="QLX277" s="12"/>
      <c r="QLY277" s="12"/>
      <c r="QLZ277" s="12"/>
      <c r="QMA277" s="12"/>
      <c r="QMB277" s="12"/>
      <c r="QMC277" s="12"/>
      <c r="QMD277" s="12"/>
      <c r="QME277" s="12"/>
      <c r="QMF277" s="12"/>
      <c r="QMG277" s="12"/>
      <c r="QMH277" s="12"/>
      <c r="QMI277" s="12"/>
      <c r="QMJ277" s="12"/>
      <c r="QMK277" s="12"/>
      <c r="QML277" s="12"/>
      <c r="QMM277" s="12"/>
      <c r="QMN277" s="12"/>
      <c r="QMO277" s="12"/>
      <c r="QMP277" s="12"/>
      <c r="QMQ277" s="12"/>
      <c r="QMR277" s="12"/>
      <c r="QMS277" s="12"/>
      <c r="QMT277" s="12"/>
      <c r="QMU277" s="12"/>
      <c r="QMV277" s="12"/>
      <c r="QMW277" s="12"/>
      <c r="QMX277" s="12"/>
      <c r="QMY277" s="12"/>
      <c r="QMZ277" s="12"/>
      <c r="QNA277" s="12"/>
      <c r="QNB277" s="12"/>
      <c r="QNC277" s="12"/>
      <c r="QND277" s="12"/>
      <c r="QNE277" s="12"/>
      <c r="QNF277" s="12"/>
      <c r="QNG277" s="12"/>
      <c r="QNH277" s="12"/>
      <c r="QNI277" s="12"/>
      <c r="QNJ277" s="12"/>
      <c r="QNK277" s="12"/>
      <c r="QNL277" s="12"/>
      <c r="QNM277" s="12"/>
      <c r="QNN277" s="12"/>
      <c r="QNO277" s="12"/>
      <c r="QNP277" s="12"/>
      <c r="QNQ277" s="12"/>
      <c r="QNR277" s="12"/>
      <c r="QNS277" s="12"/>
      <c r="QNT277" s="12"/>
      <c r="QNU277" s="12"/>
      <c r="QNV277" s="12"/>
      <c r="QNW277" s="12"/>
      <c r="QNX277" s="12"/>
      <c r="QNY277" s="12"/>
      <c r="QNZ277" s="12"/>
      <c r="QOA277" s="12"/>
      <c r="QOB277" s="12"/>
      <c r="QOC277" s="12"/>
      <c r="QOD277" s="12"/>
      <c r="QOE277" s="12"/>
      <c r="QOF277" s="12"/>
      <c r="QOG277" s="12"/>
      <c r="QOH277" s="12"/>
      <c r="QOI277" s="12"/>
      <c r="QOJ277" s="12"/>
      <c r="QOK277" s="12"/>
      <c r="QOL277" s="12"/>
      <c r="QOM277" s="12"/>
      <c r="QON277" s="12"/>
      <c r="QOO277" s="12"/>
      <c r="QOP277" s="12"/>
      <c r="QOQ277" s="12"/>
      <c r="QOR277" s="12"/>
      <c r="QOS277" s="12"/>
      <c r="QOT277" s="12"/>
      <c r="QOU277" s="12"/>
      <c r="QOV277" s="12"/>
      <c r="QOW277" s="12"/>
      <c r="QOX277" s="12"/>
      <c r="QOY277" s="12"/>
      <c r="QOZ277" s="12"/>
      <c r="QPA277" s="12"/>
      <c r="QPB277" s="12"/>
      <c r="QPC277" s="12"/>
      <c r="QPD277" s="12"/>
      <c r="QPE277" s="12"/>
      <c r="QPF277" s="12"/>
      <c r="QPG277" s="12"/>
      <c r="QPH277" s="12"/>
      <c r="QPI277" s="12"/>
      <c r="QPJ277" s="12"/>
      <c r="QPK277" s="12"/>
      <c r="QPL277" s="12"/>
      <c r="QPM277" s="12"/>
      <c r="QPN277" s="12"/>
      <c r="QPO277" s="12"/>
      <c r="QPP277" s="12"/>
      <c r="QPQ277" s="12"/>
      <c r="QPR277" s="12"/>
      <c r="QPS277" s="12"/>
      <c r="QPT277" s="12"/>
      <c r="QPU277" s="12"/>
      <c r="QPV277" s="12"/>
      <c r="QPW277" s="12"/>
      <c r="QPX277" s="12"/>
      <c r="QPY277" s="12"/>
      <c r="QPZ277" s="12"/>
      <c r="QQA277" s="12"/>
      <c r="QQB277" s="12"/>
      <c r="QQC277" s="12"/>
      <c r="QQD277" s="12"/>
      <c r="QQE277" s="12"/>
      <c r="QQF277" s="12"/>
      <c r="QQG277" s="12"/>
      <c r="QQH277" s="12"/>
      <c r="QQI277" s="12"/>
      <c r="QQJ277" s="12"/>
      <c r="QQK277" s="12"/>
      <c r="QQL277" s="12"/>
      <c r="QQM277" s="12"/>
      <c r="QQN277" s="12"/>
      <c r="QQO277" s="12"/>
      <c r="QQP277" s="12"/>
      <c r="QQQ277" s="12"/>
      <c r="QQR277" s="12"/>
      <c r="QQS277" s="12"/>
      <c r="QQT277" s="12"/>
      <c r="QQU277" s="12"/>
      <c r="QQV277" s="12"/>
      <c r="QQW277" s="12"/>
      <c r="QQX277" s="12"/>
      <c r="QQY277" s="12"/>
      <c r="QQZ277" s="12"/>
      <c r="QRA277" s="12"/>
      <c r="QRB277" s="12"/>
      <c r="QRC277" s="12"/>
      <c r="QRD277" s="12"/>
      <c r="QRE277" s="12"/>
      <c r="QRF277" s="12"/>
      <c r="QRG277" s="12"/>
      <c r="QRH277" s="12"/>
      <c r="QRI277" s="12"/>
      <c r="QRJ277" s="12"/>
      <c r="QRK277" s="12"/>
      <c r="QRL277" s="12"/>
      <c r="QRM277" s="12"/>
      <c r="QRN277" s="12"/>
      <c r="QRO277" s="12"/>
      <c r="QRP277" s="12"/>
      <c r="QRQ277" s="12"/>
      <c r="QRR277" s="12"/>
      <c r="QRS277" s="12"/>
      <c r="QRT277" s="12"/>
      <c r="QRU277" s="12"/>
      <c r="QRV277" s="12"/>
      <c r="QRW277" s="12"/>
      <c r="QRX277" s="12"/>
      <c r="QRY277" s="12"/>
      <c r="QRZ277" s="12"/>
      <c r="QSA277" s="12"/>
      <c r="QSB277" s="12"/>
      <c r="QSC277" s="12"/>
      <c r="QSD277" s="12"/>
      <c r="QSE277" s="12"/>
      <c r="QSF277" s="12"/>
      <c r="QSG277" s="12"/>
      <c r="QSH277" s="12"/>
      <c r="QSI277" s="12"/>
      <c r="QSJ277" s="12"/>
      <c r="QSK277" s="12"/>
      <c r="QSL277" s="12"/>
      <c r="QSM277" s="12"/>
      <c r="QSN277" s="12"/>
      <c r="QSO277" s="12"/>
      <c r="QSP277" s="12"/>
      <c r="QSQ277" s="12"/>
      <c r="QSR277" s="12"/>
      <c r="QSS277" s="12"/>
      <c r="QST277" s="12"/>
      <c r="QSU277" s="12"/>
      <c r="QSV277" s="12"/>
      <c r="QSW277" s="12"/>
      <c r="QSX277" s="12"/>
      <c r="QSY277" s="12"/>
      <c r="QSZ277" s="12"/>
      <c r="QTA277" s="12"/>
      <c r="QTB277" s="12"/>
      <c r="QTC277" s="12"/>
      <c r="QTD277" s="12"/>
      <c r="QTE277" s="12"/>
      <c r="QTF277" s="12"/>
      <c r="QTG277" s="12"/>
      <c r="QTH277" s="12"/>
      <c r="QTI277" s="12"/>
      <c r="QTJ277" s="12"/>
      <c r="QTK277" s="12"/>
      <c r="QTL277" s="12"/>
      <c r="QTM277" s="12"/>
      <c r="QTN277" s="12"/>
      <c r="QTO277" s="12"/>
      <c r="QTP277" s="12"/>
      <c r="QTQ277" s="12"/>
      <c r="QTR277" s="12"/>
      <c r="QTS277" s="12"/>
      <c r="QTT277" s="12"/>
      <c r="QTU277" s="12"/>
      <c r="QTV277" s="12"/>
      <c r="QTW277" s="12"/>
      <c r="QTX277" s="12"/>
      <c r="QTY277" s="12"/>
      <c r="QTZ277" s="12"/>
      <c r="QUA277" s="12"/>
      <c r="QUB277" s="12"/>
      <c r="QUC277" s="12"/>
      <c r="QUD277" s="12"/>
      <c r="QUE277" s="12"/>
      <c r="QUF277" s="12"/>
      <c r="QUG277" s="12"/>
      <c r="QUH277" s="12"/>
      <c r="QUI277" s="12"/>
      <c r="QUJ277" s="12"/>
      <c r="QUK277" s="12"/>
      <c r="QUL277" s="12"/>
      <c r="QUM277" s="12"/>
      <c r="QUN277" s="12"/>
      <c r="QUO277" s="12"/>
      <c r="QUP277" s="12"/>
      <c r="QUQ277" s="12"/>
      <c r="QUR277" s="12"/>
      <c r="QUS277" s="12"/>
      <c r="QUT277" s="12"/>
      <c r="QUU277" s="12"/>
      <c r="QUV277" s="12"/>
      <c r="QUW277" s="12"/>
      <c r="QUX277" s="12"/>
      <c r="QUY277" s="12"/>
      <c r="QUZ277" s="12"/>
      <c r="QVA277" s="12"/>
      <c r="QVB277" s="12"/>
      <c r="QVC277" s="12"/>
      <c r="QVD277" s="12"/>
      <c r="QVE277" s="12"/>
      <c r="QVF277" s="12"/>
      <c r="QVG277" s="12"/>
      <c r="QVH277" s="12"/>
      <c r="QVI277" s="12"/>
      <c r="QVJ277" s="12"/>
      <c r="QVK277" s="12"/>
      <c r="QVL277" s="12"/>
      <c r="QVM277" s="12"/>
      <c r="QVN277" s="12"/>
      <c r="QVO277" s="12"/>
      <c r="QVP277" s="12"/>
      <c r="QVQ277" s="12"/>
      <c r="QVR277" s="12"/>
      <c r="QVS277" s="12"/>
      <c r="QVT277" s="12"/>
      <c r="QVU277" s="12"/>
      <c r="QVV277" s="12"/>
      <c r="QVW277" s="12"/>
      <c r="QVX277" s="12"/>
      <c r="QVY277" s="12"/>
      <c r="QVZ277" s="12"/>
      <c r="QWA277" s="12"/>
      <c r="QWB277" s="12"/>
      <c r="QWC277" s="12"/>
      <c r="QWD277" s="12"/>
      <c r="QWE277" s="12"/>
      <c r="QWF277" s="12"/>
      <c r="QWG277" s="12"/>
      <c r="QWH277" s="12"/>
      <c r="QWI277" s="12"/>
      <c r="QWJ277" s="12"/>
      <c r="QWK277" s="12"/>
      <c r="QWL277" s="12"/>
      <c r="QWM277" s="12"/>
      <c r="QWN277" s="12"/>
      <c r="QWO277" s="12"/>
      <c r="QWP277" s="12"/>
      <c r="QWQ277" s="12"/>
      <c r="QWR277" s="12"/>
      <c r="QWS277" s="12"/>
      <c r="QWT277" s="12"/>
      <c r="QWU277" s="12"/>
      <c r="QWV277" s="12"/>
      <c r="QWW277" s="12"/>
      <c r="QWX277" s="12"/>
      <c r="QWY277" s="12"/>
      <c r="QWZ277" s="12"/>
      <c r="QXA277" s="12"/>
      <c r="QXB277" s="12"/>
      <c r="QXC277" s="12"/>
      <c r="QXD277" s="12"/>
      <c r="QXE277" s="12"/>
      <c r="QXF277" s="12"/>
      <c r="QXG277" s="12"/>
      <c r="QXH277" s="12"/>
      <c r="QXI277" s="12"/>
      <c r="QXJ277" s="12"/>
      <c r="QXK277" s="12"/>
      <c r="QXL277" s="12"/>
      <c r="QXM277" s="12"/>
      <c r="QXN277" s="12"/>
      <c r="QXO277" s="12"/>
      <c r="QXP277" s="12"/>
      <c r="QXQ277" s="12"/>
      <c r="QXR277" s="12"/>
      <c r="QXS277" s="12"/>
      <c r="QXT277" s="12"/>
      <c r="QXU277" s="12"/>
      <c r="QXV277" s="12"/>
      <c r="QXW277" s="12"/>
      <c r="QXX277" s="12"/>
      <c r="QXY277" s="12"/>
      <c r="QXZ277" s="12"/>
      <c r="QYA277" s="12"/>
      <c r="QYB277" s="12"/>
      <c r="QYC277" s="12"/>
      <c r="QYD277" s="12"/>
      <c r="QYE277" s="12"/>
      <c r="QYF277" s="12"/>
      <c r="QYG277" s="12"/>
      <c r="QYH277" s="12"/>
      <c r="QYI277" s="12"/>
      <c r="QYJ277" s="12"/>
      <c r="QYK277" s="12"/>
      <c r="QYL277" s="12"/>
      <c r="QYM277" s="12"/>
      <c r="QYN277" s="12"/>
      <c r="QYO277" s="12"/>
      <c r="QYP277" s="12"/>
      <c r="QYQ277" s="12"/>
      <c r="QYR277" s="12"/>
      <c r="QYS277" s="12"/>
      <c r="QYT277" s="12"/>
      <c r="QYU277" s="12"/>
      <c r="QYV277" s="12"/>
      <c r="QYW277" s="12"/>
      <c r="QYX277" s="12"/>
      <c r="QYY277" s="12"/>
      <c r="QYZ277" s="12"/>
      <c r="QZA277" s="12"/>
      <c r="QZB277" s="12"/>
      <c r="QZC277" s="12"/>
      <c r="QZD277" s="12"/>
      <c r="QZE277" s="12"/>
      <c r="QZF277" s="12"/>
      <c r="QZG277" s="12"/>
      <c r="QZH277" s="12"/>
      <c r="QZI277" s="12"/>
      <c r="QZJ277" s="12"/>
      <c r="QZK277" s="12"/>
      <c r="QZL277" s="12"/>
      <c r="QZM277" s="12"/>
      <c r="QZN277" s="12"/>
      <c r="QZO277" s="12"/>
      <c r="QZP277" s="12"/>
      <c r="QZQ277" s="12"/>
      <c r="QZR277" s="12"/>
      <c r="QZS277" s="12"/>
      <c r="QZT277" s="12"/>
      <c r="QZU277" s="12"/>
      <c r="QZV277" s="12"/>
      <c r="QZW277" s="12"/>
      <c r="QZX277" s="12"/>
      <c r="QZY277" s="12"/>
      <c r="QZZ277" s="12"/>
      <c r="RAA277" s="12"/>
      <c r="RAB277" s="12"/>
      <c r="RAC277" s="12"/>
      <c r="RAD277" s="12"/>
      <c r="RAE277" s="12"/>
      <c r="RAF277" s="12"/>
      <c r="RAG277" s="12"/>
      <c r="RAH277" s="12"/>
      <c r="RAI277" s="12"/>
      <c r="RAJ277" s="12"/>
      <c r="RAK277" s="12"/>
      <c r="RAL277" s="12"/>
      <c r="RAM277" s="12"/>
      <c r="RAN277" s="12"/>
      <c r="RAO277" s="12"/>
      <c r="RAP277" s="12"/>
      <c r="RAQ277" s="12"/>
      <c r="RAR277" s="12"/>
      <c r="RAS277" s="12"/>
      <c r="RAT277" s="12"/>
      <c r="RAU277" s="12"/>
      <c r="RAV277" s="12"/>
      <c r="RAW277" s="12"/>
      <c r="RAX277" s="12"/>
      <c r="RAY277" s="12"/>
      <c r="RAZ277" s="12"/>
      <c r="RBA277" s="12"/>
      <c r="RBB277" s="12"/>
      <c r="RBC277" s="12"/>
      <c r="RBD277" s="12"/>
      <c r="RBE277" s="12"/>
      <c r="RBF277" s="12"/>
      <c r="RBG277" s="12"/>
      <c r="RBH277" s="12"/>
      <c r="RBI277" s="12"/>
      <c r="RBJ277" s="12"/>
      <c r="RBK277" s="12"/>
      <c r="RBL277" s="12"/>
      <c r="RBM277" s="12"/>
      <c r="RBN277" s="12"/>
      <c r="RBO277" s="12"/>
      <c r="RBP277" s="12"/>
      <c r="RBQ277" s="12"/>
      <c r="RBR277" s="12"/>
      <c r="RBS277" s="12"/>
      <c r="RBT277" s="12"/>
      <c r="RBU277" s="12"/>
      <c r="RBV277" s="12"/>
      <c r="RBW277" s="12"/>
      <c r="RBX277" s="12"/>
      <c r="RBY277" s="12"/>
      <c r="RBZ277" s="12"/>
      <c r="RCA277" s="12"/>
      <c r="RCB277" s="12"/>
      <c r="RCC277" s="12"/>
      <c r="RCD277" s="12"/>
      <c r="RCE277" s="12"/>
      <c r="RCF277" s="12"/>
      <c r="RCG277" s="12"/>
      <c r="RCH277" s="12"/>
      <c r="RCI277" s="12"/>
      <c r="RCJ277" s="12"/>
      <c r="RCK277" s="12"/>
      <c r="RCL277" s="12"/>
      <c r="RCM277" s="12"/>
      <c r="RCN277" s="12"/>
      <c r="RCO277" s="12"/>
      <c r="RCP277" s="12"/>
      <c r="RCQ277" s="12"/>
      <c r="RCR277" s="12"/>
      <c r="RCS277" s="12"/>
      <c r="RCT277" s="12"/>
      <c r="RCU277" s="12"/>
      <c r="RCV277" s="12"/>
      <c r="RCW277" s="12"/>
      <c r="RCX277" s="12"/>
      <c r="RCY277" s="12"/>
      <c r="RCZ277" s="12"/>
      <c r="RDA277" s="12"/>
      <c r="RDB277" s="12"/>
      <c r="RDC277" s="12"/>
      <c r="RDD277" s="12"/>
      <c r="RDE277" s="12"/>
      <c r="RDF277" s="12"/>
      <c r="RDG277" s="12"/>
      <c r="RDH277" s="12"/>
      <c r="RDI277" s="12"/>
      <c r="RDJ277" s="12"/>
      <c r="RDK277" s="12"/>
      <c r="RDL277" s="12"/>
      <c r="RDM277" s="12"/>
      <c r="RDN277" s="12"/>
      <c r="RDO277" s="12"/>
      <c r="RDP277" s="12"/>
      <c r="RDQ277" s="12"/>
      <c r="RDR277" s="12"/>
      <c r="RDS277" s="12"/>
      <c r="RDT277" s="12"/>
      <c r="RDU277" s="12"/>
      <c r="RDV277" s="12"/>
      <c r="RDW277" s="12"/>
      <c r="RDX277" s="12"/>
      <c r="RDY277" s="12"/>
      <c r="RDZ277" s="12"/>
      <c r="REA277" s="12"/>
      <c r="REB277" s="12"/>
      <c r="REC277" s="12"/>
      <c r="RED277" s="12"/>
      <c r="REE277" s="12"/>
      <c r="REF277" s="12"/>
      <c r="REG277" s="12"/>
      <c r="REH277" s="12"/>
      <c r="REI277" s="12"/>
      <c r="REJ277" s="12"/>
      <c r="REK277" s="12"/>
      <c r="REL277" s="12"/>
      <c r="REM277" s="12"/>
      <c r="REN277" s="12"/>
      <c r="REO277" s="12"/>
      <c r="REP277" s="12"/>
      <c r="REQ277" s="12"/>
      <c r="RER277" s="12"/>
      <c r="RES277" s="12"/>
      <c r="RET277" s="12"/>
      <c r="REU277" s="12"/>
      <c r="REV277" s="12"/>
      <c r="REW277" s="12"/>
      <c r="REX277" s="12"/>
      <c r="REY277" s="12"/>
      <c r="REZ277" s="12"/>
      <c r="RFA277" s="12"/>
      <c r="RFB277" s="12"/>
      <c r="RFC277" s="12"/>
      <c r="RFD277" s="12"/>
      <c r="RFE277" s="12"/>
      <c r="RFF277" s="12"/>
      <c r="RFG277" s="12"/>
      <c r="RFH277" s="12"/>
      <c r="RFI277" s="12"/>
      <c r="RFJ277" s="12"/>
      <c r="RFK277" s="12"/>
      <c r="RFL277" s="12"/>
      <c r="RFM277" s="12"/>
      <c r="RFN277" s="12"/>
      <c r="RFO277" s="12"/>
      <c r="RFP277" s="12"/>
      <c r="RFQ277" s="12"/>
      <c r="RFR277" s="12"/>
      <c r="RFS277" s="12"/>
      <c r="RFT277" s="12"/>
      <c r="RFU277" s="12"/>
      <c r="RFV277" s="12"/>
      <c r="RFW277" s="12"/>
      <c r="RFX277" s="12"/>
      <c r="RFY277" s="12"/>
      <c r="RFZ277" s="12"/>
      <c r="RGA277" s="12"/>
      <c r="RGB277" s="12"/>
      <c r="RGC277" s="12"/>
      <c r="RGD277" s="12"/>
      <c r="RGE277" s="12"/>
      <c r="RGF277" s="12"/>
      <c r="RGG277" s="12"/>
      <c r="RGH277" s="12"/>
      <c r="RGI277" s="12"/>
      <c r="RGJ277" s="12"/>
      <c r="RGK277" s="12"/>
      <c r="RGL277" s="12"/>
      <c r="RGM277" s="12"/>
      <c r="RGN277" s="12"/>
      <c r="RGO277" s="12"/>
      <c r="RGP277" s="12"/>
      <c r="RGQ277" s="12"/>
      <c r="RGR277" s="12"/>
      <c r="RGS277" s="12"/>
      <c r="RGT277" s="12"/>
      <c r="RGU277" s="12"/>
      <c r="RGV277" s="12"/>
      <c r="RGW277" s="12"/>
      <c r="RGX277" s="12"/>
      <c r="RGY277" s="12"/>
      <c r="RGZ277" s="12"/>
      <c r="RHA277" s="12"/>
      <c r="RHB277" s="12"/>
      <c r="RHC277" s="12"/>
      <c r="RHD277" s="12"/>
      <c r="RHE277" s="12"/>
      <c r="RHF277" s="12"/>
      <c r="RHG277" s="12"/>
      <c r="RHH277" s="12"/>
      <c r="RHI277" s="12"/>
      <c r="RHJ277" s="12"/>
      <c r="RHK277" s="12"/>
      <c r="RHL277" s="12"/>
      <c r="RHM277" s="12"/>
      <c r="RHN277" s="12"/>
      <c r="RHO277" s="12"/>
      <c r="RHP277" s="12"/>
      <c r="RHQ277" s="12"/>
      <c r="RHR277" s="12"/>
      <c r="RHS277" s="12"/>
      <c r="RHT277" s="12"/>
      <c r="RHU277" s="12"/>
      <c r="RHV277" s="12"/>
      <c r="RHW277" s="12"/>
      <c r="RHX277" s="12"/>
      <c r="RHY277" s="12"/>
      <c r="RHZ277" s="12"/>
      <c r="RIA277" s="12"/>
      <c r="RIB277" s="12"/>
      <c r="RIC277" s="12"/>
      <c r="RID277" s="12"/>
      <c r="RIE277" s="12"/>
      <c r="RIF277" s="12"/>
      <c r="RIG277" s="12"/>
      <c r="RIH277" s="12"/>
      <c r="RII277" s="12"/>
      <c r="RIJ277" s="12"/>
      <c r="RIK277" s="12"/>
      <c r="RIL277" s="12"/>
      <c r="RIM277" s="12"/>
      <c r="RIN277" s="12"/>
      <c r="RIO277" s="12"/>
      <c r="RIP277" s="12"/>
      <c r="RIQ277" s="12"/>
      <c r="RIR277" s="12"/>
      <c r="RIS277" s="12"/>
      <c r="RIT277" s="12"/>
      <c r="RIU277" s="12"/>
      <c r="RIV277" s="12"/>
      <c r="RIW277" s="12"/>
      <c r="RIX277" s="12"/>
      <c r="RIY277" s="12"/>
      <c r="RIZ277" s="12"/>
      <c r="RJA277" s="12"/>
      <c r="RJB277" s="12"/>
      <c r="RJC277" s="12"/>
      <c r="RJD277" s="12"/>
      <c r="RJE277" s="12"/>
      <c r="RJF277" s="12"/>
      <c r="RJG277" s="12"/>
      <c r="RJH277" s="12"/>
      <c r="RJI277" s="12"/>
      <c r="RJJ277" s="12"/>
      <c r="RJK277" s="12"/>
      <c r="RJL277" s="12"/>
      <c r="RJM277" s="12"/>
      <c r="RJN277" s="12"/>
      <c r="RJO277" s="12"/>
      <c r="RJP277" s="12"/>
      <c r="RJQ277" s="12"/>
      <c r="RJR277" s="12"/>
      <c r="RJS277" s="12"/>
      <c r="RJT277" s="12"/>
      <c r="RJU277" s="12"/>
      <c r="RJV277" s="12"/>
      <c r="RJW277" s="12"/>
      <c r="RJX277" s="12"/>
      <c r="RJY277" s="12"/>
      <c r="RJZ277" s="12"/>
      <c r="RKA277" s="12"/>
      <c r="RKB277" s="12"/>
      <c r="RKC277" s="12"/>
      <c r="RKD277" s="12"/>
      <c r="RKE277" s="12"/>
      <c r="RKF277" s="12"/>
      <c r="RKG277" s="12"/>
      <c r="RKH277" s="12"/>
      <c r="RKI277" s="12"/>
      <c r="RKJ277" s="12"/>
      <c r="RKK277" s="12"/>
      <c r="RKL277" s="12"/>
      <c r="RKM277" s="12"/>
      <c r="RKN277" s="12"/>
      <c r="RKO277" s="12"/>
      <c r="RKP277" s="12"/>
      <c r="RKQ277" s="12"/>
      <c r="RKR277" s="12"/>
      <c r="RKS277" s="12"/>
      <c r="RKT277" s="12"/>
      <c r="RKU277" s="12"/>
      <c r="RKV277" s="12"/>
      <c r="RKW277" s="12"/>
      <c r="RKX277" s="12"/>
      <c r="RKY277" s="12"/>
      <c r="RKZ277" s="12"/>
      <c r="RLA277" s="12"/>
      <c r="RLB277" s="12"/>
      <c r="RLC277" s="12"/>
      <c r="RLD277" s="12"/>
      <c r="RLE277" s="12"/>
      <c r="RLF277" s="12"/>
      <c r="RLG277" s="12"/>
      <c r="RLH277" s="12"/>
      <c r="RLI277" s="12"/>
      <c r="RLJ277" s="12"/>
      <c r="RLK277" s="12"/>
      <c r="RLL277" s="12"/>
      <c r="RLM277" s="12"/>
      <c r="RLN277" s="12"/>
      <c r="RLO277" s="12"/>
      <c r="RLP277" s="12"/>
      <c r="RLQ277" s="12"/>
      <c r="RLR277" s="12"/>
      <c r="RLS277" s="12"/>
      <c r="RLT277" s="12"/>
      <c r="RLU277" s="12"/>
      <c r="RLV277" s="12"/>
      <c r="RLW277" s="12"/>
      <c r="RLX277" s="12"/>
      <c r="RLY277" s="12"/>
      <c r="RLZ277" s="12"/>
      <c r="RMA277" s="12"/>
      <c r="RMB277" s="12"/>
      <c r="RMC277" s="12"/>
      <c r="RMD277" s="12"/>
      <c r="RME277" s="12"/>
      <c r="RMF277" s="12"/>
      <c r="RMG277" s="12"/>
      <c r="RMH277" s="12"/>
      <c r="RMI277" s="12"/>
      <c r="RMJ277" s="12"/>
      <c r="RMK277" s="12"/>
      <c r="RML277" s="12"/>
      <c r="RMM277" s="12"/>
      <c r="RMN277" s="12"/>
      <c r="RMO277" s="12"/>
      <c r="RMP277" s="12"/>
      <c r="RMQ277" s="12"/>
      <c r="RMR277" s="12"/>
      <c r="RMS277" s="12"/>
      <c r="RMT277" s="12"/>
      <c r="RMU277" s="12"/>
      <c r="RMV277" s="12"/>
      <c r="RMW277" s="12"/>
      <c r="RMX277" s="12"/>
      <c r="RMY277" s="12"/>
      <c r="RMZ277" s="12"/>
      <c r="RNA277" s="12"/>
      <c r="RNB277" s="12"/>
      <c r="RNC277" s="12"/>
      <c r="RND277" s="12"/>
      <c r="RNE277" s="12"/>
      <c r="RNF277" s="12"/>
      <c r="RNG277" s="12"/>
      <c r="RNH277" s="12"/>
      <c r="RNI277" s="12"/>
      <c r="RNJ277" s="12"/>
      <c r="RNK277" s="12"/>
      <c r="RNL277" s="12"/>
      <c r="RNM277" s="12"/>
      <c r="RNN277" s="12"/>
      <c r="RNO277" s="12"/>
      <c r="RNP277" s="12"/>
      <c r="RNQ277" s="12"/>
      <c r="RNR277" s="12"/>
      <c r="RNS277" s="12"/>
      <c r="RNT277" s="12"/>
      <c r="RNU277" s="12"/>
      <c r="RNV277" s="12"/>
      <c r="RNW277" s="12"/>
      <c r="RNX277" s="12"/>
      <c r="RNY277" s="12"/>
      <c r="RNZ277" s="12"/>
      <c r="ROA277" s="12"/>
      <c r="ROB277" s="12"/>
      <c r="ROC277" s="12"/>
      <c r="ROD277" s="12"/>
      <c r="ROE277" s="12"/>
      <c r="ROF277" s="12"/>
      <c r="ROG277" s="12"/>
      <c r="ROH277" s="12"/>
      <c r="ROI277" s="12"/>
      <c r="ROJ277" s="12"/>
      <c r="ROK277" s="12"/>
      <c r="ROL277" s="12"/>
      <c r="ROM277" s="12"/>
      <c r="RON277" s="12"/>
      <c r="ROO277" s="12"/>
      <c r="ROP277" s="12"/>
      <c r="ROQ277" s="12"/>
      <c r="ROR277" s="12"/>
      <c r="ROS277" s="12"/>
      <c r="ROT277" s="12"/>
      <c r="ROU277" s="12"/>
      <c r="ROV277" s="12"/>
      <c r="ROW277" s="12"/>
      <c r="ROX277" s="12"/>
      <c r="ROY277" s="12"/>
      <c r="ROZ277" s="12"/>
      <c r="RPA277" s="12"/>
      <c r="RPB277" s="12"/>
      <c r="RPC277" s="12"/>
      <c r="RPD277" s="12"/>
      <c r="RPE277" s="12"/>
      <c r="RPF277" s="12"/>
      <c r="RPG277" s="12"/>
      <c r="RPH277" s="12"/>
      <c r="RPI277" s="12"/>
      <c r="RPJ277" s="12"/>
      <c r="RPK277" s="12"/>
      <c r="RPL277" s="12"/>
      <c r="RPM277" s="12"/>
      <c r="RPN277" s="12"/>
      <c r="RPO277" s="12"/>
      <c r="RPP277" s="12"/>
      <c r="RPQ277" s="12"/>
      <c r="RPR277" s="12"/>
      <c r="RPS277" s="12"/>
      <c r="RPT277" s="12"/>
      <c r="RPU277" s="12"/>
      <c r="RPV277" s="12"/>
      <c r="RPW277" s="12"/>
      <c r="RPX277" s="12"/>
      <c r="RPY277" s="12"/>
      <c r="RPZ277" s="12"/>
      <c r="RQA277" s="12"/>
      <c r="RQB277" s="12"/>
      <c r="RQC277" s="12"/>
      <c r="RQD277" s="12"/>
      <c r="RQE277" s="12"/>
      <c r="RQF277" s="12"/>
      <c r="RQG277" s="12"/>
      <c r="RQH277" s="12"/>
      <c r="RQI277" s="12"/>
      <c r="RQJ277" s="12"/>
      <c r="RQK277" s="12"/>
      <c r="RQL277" s="12"/>
      <c r="RQM277" s="12"/>
      <c r="RQN277" s="12"/>
      <c r="RQO277" s="12"/>
      <c r="RQP277" s="12"/>
      <c r="RQQ277" s="12"/>
      <c r="RQR277" s="12"/>
      <c r="RQS277" s="12"/>
      <c r="RQT277" s="12"/>
      <c r="RQU277" s="12"/>
      <c r="RQV277" s="12"/>
      <c r="RQW277" s="12"/>
      <c r="RQX277" s="12"/>
      <c r="RQY277" s="12"/>
      <c r="RQZ277" s="12"/>
      <c r="RRA277" s="12"/>
      <c r="RRB277" s="12"/>
      <c r="RRC277" s="12"/>
      <c r="RRD277" s="12"/>
      <c r="RRE277" s="12"/>
      <c r="RRF277" s="12"/>
      <c r="RRG277" s="12"/>
      <c r="RRH277" s="12"/>
      <c r="RRI277" s="12"/>
      <c r="RRJ277" s="12"/>
      <c r="RRK277" s="12"/>
      <c r="RRL277" s="12"/>
      <c r="RRM277" s="12"/>
      <c r="RRN277" s="12"/>
      <c r="RRO277" s="12"/>
      <c r="RRP277" s="12"/>
      <c r="RRQ277" s="12"/>
      <c r="RRR277" s="12"/>
      <c r="RRS277" s="12"/>
      <c r="RRT277" s="12"/>
      <c r="RRU277" s="12"/>
      <c r="RRV277" s="12"/>
      <c r="RRW277" s="12"/>
      <c r="RRX277" s="12"/>
      <c r="RRY277" s="12"/>
      <c r="RRZ277" s="12"/>
      <c r="RSA277" s="12"/>
      <c r="RSB277" s="12"/>
      <c r="RSC277" s="12"/>
      <c r="RSD277" s="12"/>
      <c r="RSE277" s="12"/>
      <c r="RSF277" s="12"/>
      <c r="RSG277" s="12"/>
      <c r="RSH277" s="12"/>
      <c r="RSI277" s="12"/>
      <c r="RSJ277" s="12"/>
      <c r="RSK277" s="12"/>
      <c r="RSL277" s="12"/>
      <c r="RSM277" s="12"/>
      <c r="RSN277" s="12"/>
      <c r="RSO277" s="12"/>
      <c r="RSP277" s="12"/>
      <c r="RSQ277" s="12"/>
      <c r="RSR277" s="12"/>
      <c r="RSS277" s="12"/>
      <c r="RST277" s="12"/>
      <c r="RSU277" s="12"/>
      <c r="RSV277" s="12"/>
      <c r="RSW277" s="12"/>
      <c r="RSX277" s="12"/>
      <c r="RSY277" s="12"/>
      <c r="RSZ277" s="12"/>
      <c r="RTA277" s="12"/>
      <c r="RTB277" s="12"/>
      <c r="RTC277" s="12"/>
      <c r="RTD277" s="12"/>
      <c r="RTE277" s="12"/>
      <c r="RTF277" s="12"/>
      <c r="RTG277" s="12"/>
      <c r="RTH277" s="12"/>
      <c r="RTI277" s="12"/>
      <c r="RTJ277" s="12"/>
      <c r="RTK277" s="12"/>
      <c r="RTL277" s="12"/>
      <c r="RTM277" s="12"/>
      <c r="RTN277" s="12"/>
      <c r="RTO277" s="12"/>
      <c r="RTP277" s="12"/>
      <c r="RTQ277" s="12"/>
      <c r="RTR277" s="12"/>
      <c r="RTS277" s="12"/>
      <c r="RTT277" s="12"/>
      <c r="RTU277" s="12"/>
      <c r="RTV277" s="12"/>
      <c r="RTW277" s="12"/>
      <c r="RTX277" s="12"/>
      <c r="RTY277" s="12"/>
      <c r="RTZ277" s="12"/>
      <c r="RUA277" s="12"/>
      <c r="RUB277" s="12"/>
      <c r="RUC277" s="12"/>
      <c r="RUD277" s="12"/>
      <c r="RUE277" s="12"/>
      <c r="RUF277" s="12"/>
      <c r="RUG277" s="12"/>
      <c r="RUH277" s="12"/>
      <c r="RUI277" s="12"/>
      <c r="RUJ277" s="12"/>
      <c r="RUK277" s="12"/>
      <c r="RUL277" s="12"/>
      <c r="RUM277" s="12"/>
      <c r="RUN277" s="12"/>
      <c r="RUO277" s="12"/>
      <c r="RUP277" s="12"/>
      <c r="RUQ277" s="12"/>
      <c r="RUR277" s="12"/>
      <c r="RUS277" s="12"/>
      <c r="RUT277" s="12"/>
      <c r="RUU277" s="12"/>
      <c r="RUV277" s="12"/>
      <c r="RUW277" s="12"/>
      <c r="RUX277" s="12"/>
      <c r="RUY277" s="12"/>
      <c r="RUZ277" s="12"/>
      <c r="RVA277" s="12"/>
      <c r="RVB277" s="12"/>
      <c r="RVC277" s="12"/>
      <c r="RVD277" s="12"/>
      <c r="RVE277" s="12"/>
      <c r="RVF277" s="12"/>
      <c r="RVG277" s="12"/>
      <c r="RVH277" s="12"/>
      <c r="RVI277" s="12"/>
      <c r="RVJ277" s="12"/>
      <c r="RVK277" s="12"/>
      <c r="RVL277" s="12"/>
      <c r="RVM277" s="12"/>
      <c r="RVN277" s="12"/>
      <c r="RVO277" s="12"/>
      <c r="RVP277" s="12"/>
      <c r="RVQ277" s="12"/>
      <c r="RVR277" s="12"/>
      <c r="RVS277" s="12"/>
      <c r="RVT277" s="12"/>
      <c r="RVU277" s="12"/>
      <c r="RVV277" s="12"/>
      <c r="RVW277" s="12"/>
      <c r="RVX277" s="12"/>
      <c r="RVY277" s="12"/>
      <c r="RVZ277" s="12"/>
      <c r="RWA277" s="12"/>
      <c r="RWB277" s="12"/>
      <c r="RWC277" s="12"/>
      <c r="RWD277" s="12"/>
      <c r="RWE277" s="12"/>
      <c r="RWF277" s="12"/>
      <c r="RWG277" s="12"/>
      <c r="RWH277" s="12"/>
      <c r="RWI277" s="12"/>
      <c r="RWJ277" s="12"/>
      <c r="RWK277" s="12"/>
      <c r="RWL277" s="12"/>
      <c r="RWM277" s="12"/>
      <c r="RWN277" s="12"/>
      <c r="RWO277" s="12"/>
      <c r="RWP277" s="12"/>
      <c r="RWQ277" s="12"/>
      <c r="RWR277" s="12"/>
      <c r="RWS277" s="12"/>
      <c r="RWT277" s="12"/>
      <c r="RWU277" s="12"/>
      <c r="RWV277" s="12"/>
      <c r="RWW277" s="12"/>
      <c r="RWX277" s="12"/>
      <c r="RWY277" s="12"/>
      <c r="RWZ277" s="12"/>
      <c r="RXA277" s="12"/>
      <c r="RXB277" s="12"/>
      <c r="RXC277" s="12"/>
      <c r="RXD277" s="12"/>
      <c r="RXE277" s="12"/>
      <c r="RXF277" s="12"/>
      <c r="RXG277" s="12"/>
      <c r="RXH277" s="12"/>
      <c r="RXI277" s="12"/>
      <c r="RXJ277" s="12"/>
      <c r="RXK277" s="12"/>
      <c r="RXL277" s="12"/>
      <c r="RXM277" s="12"/>
      <c r="RXN277" s="12"/>
      <c r="RXO277" s="12"/>
      <c r="RXP277" s="12"/>
      <c r="RXQ277" s="12"/>
      <c r="RXR277" s="12"/>
      <c r="RXS277" s="12"/>
      <c r="RXT277" s="12"/>
      <c r="RXU277" s="12"/>
      <c r="RXV277" s="12"/>
      <c r="RXW277" s="12"/>
      <c r="RXX277" s="12"/>
      <c r="RXY277" s="12"/>
      <c r="RXZ277" s="12"/>
      <c r="RYA277" s="12"/>
      <c r="RYB277" s="12"/>
      <c r="RYC277" s="12"/>
      <c r="RYD277" s="12"/>
      <c r="RYE277" s="12"/>
      <c r="RYF277" s="12"/>
      <c r="RYG277" s="12"/>
      <c r="RYH277" s="12"/>
      <c r="RYI277" s="12"/>
      <c r="RYJ277" s="12"/>
      <c r="RYK277" s="12"/>
      <c r="RYL277" s="12"/>
      <c r="RYM277" s="12"/>
      <c r="RYN277" s="12"/>
      <c r="RYO277" s="12"/>
      <c r="RYP277" s="12"/>
      <c r="RYQ277" s="12"/>
      <c r="RYR277" s="12"/>
      <c r="RYS277" s="12"/>
      <c r="RYT277" s="12"/>
      <c r="RYU277" s="12"/>
      <c r="RYV277" s="12"/>
      <c r="RYW277" s="12"/>
      <c r="RYX277" s="12"/>
      <c r="RYY277" s="12"/>
      <c r="RYZ277" s="12"/>
      <c r="RZA277" s="12"/>
      <c r="RZB277" s="12"/>
      <c r="RZC277" s="12"/>
      <c r="RZD277" s="12"/>
      <c r="RZE277" s="12"/>
      <c r="RZF277" s="12"/>
      <c r="RZG277" s="12"/>
      <c r="RZH277" s="12"/>
      <c r="RZI277" s="12"/>
      <c r="RZJ277" s="12"/>
      <c r="RZK277" s="12"/>
      <c r="RZL277" s="12"/>
      <c r="RZM277" s="12"/>
      <c r="RZN277" s="12"/>
      <c r="RZO277" s="12"/>
      <c r="RZP277" s="12"/>
      <c r="RZQ277" s="12"/>
      <c r="RZR277" s="12"/>
      <c r="RZS277" s="12"/>
      <c r="RZT277" s="12"/>
      <c r="RZU277" s="12"/>
      <c r="RZV277" s="12"/>
      <c r="RZW277" s="12"/>
      <c r="RZX277" s="12"/>
      <c r="RZY277" s="12"/>
      <c r="RZZ277" s="12"/>
      <c r="SAA277" s="12"/>
      <c r="SAB277" s="12"/>
      <c r="SAC277" s="12"/>
      <c r="SAD277" s="12"/>
      <c r="SAE277" s="12"/>
      <c r="SAF277" s="12"/>
      <c r="SAG277" s="12"/>
      <c r="SAH277" s="12"/>
      <c r="SAI277" s="12"/>
      <c r="SAJ277" s="12"/>
      <c r="SAK277" s="12"/>
      <c r="SAL277" s="12"/>
      <c r="SAM277" s="12"/>
      <c r="SAN277" s="12"/>
      <c r="SAO277" s="12"/>
      <c r="SAP277" s="12"/>
      <c r="SAQ277" s="12"/>
      <c r="SAR277" s="12"/>
      <c r="SAS277" s="12"/>
      <c r="SAT277" s="12"/>
      <c r="SAU277" s="12"/>
      <c r="SAV277" s="12"/>
      <c r="SAW277" s="12"/>
      <c r="SAX277" s="12"/>
      <c r="SAY277" s="12"/>
      <c r="SAZ277" s="12"/>
      <c r="SBA277" s="12"/>
      <c r="SBB277" s="12"/>
      <c r="SBC277" s="12"/>
      <c r="SBD277" s="12"/>
      <c r="SBE277" s="12"/>
      <c r="SBF277" s="12"/>
      <c r="SBG277" s="12"/>
      <c r="SBH277" s="12"/>
      <c r="SBI277" s="12"/>
      <c r="SBJ277" s="12"/>
      <c r="SBK277" s="12"/>
      <c r="SBL277" s="12"/>
      <c r="SBM277" s="12"/>
      <c r="SBN277" s="12"/>
      <c r="SBO277" s="12"/>
      <c r="SBP277" s="12"/>
      <c r="SBQ277" s="12"/>
      <c r="SBR277" s="12"/>
      <c r="SBS277" s="12"/>
      <c r="SBT277" s="12"/>
      <c r="SBU277" s="12"/>
      <c r="SBV277" s="12"/>
      <c r="SBW277" s="12"/>
      <c r="SBX277" s="12"/>
      <c r="SBY277" s="12"/>
      <c r="SBZ277" s="12"/>
      <c r="SCA277" s="12"/>
      <c r="SCB277" s="12"/>
      <c r="SCC277" s="12"/>
      <c r="SCD277" s="12"/>
      <c r="SCE277" s="12"/>
      <c r="SCF277" s="12"/>
      <c r="SCG277" s="12"/>
      <c r="SCH277" s="12"/>
      <c r="SCI277" s="12"/>
      <c r="SCJ277" s="12"/>
      <c r="SCK277" s="12"/>
      <c r="SCL277" s="12"/>
      <c r="SCM277" s="12"/>
      <c r="SCN277" s="12"/>
      <c r="SCO277" s="12"/>
      <c r="SCP277" s="12"/>
      <c r="SCQ277" s="12"/>
      <c r="SCR277" s="12"/>
      <c r="SCS277" s="12"/>
      <c r="SCT277" s="12"/>
      <c r="SCU277" s="12"/>
      <c r="SCV277" s="12"/>
      <c r="SCW277" s="12"/>
      <c r="SCX277" s="12"/>
      <c r="SCY277" s="12"/>
      <c r="SCZ277" s="12"/>
      <c r="SDA277" s="12"/>
      <c r="SDB277" s="12"/>
      <c r="SDC277" s="12"/>
      <c r="SDD277" s="12"/>
      <c r="SDE277" s="12"/>
      <c r="SDF277" s="12"/>
      <c r="SDG277" s="12"/>
      <c r="SDH277" s="12"/>
      <c r="SDI277" s="12"/>
      <c r="SDJ277" s="12"/>
      <c r="SDK277" s="12"/>
      <c r="SDL277" s="12"/>
      <c r="SDM277" s="12"/>
      <c r="SDN277" s="12"/>
      <c r="SDO277" s="12"/>
      <c r="SDP277" s="12"/>
      <c r="SDQ277" s="12"/>
      <c r="SDR277" s="12"/>
      <c r="SDS277" s="12"/>
      <c r="SDT277" s="12"/>
      <c r="SDU277" s="12"/>
      <c r="SDV277" s="12"/>
      <c r="SDW277" s="12"/>
      <c r="SDX277" s="12"/>
      <c r="SDY277" s="12"/>
      <c r="SDZ277" s="12"/>
      <c r="SEA277" s="12"/>
      <c r="SEB277" s="12"/>
      <c r="SEC277" s="12"/>
      <c r="SED277" s="12"/>
      <c r="SEE277" s="12"/>
      <c r="SEF277" s="12"/>
      <c r="SEG277" s="12"/>
      <c r="SEH277" s="12"/>
      <c r="SEI277" s="12"/>
      <c r="SEJ277" s="12"/>
      <c r="SEK277" s="12"/>
      <c r="SEL277" s="12"/>
      <c r="SEM277" s="12"/>
      <c r="SEN277" s="12"/>
      <c r="SEO277" s="12"/>
      <c r="SEP277" s="12"/>
      <c r="SEQ277" s="12"/>
      <c r="SER277" s="12"/>
      <c r="SES277" s="12"/>
      <c r="SET277" s="12"/>
      <c r="SEU277" s="12"/>
      <c r="SEV277" s="12"/>
      <c r="SEW277" s="12"/>
      <c r="SEX277" s="12"/>
      <c r="SEY277" s="12"/>
      <c r="SEZ277" s="12"/>
      <c r="SFA277" s="12"/>
      <c r="SFB277" s="12"/>
      <c r="SFC277" s="12"/>
      <c r="SFD277" s="12"/>
      <c r="SFE277" s="12"/>
      <c r="SFF277" s="12"/>
      <c r="SFG277" s="12"/>
      <c r="SFH277" s="12"/>
      <c r="SFI277" s="12"/>
      <c r="SFJ277" s="12"/>
      <c r="SFK277" s="12"/>
      <c r="SFL277" s="12"/>
      <c r="SFM277" s="12"/>
      <c r="SFN277" s="12"/>
      <c r="SFO277" s="12"/>
      <c r="SFP277" s="12"/>
      <c r="SFQ277" s="12"/>
      <c r="SFR277" s="12"/>
      <c r="SFS277" s="12"/>
      <c r="SFT277" s="12"/>
      <c r="SFU277" s="12"/>
      <c r="SFV277" s="12"/>
      <c r="SFW277" s="12"/>
      <c r="SFX277" s="12"/>
      <c r="SFY277" s="12"/>
      <c r="SFZ277" s="12"/>
      <c r="SGA277" s="12"/>
      <c r="SGB277" s="12"/>
      <c r="SGC277" s="12"/>
      <c r="SGD277" s="12"/>
      <c r="SGE277" s="12"/>
      <c r="SGF277" s="12"/>
      <c r="SGG277" s="12"/>
      <c r="SGH277" s="12"/>
      <c r="SGI277" s="12"/>
      <c r="SGJ277" s="12"/>
      <c r="SGK277" s="12"/>
      <c r="SGL277" s="12"/>
      <c r="SGM277" s="12"/>
      <c r="SGN277" s="12"/>
      <c r="SGO277" s="12"/>
      <c r="SGP277" s="12"/>
      <c r="SGQ277" s="12"/>
      <c r="SGR277" s="12"/>
      <c r="SGS277" s="12"/>
      <c r="SGT277" s="12"/>
      <c r="SGU277" s="12"/>
      <c r="SGV277" s="12"/>
      <c r="SGW277" s="12"/>
      <c r="SGX277" s="12"/>
      <c r="SGY277" s="12"/>
      <c r="SGZ277" s="12"/>
      <c r="SHA277" s="12"/>
      <c r="SHB277" s="12"/>
      <c r="SHC277" s="12"/>
      <c r="SHD277" s="12"/>
      <c r="SHE277" s="12"/>
      <c r="SHF277" s="12"/>
      <c r="SHG277" s="12"/>
      <c r="SHH277" s="12"/>
      <c r="SHI277" s="12"/>
      <c r="SHJ277" s="12"/>
      <c r="SHK277" s="12"/>
      <c r="SHL277" s="12"/>
      <c r="SHM277" s="12"/>
      <c r="SHN277" s="12"/>
      <c r="SHO277" s="12"/>
      <c r="SHP277" s="12"/>
      <c r="SHQ277" s="12"/>
      <c r="SHR277" s="12"/>
      <c r="SHS277" s="12"/>
      <c r="SHT277" s="12"/>
      <c r="SHU277" s="12"/>
      <c r="SHV277" s="12"/>
      <c r="SHW277" s="12"/>
      <c r="SHX277" s="12"/>
      <c r="SHY277" s="12"/>
      <c r="SHZ277" s="12"/>
      <c r="SIA277" s="12"/>
      <c r="SIB277" s="12"/>
      <c r="SIC277" s="12"/>
      <c r="SID277" s="12"/>
      <c r="SIE277" s="12"/>
      <c r="SIF277" s="12"/>
      <c r="SIG277" s="12"/>
      <c r="SIH277" s="12"/>
      <c r="SII277" s="12"/>
      <c r="SIJ277" s="12"/>
      <c r="SIK277" s="12"/>
      <c r="SIL277" s="12"/>
      <c r="SIM277" s="12"/>
      <c r="SIN277" s="12"/>
      <c r="SIO277" s="12"/>
      <c r="SIP277" s="12"/>
      <c r="SIQ277" s="12"/>
      <c r="SIR277" s="12"/>
      <c r="SIS277" s="12"/>
      <c r="SIT277" s="12"/>
      <c r="SIU277" s="12"/>
      <c r="SIV277" s="12"/>
      <c r="SIW277" s="12"/>
      <c r="SIX277" s="12"/>
      <c r="SIY277" s="12"/>
      <c r="SIZ277" s="12"/>
      <c r="SJA277" s="12"/>
      <c r="SJB277" s="12"/>
      <c r="SJC277" s="12"/>
      <c r="SJD277" s="12"/>
      <c r="SJE277" s="12"/>
      <c r="SJF277" s="12"/>
      <c r="SJG277" s="12"/>
      <c r="SJH277" s="12"/>
      <c r="SJI277" s="12"/>
      <c r="SJJ277" s="12"/>
      <c r="SJK277" s="12"/>
      <c r="SJL277" s="12"/>
      <c r="SJM277" s="12"/>
      <c r="SJN277" s="12"/>
      <c r="SJO277" s="12"/>
      <c r="SJP277" s="12"/>
      <c r="SJQ277" s="12"/>
      <c r="SJR277" s="12"/>
      <c r="SJS277" s="12"/>
      <c r="SJT277" s="12"/>
      <c r="SJU277" s="12"/>
      <c r="SJV277" s="12"/>
      <c r="SJW277" s="12"/>
      <c r="SJX277" s="12"/>
      <c r="SJY277" s="12"/>
      <c r="SJZ277" s="12"/>
      <c r="SKA277" s="12"/>
      <c r="SKB277" s="12"/>
      <c r="SKC277" s="12"/>
      <c r="SKD277" s="12"/>
      <c r="SKE277" s="12"/>
      <c r="SKF277" s="12"/>
      <c r="SKG277" s="12"/>
      <c r="SKH277" s="12"/>
      <c r="SKI277" s="12"/>
      <c r="SKJ277" s="12"/>
      <c r="SKK277" s="12"/>
      <c r="SKL277" s="12"/>
      <c r="SKM277" s="12"/>
      <c r="SKN277" s="12"/>
      <c r="SKO277" s="12"/>
      <c r="SKP277" s="12"/>
      <c r="SKQ277" s="12"/>
      <c r="SKR277" s="12"/>
      <c r="SKS277" s="12"/>
      <c r="SKT277" s="12"/>
      <c r="SKU277" s="12"/>
      <c r="SKV277" s="12"/>
      <c r="SKW277" s="12"/>
      <c r="SKX277" s="12"/>
      <c r="SKY277" s="12"/>
      <c r="SKZ277" s="12"/>
      <c r="SLA277" s="12"/>
      <c r="SLB277" s="12"/>
      <c r="SLC277" s="12"/>
      <c r="SLD277" s="12"/>
      <c r="SLE277" s="12"/>
      <c r="SLF277" s="12"/>
      <c r="SLG277" s="12"/>
      <c r="SLH277" s="12"/>
      <c r="SLI277" s="12"/>
      <c r="SLJ277" s="12"/>
      <c r="SLK277" s="12"/>
      <c r="SLL277" s="12"/>
      <c r="SLM277" s="12"/>
      <c r="SLN277" s="12"/>
      <c r="SLO277" s="12"/>
      <c r="SLP277" s="12"/>
      <c r="SLQ277" s="12"/>
      <c r="SLR277" s="12"/>
      <c r="SLS277" s="12"/>
      <c r="SLT277" s="12"/>
      <c r="SLU277" s="12"/>
      <c r="SLV277" s="12"/>
      <c r="SLW277" s="12"/>
      <c r="SLX277" s="12"/>
      <c r="SLY277" s="12"/>
      <c r="SLZ277" s="12"/>
      <c r="SMA277" s="12"/>
      <c r="SMB277" s="12"/>
      <c r="SMC277" s="12"/>
      <c r="SMD277" s="12"/>
      <c r="SME277" s="12"/>
      <c r="SMF277" s="12"/>
      <c r="SMG277" s="12"/>
      <c r="SMH277" s="12"/>
      <c r="SMI277" s="12"/>
      <c r="SMJ277" s="12"/>
      <c r="SMK277" s="12"/>
      <c r="SML277" s="12"/>
      <c r="SMM277" s="12"/>
      <c r="SMN277" s="12"/>
      <c r="SMO277" s="12"/>
      <c r="SMP277" s="12"/>
      <c r="SMQ277" s="12"/>
      <c r="SMR277" s="12"/>
      <c r="SMS277" s="12"/>
      <c r="SMT277" s="12"/>
      <c r="SMU277" s="12"/>
      <c r="SMV277" s="12"/>
      <c r="SMW277" s="12"/>
      <c r="SMX277" s="12"/>
      <c r="SMY277" s="12"/>
      <c r="SMZ277" s="12"/>
      <c r="SNA277" s="12"/>
      <c r="SNB277" s="12"/>
      <c r="SNC277" s="12"/>
      <c r="SND277" s="12"/>
      <c r="SNE277" s="12"/>
      <c r="SNF277" s="12"/>
      <c r="SNG277" s="12"/>
      <c r="SNH277" s="12"/>
      <c r="SNI277" s="12"/>
      <c r="SNJ277" s="12"/>
      <c r="SNK277" s="12"/>
      <c r="SNL277" s="12"/>
      <c r="SNM277" s="12"/>
      <c r="SNN277" s="12"/>
      <c r="SNO277" s="12"/>
      <c r="SNP277" s="12"/>
      <c r="SNQ277" s="12"/>
      <c r="SNR277" s="12"/>
      <c r="SNS277" s="12"/>
      <c r="SNT277" s="12"/>
      <c r="SNU277" s="12"/>
      <c r="SNV277" s="12"/>
      <c r="SNW277" s="12"/>
      <c r="SNX277" s="12"/>
      <c r="SNY277" s="12"/>
      <c r="SNZ277" s="12"/>
      <c r="SOA277" s="12"/>
      <c r="SOB277" s="12"/>
      <c r="SOC277" s="12"/>
      <c r="SOD277" s="12"/>
      <c r="SOE277" s="12"/>
      <c r="SOF277" s="12"/>
      <c r="SOG277" s="12"/>
      <c r="SOH277" s="12"/>
      <c r="SOI277" s="12"/>
      <c r="SOJ277" s="12"/>
      <c r="SOK277" s="12"/>
      <c r="SOL277" s="12"/>
      <c r="SOM277" s="12"/>
      <c r="SON277" s="12"/>
      <c r="SOO277" s="12"/>
      <c r="SOP277" s="12"/>
      <c r="SOQ277" s="12"/>
      <c r="SOR277" s="12"/>
      <c r="SOS277" s="12"/>
      <c r="SOT277" s="12"/>
      <c r="SOU277" s="12"/>
      <c r="SOV277" s="12"/>
      <c r="SOW277" s="12"/>
      <c r="SOX277" s="12"/>
      <c r="SOY277" s="12"/>
      <c r="SOZ277" s="12"/>
      <c r="SPA277" s="12"/>
      <c r="SPB277" s="12"/>
      <c r="SPC277" s="12"/>
      <c r="SPD277" s="12"/>
      <c r="SPE277" s="12"/>
      <c r="SPF277" s="12"/>
      <c r="SPG277" s="12"/>
      <c r="SPH277" s="12"/>
      <c r="SPI277" s="12"/>
      <c r="SPJ277" s="12"/>
      <c r="SPK277" s="12"/>
      <c r="SPL277" s="12"/>
      <c r="SPM277" s="12"/>
      <c r="SPN277" s="12"/>
      <c r="SPO277" s="12"/>
      <c r="SPP277" s="12"/>
      <c r="SPQ277" s="12"/>
      <c r="SPR277" s="12"/>
      <c r="SPS277" s="12"/>
      <c r="SPT277" s="12"/>
      <c r="SPU277" s="12"/>
      <c r="SPV277" s="12"/>
      <c r="SPW277" s="12"/>
      <c r="SPX277" s="12"/>
      <c r="SPY277" s="12"/>
      <c r="SPZ277" s="12"/>
      <c r="SQA277" s="12"/>
      <c r="SQB277" s="12"/>
      <c r="SQC277" s="12"/>
      <c r="SQD277" s="12"/>
      <c r="SQE277" s="12"/>
      <c r="SQF277" s="12"/>
      <c r="SQG277" s="12"/>
      <c r="SQH277" s="12"/>
      <c r="SQI277" s="12"/>
      <c r="SQJ277" s="12"/>
      <c r="SQK277" s="12"/>
      <c r="SQL277" s="12"/>
      <c r="SQM277" s="12"/>
      <c r="SQN277" s="12"/>
      <c r="SQO277" s="12"/>
      <c r="SQP277" s="12"/>
      <c r="SQQ277" s="12"/>
      <c r="SQR277" s="12"/>
      <c r="SQS277" s="12"/>
      <c r="SQT277" s="12"/>
      <c r="SQU277" s="12"/>
      <c r="SQV277" s="12"/>
      <c r="SQW277" s="12"/>
      <c r="SQX277" s="12"/>
      <c r="SQY277" s="12"/>
      <c r="SQZ277" s="12"/>
      <c r="SRA277" s="12"/>
      <c r="SRB277" s="12"/>
      <c r="SRC277" s="12"/>
      <c r="SRD277" s="12"/>
      <c r="SRE277" s="12"/>
      <c r="SRF277" s="12"/>
      <c r="SRG277" s="12"/>
      <c r="SRH277" s="12"/>
      <c r="SRI277" s="12"/>
      <c r="SRJ277" s="12"/>
      <c r="SRK277" s="12"/>
      <c r="SRL277" s="12"/>
      <c r="SRM277" s="12"/>
      <c r="SRN277" s="12"/>
      <c r="SRO277" s="12"/>
      <c r="SRP277" s="12"/>
      <c r="SRQ277" s="12"/>
      <c r="SRR277" s="12"/>
      <c r="SRS277" s="12"/>
      <c r="SRT277" s="12"/>
      <c r="SRU277" s="12"/>
      <c r="SRV277" s="12"/>
      <c r="SRW277" s="12"/>
      <c r="SRX277" s="12"/>
      <c r="SRY277" s="12"/>
      <c r="SRZ277" s="12"/>
      <c r="SSA277" s="12"/>
      <c r="SSB277" s="12"/>
      <c r="SSC277" s="12"/>
      <c r="SSD277" s="12"/>
      <c r="SSE277" s="12"/>
      <c r="SSF277" s="12"/>
      <c r="SSG277" s="12"/>
      <c r="SSH277" s="12"/>
      <c r="SSI277" s="12"/>
      <c r="SSJ277" s="12"/>
      <c r="SSK277" s="12"/>
      <c r="SSL277" s="12"/>
      <c r="SSM277" s="12"/>
      <c r="SSN277" s="12"/>
      <c r="SSO277" s="12"/>
      <c r="SSP277" s="12"/>
      <c r="SSQ277" s="12"/>
      <c r="SSR277" s="12"/>
      <c r="SSS277" s="12"/>
      <c r="SST277" s="12"/>
      <c r="SSU277" s="12"/>
      <c r="SSV277" s="12"/>
      <c r="SSW277" s="12"/>
      <c r="SSX277" s="12"/>
      <c r="SSY277" s="12"/>
      <c r="SSZ277" s="12"/>
      <c r="STA277" s="12"/>
      <c r="STB277" s="12"/>
      <c r="STC277" s="12"/>
      <c r="STD277" s="12"/>
      <c r="STE277" s="12"/>
      <c r="STF277" s="12"/>
      <c r="STG277" s="12"/>
      <c r="STH277" s="12"/>
      <c r="STI277" s="12"/>
      <c r="STJ277" s="12"/>
      <c r="STK277" s="12"/>
      <c r="STL277" s="12"/>
      <c r="STM277" s="12"/>
      <c r="STN277" s="12"/>
      <c r="STO277" s="12"/>
      <c r="STP277" s="12"/>
      <c r="STQ277" s="12"/>
      <c r="STR277" s="12"/>
      <c r="STS277" s="12"/>
      <c r="STT277" s="12"/>
      <c r="STU277" s="12"/>
      <c r="STV277" s="12"/>
      <c r="STW277" s="12"/>
      <c r="STX277" s="12"/>
      <c r="STY277" s="12"/>
      <c r="STZ277" s="12"/>
      <c r="SUA277" s="12"/>
      <c r="SUB277" s="12"/>
      <c r="SUC277" s="12"/>
      <c r="SUD277" s="12"/>
      <c r="SUE277" s="12"/>
      <c r="SUF277" s="12"/>
      <c r="SUG277" s="12"/>
      <c r="SUH277" s="12"/>
      <c r="SUI277" s="12"/>
      <c r="SUJ277" s="12"/>
      <c r="SUK277" s="12"/>
      <c r="SUL277" s="12"/>
      <c r="SUM277" s="12"/>
      <c r="SUN277" s="12"/>
      <c r="SUO277" s="12"/>
      <c r="SUP277" s="12"/>
      <c r="SUQ277" s="12"/>
      <c r="SUR277" s="12"/>
      <c r="SUS277" s="12"/>
      <c r="SUT277" s="12"/>
      <c r="SUU277" s="12"/>
      <c r="SUV277" s="12"/>
      <c r="SUW277" s="12"/>
      <c r="SUX277" s="12"/>
      <c r="SUY277" s="12"/>
      <c r="SUZ277" s="12"/>
      <c r="SVA277" s="12"/>
      <c r="SVB277" s="12"/>
      <c r="SVC277" s="12"/>
      <c r="SVD277" s="12"/>
      <c r="SVE277" s="12"/>
      <c r="SVF277" s="12"/>
      <c r="SVG277" s="12"/>
      <c r="SVH277" s="12"/>
      <c r="SVI277" s="12"/>
      <c r="SVJ277" s="12"/>
      <c r="SVK277" s="12"/>
      <c r="SVL277" s="12"/>
      <c r="SVM277" s="12"/>
      <c r="SVN277" s="12"/>
      <c r="SVO277" s="12"/>
      <c r="SVP277" s="12"/>
      <c r="SVQ277" s="12"/>
      <c r="SVR277" s="12"/>
      <c r="SVS277" s="12"/>
      <c r="SVT277" s="12"/>
      <c r="SVU277" s="12"/>
      <c r="SVV277" s="12"/>
      <c r="SVW277" s="12"/>
      <c r="SVX277" s="12"/>
      <c r="SVY277" s="12"/>
      <c r="SVZ277" s="12"/>
      <c r="SWA277" s="12"/>
      <c r="SWB277" s="12"/>
      <c r="SWC277" s="12"/>
      <c r="SWD277" s="12"/>
      <c r="SWE277" s="12"/>
      <c r="SWF277" s="12"/>
      <c r="SWG277" s="12"/>
      <c r="SWH277" s="12"/>
      <c r="SWI277" s="12"/>
      <c r="SWJ277" s="12"/>
      <c r="SWK277" s="12"/>
      <c r="SWL277" s="12"/>
      <c r="SWM277" s="12"/>
      <c r="SWN277" s="12"/>
      <c r="SWO277" s="12"/>
      <c r="SWP277" s="12"/>
      <c r="SWQ277" s="12"/>
      <c r="SWR277" s="12"/>
      <c r="SWS277" s="12"/>
      <c r="SWT277" s="12"/>
      <c r="SWU277" s="12"/>
      <c r="SWV277" s="12"/>
      <c r="SWW277" s="12"/>
      <c r="SWX277" s="12"/>
      <c r="SWY277" s="12"/>
      <c r="SWZ277" s="12"/>
      <c r="SXA277" s="12"/>
      <c r="SXB277" s="12"/>
      <c r="SXC277" s="12"/>
      <c r="SXD277" s="12"/>
      <c r="SXE277" s="12"/>
      <c r="SXF277" s="12"/>
      <c r="SXG277" s="12"/>
      <c r="SXH277" s="12"/>
      <c r="SXI277" s="12"/>
      <c r="SXJ277" s="12"/>
      <c r="SXK277" s="12"/>
      <c r="SXL277" s="12"/>
      <c r="SXM277" s="12"/>
      <c r="SXN277" s="12"/>
      <c r="SXO277" s="12"/>
      <c r="SXP277" s="12"/>
      <c r="SXQ277" s="12"/>
      <c r="SXR277" s="12"/>
      <c r="SXS277" s="12"/>
      <c r="SXT277" s="12"/>
      <c r="SXU277" s="12"/>
      <c r="SXV277" s="12"/>
      <c r="SXW277" s="12"/>
      <c r="SXX277" s="12"/>
      <c r="SXY277" s="12"/>
      <c r="SXZ277" s="12"/>
      <c r="SYA277" s="12"/>
      <c r="SYB277" s="12"/>
      <c r="SYC277" s="12"/>
      <c r="SYD277" s="12"/>
      <c r="SYE277" s="12"/>
      <c r="SYF277" s="12"/>
      <c r="SYG277" s="12"/>
      <c r="SYH277" s="12"/>
      <c r="SYI277" s="12"/>
      <c r="SYJ277" s="12"/>
      <c r="SYK277" s="12"/>
      <c r="SYL277" s="12"/>
      <c r="SYM277" s="12"/>
      <c r="SYN277" s="12"/>
      <c r="SYO277" s="12"/>
      <c r="SYP277" s="12"/>
      <c r="SYQ277" s="12"/>
      <c r="SYR277" s="12"/>
      <c r="SYS277" s="12"/>
      <c r="SYT277" s="12"/>
      <c r="SYU277" s="12"/>
      <c r="SYV277" s="12"/>
      <c r="SYW277" s="12"/>
      <c r="SYX277" s="12"/>
      <c r="SYY277" s="12"/>
      <c r="SYZ277" s="12"/>
      <c r="SZA277" s="12"/>
      <c r="SZB277" s="12"/>
      <c r="SZC277" s="12"/>
      <c r="SZD277" s="12"/>
      <c r="SZE277" s="12"/>
      <c r="SZF277" s="12"/>
      <c r="SZG277" s="12"/>
      <c r="SZH277" s="12"/>
      <c r="SZI277" s="12"/>
      <c r="SZJ277" s="12"/>
      <c r="SZK277" s="12"/>
      <c r="SZL277" s="12"/>
      <c r="SZM277" s="12"/>
      <c r="SZN277" s="12"/>
      <c r="SZO277" s="12"/>
      <c r="SZP277" s="12"/>
      <c r="SZQ277" s="12"/>
      <c r="SZR277" s="12"/>
      <c r="SZS277" s="12"/>
      <c r="SZT277" s="12"/>
      <c r="SZU277" s="12"/>
      <c r="SZV277" s="12"/>
      <c r="SZW277" s="12"/>
      <c r="SZX277" s="12"/>
      <c r="SZY277" s="12"/>
      <c r="SZZ277" s="12"/>
      <c r="TAA277" s="12"/>
      <c r="TAB277" s="12"/>
      <c r="TAC277" s="12"/>
      <c r="TAD277" s="12"/>
      <c r="TAE277" s="12"/>
      <c r="TAF277" s="12"/>
      <c r="TAG277" s="12"/>
      <c r="TAH277" s="12"/>
      <c r="TAI277" s="12"/>
      <c r="TAJ277" s="12"/>
      <c r="TAK277" s="12"/>
      <c r="TAL277" s="12"/>
      <c r="TAM277" s="12"/>
      <c r="TAN277" s="12"/>
      <c r="TAO277" s="12"/>
      <c r="TAP277" s="12"/>
      <c r="TAQ277" s="12"/>
      <c r="TAR277" s="12"/>
      <c r="TAS277" s="12"/>
      <c r="TAT277" s="12"/>
      <c r="TAU277" s="12"/>
      <c r="TAV277" s="12"/>
      <c r="TAW277" s="12"/>
      <c r="TAX277" s="12"/>
      <c r="TAY277" s="12"/>
      <c r="TAZ277" s="12"/>
      <c r="TBA277" s="12"/>
      <c r="TBB277" s="12"/>
      <c r="TBC277" s="12"/>
      <c r="TBD277" s="12"/>
      <c r="TBE277" s="12"/>
      <c r="TBF277" s="12"/>
      <c r="TBG277" s="12"/>
      <c r="TBH277" s="12"/>
      <c r="TBI277" s="12"/>
      <c r="TBJ277" s="12"/>
      <c r="TBK277" s="12"/>
      <c r="TBL277" s="12"/>
      <c r="TBM277" s="12"/>
      <c r="TBN277" s="12"/>
      <c r="TBO277" s="12"/>
      <c r="TBP277" s="12"/>
      <c r="TBQ277" s="12"/>
      <c r="TBR277" s="12"/>
      <c r="TBS277" s="12"/>
      <c r="TBT277" s="12"/>
      <c r="TBU277" s="12"/>
      <c r="TBV277" s="12"/>
      <c r="TBW277" s="12"/>
      <c r="TBX277" s="12"/>
      <c r="TBY277" s="12"/>
      <c r="TBZ277" s="12"/>
      <c r="TCA277" s="12"/>
      <c r="TCB277" s="12"/>
      <c r="TCC277" s="12"/>
      <c r="TCD277" s="12"/>
      <c r="TCE277" s="12"/>
      <c r="TCF277" s="12"/>
      <c r="TCG277" s="12"/>
      <c r="TCH277" s="12"/>
      <c r="TCI277" s="12"/>
      <c r="TCJ277" s="12"/>
      <c r="TCK277" s="12"/>
      <c r="TCL277" s="12"/>
      <c r="TCM277" s="12"/>
      <c r="TCN277" s="12"/>
      <c r="TCO277" s="12"/>
      <c r="TCP277" s="12"/>
      <c r="TCQ277" s="12"/>
      <c r="TCR277" s="12"/>
      <c r="TCS277" s="12"/>
      <c r="TCT277" s="12"/>
      <c r="TCU277" s="12"/>
      <c r="TCV277" s="12"/>
      <c r="TCW277" s="12"/>
      <c r="TCX277" s="12"/>
      <c r="TCY277" s="12"/>
      <c r="TCZ277" s="12"/>
      <c r="TDA277" s="12"/>
      <c r="TDB277" s="12"/>
      <c r="TDC277" s="12"/>
      <c r="TDD277" s="12"/>
      <c r="TDE277" s="12"/>
      <c r="TDF277" s="12"/>
      <c r="TDG277" s="12"/>
      <c r="TDH277" s="12"/>
      <c r="TDI277" s="12"/>
      <c r="TDJ277" s="12"/>
      <c r="TDK277" s="12"/>
      <c r="TDL277" s="12"/>
      <c r="TDM277" s="12"/>
      <c r="TDN277" s="12"/>
      <c r="TDO277" s="12"/>
      <c r="TDP277" s="12"/>
      <c r="TDQ277" s="12"/>
      <c r="TDR277" s="12"/>
      <c r="TDS277" s="12"/>
      <c r="TDT277" s="12"/>
      <c r="TDU277" s="12"/>
      <c r="TDV277" s="12"/>
      <c r="TDW277" s="12"/>
      <c r="TDX277" s="12"/>
      <c r="TDY277" s="12"/>
      <c r="TDZ277" s="12"/>
      <c r="TEA277" s="12"/>
      <c r="TEB277" s="12"/>
      <c r="TEC277" s="12"/>
      <c r="TED277" s="12"/>
      <c r="TEE277" s="12"/>
      <c r="TEF277" s="12"/>
      <c r="TEG277" s="12"/>
      <c r="TEH277" s="12"/>
      <c r="TEI277" s="12"/>
      <c r="TEJ277" s="12"/>
      <c r="TEK277" s="12"/>
      <c r="TEL277" s="12"/>
      <c r="TEM277" s="12"/>
      <c r="TEN277" s="12"/>
      <c r="TEO277" s="12"/>
      <c r="TEP277" s="12"/>
      <c r="TEQ277" s="12"/>
      <c r="TER277" s="12"/>
      <c r="TES277" s="12"/>
      <c r="TET277" s="12"/>
      <c r="TEU277" s="12"/>
      <c r="TEV277" s="12"/>
      <c r="TEW277" s="12"/>
      <c r="TEX277" s="12"/>
      <c r="TEY277" s="12"/>
      <c r="TEZ277" s="12"/>
      <c r="TFA277" s="12"/>
      <c r="TFB277" s="12"/>
      <c r="TFC277" s="12"/>
      <c r="TFD277" s="12"/>
      <c r="TFE277" s="12"/>
      <c r="TFF277" s="12"/>
      <c r="TFG277" s="12"/>
      <c r="TFH277" s="12"/>
      <c r="TFI277" s="12"/>
      <c r="TFJ277" s="12"/>
      <c r="TFK277" s="12"/>
      <c r="TFL277" s="12"/>
      <c r="TFM277" s="12"/>
      <c r="TFN277" s="12"/>
      <c r="TFO277" s="12"/>
      <c r="TFP277" s="12"/>
      <c r="TFQ277" s="12"/>
      <c r="TFR277" s="12"/>
      <c r="TFS277" s="12"/>
      <c r="TFT277" s="12"/>
      <c r="TFU277" s="12"/>
      <c r="TFV277" s="12"/>
      <c r="TFW277" s="12"/>
      <c r="TFX277" s="12"/>
      <c r="TFY277" s="12"/>
      <c r="TFZ277" s="12"/>
      <c r="TGA277" s="12"/>
      <c r="TGB277" s="12"/>
      <c r="TGC277" s="12"/>
      <c r="TGD277" s="12"/>
      <c r="TGE277" s="12"/>
      <c r="TGF277" s="12"/>
      <c r="TGG277" s="12"/>
      <c r="TGH277" s="12"/>
      <c r="TGI277" s="12"/>
      <c r="TGJ277" s="12"/>
      <c r="TGK277" s="12"/>
      <c r="TGL277" s="12"/>
      <c r="TGM277" s="12"/>
      <c r="TGN277" s="12"/>
      <c r="TGO277" s="12"/>
      <c r="TGP277" s="12"/>
      <c r="TGQ277" s="12"/>
      <c r="TGR277" s="12"/>
      <c r="TGS277" s="12"/>
      <c r="TGT277" s="12"/>
      <c r="TGU277" s="12"/>
      <c r="TGV277" s="12"/>
      <c r="TGW277" s="12"/>
      <c r="TGX277" s="12"/>
      <c r="TGY277" s="12"/>
      <c r="TGZ277" s="12"/>
      <c r="THA277" s="12"/>
      <c r="THB277" s="12"/>
      <c r="THC277" s="12"/>
      <c r="THD277" s="12"/>
      <c r="THE277" s="12"/>
      <c r="THF277" s="12"/>
      <c r="THG277" s="12"/>
      <c r="THH277" s="12"/>
      <c r="THI277" s="12"/>
      <c r="THJ277" s="12"/>
      <c r="THK277" s="12"/>
      <c r="THL277" s="12"/>
      <c r="THM277" s="12"/>
      <c r="THN277" s="12"/>
      <c r="THO277" s="12"/>
      <c r="THP277" s="12"/>
      <c r="THQ277" s="12"/>
      <c r="THR277" s="12"/>
      <c r="THS277" s="12"/>
      <c r="THT277" s="12"/>
      <c r="THU277" s="12"/>
      <c r="THV277" s="12"/>
      <c r="THW277" s="12"/>
      <c r="THX277" s="12"/>
      <c r="THY277" s="12"/>
      <c r="THZ277" s="12"/>
      <c r="TIA277" s="12"/>
      <c r="TIB277" s="12"/>
      <c r="TIC277" s="12"/>
      <c r="TID277" s="12"/>
      <c r="TIE277" s="12"/>
      <c r="TIF277" s="12"/>
      <c r="TIG277" s="12"/>
      <c r="TIH277" s="12"/>
      <c r="TII277" s="12"/>
      <c r="TIJ277" s="12"/>
      <c r="TIK277" s="12"/>
      <c r="TIL277" s="12"/>
      <c r="TIM277" s="12"/>
      <c r="TIN277" s="12"/>
      <c r="TIO277" s="12"/>
      <c r="TIP277" s="12"/>
      <c r="TIQ277" s="12"/>
      <c r="TIR277" s="12"/>
      <c r="TIS277" s="12"/>
      <c r="TIT277" s="12"/>
      <c r="TIU277" s="12"/>
      <c r="TIV277" s="12"/>
      <c r="TIW277" s="12"/>
      <c r="TIX277" s="12"/>
      <c r="TIY277" s="12"/>
      <c r="TIZ277" s="12"/>
      <c r="TJA277" s="12"/>
      <c r="TJB277" s="12"/>
      <c r="TJC277" s="12"/>
      <c r="TJD277" s="12"/>
      <c r="TJE277" s="12"/>
      <c r="TJF277" s="12"/>
      <c r="TJG277" s="12"/>
      <c r="TJH277" s="12"/>
      <c r="TJI277" s="12"/>
      <c r="TJJ277" s="12"/>
      <c r="TJK277" s="12"/>
      <c r="TJL277" s="12"/>
      <c r="TJM277" s="12"/>
      <c r="TJN277" s="12"/>
      <c r="TJO277" s="12"/>
      <c r="TJP277" s="12"/>
      <c r="TJQ277" s="12"/>
      <c r="TJR277" s="12"/>
      <c r="TJS277" s="12"/>
      <c r="TJT277" s="12"/>
      <c r="TJU277" s="12"/>
      <c r="TJV277" s="12"/>
      <c r="TJW277" s="12"/>
      <c r="TJX277" s="12"/>
      <c r="TJY277" s="12"/>
      <c r="TJZ277" s="12"/>
      <c r="TKA277" s="12"/>
      <c r="TKB277" s="12"/>
      <c r="TKC277" s="12"/>
      <c r="TKD277" s="12"/>
      <c r="TKE277" s="12"/>
      <c r="TKF277" s="12"/>
      <c r="TKG277" s="12"/>
      <c r="TKH277" s="12"/>
      <c r="TKI277" s="12"/>
      <c r="TKJ277" s="12"/>
      <c r="TKK277" s="12"/>
      <c r="TKL277" s="12"/>
      <c r="TKM277" s="12"/>
      <c r="TKN277" s="12"/>
      <c r="TKO277" s="12"/>
      <c r="TKP277" s="12"/>
      <c r="TKQ277" s="12"/>
      <c r="TKR277" s="12"/>
      <c r="TKS277" s="12"/>
      <c r="TKT277" s="12"/>
      <c r="TKU277" s="12"/>
      <c r="TKV277" s="12"/>
      <c r="TKW277" s="12"/>
      <c r="TKX277" s="12"/>
      <c r="TKY277" s="12"/>
      <c r="TKZ277" s="12"/>
      <c r="TLA277" s="12"/>
      <c r="TLB277" s="12"/>
      <c r="TLC277" s="12"/>
      <c r="TLD277" s="12"/>
      <c r="TLE277" s="12"/>
      <c r="TLF277" s="12"/>
      <c r="TLG277" s="12"/>
      <c r="TLH277" s="12"/>
      <c r="TLI277" s="12"/>
      <c r="TLJ277" s="12"/>
      <c r="TLK277" s="12"/>
      <c r="TLL277" s="12"/>
      <c r="TLM277" s="12"/>
      <c r="TLN277" s="12"/>
      <c r="TLO277" s="12"/>
      <c r="TLP277" s="12"/>
      <c r="TLQ277" s="12"/>
      <c r="TLR277" s="12"/>
      <c r="TLS277" s="12"/>
      <c r="TLT277" s="12"/>
      <c r="TLU277" s="12"/>
      <c r="TLV277" s="12"/>
      <c r="TLW277" s="12"/>
      <c r="TLX277" s="12"/>
      <c r="TLY277" s="12"/>
      <c r="TLZ277" s="12"/>
      <c r="TMA277" s="12"/>
      <c r="TMB277" s="12"/>
      <c r="TMC277" s="12"/>
      <c r="TMD277" s="12"/>
      <c r="TME277" s="12"/>
      <c r="TMF277" s="12"/>
      <c r="TMG277" s="12"/>
      <c r="TMH277" s="12"/>
      <c r="TMI277" s="12"/>
      <c r="TMJ277" s="12"/>
      <c r="TMK277" s="12"/>
      <c r="TML277" s="12"/>
      <c r="TMM277" s="12"/>
      <c r="TMN277" s="12"/>
      <c r="TMO277" s="12"/>
      <c r="TMP277" s="12"/>
      <c r="TMQ277" s="12"/>
      <c r="TMR277" s="12"/>
      <c r="TMS277" s="12"/>
      <c r="TMT277" s="12"/>
      <c r="TMU277" s="12"/>
      <c r="TMV277" s="12"/>
      <c r="TMW277" s="12"/>
      <c r="TMX277" s="12"/>
      <c r="TMY277" s="12"/>
      <c r="TMZ277" s="12"/>
      <c r="TNA277" s="12"/>
      <c r="TNB277" s="12"/>
      <c r="TNC277" s="12"/>
      <c r="TND277" s="12"/>
      <c r="TNE277" s="12"/>
      <c r="TNF277" s="12"/>
      <c r="TNG277" s="12"/>
      <c r="TNH277" s="12"/>
      <c r="TNI277" s="12"/>
      <c r="TNJ277" s="12"/>
      <c r="TNK277" s="12"/>
      <c r="TNL277" s="12"/>
      <c r="TNM277" s="12"/>
      <c r="TNN277" s="12"/>
      <c r="TNO277" s="12"/>
      <c r="TNP277" s="12"/>
      <c r="TNQ277" s="12"/>
      <c r="TNR277" s="12"/>
      <c r="TNS277" s="12"/>
      <c r="TNT277" s="12"/>
      <c r="TNU277" s="12"/>
      <c r="TNV277" s="12"/>
      <c r="TNW277" s="12"/>
      <c r="TNX277" s="12"/>
      <c r="TNY277" s="12"/>
      <c r="TNZ277" s="12"/>
      <c r="TOA277" s="12"/>
      <c r="TOB277" s="12"/>
      <c r="TOC277" s="12"/>
      <c r="TOD277" s="12"/>
      <c r="TOE277" s="12"/>
      <c r="TOF277" s="12"/>
      <c r="TOG277" s="12"/>
      <c r="TOH277" s="12"/>
      <c r="TOI277" s="12"/>
      <c r="TOJ277" s="12"/>
      <c r="TOK277" s="12"/>
      <c r="TOL277" s="12"/>
      <c r="TOM277" s="12"/>
      <c r="TON277" s="12"/>
      <c r="TOO277" s="12"/>
      <c r="TOP277" s="12"/>
      <c r="TOQ277" s="12"/>
      <c r="TOR277" s="12"/>
      <c r="TOS277" s="12"/>
      <c r="TOT277" s="12"/>
      <c r="TOU277" s="12"/>
      <c r="TOV277" s="12"/>
      <c r="TOW277" s="12"/>
      <c r="TOX277" s="12"/>
      <c r="TOY277" s="12"/>
      <c r="TOZ277" s="12"/>
      <c r="TPA277" s="12"/>
      <c r="TPB277" s="12"/>
      <c r="TPC277" s="12"/>
      <c r="TPD277" s="12"/>
      <c r="TPE277" s="12"/>
      <c r="TPF277" s="12"/>
      <c r="TPG277" s="12"/>
      <c r="TPH277" s="12"/>
      <c r="TPI277" s="12"/>
      <c r="TPJ277" s="12"/>
      <c r="TPK277" s="12"/>
      <c r="TPL277" s="12"/>
      <c r="TPM277" s="12"/>
      <c r="TPN277" s="12"/>
      <c r="TPO277" s="12"/>
      <c r="TPP277" s="12"/>
      <c r="TPQ277" s="12"/>
      <c r="TPR277" s="12"/>
      <c r="TPS277" s="12"/>
      <c r="TPT277" s="12"/>
      <c r="TPU277" s="12"/>
      <c r="TPV277" s="12"/>
      <c r="TPW277" s="12"/>
      <c r="TPX277" s="12"/>
      <c r="TPY277" s="12"/>
      <c r="TPZ277" s="12"/>
      <c r="TQA277" s="12"/>
      <c r="TQB277" s="12"/>
      <c r="TQC277" s="12"/>
      <c r="TQD277" s="12"/>
      <c r="TQE277" s="12"/>
      <c r="TQF277" s="12"/>
      <c r="TQG277" s="12"/>
      <c r="TQH277" s="12"/>
      <c r="TQI277" s="12"/>
      <c r="TQJ277" s="12"/>
      <c r="TQK277" s="12"/>
      <c r="TQL277" s="12"/>
      <c r="TQM277" s="12"/>
      <c r="TQN277" s="12"/>
      <c r="TQO277" s="12"/>
      <c r="TQP277" s="12"/>
      <c r="TQQ277" s="12"/>
      <c r="TQR277" s="12"/>
      <c r="TQS277" s="12"/>
      <c r="TQT277" s="12"/>
      <c r="TQU277" s="12"/>
      <c r="TQV277" s="12"/>
      <c r="TQW277" s="12"/>
      <c r="TQX277" s="12"/>
      <c r="TQY277" s="12"/>
      <c r="TQZ277" s="12"/>
      <c r="TRA277" s="12"/>
      <c r="TRB277" s="12"/>
      <c r="TRC277" s="12"/>
      <c r="TRD277" s="12"/>
      <c r="TRE277" s="12"/>
      <c r="TRF277" s="12"/>
      <c r="TRG277" s="12"/>
      <c r="TRH277" s="12"/>
      <c r="TRI277" s="12"/>
      <c r="TRJ277" s="12"/>
      <c r="TRK277" s="12"/>
      <c r="TRL277" s="12"/>
      <c r="TRM277" s="12"/>
      <c r="TRN277" s="12"/>
      <c r="TRO277" s="12"/>
      <c r="TRP277" s="12"/>
      <c r="TRQ277" s="12"/>
      <c r="TRR277" s="12"/>
      <c r="TRS277" s="12"/>
      <c r="TRT277" s="12"/>
      <c r="TRU277" s="12"/>
      <c r="TRV277" s="12"/>
      <c r="TRW277" s="12"/>
      <c r="TRX277" s="12"/>
      <c r="TRY277" s="12"/>
      <c r="TRZ277" s="12"/>
      <c r="TSA277" s="12"/>
      <c r="TSB277" s="12"/>
      <c r="TSC277" s="12"/>
      <c r="TSD277" s="12"/>
      <c r="TSE277" s="12"/>
      <c r="TSF277" s="12"/>
      <c r="TSG277" s="12"/>
      <c r="TSH277" s="12"/>
      <c r="TSI277" s="12"/>
      <c r="TSJ277" s="12"/>
      <c r="TSK277" s="12"/>
      <c r="TSL277" s="12"/>
      <c r="TSM277" s="12"/>
      <c r="TSN277" s="12"/>
      <c r="TSO277" s="12"/>
      <c r="TSP277" s="12"/>
      <c r="TSQ277" s="12"/>
      <c r="TSR277" s="12"/>
      <c r="TSS277" s="12"/>
      <c r="TST277" s="12"/>
      <c r="TSU277" s="12"/>
      <c r="TSV277" s="12"/>
      <c r="TSW277" s="12"/>
      <c r="TSX277" s="12"/>
      <c r="TSY277" s="12"/>
      <c r="TSZ277" s="12"/>
      <c r="TTA277" s="12"/>
      <c r="TTB277" s="12"/>
      <c r="TTC277" s="12"/>
      <c r="TTD277" s="12"/>
      <c r="TTE277" s="12"/>
      <c r="TTF277" s="12"/>
      <c r="TTG277" s="12"/>
      <c r="TTH277" s="12"/>
      <c r="TTI277" s="12"/>
      <c r="TTJ277" s="12"/>
      <c r="TTK277" s="12"/>
      <c r="TTL277" s="12"/>
      <c r="TTM277" s="12"/>
      <c r="TTN277" s="12"/>
      <c r="TTO277" s="12"/>
      <c r="TTP277" s="12"/>
      <c r="TTQ277" s="12"/>
      <c r="TTR277" s="12"/>
      <c r="TTS277" s="12"/>
      <c r="TTT277" s="12"/>
      <c r="TTU277" s="12"/>
      <c r="TTV277" s="12"/>
      <c r="TTW277" s="12"/>
      <c r="TTX277" s="12"/>
      <c r="TTY277" s="12"/>
      <c r="TTZ277" s="12"/>
      <c r="TUA277" s="12"/>
      <c r="TUB277" s="12"/>
      <c r="TUC277" s="12"/>
      <c r="TUD277" s="12"/>
      <c r="TUE277" s="12"/>
      <c r="TUF277" s="12"/>
      <c r="TUG277" s="12"/>
      <c r="TUH277" s="12"/>
      <c r="TUI277" s="12"/>
      <c r="TUJ277" s="12"/>
      <c r="TUK277" s="12"/>
      <c r="TUL277" s="12"/>
      <c r="TUM277" s="12"/>
      <c r="TUN277" s="12"/>
      <c r="TUO277" s="12"/>
      <c r="TUP277" s="12"/>
      <c r="TUQ277" s="12"/>
      <c r="TUR277" s="12"/>
      <c r="TUS277" s="12"/>
      <c r="TUT277" s="12"/>
      <c r="TUU277" s="12"/>
      <c r="TUV277" s="12"/>
      <c r="TUW277" s="12"/>
      <c r="TUX277" s="12"/>
      <c r="TUY277" s="12"/>
      <c r="TUZ277" s="12"/>
      <c r="TVA277" s="12"/>
      <c r="TVB277" s="12"/>
      <c r="TVC277" s="12"/>
      <c r="TVD277" s="12"/>
      <c r="TVE277" s="12"/>
      <c r="TVF277" s="12"/>
      <c r="TVG277" s="12"/>
      <c r="TVH277" s="12"/>
      <c r="TVI277" s="12"/>
      <c r="TVJ277" s="12"/>
      <c r="TVK277" s="12"/>
      <c r="TVL277" s="12"/>
      <c r="TVM277" s="12"/>
      <c r="TVN277" s="12"/>
      <c r="TVO277" s="12"/>
      <c r="TVP277" s="12"/>
      <c r="TVQ277" s="12"/>
      <c r="TVR277" s="12"/>
      <c r="TVS277" s="12"/>
      <c r="TVT277" s="12"/>
      <c r="TVU277" s="12"/>
      <c r="TVV277" s="12"/>
      <c r="TVW277" s="12"/>
      <c r="TVX277" s="12"/>
      <c r="TVY277" s="12"/>
      <c r="TVZ277" s="12"/>
      <c r="TWA277" s="12"/>
      <c r="TWB277" s="12"/>
      <c r="TWC277" s="12"/>
      <c r="TWD277" s="12"/>
      <c r="TWE277" s="12"/>
      <c r="TWF277" s="12"/>
      <c r="TWG277" s="12"/>
      <c r="TWH277" s="12"/>
      <c r="TWI277" s="12"/>
      <c r="TWJ277" s="12"/>
      <c r="TWK277" s="12"/>
      <c r="TWL277" s="12"/>
      <c r="TWM277" s="12"/>
      <c r="TWN277" s="12"/>
      <c r="TWO277" s="12"/>
      <c r="TWP277" s="12"/>
      <c r="TWQ277" s="12"/>
      <c r="TWR277" s="12"/>
      <c r="TWS277" s="12"/>
      <c r="TWT277" s="12"/>
      <c r="TWU277" s="12"/>
      <c r="TWV277" s="12"/>
      <c r="TWW277" s="12"/>
      <c r="TWX277" s="12"/>
      <c r="TWY277" s="12"/>
      <c r="TWZ277" s="12"/>
      <c r="TXA277" s="12"/>
      <c r="TXB277" s="12"/>
      <c r="TXC277" s="12"/>
      <c r="TXD277" s="12"/>
      <c r="TXE277" s="12"/>
      <c r="TXF277" s="12"/>
      <c r="TXG277" s="12"/>
      <c r="TXH277" s="12"/>
      <c r="TXI277" s="12"/>
      <c r="TXJ277" s="12"/>
      <c r="TXK277" s="12"/>
      <c r="TXL277" s="12"/>
      <c r="TXM277" s="12"/>
      <c r="TXN277" s="12"/>
      <c r="TXO277" s="12"/>
      <c r="TXP277" s="12"/>
      <c r="TXQ277" s="12"/>
      <c r="TXR277" s="12"/>
      <c r="TXS277" s="12"/>
      <c r="TXT277" s="12"/>
      <c r="TXU277" s="12"/>
      <c r="TXV277" s="12"/>
      <c r="TXW277" s="12"/>
      <c r="TXX277" s="12"/>
      <c r="TXY277" s="12"/>
      <c r="TXZ277" s="12"/>
      <c r="TYA277" s="12"/>
      <c r="TYB277" s="12"/>
      <c r="TYC277" s="12"/>
      <c r="TYD277" s="12"/>
      <c r="TYE277" s="12"/>
      <c r="TYF277" s="12"/>
      <c r="TYG277" s="12"/>
      <c r="TYH277" s="12"/>
      <c r="TYI277" s="12"/>
      <c r="TYJ277" s="12"/>
      <c r="TYK277" s="12"/>
      <c r="TYL277" s="12"/>
      <c r="TYM277" s="12"/>
      <c r="TYN277" s="12"/>
      <c r="TYO277" s="12"/>
      <c r="TYP277" s="12"/>
      <c r="TYQ277" s="12"/>
      <c r="TYR277" s="12"/>
      <c r="TYS277" s="12"/>
      <c r="TYT277" s="12"/>
      <c r="TYU277" s="12"/>
      <c r="TYV277" s="12"/>
      <c r="TYW277" s="12"/>
      <c r="TYX277" s="12"/>
      <c r="TYY277" s="12"/>
      <c r="TYZ277" s="12"/>
      <c r="TZA277" s="12"/>
      <c r="TZB277" s="12"/>
      <c r="TZC277" s="12"/>
      <c r="TZD277" s="12"/>
      <c r="TZE277" s="12"/>
      <c r="TZF277" s="12"/>
      <c r="TZG277" s="12"/>
      <c r="TZH277" s="12"/>
      <c r="TZI277" s="12"/>
      <c r="TZJ277" s="12"/>
      <c r="TZK277" s="12"/>
      <c r="TZL277" s="12"/>
      <c r="TZM277" s="12"/>
      <c r="TZN277" s="12"/>
      <c r="TZO277" s="12"/>
      <c r="TZP277" s="12"/>
      <c r="TZQ277" s="12"/>
      <c r="TZR277" s="12"/>
      <c r="TZS277" s="12"/>
      <c r="TZT277" s="12"/>
      <c r="TZU277" s="12"/>
      <c r="TZV277" s="12"/>
      <c r="TZW277" s="12"/>
      <c r="TZX277" s="12"/>
      <c r="TZY277" s="12"/>
      <c r="TZZ277" s="12"/>
      <c r="UAA277" s="12"/>
      <c r="UAB277" s="12"/>
      <c r="UAC277" s="12"/>
      <c r="UAD277" s="12"/>
      <c r="UAE277" s="12"/>
      <c r="UAF277" s="12"/>
      <c r="UAG277" s="12"/>
      <c r="UAH277" s="12"/>
      <c r="UAI277" s="12"/>
      <c r="UAJ277" s="12"/>
      <c r="UAK277" s="12"/>
      <c r="UAL277" s="12"/>
      <c r="UAM277" s="12"/>
      <c r="UAN277" s="12"/>
      <c r="UAO277" s="12"/>
      <c r="UAP277" s="12"/>
      <c r="UAQ277" s="12"/>
      <c r="UAR277" s="12"/>
      <c r="UAS277" s="12"/>
      <c r="UAT277" s="12"/>
      <c r="UAU277" s="12"/>
      <c r="UAV277" s="12"/>
      <c r="UAW277" s="12"/>
      <c r="UAX277" s="12"/>
      <c r="UAY277" s="12"/>
      <c r="UAZ277" s="12"/>
      <c r="UBA277" s="12"/>
      <c r="UBB277" s="12"/>
      <c r="UBC277" s="12"/>
      <c r="UBD277" s="12"/>
      <c r="UBE277" s="12"/>
      <c r="UBF277" s="12"/>
      <c r="UBG277" s="12"/>
      <c r="UBH277" s="12"/>
      <c r="UBI277" s="12"/>
      <c r="UBJ277" s="12"/>
      <c r="UBK277" s="12"/>
      <c r="UBL277" s="12"/>
      <c r="UBM277" s="12"/>
      <c r="UBN277" s="12"/>
      <c r="UBO277" s="12"/>
      <c r="UBP277" s="12"/>
      <c r="UBQ277" s="12"/>
      <c r="UBR277" s="12"/>
      <c r="UBS277" s="12"/>
      <c r="UBT277" s="12"/>
      <c r="UBU277" s="12"/>
      <c r="UBV277" s="12"/>
      <c r="UBW277" s="12"/>
      <c r="UBX277" s="12"/>
      <c r="UBY277" s="12"/>
      <c r="UBZ277" s="12"/>
      <c r="UCA277" s="12"/>
      <c r="UCB277" s="12"/>
      <c r="UCC277" s="12"/>
      <c r="UCD277" s="12"/>
      <c r="UCE277" s="12"/>
      <c r="UCF277" s="12"/>
      <c r="UCG277" s="12"/>
      <c r="UCH277" s="12"/>
      <c r="UCI277" s="12"/>
      <c r="UCJ277" s="12"/>
      <c r="UCK277" s="12"/>
      <c r="UCL277" s="12"/>
      <c r="UCM277" s="12"/>
      <c r="UCN277" s="12"/>
      <c r="UCO277" s="12"/>
      <c r="UCP277" s="12"/>
      <c r="UCQ277" s="12"/>
      <c r="UCR277" s="12"/>
      <c r="UCS277" s="12"/>
      <c r="UCT277" s="12"/>
      <c r="UCU277" s="12"/>
      <c r="UCV277" s="12"/>
      <c r="UCW277" s="12"/>
      <c r="UCX277" s="12"/>
      <c r="UCY277" s="12"/>
      <c r="UCZ277" s="12"/>
      <c r="UDA277" s="12"/>
      <c r="UDB277" s="12"/>
      <c r="UDC277" s="12"/>
      <c r="UDD277" s="12"/>
      <c r="UDE277" s="12"/>
      <c r="UDF277" s="12"/>
      <c r="UDG277" s="12"/>
      <c r="UDH277" s="12"/>
      <c r="UDI277" s="12"/>
      <c r="UDJ277" s="12"/>
      <c r="UDK277" s="12"/>
      <c r="UDL277" s="12"/>
      <c r="UDM277" s="12"/>
      <c r="UDN277" s="12"/>
      <c r="UDO277" s="12"/>
      <c r="UDP277" s="12"/>
      <c r="UDQ277" s="12"/>
      <c r="UDR277" s="12"/>
      <c r="UDS277" s="12"/>
      <c r="UDT277" s="12"/>
      <c r="UDU277" s="12"/>
      <c r="UDV277" s="12"/>
      <c r="UDW277" s="12"/>
      <c r="UDX277" s="12"/>
      <c r="UDY277" s="12"/>
      <c r="UDZ277" s="12"/>
      <c r="UEA277" s="12"/>
      <c r="UEB277" s="12"/>
      <c r="UEC277" s="12"/>
      <c r="UED277" s="12"/>
      <c r="UEE277" s="12"/>
      <c r="UEF277" s="12"/>
      <c r="UEG277" s="12"/>
      <c r="UEH277" s="12"/>
      <c r="UEI277" s="12"/>
      <c r="UEJ277" s="12"/>
      <c r="UEK277" s="12"/>
      <c r="UEL277" s="12"/>
      <c r="UEM277" s="12"/>
      <c r="UEN277" s="12"/>
      <c r="UEO277" s="12"/>
      <c r="UEP277" s="12"/>
      <c r="UEQ277" s="12"/>
      <c r="UER277" s="12"/>
      <c r="UES277" s="12"/>
      <c r="UET277" s="12"/>
      <c r="UEU277" s="12"/>
      <c r="UEV277" s="12"/>
      <c r="UEW277" s="12"/>
      <c r="UEX277" s="12"/>
      <c r="UEY277" s="12"/>
      <c r="UEZ277" s="12"/>
      <c r="UFA277" s="12"/>
      <c r="UFB277" s="12"/>
      <c r="UFC277" s="12"/>
      <c r="UFD277" s="12"/>
      <c r="UFE277" s="12"/>
      <c r="UFF277" s="12"/>
      <c r="UFG277" s="12"/>
      <c r="UFH277" s="12"/>
      <c r="UFI277" s="12"/>
      <c r="UFJ277" s="12"/>
      <c r="UFK277" s="12"/>
      <c r="UFL277" s="12"/>
      <c r="UFM277" s="12"/>
      <c r="UFN277" s="12"/>
      <c r="UFO277" s="12"/>
      <c r="UFP277" s="12"/>
      <c r="UFQ277" s="12"/>
      <c r="UFR277" s="12"/>
      <c r="UFS277" s="12"/>
      <c r="UFT277" s="12"/>
      <c r="UFU277" s="12"/>
      <c r="UFV277" s="12"/>
      <c r="UFW277" s="12"/>
      <c r="UFX277" s="12"/>
      <c r="UFY277" s="12"/>
      <c r="UFZ277" s="12"/>
      <c r="UGA277" s="12"/>
      <c r="UGB277" s="12"/>
      <c r="UGC277" s="12"/>
      <c r="UGD277" s="12"/>
      <c r="UGE277" s="12"/>
      <c r="UGF277" s="12"/>
      <c r="UGG277" s="12"/>
      <c r="UGH277" s="12"/>
      <c r="UGI277" s="12"/>
      <c r="UGJ277" s="12"/>
      <c r="UGK277" s="12"/>
      <c r="UGL277" s="12"/>
      <c r="UGM277" s="12"/>
      <c r="UGN277" s="12"/>
      <c r="UGO277" s="12"/>
      <c r="UGP277" s="12"/>
      <c r="UGQ277" s="12"/>
      <c r="UGR277" s="12"/>
      <c r="UGS277" s="12"/>
      <c r="UGT277" s="12"/>
      <c r="UGU277" s="12"/>
      <c r="UGV277" s="12"/>
      <c r="UGW277" s="12"/>
      <c r="UGX277" s="12"/>
      <c r="UGY277" s="12"/>
      <c r="UGZ277" s="12"/>
      <c r="UHA277" s="12"/>
      <c r="UHB277" s="12"/>
      <c r="UHC277" s="12"/>
      <c r="UHD277" s="12"/>
      <c r="UHE277" s="12"/>
      <c r="UHF277" s="12"/>
      <c r="UHG277" s="12"/>
      <c r="UHH277" s="12"/>
      <c r="UHI277" s="12"/>
      <c r="UHJ277" s="12"/>
      <c r="UHK277" s="12"/>
      <c r="UHL277" s="12"/>
      <c r="UHM277" s="12"/>
      <c r="UHN277" s="12"/>
      <c r="UHO277" s="12"/>
      <c r="UHP277" s="12"/>
      <c r="UHQ277" s="12"/>
      <c r="UHR277" s="12"/>
      <c r="UHS277" s="12"/>
      <c r="UHT277" s="12"/>
      <c r="UHU277" s="12"/>
      <c r="UHV277" s="12"/>
      <c r="UHW277" s="12"/>
      <c r="UHX277" s="12"/>
      <c r="UHY277" s="12"/>
      <c r="UHZ277" s="12"/>
      <c r="UIA277" s="12"/>
      <c r="UIB277" s="12"/>
      <c r="UIC277" s="12"/>
      <c r="UID277" s="12"/>
      <c r="UIE277" s="12"/>
      <c r="UIF277" s="12"/>
      <c r="UIG277" s="12"/>
      <c r="UIH277" s="12"/>
      <c r="UII277" s="12"/>
      <c r="UIJ277" s="12"/>
      <c r="UIK277" s="12"/>
      <c r="UIL277" s="12"/>
      <c r="UIM277" s="12"/>
      <c r="UIN277" s="12"/>
      <c r="UIO277" s="12"/>
      <c r="UIP277" s="12"/>
      <c r="UIQ277" s="12"/>
      <c r="UIR277" s="12"/>
      <c r="UIS277" s="12"/>
      <c r="UIT277" s="12"/>
      <c r="UIU277" s="12"/>
      <c r="UIV277" s="12"/>
      <c r="UIW277" s="12"/>
      <c r="UIX277" s="12"/>
      <c r="UIY277" s="12"/>
      <c r="UIZ277" s="12"/>
      <c r="UJA277" s="12"/>
      <c r="UJB277" s="12"/>
      <c r="UJC277" s="12"/>
      <c r="UJD277" s="12"/>
      <c r="UJE277" s="12"/>
      <c r="UJF277" s="12"/>
      <c r="UJG277" s="12"/>
      <c r="UJH277" s="12"/>
      <c r="UJI277" s="12"/>
      <c r="UJJ277" s="12"/>
      <c r="UJK277" s="12"/>
      <c r="UJL277" s="12"/>
      <c r="UJM277" s="12"/>
      <c r="UJN277" s="12"/>
      <c r="UJO277" s="12"/>
      <c r="UJP277" s="12"/>
      <c r="UJQ277" s="12"/>
      <c r="UJR277" s="12"/>
      <c r="UJS277" s="12"/>
      <c r="UJT277" s="12"/>
      <c r="UJU277" s="12"/>
      <c r="UJV277" s="12"/>
      <c r="UJW277" s="12"/>
      <c r="UJX277" s="12"/>
      <c r="UJY277" s="12"/>
      <c r="UJZ277" s="12"/>
      <c r="UKA277" s="12"/>
      <c r="UKB277" s="12"/>
      <c r="UKC277" s="12"/>
      <c r="UKD277" s="12"/>
      <c r="UKE277" s="12"/>
      <c r="UKF277" s="12"/>
      <c r="UKG277" s="12"/>
      <c r="UKH277" s="12"/>
      <c r="UKI277" s="12"/>
      <c r="UKJ277" s="12"/>
      <c r="UKK277" s="12"/>
      <c r="UKL277" s="12"/>
      <c r="UKM277" s="12"/>
      <c r="UKN277" s="12"/>
      <c r="UKO277" s="12"/>
      <c r="UKP277" s="12"/>
      <c r="UKQ277" s="12"/>
      <c r="UKR277" s="12"/>
      <c r="UKS277" s="12"/>
      <c r="UKT277" s="12"/>
      <c r="UKU277" s="12"/>
      <c r="UKV277" s="12"/>
      <c r="UKW277" s="12"/>
      <c r="UKX277" s="12"/>
      <c r="UKY277" s="12"/>
      <c r="UKZ277" s="12"/>
      <c r="ULA277" s="12"/>
      <c r="ULB277" s="12"/>
      <c r="ULC277" s="12"/>
      <c r="ULD277" s="12"/>
      <c r="ULE277" s="12"/>
      <c r="ULF277" s="12"/>
      <c r="ULG277" s="12"/>
      <c r="ULH277" s="12"/>
      <c r="ULI277" s="12"/>
      <c r="ULJ277" s="12"/>
      <c r="ULK277" s="12"/>
      <c r="ULL277" s="12"/>
      <c r="ULM277" s="12"/>
      <c r="ULN277" s="12"/>
      <c r="ULO277" s="12"/>
      <c r="ULP277" s="12"/>
      <c r="ULQ277" s="12"/>
      <c r="ULR277" s="12"/>
      <c r="ULS277" s="12"/>
      <c r="ULT277" s="12"/>
      <c r="ULU277" s="12"/>
      <c r="ULV277" s="12"/>
      <c r="ULW277" s="12"/>
      <c r="ULX277" s="12"/>
      <c r="ULY277" s="12"/>
      <c r="ULZ277" s="12"/>
      <c r="UMA277" s="12"/>
      <c r="UMB277" s="12"/>
      <c r="UMC277" s="12"/>
      <c r="UMD277" s="12"/>
      <c r="UME277" s="12"/>
      <c r="UMF277" s="12"/>
      <c r="UMG277" s="12"/>
      <c r="UMH277" s="12"/>
      <c r="UMI277" s="12"/>
      <c r="UMJ277" s="12"/>
      <c r="UMK277" s="12"/>
      <c r="UML277" s="12"/>
      <c r="UMM277" s="12"/>
      <c r="UMN277" s="12"/>
      <c r="UMO277" s="12"/>
      <c r="UMP277" s="12"/>
      <c r="UMQ277" s="12"/>
      <c r="UMR277" s="12"/>
      <c r="UMS277" s="12"/>
      <c r="UMT277" s="12"/>
      <c r="UMU277" s="12"/>
      <c r="UMV277" s="12"/>
      <c r="UMW277" s="12"/>
      <c r="UMX277" s="12"/>
      <c r="UMY277" s="12"/>
      <c r="UMZ277" s="12"/>
      <c r="UNA277" s="12"/>
      <c r="UNB277" s="12"/>
      <c r="UNC277" s="12"/>
      <c r="UND277" s="12"/>
      <c r="UNE277" s="12"/>
      <c r="UNF277" s="12"/>
      <c r="UNG277" s="12"/>
      <c r="UNH277" s="12"/>
      <c r="UNI277" s="12"/>
      <c r="UNJ277" s="12"/>
      <c r="UNK277" s="12"/>
      <c r="UNL277" s="12"/>
      <c r="UNM277" s="12"/>
      <c r="UNN277" s="12"/>
      <c r="UNO277" s="12"/>
      <c r="UNP277" s="12"/>
      <c r="UNQ277" s="12"/>
      <c r="UNR277" s="12"/>
      <c r="UNS277" s="12"/>
      <c r="UNT277" s="12"/>
      <c r="UNU277" s="12"/>
      <c r="UNV277" s="12"/>
      <c r="UNW277" s="12"/>
      <c r="UNX277" s="12"/>
      <c r="UNY277" s="12"/>
      <c r="UNZ277" s="12"/>
      <c r="UOA277" s="12"/>
      <c r="UOB277" s="12"/>
      <c r="UOC277" s="12"/>
      <c r="UOD277" s="12"/>
      <c r="UOE277" s="12"/>
      <c r="UOF277" s="12"/>
      <c r="UOG277" s="12"/>
      <c r="UOH277" s="12"/>
      <c r="UOI277" s="12"/>
      <c r="UOJ277" s="12"/>
      <c r="UOK277" s="12"/>
      <c r="UOL277" s="12"/>
      <c r="UOM277" s="12"/>
      <c r="UON277" s="12"/>
      <c r="UOO277" s="12"/>
      <c r="UOP277" s="12"/>
      <c r="UOQ277" s="12"/>
      <c r="UOR277" s="12"/>
      <c r="UOS277" s="12"/>
      <c r="UOT277" s="12"/>
      <c r="UOU277" s="12"/>
      <c r="UOV277" s="12"/>
      <c r="UOW277" s="12"/>
      <c r="UOX277" s="12"/>
      <c r="UOY277" s="12"/>
      <c r="UOZ277" s="12"/>
      <c r="UPA277" s="12"/>
      <c r="UPB277" s="12"/>
      <c r="UPC277" s="12"/>
      <c r="UPD277" s="12"/>
      <c r="UPE277" s="12"/>
      <c r="UPF277" s="12"/>
      <c r="UPG277" s="12"/>
      <c r="UPH277" s="12"/>
      <c r="UPI277" s="12"/>
      <c r="UPJ277" s="12"/>
      <c r="UPK277" s="12"/>
      <c r="UPL277" s="12"/>
      <c r="UPM277" s="12"/>
      <c r="UPN277" s="12"/>
      <c r="UPO277" s="12"/>
      <c r="UPP277" s="12"/>
      <c r="UPQ277" s="12"/>
      <c r="UPR277" s="12"/>
      <c r="UPS277" s="12"/>
      <c r="UPT277" s="12"/>
      <c r="UPU277" s="12"/>
      <c r="UPV277" s="12"/>
      <c r="UPW277" s="12"/>
      <c r="UPX277" s="12"/>
      <c r="UPY277" s="12"/>
      <c r="UPZ277" s="12"/>
      <c r="UQA277" s="12"/>
      <c r="UQB277" s="12"/>
      <c r="UQC277" s="12"/>
      <c r="UQD277" s="12"/>
      <c r="UQE277" s="12"/>
      <c r="UQF277" s="12"/>
      <c r="UQG277" s="12"/>
      <c r="UQH277" s="12"/>
      <c r="UQI277" s="12"/>
      <c r="UQJ277" s="12"/>
      <c r="UQK277" s="12"/>
      <c r="UQL277" s="12"/>
      <c r="UQM277" s="12"/>
      <c r="UQN277" s="12"/>
      <c r="UQO277" s="12"/>
      <c r="UQP277" s="12"/>
      <c r="UQQ277" s="12"/>
      <c r="UQR277" s="12"/>
      <c r="UQS277" s="12"/>
      <c r="UQT277" s="12"/>
      <c r="UQU277" s="12"/>
      <c r="UQV277" s="12"/>
      <c r="UQW277" s="12"/>
      <c r="UQX277" s="12"/>
      <c r="UQY277" s="12"/>
      <c r="UQZ277" s="12"/>
      <c r="URA277" s="12"/>
      <c r="URB277" s="12"/>
      <c r="URC277" s="12"/>
      <c r="URD277" s="12"/>
      <c r="URE277" s="12"/>
      <c r="URF277" s="12"/>
      <c r="URG277" s="12"/>
      <c r="URH277" s="12"/>
      <c r="URI277" s="12"/>
      <c r="URJ277" s="12"/>
      <c r="URK277" s="12"/>
      <c r="URL277" s="12"/>
      <c r="URM277" s="12"/>
      <c r="URN277" s="12"/>
      <c r="URO277" s="12"/>
      <c r="URP277" s="12"/>
      <c r="URQ277" s="12"/>
      <c r="URR277" s="12"/>
      <c r="URS277" s="12"/>
      <c r="URT277" s="12"/>
      <c r="URU277" s="12"/>
      <c r="URV277" s="12"/>
      <c r="URW277" s="12"/>
      <c r="URX277" s="12"/>
      <c r="URY277" s="12"/>
      <c r="URZ277" s="12"/>
      <c r="USA277" s="12"/>
      <c r="USB277" s="12"/>
      <c r="USC277" s="12"/>
      <c r="USD277" s="12"/>
      <c r="USE277" s="12"/>
      <c r="USF277" s="12"/>
      <c r="USG277" s="12"/>
      <c r="USH277" s="12"/>
      <c r="USI277" s="12"/>
      <c r="USJ277" s="12"/>
      <c r="USK277" s="12"/>
      <c r="USL277" s="12"/>
      <c r="USM277" s="12"/>
      <c r="USN277" s="12"/>
      <c r="USO277" s="12"/>
      <c r="USP277" s="12"/>
      <c r="USQ277" s="12"/>
      <c r="USR277" s="12"/>
      <c r="USS277" s="12"/>
      <c r="UST277" s="12"/>
      <c r="USU277" s="12"/>
      <c r="USV277" s="12"/>
      <c r="USW277" s="12"/>
      <c r="USX277" s="12"/>
      <c r="USY277" s="12"/>
      <c r="USZ277" s="12"/>
      <c r="UTA277" s="12"/>
      <c r="UTB277" s="12"/>
      <c r="UTC277" s="12"/>
      <c r="UTD277" s="12"/>
      <c r="UTE277" s="12"/>
      <c r="UTF277" s="12"/>
      <c r="UTG277" s="12"/>
      <c r="UTH277" s="12"/>
      <c r="UTI277" s="12"/>
      <c r="UTJ277" s="12"/>
      <c r="UTK277" s="12"/>
      <c r="UTL277" s="12"/>
      <c r="UTM277" s="12"/>
      <c r="UTN277" s="12"/>
      <c r="UTO277" s="12"/>
      <c r="UTP277" s="12"/>
      <c r="UTQ277" s="12"/>
      <c r="UTR277" s="12"/>
      <c r="UTS277" s="12"/>
      <c r="UTT277" s="12"/>
      <c r="UTU277" s="12"/>
      <c r="UTV277" s="12"/>
      <c r="UTW277" s="12"/>
      <c r="UTX277" s="12"/>
      <c r="UTY277" s="12"/>
      <c r="UTZ277" s="12"/>
      <c r="UUA277" s="12"/>
      <c r="UUB277" s="12"/>
      <c r="UUC277" s="12"/>
      <c r="UUD277" s="12"/>
      <c r="UUE277" s="12"/>
      <c r="UUF277" s="12"/>
      <c r="UUG277" s="12"/>
      <c r="UUH277" s="12"/>
      <c r="UUI277" s="12"/>
      <c r="UUJ277" s="12"/>
      <c r="UUK277" s="12"/>
      <c r="UUL277" s="12"/>
      <c r="UUM277" s="12"/>
      <c r="UUN277" s="12"/>
      <c r="UUO277" s="12"/>
      <c r="UUP277" s="12"/>
      <c r="UUQ277" s="12"/>
      <c r="UUR277" s="12"/>
      <c r="UUS277" s="12"/>
      <c r="UUT277" s="12"/>
      <c r="UUU277" s="12"/>
      <c r="UUV277" s="12"/>
      <c r="UUW277" s="12"/>
      <c r="UUX277" s="12"/>
      <c r="UUY277" s="12"/>
      <c r="UUZ277" s="12"/>
      <c r="UVA277" s="12"/>
      <c r="UVB277" s="12"/>
      <c r="UVC277" s="12"/>
      <c r="UVD277" s="12"/>
      <c r="UVE277" s="12"/>
      <c r="UVF277" s="12"/>
      <c r="UVG277" s="12"/>
      <c r="UVH277" s="12"/>
      <c r="UVI277" s="12"/>
      <c r="UVJ277" s="12"/>
      <c r="UVK277" s="12"/>
      <c r="UVL277" s="12"/>
      <c r="UVM277" s="12"/>
      <c r="UVN277" s="12"/>
      <c r="UVO277" s="12"/>
      <c r="UVP277" s="12"/>
      <c r="UVQ277" s="12"/>
      <c r="UVR277" s="12"/>
      <c r="UVS277" s="12"/>
      <c r="UVT277" s="12"/>
      <c r="UVU277" s="12"/>
      <c r="UVV277" s="12"/>
      <c r="UVW277" s="12"/>
      <c r="UVX277" s="12"/>
      <c r="UVY277" s="12"/>
      <c r="UVZ277" s="12"/>
      <c r="UWA277" s="12"/>
      <c r="UWB277" s="12"/>
      <c r="UWC277" s="12"/>
      <c r="UWD277" s="12"/>
      <c r="UWE277" s="12"/>
      <c r="UWF277" s="12"/>
      <c r="UWG277" s="12"/>
      <c r="UWH277" s="12"/>
      <c r="UWI277" s="12"/>
      <c r="UWJ277" s="12"/>
      <c r="UWK277" s="12"/>
      <c r="UWL277" s="12"/>
      <c r="UWM277" s="12"/>
      <c r="UWN277" s="12"/>
      <c r="UWO277" s="12"/>
      <c r="UWP277" s="12"/>
      <c r="UWQ277" s="12"/>
      <c r="UWR277" s="12"/>
      <c r="UWS277" s="12"/>
      <c r="UWT277" s="12"/>
      <c r="UWU277" s="12"/>
      <c r="UWV277" s="12"/>
      <c r="UWW277" s="12"/>
      <c r="UWX277" s="12"/>
      <c r="UWY277" s="12"/>
      <c r="UWZ277" s="12"/>
      <c r="UXA277" s="12"/>
      <c r="UXB277" s="12"/>
      <c r="UXC277" s="12"/>
      <c r="UXD277" s="12"/>
      <c r="UXE277" s="12"/>
      <c r="UXF277" s="12"/>
      <c r="UXG277" s="12"/>
      <c r="UXH277" s="12"/>
      <c r="UXI277" s="12"/>
      <c r="UXJ277" s="12"/>
      <c r="UXK277" s="12"/>
      <c r="UXL277" s="12"/>
      <c r="UXM277" s="12"/>
      <c r="UXN277" s="12"/>
      <c r="UXO277" s="12"/>
      <c r="UXP277" s="12"/>
      <c r="UXQ277" s="12"/>
      <c r="UXR277" s="12"/>
      <c r="UXS277" s="12"/>
      <c r="UXT277" s="12"/>
      <c r="UXU277" s="12"/>
      <c r="UXV277" s="12"/>
      <c r="UXW277" s="12"/>
      <c r="UXX277" s="12"/>
      <c r="UXY277" s="12"/>
      <c r="UXZ277" s="12"/>
      <c r="UYA277" s="12"/>
      <c r="UYB277" s="12"/>
      <c r="UYC277" s="12"/>
      <c r="UYD277" s="12"/>
      <c r="UYE277" s="12"/>
      <c r="UYF277" s="12"/>
      <c r="UYG277" s="12"/>
      <c r="UYH277" s="12"/>
      <c r="UYI277" s="12"/>
      <c r="UYJ277" s="12"/>
      <c r="UYK277" s="12"/>
      <c r="UYL277" s="12"/>
      <c r="UYM277" s="12"/>
      <c r="UYN277" s="12"/>
      <c r="UYO277" s="12"/>
      <c r="UYP277" s="12"/>
      <c r="UYQ277" s="12"/>
      <c r="UYR277" s="12"/>
      <c r="UYS277" s="12"/>
      <c r="UYT277" s="12"/>
      <c r="UYU277" s="12"/>
      <c r="UYV277" s="12"/>
      <c r="UYW277" s="12"/>
      <c r="UYX277" s="12"/>
      <c r="UYY277" s="12"/>
      <c r="UYZ277" s="12"/>
      <c r="UZA277" s="12"/>
      <c r="UZB277" s="12"/>
      <c r="UZC277" s="12"/>
      <c r="UZD277" s="12"/>
      <c r="UZE277" s="12"/>
      <c r="UZF277" s="12"/>
      <c r="UZG277" s="12"/>
      <c r="UZH277" s="12"/>
      <c r="UZI277" s="12"/>
      <c r="UZJ277" s="12"/>
      <c r="UZK277" s="12"/>
      <c r="UZL277" s="12"/>
      <c r="UZM277" s="12"/>
      <c r="UZN277" s="12"/>
      <c r="UZO277" s="12"/>
      <c r="UZP277" s="12"/>
      <c r="UZQ277" s="12"/>
      <c r="UZR277" s="12"/>
      <c r="UZS277" s="12"/>
      <c r="UZT277" s="12"/>
      <c r="UZU277" s="12"/>
      <c r="UZV277" s="12"/>
      <c r="UZW277" s="12"/>
      <c r="UZX277" s="12"/>
      <c r="UZY277" s="12"/>
      <c r="UZZ277" s="12"/>
      <c r="VAA277" s="12"/>
      <c r="VAB277" s="12"/>
      <c r="VAC277" s="12"/>
      <c r="VAD277" s="12"/>
      <c r="VAE277" s="12"/>
      <c r="VAF277" s="12"/>
      <c r="VAG277" s="12"/>
      <c r="VAH277" s="12"/>
      <c r="VAI277" s="12"/>
      <c r="VAJ277" s="12"/>
      <c r="VAK277" s="12"/>
      <c r="VAL277" s="12"/>
      <c r="VAM277" s="12"/>
      <c r="VAN277" s="12"/>
      <c r="VAO277" s="12"/>
      <c r="VAP277" s="12"/>
      <c r="VAQ277" s="12"/>
      <c r="VAR277" s="12"/>
      <c r="VAS277" s="12"/>
      <c r="VAT277" s="12"/>
      <c r="VAU277" s="12"/>
      <c r="VAV277" s="12"/>
      <c r="VAW277" s="12"/>
      <c r="VAX277" s="12"/>
      <c r="VAY277" s="12"/>
      <c r="VAZ277" s="12"/>
      <c r="VBA277" s="12"/>
      <c r="VBB277" s="12"/>
      <c r="VBC277" s="12"/>
      <c r="VBD277" s="12"/>
      <c r="VBE277" s="12"/>
      <c r="VBF277" s="12"/>
      <c r="VBG277" s="12"/>
      <c r="VBH277" s="12"/>
      <c r="VBI277" s="12"/>
      <c r="VBJ277" s="12"/>
      <c r="VBK277" s="12"/>
      <c r="VBL277" s="12"/>
      <c r="VBM277" s="12"/>
      <c r="VBN277" s="12"/>
      <c r="VBO277" s="12"/>
      <c r="VBP277" s="12"/>
      <c r="VBQ277" s="12"/>
      <c r="VBR277" s="12"/>
      <c r="VBS277" s="12"/>
      <c r="VBT277" s="12"/>
      <c r="VBU277" s="12"/>
      <c r="VBV277" s="12"/>
      <c r="VBW277" s="12"/>
      <c r="VBX277" s="12"/>
      <c r="VBY277" s="12"/>
      <c r="VBZ277" s="12"/>
      <c r="VCA277" s="12"/>
      <c r="VCB277" s="12"/>
      <c r="VCC277" s="12"/>
      <c r="VCD277" s="12"/>
      <c r="VCE277" s="12"/>
      <c r="VCF277" s="12"/>
      <c r="VCG277" s="12"/>
      <c r="VCH277" s="12"/>
      <c r="VCI277" s="12"/>
      <c r="VCJ277" s="12"/>
      <c r="VCK277" s="12"/>
      <c r="VCL277" s="12"/>
      <c r="VCM277" s="12"/>
      <c r="VCN277" s="12"/>
      <c r="VCO277" s="12"/>
      <c r="VCP277" s="12"/>
      <c r="VCQ277" s="12"/>
      <c r="VCR277" s="12"/>
      <c r="VCS277" s="12"/>
      <c r="VCT277" s="12"/>
      <c r="VCU277" s="12"/>
      <c r="VCV277" s="12"/>
      <c r="VCW277" s="12"/>
      <c r="VCX277" s="12"/>
      <c r="VCY277" s="12"/>
      <c r="VCZ277" s="12"/>
      <c r="VDA277" s="12"/>
      <c r="VDB277" s="12"/>
      <c r="VDC277" s="12"/>
      <c r="VDD277" s="12"/>
      <c r="VDE277" s="12"/>
      <c r="VDF277" s="12"/>
      <c r="VDG277" s="12"/>
      <c r="VDH277" s="12"/>
      <c r="VDI277" s="12"/>
      <c r="VDJ277" s="12"/>
      <c r="VDK277" s="12"/>
      <c r="VDL277" s="12"/>
      <c r="VDM277" s="12"/>
      <c r="VDN277" s="12"/>
      <c r="VDO277" s="12"/>
      <c r="VDP277" s="12"/>
      <c r="VDQ277" s="12"/>
      <c r="VDR277" s="12"/>
      <c r="VDS277" s="12"/>
      <c r="VDT277" s="12"/>
      <c r="VDU277" s="12"/>
      <c r="VDV277" s="12"/>
      <c r="VDW277" s="12"/>
      <c r="VDX277" s="12"/>
      <c r="VDY277" s="12"/>
      <c r="VDZ277" s="12"/>
      <c r="VEA277" s="12"/>
      <c r="VEB277" s="12"/>
      <c r="VEC277" s="12"/>
      <c r="VED277" s="12"/>
      <c r="VEE277" s="12"/>
      <c r="VEF277" s="12"/>
      <c r="VEG277" s="12"/>
      <c r="VEH277" s="12"/>
      <c r="VEI277" s="12"/>
      <c r="VEJ277" s="12"/>
      <c r="VEK277" s="12"/>
      <c r="VEL277" s="12"/>
      <c r="VEM277" s="12"/>
      <c r="VEN277" s="12"/>
      <c r="VEO277" s="12"/>
      <c r="VEP277" s="12"/>
      <c r="VEQ277" s="12"/>
      <c r="VER277" s="12"/>
      <c r="VES277" s="12"/>
      <c r="VET277" s="12"/>
      <c r="VEU277" s="12"/>
      <c r="VEV277" s="12"/>
      <c r="VEW277" s="12"/>
      <c r="VEX277" s="12"/>
      <c r="VEY277" s="12"/>
      <c r="VEZ277" s="12"/>
      <c r="VFA277" s="12"/>
      <c r="VFB277" s="12"/>
      <c r="VFC277" s="12"/>
      <c r="VFD277" s="12"/>
      <c r="VFE277" s="12"/>
      <c r="VFF277" s="12"/>
      <c r="VFG277" s="12"/>
      <c r="VFH277" s="12"/>
      <c r="VFI277" s="12"/>
      <c r="VFJ277" s="12"/>
      <c r="VFK277" s="12"/>
      <c r="VFL277" s="12"/>
      <c r="VFM277" s="12"/>
      <c r="VFN277" s="12"/>
      <c r="VFO277" s="12"/>
      <c r="VFP277" s="12"/>
      <c r="VFQ277" s="12"/>
      <c r="VFR277" s="12"/>
      <c r="VFS277" s="12"/>
      <c r="VFT277" s="12"/>
      <c r="VFU277" s="12"/>
      <c r="VFV277" s="12"/>
      <c r="VFW277" s="12"/>
      <c r="VFX277" s="12"/>
      <c r="VFY277" s="12"/>
      <c r="VFZ277" s="12"/>
      <c r="VGA277" s="12"/>
      <c r="VGB277" s="12"/>
      <c r="VGC277" s="12"/>
      <c r="VGD277" s="12"/>
      <c r="VGE277" s="12"/>
      <c r="VGF277" s="12"/>
      <c r="VGG277" s="12"/>
      <c r="VGH277" s="12"/>
      <c r="VGI277" s="12"/>
      <c r="VGJ277" s="12"/>
      <c r="VGK277" s="12"/>
      <c r="VGL277" s="12"/>
      <c r="VGM277" s="12"/>
      <c r="VGN277" s="12"/>
      <c r="VGO277" s="12"/>
      <c r="VGP277" s="12"/>
      <c r="VGQ277" s="12"/>
      <c r="VGR277" s="12"/>
      <c r="VGS277" s="12"/>
      <c r="VGT277" s="12"/>
      <c r="VGU277" s="12"/>
      <c r="VGV277" s="12"/>
      <c r="VGW277" s="12"/>
      <c r="VGX277" s="12"/>
      <c r="VGY277" s="12"/>
      <c r="VGZ277" s="12"/>
      <c r="VHA277" s="12"/>
      <c r="VHB277" s="12"/>
      <c r="VHC277" s="12"/>
      <c r="VHD277" s="12"/>
      <c r="VHE277" s="12"/>
      <c r="VHF277" s="12"/>
      <c r="VHG277" s="12"/>
      <c r="VHH277" s="12"/>
      <c r="VHI277" s="12"/>
      <c r="VHJ277" s="12"/>
      <c r="VHK277" s="12"/>
      <c r="VHL277" s="12"/>
      <c r="VHM277" s="12"/>
      <c r="VHN277" s="12"/>
      <c r="VHO277" s="12"/>
      <c r="VHP277" s="12"/>
      <c r="VHQ277" s="12"/>
      <c r="VHR277" s="12"/>
      <c r="VHS277" s="12"/>
      <c r="VHT277" s="12"/>
      <c r="VHU277" s="12"/>
      <c r="VHV277" s="12"/>
      <c r="VHW277" s="12"/>
      <c r="VHX277" s="12"/>
      <c r="VHY277" s="12"/>
      <c r="VHZ277" s="12"/>
      <c r="VIA277" s="12"/>
      <c r="VIB277" s="12"/>
      <c r="VIC277" s="12"/>
      <c r="VID277" s="12"/>
      <c r="VIE277" s="12"/>
      <c r="VIF277" s="12"/>
      <c r="VIG277" s="12"/>
      <c r="VIH277" s="12"/>
      <c r="VII277" s="12"/>
      <c r="VIJ277" s="12"/>
      <c r="VIK277" s="12"/>
      <c r="VIL277" s="12"/>
      <c r="VIM277" s="12"/>
      <c r="VIN277" s="12"/>
      <c r="VIO277" s="12"/>
      <c r="VIP277" s="12"/>
      <c r="VIQ277" s="12"/>
      <c r="VIR277" s="12"/>
      <c r="VIS277" s="12"/>
      <c r="VIT277" s="12"/>
      <c r="VIU277" s="12"/>
      <c r="VIV277" s="12"/>
      <c r="VIW277" s="12"/>
      <c r="VIX277" s="12"/>
      <c r="VIY277" s="12"/>
      <c r="VIZ277" s="12"/>
      <c r="VJA277" s="12"/>
      <c r="VJB277" s="12"/>
      <c r="VJC277" s="12"/>
      <c r="VJD277" s="12"/>
      <c r="VJE277" s="12"/>
      <c r="VJF277" s="12"/>
      <c r="VJG277" s="12"/>
      <c r="VJH277" s="12"/>
      <c r="VJI277" s="12"/>
      <c r="VJJ277" s="12"/>
      <c r="VJK277" s="12"/>
      <c r="VJL277" s="12"/>
      <c r="VJM277" s="12"/>
      <c r="VJN277" s="12"/>
      <c r="VJO277" s="12"/>
      <c r="VJP277" s="12"/>
      <c r="VJQ277" s="12"/>
      <c r="VJR277" s="12"/>
      <c r="VJS277" s="12"/>
      <c r="VJT277" s="12"/>
      <c r="VJU277" s="12"/>
      <c r="VJV277" s="12"/>
      <c r="VJW277" s="12"/>
      <c r="VJX277" s="12"/>
      <c r="VJY277" s="12"/>
      <c r="VJZ277" s="12"/>
      <c r="VKA277" s="12"/>
      <c r="VKB277" s="12"/>
      <c r="VKC277" s="12"/>
      <c r="VKD277" s="12"/>
      <c r="VKE277" s="12"/>
      <c r="VKF277" s="12"/>
      <c r="VKG277" s="12"/>
      <c r="VKH277" s="12"/>
      <c r="VKI277" s="12"/>
      <c r="VKJ277" s="12"/>
      <c r="VKK277" s="12"/>
      <c r="VKL277" s="12"/>
      <c r="VKM277" s="12"/>
      <c r="VKN277" s="12"/>
      <c r="VKO277" s="12"/>
      <c r="VKP277" s="12"/>
      <c r="VKQ277" s="12"/>
      <c r="VKR277" s="12"/>
      <c r="VKS277" s="12"/>
      <c r="VKT277" s="12"/>
      <c r="VKU277" s="12"/>
      <c r="VKV277" s="12"/>
      <c r="VKW277" s="12"/>
      <c r="VKX277" s="12"/>
      <c r="VKY277" s="12"/>
      <c r="VKZ277" s="12"/>
      <c r="VLA277" s="12"/>
      <c r="VLB277" s="12"/>
      <c r="VLC277" s="12"/>
      <c r="VLD277" s="12"/>
      <c r="VLE277" s="12"/>
      <c r="VLF277" s="12"/>
      <c r="VLG277" s="12"/>
      <c r="VLH277" s="12"/>
      <c r="VLI277" s="12"/>
      <c r="VLJ277" s="12"/>
      <c r="VLK277" s="12"/>
      <c r="VLL277" s="12"/>
      <c r="VLM277" s="12"/>
      <c r="VLN277" s="12"/>
      <c r="VLO277" s="12"/>
      <c r="VLP277" s="12"/>
      <c r="VLQ277" s="12"/>
      <c r="VLR277" s="12"/>
      <c r="VLS277" s="12"/>
      <c r="VLT277" s="12"/>
      <c r="VLU277" s="12"/>
      <c r="VLV277" s="12"/>
      <c r="VLW277" s="12"/>
      <c r="VLX277" s="12"/>
      <c r="VLY277" s="12"/>
      <c r="VLZ277" s="12"/>
      <c r="VMA277" s="12"/>
      <c r="VMB277" s="12"/>
      <c r="VMC277" s="12"/>
      <c r="VMD277" s="12"/>
      <c r="VME277" s="12"/>
      <c r="VMF277" s="12"/>
      <c r="VMG277" s="12"/>
      <c r="VMH277" s="12"/>
      <c r="VMI277" s="12"/>
      <c r="VMJ277" s="12"/>
      <c r="VMK277" s="12"/>
      <c r="VML277" s="12"/>
      <c r="VMM277" s="12"/>
      <c r="VMN277" s="12"/>
      <c r="VMO277" s="12"/>
      <c r="VMP277" s="12"/>
      <c r="VMQ277" s="12"/>
      <c r="VMR277" s="12"/>
      <c r="VMS277" s="12"/>
      <c r="VMT277" s="12"/>
      <c r="VMU277" s="12"/>
      <c r="VMV277" s="12"/>
      <c r="VMW277" s="12"/>
      <c r="VMX277" s="12"/>
      <c r="VMY277" s="12"/>
      <c r="VMZ277" s="12"/>
      <c r="VNA277" s="12"/>
      <c r="VNB277" s="12"/>
      <c r="VNC277" s="12"/>
      <c r="VND277" s="12"/>
      <c r="VNE277" s="12"/>
      <c r="VNF277" s="12"/>
      <c r="VNG277" s="12"/>
      <c r="VNH277" s="12"/>
      <c r="VNI277" s="12"/>
      <c r="VNJ277" s="12"/>
      <c r="VNK277" s="12"/>
      <c r="VNL277" s="12"/>
      <c r="VNM277" s="12"/>
      <c r="VNN277" s="12"/>
      <c r="VNO277" s="12"/>
      <c r="VNP277" s="12"/>
      <c r="VNQ277" s="12"/>
      <c r="VNR277" s="12"/>
      <c r="VNS277" s="12"/>
      <c r="VNT277" s="12"/>
      <c r="VNU277" s="12"/>
      <c r="VNV277" s="12"/>
      <c r="VNW277" s="12"/>
      <c r="VNX277" s="12"/>
      <c r="VNY277" s="12"/>
      <c r="VNZ277" s="12"/>
      <c r="VOA277" s="12"/>
      <c r="VOB277" s="12"/>
      <c r="VOC277" s="12"/>
      <c r="VOD277" s="12"/>
      <c r="VOE277" s="12"/>
      <c r="VOF277" s="12"/>
      <c r="VOG277" s="12"/>
      <c r="VOH277" s="12"/>
      <c r="VOI277" s="12"/>
      <c r="VOJ277" s="12"/>
      <c r="VOK277" s="12"/>
      <c r="VOL277" s="12"/>
      <c r="VOM277" s="12"/>
      <c r="VON277" s="12"/>
      <c r="VOO277" s="12"/>
      <c r="VOP277" s="12"/>
      <c r="VOQ277" s="12"/>
      <c r="VOR277" s="12"/>
      <c r="VOS277" s="12"/>
      <c r="VOT277" s="12"/>
      <c r="VOU277" s="12"/>
      <c r="VOV277" s="12"/>
      <c r="VOW277" s="12"/>
      <c r="VOX277" s="12"/>
      <c r="VOY277" s="12"/>
      <c r="VOZ277" s="12"/>
      <c r="VPA277" s="12"/>
      <c r="VPB277" s="12"/>
      <c r="VPC277" s="12"/>
      <c r="VPD277" s="12"/>
      <c r="VPE277" s="12"/>
      <c r="VPF277" s="12"/>
      <c r="VPG277" s="12"/>
      <c r="VPH277" s="12"/>
      <c r="VPI277" s="12"/>
      <c r="VPJ277" s="12"/>
      <c r="VPK277" s="12"/>
      <c r="VPL277" s="12"/>
      <c r="VPM277" s="12"/>
      <c r="VPN277" s="12"/>
      <c r="VPO277" s="12"/>
      <c r="VPP277" s="12"/>
      <c r="VPQ277" s="12"/>
      <c r="VPR277" s="12"/>
      <c r="VPS277" s="12"/>
      <c r="VPT277" s="12"/>
      <c r="VPU277" s="12"/>
      <c r="VPV277" s="12"/>
      <c r="VPW277" s="12"/>
      <c r="VPX277" s="12"/>
      <c r="VPY277" s="12"/>
      <c r="VPZ277" s="12"/>
      <c r="VQA277" s="12"/>
      <c r="VQB277" s="12"/>
      <c r="VQC277" s="12"/>
      <c r="VQD277" s="12"/>
      <c r="VQE277" s="12"/>
      <c r="VQF277" s="12"/>
      <c r="VQG277" s="12"/>
      <c r="VQH277" s="12"/>
      <c r="VQI277" s="12"/>
      <c r="VQJ277" s="12"/>
      <c r="VQK277" s="12"/>
      <c r="VQL277" s="12"/>
      <c r="VQM277" s="12"/>
      <c r="VQN277" s="12"/>
      <c r="VQO277" s="12"/>
      <c r="VQP277" s="12"/>
      <c r="VQQ277" s="12"/>
      <c r="VQR277" s="12"/>
      <c r="VQS277" s="12"/>
      <c r="VQT277" s="12"/>
      <c r="VQU277" s="12"/>
      <c r="VQV277" s="12"/>
      <c r="VQW277" s="12"/>
      <c r="VQX277" s="12"/>
      <c r="VQY277" s="12"/>
      <c r="VQZ277" s="12"/>
      <c r="VRA277" s="12"/>
      <c r="VRB277" s="12"/>
      <c r="VRC277" s="12"/>
      <c r="VRD277" s="12"/>
      <c r="VRE277" s="12"/>
      <c r="VRF277" s="12"/>
      <c r="VRG277" s="12"/>
      <c r="VRH277" s="12"/>
      <c r="VRI277" s="12"/>
      <c r="VRJ277" s="12"/>
      <c r="VRK277" s="12"/>
      <c r="VRL277" s="12"/>
      <c r="VRM277" s="12"/>
      <c r="VRN277" s="12"/>
      <c r="VRO277" s="12"/>
      <c r="VRP277" s="12"/>
      <c r="VRQ277" s="12"/>
      <c r="VRR277" s="12"/>
      <c r="VRS277" s="12"/>
      <c r="VRT277" s="12"/>
      <c r="VRU277" s="12"/>
      <c r="VRV277" s="12"/>
      <c r="VRW277" s="12"/>
      <c r="VRX277" s="12"/>
      <c r="VRY277" s="12"/>
      <c r="VRZ277" s="12"/>
      <c r="VSA277" s="12"/>
      <c r="VSB277" s="12"/>
      <c r="VSC277" s="12"/>
      <c r="VSD277" s="12"/>
      <c r="VSE277" s="12"/>
      <c r="VSF277" s="12"/>
      <c r="VSG277" s="12"/>
      <c r="VSH277" s="12"/>
      <c r="VSI277" s="12"/>
      <c r="VSJ277" s="12"/>
      <c r="VSK277" s="12"/>
      <c r="VSL277" s="12"/>
      <c r="VSM277" s="12"/>
      <c r="VSN277" s="12"/>
      <c r="VSO277" s="12"/>
      <c r="VSP277" s="12"/>
      <c r="VSQ277" s="12"/>
      <c r="VSR277" s="12"/>
      <c r="VSS277" s="12"/>
      <c r="VST277" s="12"/>
      <c r="VSU277" s="12"/>
      <c r="VSV277" s="12"/>
      <c r="VSW277" s="12"/>
      <c r="VSX277" s="12"/>
      <c r="VSY277" s="12"/>
      <c r="VSZ277" s="12"/>
      <c r="VTA277" s="12"/>
      <c r="VTB277" s="12"/>
      <c r="VTC277" s="12"/>
      <c r="VTD277" s="12"/>
      <c r="VTE277" s="12"/>
      <c r="VTF277" s="12"/>
      <c r="VTG277" s="12"/>
      <c r="VTH277" s="12"/>
      <c r="VTI277" s="12"/>
      <c r="VTJ277" s="12"/>
      <c r="VTK277" s="12"/>
      <c r="VTL277" s="12"/>
      <c r="VTM277" s="12"/>
      <c r="VTN277" s="12"/>
      <c r="VTO277" s="12"/>
      <c r="VTP277" s="12"/>
      <c r="VTQ277" s="12"/>
      <c r="VTR277" s="12"/>
      <c r="VTS277" s="12"/>
      <c r="VTT277" s="12"/>
      <c r="VTU277" s="12"/>
      <c r="VTV277" s="12"/>
      <c r="VTW277" s="12"/>
      <c r="VTX277" s="12"/>
      <c r="VTY277" s="12"/>
      <c r="VTZ277" s="12"/>
      <c r="VUA277" s="12"/>
      <c r="VUB277" s="12"/>
      <c r="VUC277" s="12"/>
      <c r="VUD277" s="12"/>
      <c r="VUE277" s="12"/>
      <c r="VUF277" s="12"/>
      <c r="VUG277" s="12"/>
      <c r="VUH277" s="12"/>
      <c r="VUI277" s="12"/>
      <c r="VUJ277" s="12"/>
      <c r="VUK277" s="12"/>
      <c r="VUL277" s="12"/>
      <c r="VUM277" s="12"/>
      <c r="VUN277" s="12"/>
      <c r="VUO277" s="12"/>
      <c r="VUP277" s="12"/>
      <c r="VUQ277" s="12"/>
      <c r="VUR277" s="12"/>
      <c r="VUS277" s="12"/>
      <c r="VUT277" s="12"/>
      <c r="VUU277" s="12"/>
      <c r="VUV277" s="12"/>
      <c r="VUW277" s="12"/>
      <c r="VUX277" s="12"/>
      <c r="VUY277" s="12"/>
      <c r="VUZ277" s="12"/>
      <c r="VVA277" s="12"/>
      <c r="VVB277" s="12"/>
      <c r="VVC277" s="12"/>
      <c r="VVD277" s="12"/>
      <c r="VVE277" s="12"/>
      <c r="VVF277" s="12"/>
      <c r="VVG277" s="12"/>
      <c r="VVH277" s="12"/>
      <c r="VVI277" s="12"/>
      <c r="VVJ277" s="12"/>
      <c r="VVK277" s="12"/>
      <c r="VVL277" s="12"/>
      <c r="VVM277" s="12"/>
      <c r="VVN277" s="12"/>
      <c r="VVO277" s="12"/>
      <c r="VVP277" s="12"/>
      <c r="VVQ277" s="12"/>
      <c r="VVR277" s="12"/>
      <c r="VVS277" s="12"/>
      <c r="VVT277" s="12"/>
      <c r="VVU277" s="12"/>
      <c r="VVV277" s="12"/>
      <c r="VVW277" s="12"/>
      <c r="VVX277" s="12"/>
      <c r="VVY277" s="12"/>
      <c r="VVZ277" s="12"/>
      <c r="VWA277" s="12"/>
      <c r="VWB277" s="12"/>
      <c r="VWC277" s="12"/>
      <c r="VWD277" s="12"/>
      <c r="VWE277" s="12"/>
      <c r="VWF277" s="12"/>
      <c r="VWG277" s="12"/>
      <c r="VWH277" s="12"/>
      <c r="VWI277" s="12"/>
      <c r="VWJ277" s="12"/>
      <c r="VWK277" s="12"/>
      <c r="VWL277" s="12"/>
      <c r="VWM277" s="12"/>
      <c r="VWN277" s="12"/>
      <c r="VWO277" s="12"/>
      <c r="VWP277" s="12"/>
      <c r="VWQ277" s="12"/>
      <c r="VWR277" s="12"/>
      <c r="VWS277" s="12"/>
      <c r="VWT277" s="12"/>
      <c r="VWU277" s="12"/>
      <c r="VWV277" s="12"/>
      <c r="VWW277" s="12"/>
      <c r="VWX277" s="12"/>
      <c r="VWY277" s="12"/>
      <c r="VWZ277" s="12"/>
      <c r="VXA277" s="12"/>
      <c r="VXB277" s="12"/>
      <c r="VXC277" s="12"/>
      <c r="VXD277" s="12"/>
      <c r="VXE277" s="12"/>
      <c r="VXF277" s="12"/>
      <c r="VXG277" s="12"/>
      <c r="VXH277" s="12"/>
      <c r="VXI277" s="12"/>
      <c r="VXJ277" s="12"/>
      <c r="VXK277" s="12"/>
      <c r="VXL277" s="12"/>
      <c r="VXM277" s="12"/>
      <c r="VXN277" s="12"/>
      <c r="VXO277" s="12"/>
      <c r="VXP277" s="12"/>
      <c r="VXQ277" s="12"/>
      <c r="VXR277" s="12"/>
      <c r="VXS277" s="12"/>
      <c r="VXT277" s="12"/>
      <c r="VXU277" s="12"/>
      <c r="VXV277" s="12"/>
      <c r="VXW277" s="12"/>
      <c r="VXX277" s="12"/>
      <c r="VXY277" s="12"/>
      <c r="VXZ277" s="12"/>
      <c r="VYA277" s="12"/>
      <c r="VYB277" s="12"/>
      <c r="VYC277" s="12"/>
      <c r="VYD277" s="12"/>
      <c r="VYE277" s="12"/>
      <c r="VYF277" s="12"/>
      <c r="VYG277" s="12"/>
      <c r="VYH277" s="12"/>
      <c r="VYI277" s="12"/>
      <c r="VYJ277" s="12"/>
      <c r="VYK277" s="12"/>
      <c r="VYL277" s="12"/>
      <c r="VYM277" s="12"/>
      <c r="VYN277" s="12"/>
      <c r="VYO277" s="12"/>
      <c r="VYP277" s="12"/>
      <c r="VYQ277" s="12"/>
      <c r="VYR277" s="12"/>
      <c r="VYS277" s="12"/>
      <c r="VYT277" s="12"/>
      <c r="VYU277" s="12"/>
      <c r="VYV277" s="12"/>
      <c r="VYW277" s="12"/>
      <c r="VYX277" s="12"/>
      <c r="VYY277" s="12"/>
      <c r="VYZ277" s="12"/>
      <c r="VZA277" s="12"/>
      <c r="VZB277" s="12"/>
      <c r="VZC277" s="12"/>
      <c r="VZD277" s="12"/>
      <c r="VZE277" s="12"/>
      <c r="VZF277" s="12"/>
      <c r="VZG277" s="12"/>
      <c r="VZH277" s="12"/>
      <c r="VZI277" s="12"/>
      <c r="VZJ277" s="12"/>
      <c r="VZK277" s="12"/>
      <c r="VZL277" s="12"/>
      <c r="VZM277" s="12"/>
      <c r="VZN277" s="12"/>
      <c r="VZO277" s="12"/>
      <c r="VZP277" s="12"/>
      <c r="VZQ277" s="12"/>
      <c r="VZR277" s="12"/>
      <c r="VZS277" s="12"/>
      <c r="VZT277" s="12"/>
      <c r="VZU277" s="12"/>
      <c r="VZV277" s="12"/>
      <c r="VZW277" s="12"/>
      <c r="VZX277" s="12"/>
      <c r="VZY277" s="12"/>
      <c r="VZZ277" s="12"/>
      <c r="WAA277" s="12"/>
      <c r="WAB277" s="12"/>
      <c r="WAC277" s="12"/>
      <c r="WAD277" s="12"/>
      <c r="WAE277" s="12"/>
      <c r="WAF277" s="12"/>
      <c r="WAG277" s="12"/>
      <c r="WAH277" s="12"/>
      <c r="WAI277" s="12"/>
      <c r="WAJ277" s="12"/>
      <c r="WAK277" s="12"/>
      <c r="WAL277" s="12"/>
      <c r="WAM277" s="12"/>
      <c r="WAN277" s="12"/>
      <c r="WAO277" s="12"/>
      <c r="WAP277" s="12"/>
      <c r="WAQ277" s="12"/>
      <c r="WAR277" s="12"/>
      <c r="WAS277" s="12"/>
      <c r="WAT277" s="12"/>
      <c r="WAU277" s="12"/>
      <c r="WAV277" s="12"/>
      <c r="WAW277" s="12"/>
      <c r="WAX277" s="12"/>
      <c r="WAY277" s="12"/>
      <c r="WAZ277" s="12"/>
      <c r="WBA277" s="12"/>
      <c r="WBB277" s="12"/>
      <c r="WBC277" s="12"/>
      <c r="WBD277" s="12"/>
      <c r="WBE277" s="12"/>
      <c r="WBF277" s="12"/>
      <c r="WBG277" s="12"/>
      <c r="WBH277" s="12"/>
      <c r="WBI277" s="12"/>
      <c r="WBJ277" s="12"/>
      <c r="WBK277" s="12"/>
      <c r="WBL277" s="12"/>
      <c r="WBM277" s="12"/>
      <c r="WBN277" s="12"/>
      <c r="WBO277" s="12"/>
      <c r="WBP277" s="12"/>
      <c r="WBQ277" s="12"/>
      <c r="WBR277" s="12"/>
      <c r="WBS277" s="12"/>
      <c r="WBT277" s="12"/>
      <c r="WBU277" s="12"/>
      <c r="WBV277" s="12"/>
      <c r="WBW277" s="12"/>
      <c r="WBX277" s="12"/>
      <c r="WBY277" s="12"/>
      <c r="WBZ277" s="12"/>
      <c r="WCA277" s="12"/>
      <c r="WCB277" s="12"/>
      <c r="WCC277" s="12"/>
      <c r="WCD277" s="12"/>
      <c r="WCE277" s="12"/>
      <c r="WCF277" s="12"/>
      <c r="WCG277" s="12"/>
      <c r="WCH277" s="12"/>
      <c r="WCI277" s="12"/>
      <c r="WCJ277" s="12"/>
      <c r="WCK277" s="12"/>
      <c r="WCL277" s="12"/>
      <c r="WCM277" s="12"/>
      <c r="WCN277" s="12"/>
      <c r="WCO277" s="12"/>
      <c r="WCP277" s="12"/>
      <c r="WCQ277" s="12"/>
      <c r="WCR277" s="12"/>
      <c r="WCS277" s="12"/>
      <c r="WCT277" s="12"/>
      <c r="WCU277" s="12"/>
      <c r="WCV277" s="12"/>
      <c r="WCW277" s="12"/>
      <c r="WCX277" s="12"/>
      <c r="WCY277" s="12"/>
      <c r="WCZ277" s="12"/>
      <c r="WDA277" s="12"/>
      <c r="WDB277" s="12"/>
      <c r="WDC277" s="12"/>
      <c r="WDD277" s="12"/>
      <c r="WDE277" s="12"/>
      <c r="WDF277" s="12"/>
      <c r="WDG277" s="12"/>
      <c r="WDH277" s="12"/>
      <c r="WDI277" s="12"/>
      <c r="WDJ277" s="12"/>
      <c r="WDK277" s="12"/>
      <c r="WDL277" s="12"/>
      <c r="WDM277" s="12"/>
      <c r="WDN277" s="12"/>
      <c r="WDO277" s="12"/>
      <c r="WDP277" s="12"/>
      <c r="WDQ277" s="12"/>
      <c r="WDR277" s="12"/>
      <c r="WDS277" s="12"/>
      <c r="WDT277" s="12"/>
      <c r="WDU277" s="12"/>
      <c r="WDV277" s="12"/>
      <c r="WDW277" s="12"/>
      <c r="WDX277" s="12"/>
      <c r="WDY277" s="12"/>
      <c r="WDZ277" s="12"/>
      <c r="WEA277" s="12"/>
      <c r="WEB277" s="12"/>
      <c r="WEC277" s="12"/>
      <c r="WED277" s="12"/>
      <c r="WEE277" s="12"/>
      <c r="WEF277" s="12"/>
      <c r="WEG277" s="12"/>
      <c r="WEH277" s="12"/>
      <c r="WEI277" s="12"/>
      <c r="WEJ277" s="12"/>
      <c r="WEK277" s="12"/>
      <c r="WEL277" s="12"/>
      <c r="WEM277" s="12"/>
      <c r="WEN277" s="12"/>
      <c r="WEO277" s="12"/>
      <c r="WEP277" s="12"/>
      <c r="WEQ277" s="12"/>
      <c r="WER277" s="12"/>
      <c r="WES277" s="12"/>
      <c r="WET277" s="12"/>
      <c r="WEU277" s="12"/>
      <c r="WEV277" s="12"/>
      <c r="WEW277" s="12"/>
      <c r="WEX277" s="12"/>
      <c r="WEY277" s="12"/>
      <c r="WEZ277" s="12"/>
      <c r="WFA277" s="12"/>
      <c r="WFB277" s="12"/>
      <c r="WFC277" s="12"/>
      <c r="WFD277" s="12"/>
      <c r="WFE277" s="12"/>
      <c r="WFF277" s="12"/>
      <c r="WFG277" s="12"/>
      <c r="WFH277" s="12"/>
      <c r="WFI277" s="12"/>
      <c r="WFJ277" s="12"/>
      <c r="WFK277" s="12"/>
      <c r="WFL277" s="12"/>
      <c r="WFM277" s="12"/>
      <c r="WFN277" s="12"/>
      <c r="WFO277" s="12"/>
      <c r="WFP277" s="12"/>
      <c r="WFQ277" s="12"/>
      <c r="WFR277" s="12"/>
      <c r="WFS277" s="12"/>
      <c r="WFT277" s="12"/>
      <c r="WFU277" s="12"/>
      <c r="WFV277" s="12"/>
      <c r="WFW277" s="12"/>
      <c r="WFX277" s="12"/>
      <c r="WFY277" s="12"/>
      <c r="WFZ277" s="12"/>
      <c r="WGA277" s="12"/>
      <c r="WGB277" s="12"/>
      <c r="WGC277" s="12"/>
      <c r="WGD277" s="12"/>
      <c r="WGE277" s="12"/>
      <c r="WGF277" s="12"/>
      <c r="WGG277" s="12"/>
      <c r="WGH277" s="12"/>
      <c r="WGI277" s="12"/>
      <c r="WGJ277" s="12"/>
      <c r="WGK277" s="12"/>
      <c r="WGL277" s="12"/>
      <c r="WGM277" s="12"/>
      <c r="WGN277" s="12"/>
      <c r="WGO277" s="12"/>
      <c r="WGP277" s="12"/>
      <c r="WGQ277" s="12"/>
      <c r="WGR277" s="12"/>
      <c r="WGS277" s="12"/>
      <c r="WGT277" s="12"/>
      <c r="WGU277" s="12"/>
      <c r="WGV277" s="12"/>
      <c r="WGW277" s="12"/>
      <c r="WGX277" s="12"/>
      <c r="WGY277" s="12"/>
      <c r="WGZ277" s="12"/>
      <c r="WHA277" s="12"/>
      <c r="WHB277" s="12"/>
      <c r="WHC277" s="12"/>
      <c r="WHD277" s="12"/>
      <c r="WHE277" s="12"/>
      <c r="WHF277" s="12"/>
      <c r="WHG277" s="12"/>
      <c r="WHH277" s="12"/>
      <c r="WHI277" s="12"/>
      <c r="WHJ277" s="12"/>
      <c r="WHK277" s="12"/>
      <c r="WHL277" s="12"/>
      <c r="WHM277" s="12"/>
      <c r="WHN277" s="12"/>
      <c r="WHO277" s="12"/>
      <c r="WHP277" s="12"/>
      <c r="WHQ277" s="12"/>
      <c r="WHR277" s="12"/>
      <c r="WHS277" s="12"/>
      <c r="WHT277" s="12"/>
      <c r="WHU277" s="12"/>
      <c r="WHV277" s="12"/>
      <c r="WHW277" s="12"/>
      <c r="WHX277" s="12"/>
      <c r="WHY277" s="12"/>
      <c r="WHZ277" s="12"/>
      <c r="WIA277" s="12"/>
      <c r="WIB277" s="12"/>
      <c r="WIC277" s="12"/>
      <c r="WID277" s="12"/>
      <c r="WIE277" s="12"/>
      <c r="WIF277" s="12"/>
      <c r="WIG277" s="12"/>
      <c r="WIH277" s="12"/>
      <c r="WII277" s="12"/>
      <c r="WIJ277" s="12"/>
      <c r="WIK277" s="12"/>
      <c r="WIL277" s="12"/>
      <c r="WIM277" s="12"/>
      <c r="WIN277" s="12"/>
      <c r="WIO277" s="12"/>
      <c r="WIP277" s="12"/>
      <c r="WIQ277" s="12"/>
      <c r="WIR277" s="12"/>
      <c r="WIS277" s="12"/>
      <c r="WIT277" s="12"/>
      <c r="WIU277" s="12"/>
      <c r="WIV277" s="12"/>
      <c r="WIW277" s="12"/>
      <c r="WIX277" s="12"/>
      <c r="WIY277" s="12"/>
      <c r="WIZ277" s="12"/>
      <c r="WJA277" s="12"/>
      <c r="WJB277" s="12"/>
      <c r="WJC277" s="12"/>
      <c r="WJD277" s="12"/>
      <c r="WJE277" s="12"/>
      <c r="WJF277" s="12"/>
      <c r="WJG277" s="12"/>
      <c r="WJH277" s="12"/>
      <c r="WJI277" s="12"/>
      <c r="WJJ277" s="12"/>
      <c r="WJK277" s="12"/>
      <c r="WJL277" s="12"/>
      <c r="WJM277" s="12"/>
      <c r="WJN277" s="12"/>
      <c r="WJO277" s="12"/>
      <c r="WJP277" s="12"/>
      <c r="WJQ277" s="12"/>
      <c r="WJR277" s="12"/>
      <c r="WJS277" s="12"/>
      <c r="WJT277" s="12"/>
      <c r="WJU277" s="12"/>
      <c r="WJV277" s="12"/>
      <c r="WJW277" s="12"/>
      <c r="WJX277" s="12"/>
      <c r="WJY277" s="12"/>
      <c r="WJZ277" s="12"/>
      <c r="WKA277" s="12"/>
      <c r="WKB277" s="12"/>
      <c r="WKC277" s="12"/>
      <c r="WKD277" s="12"/>
      <c r="WKE277" s="12"/>
      <c r="WKF277" s="12"/>
      <c r="WKG277" s="12"/>
      <c r="WKH277" s="12"/>
      <c r="WKI277" s="12"/>
      <c r="WKJ277" s="12"/>
      <c r="WKK277" s="12"/>
      <c r="WKL277" s="12"/>
      <c r="WKM277" s="12"/>
      <c r="WKN277" s="12"/>
      <c r="WKO277" s="12"/>
      <c r="WKP277" s="12"/>
      <c r="WKQ277" s="12"/>
      <c r="WKR277" s="12"/>
      <c r="WKS277" s="12"/>
      <c r="WKT277" s="12"/>
      <c r="WKU277" s="12"/>
      <c r="WKV277" s="12"/>
      <c r="WKW277" s="12"/>
      <c r="WKX277" s="12"/>
      <c r="WKY277" s="12"/>
      <c r="WKZ277" s="12"/>
      <c r="WLA277" s="12"/>
      <c r="WLB277" s="12"/>
      <c r="WLC277" s="12"/>
      <c r="WLD277" s="12"/>
      <c r="WLE277" s="12"/>
      <c r="WLF277" s="12"/>
      <c r="WLG277" s="12"/>
      <c r="WLH277" s="12"/>
      <c r="WLI277" s="12"/>
      <c r="WLJ277" s="12"/>
      <c r="WLK277" s="12"/>
      <c r="WLL277" s="12"/>
      <c r="WLM277" s="12"/>
      <c r="WLN277" s="12"/>
      <c r="WLO277" s="12"/>
      <c r="WLP277" s="12"/>
      <c r="WLQ277" s="12"/>
      <c r="WLR277" s="12"/>
      <c r="WLS277" s="12"/>
      <c r="WLT277" s="12"/>
      <c r="WLU277" s="12"/>
      <c r="WLV277" s="12"/>
      <c r="WLW277" s="12"/>
      <c r="WLX277" s="12"/>
      <c r="WLY277" s="12"/>
      <c r="WLZ277" s="12"/>
      <c r="WMA277" s="12"/>
      <c r="WMB277" s="12"/>
      <c r="WMC277" s="12"/>
      <c r="WMD277" s="12"/>
      <c r="WME277" s="12"/>
      <c r="WMF277" s="12"/>
      <c r="WMG277" s="12"/>
      <c r="WMH277" s="12"/>
      <c r="WMI277" s="12"/>
      <c r="WMJ277" s="12"/>
      <c r="WMK277" s="12"/>
      <c r="WML277" s="12"/>
      <c r="WMM277" s="12"/>
      <c r="WMN277" s="12"/>
      <c r="WMO277" s="12"/>
      <c r="WMP277" s="12"/>
      <c r="WMQ277" s="12"/>
      <c r="WMR277" s="12"/>
      <c r="WMS277" s="12"/>
      <c r="WMT277" s="12"/>
      <c r="WMU277" s="12"/>
      <c r="WMV277" s="12"/>
      <c r="WMW277" s="12"/>
      <c r="WMX277" s="12"/>
      <c r="WMY277" s="12"/>
      <c r="WMZ277" s="12"/>
      <c r="WNA277" s="12"/>
      <c r="WNB277" s="12"/>
      <c r="WNC277" s="12"/>
      <c r="WND277" s="12"/>
      <c r="WNE277" s="12"/>
      <c r="WNF277" s="12"/>
      <c r="WNG277" s="12"/>
      <c r="WNH277" s="12"/>
      <c r="WNI277" s="12"/>
      <c r="WNJ277" s="12"/>
      <c r="WNK277" s="12"/>
      <c r="WNL277" s="12"/>
      <c r="WNM277" s="12"/>
      <c r="WNN277" s="12"/>
      <c r="WNO277" s="12"/>
      <c r="WNP277" s="12"/>
      <c r="WNQ277" s="12"/>
      <c r="WNR277" s="12"/>
      <c r="WNS277" s="12"/>
      <c r="WNT277" s="12"/>
      <c r="WNU277" s="12"/>
      <c r="WNV277" s="12"/>
      <c r="WNW277" s="12"/>
      <c r="WNX277" s="12"/>
      <c r="WNY277" s="12"/>
      <c r="WNZ277" s="12"/>
      <c r="WOA277" s="12"/>
      <c r="WOB277" s="12"/>
      <c r="WOC277" s="12"/>
      <c r="WOD277" s="12"/>
      <c r="WOE277" s="12"/>
      <c r="WOF277" s="12"/>
      <c r="WOG277" s="12"/>
      <c r="WOH277" s="12"/>
      <c r="WOI277" s="12"/>
      <c r="WOJ277" s="12"/>
      <c r="WOK277" s="12"/>
      <c r="WOL277" s="12"/>
      <c r="WOM277" s="12"/>
      <c r="WON277" s="12"/>
      <c r="WOO277" s="12"/>
      <c r="WOP277" s="12"/>
      <c r="WOQ277" s="12"/>
      <c r="WOR277" s="12"/>
      <c r="WOS277" s="12"/>
      <c r="WOT277" s="12"/>
      <c r="WOU277" s="12"/>
      <c r="WOV277" s="12"/>
      <c r="WOW277" s="12"/>
      <c r="WOX277" s="12"/>
      <c r="WOY277" s="12"/>
      <c r="WOZ277" s="12"/>
      <c r="WPA277" s="12"/>
      <c r="WPB277" s="12"/>
      <c r="WPC277" s="12"/>
      <c r="WPD277" s="12"/>
      <c r="WPE277" s="12"/>
      <c r="WPF277" s="12"/>
      <c r="WPG277" s="12"/>
      <c r="WPH277" s="12"/>
      <c r="WPI277" s="12"/>
      <c r="WPJ277" s="12"/>
      <c r="WPK277" s="12"/>
      <c r="WPL277" s="12"/>
      <c r="WPM277" s="12"/>
      <c r="WPN277" s="12"/>
      <c r="WPO277" s="12"/>
      <c r="WPP277" s="12"/>
      <c r="WPQ277" s="12"/>
      <c r="WPR277" s="12"/>
      <c r="WPS277" s="12"/>
      <c r="WPT277" s="12"/>
      <c r="WPU277" s="12"/>
      <c r="WPV277" s="12"/>
      <c r="WPW277" s="12"/>
      <c r="WPX277" s="12"/>
      <c r="WPY277" s="12"/>
      <c r="WPZ277" s="12"/>
      <c r="WQA277" s="12"/>
      <c r="WQB277" s="12"/>
      <c r="WQC277" s="12"/>
      <c r="WQD277" s="12"/>
      <c r="WQE277" s="12"/>
      <c r="WQF277" s="12"/>
      <c r="WQG277" s="12"/>
      <c r="WQH277" s="12"/>
      <c r="WQI277" s="12"/>
      <c r="WQJ277" s="12"/>
      <c r="WQK277" s="12"/>
      <c r="WQL277" s="12"/>
      <c r="WQM277" s="12"/>
      <c r="WQN277" s="12"/>
      <c r="WQO277" s="12"/>
      <c r="WQP277" s="12"/>
      <c r="WQQ277" s="12"/>
      <c r="WQR277" s="12"/>
      <c r="WQS277" s="12"/>
      <c r="WQT277" s="12"/>
      <c r="WQU277" s="12"/>
      <c r="WQV277" s="12"/>
      <c r="WQW277" s="12"/>
      <c r="WQX277" s="12"/>
      <c r="WQY277" s="12"/>
      <c r="WQZ277" s="12"/>
      <c r="WRA277" s="12"/>
      <c r="WRB277" s="12"/>
      <c r="WRC277" s="12"/>
      <c r="WRD277" s="12"/>
      <c r="WRE277" s="12"/>
      <c r="WRF277" s="12"/>
      <c r="WRG277" s="12"/>
      <c r="WRH277" s="12"/>
      <c r="WRI277" s="12"/>
      <c r="WRJ277" s="12"/>
      <c r="WRK277" s="12"/>
      <c r="WRL277" s="12"/>
      <c r="WRM277" s="12"/>
      <c r="WRN277" s="12"/>
      <c r="WRO277" s="12"/>
      <c r="WRP277" s="12"/>
      <c r="WRQ277" s="12"/>
      <c r="WRR277" s="12"/>
      <c r="WRS277" s="12"/>
      <c r="WRT277" s="12"/>
      <c r="WRU277" s="12"/>
      <c r="WRV277" s="12"/>
      <c r="WRW277" s="12"/>
      <c r="WRX277" s="12"/>
      <c r="WRY277" s="12"/>
      <c r="WRZ277" s="12"/>
      <c r="WSA277" s="12"/>
      <c r="WSB277" s="12"/>
      <c r="WSC277" s="12"/>
      <c r="WSD277" s="12"/>
      <c r="WSE277" s="12"/>
      <c r="WSF277" s="12"/>
      <c r="WSG277" s="12"/>
      <c r="WSH277" s="12"/>
      <c r="WSI277" s="12"/>
      <c r="WSJ277" s="12"/>
      <c r="WSK277" s="12"/>
      <c r="WSL277" s="12"/>
      <c r="WSM277" s="12"/>
      <c r="WSN277" s="12"/>
      <c r="WSO277" s="12"/>
      <c r="WSP277" s="12"/>
      <c r="WSQ277" s="12"/>
      <c r="WSR277" s="12"/>
      <c r="WSS277" s="12"/>
      <c r="WST277" s="12"/>
      <c r="WSU277" s="12"/>
      <c r="WSV277" s="12"/>
      <c r="WSW277" s="12"/>
      <c r="WSX277" s="12"/>
      <c r="WSY277" s="12"/>
      <c r="WSZ277" s="12"/>
      <c r="WTA277" s="12"/>
      <c r="WTB277" s="12"/>
      <c r="WTC277" s="12"/>
      <c r="WTD277" s="12"/>
      <c r="WTE277" s="12"/>
      <c r="WTF277" s="12"/>
      <c r="WTG277" s="12"/>
      <c r="WTH277" s="12"/>
      <c r="WTI277" s="12"/>
      <c r="WTJ277" s="12"/>
      <c r="WTK277" s="12"/>
      <c r="WTL277" s="12"/>
      <c r="WTM277" s="12"/>
      <c r="WTN277" s="12"/>
      <c r="WTO277" s="12"/>
      <c r="WTP277" s="12"/>
      <c r="WTQ277" s="12"/>
      <c r="WTR277" s="12"/>
      <c r="WTS277" s="12"/>
      <c r="WTT277" s="12"/>
      <c r="WTU277" s="12"/>
      <c r="WTV277" s="12"/>
      <c r="WTW277" s="12"/>
      <c r="WTX277" s="12"/>
      <c r="WTY277" s="12"/>
      <c r="WTZ277" s="12"/>
      <c r="WUA277" s="12"/>
      <c r="WUB277" s="12"/>
      <c r="WUC277" s="12"/>
      <c r="WUD277" s="12"/>
      <c r="WUE277" s="12"/>
      <c r="WUF277" s="12"/>
      <c r="WUG277" s="12"/>
      <c r="WUH277" s="12"/>
      <c r="WUI277" s="12"/>
      <c r="WUJ277" s="12"/>
      <c r="WUK277" s="12"/>
      <c r="WUL277" s="12"/>
      <c r="WUM277" s="12"/>
      <c r="WUN277" s="12"/>
      <c r="WUO277" s="12"/>
      <c r="WUP277" s="12"/>
      <c r="WUQ277" s="12"/>
      <c r="WUR277" s="12"/>
      <c r="WUS277" s="12"/>
      <c r="WUT277" s="12"/>
      <c r="WUU277" s="12"/>
      <c r="WUV277" s="12"/>
      <c r="WUW277" s="12"/>
      <c r="WUX277" s="12"/>
      <c r="WUY277" s="12"/>
      <c r="WUZ277" s="12"/>
      <c r="WVA277" s="12"/>
      <c r="WVB277" s="12"/>
      <c r="WVC277" s="12"/>
      <c r="WVD277" s="12"/>
      <c r="WVE277" s="12"/>
      <c r="WVF277" s="12"/>
      <c r="WVG277" s="12"/>
      <c r="WVH277" s="12"/>
      <c r="WVI277" s="12"/>
      <c r="WVJ277" s="12"/>
      <c r="WVK277" s="12"/>
      <c r="WVL277" s="12"/>
      <c r="WVM277" s="12"/>
      <c r="WVN277" s="12"/>
      <c r="WVO277" s="12"/>
      <c r="WVP277" s="12"/>
      <c r="WVQ277" s="12"/>
      <c r="WVR277" s="12"/>
      <c r="WVS277" s="12"/>
      <c r="WVT277" s="12"/>
      <c r="WVU277" s="12"/>
      <c r="WVV277" s="12"/>
      <c r="WVW277" s="12"/>
      <c r="WVX277" s="12"/>
      <c r="WVY277" s="12"/>
      <c r="WVZ277" s="12"/>
      <c r="WWA277" s="12"/>
      <c r="WWB277" s="12"/>
      <c r="WWC277" s="12"/>
      <c r="WWD277" s="12"/>
      <c r="WWE277" s="12"/>
      <c r="WWF277" s="12"/>
      <c r="WWG277" s="12"/>
      <c r="WWH277" s="12"/>
      <c r="WWI277" s="12"/>
      <c r="WWJ277" s="12"/>
      <c r="WWK277" s="12"/>
      <c r="WWL277" s="12"/>
      <c r="WWM277" s="12"/>
      <c r="WWN277" s="12"/>
      <c r="WWO277" s="12"/>
      <c r="WWP277" s="12"/>
      <c r="WWQ277" s="12"/>
      <c r="WWR277" s="12"/>
      <c r="WWS277" s="12"/>
      <c r="WWT277" s="12"/>
      <c r="WWU277" s="12"/>
      <c r="WWV277" s="12"/>
      <c r="WWW277" s="12"/>
      <c r="WWX277" s="12"/>
      <c r="WWY277" s="12"/>
      <c r="WWZ277" s="12"/>
      <c r="WXA277" s="12"/>
      <c r="WXB277" s="12"/>
      <c r="WXC277" s="12"/>
      <c r="WXD277" s="12"/>
      <c r="WXE277" s="12"/>
      <c r="WXF277" s="12"/>
      <c r="WXG277" s="12"/>
      <c r="WXH277" s="12"/>
      <c r="WXI277" s="12"/>
      <c r="WXJ277" s="12"/>
      <c r="WXK277" s="12"/>
      <c r="WXL277" s="12"/>
      <c r="WXM277" s="12"/>
      <c r="WXN277" s="12"/>
      <c r="WXO277" s="12"/>
      <c r="WXP277" s="12"/>
      <c r="WXQ277" s="12"/>
      <c r="WXR277" s="12"/>
      <c r="WXS277" s="12"/>
      <c r="WXT277" s="12"/>
      <c r="WXU277" s="12"/>
      <c r="WXV277" s="12"/>
      <c r="WXW277" s="12"/>
      <c r="WXX277" s="12"/>
      <c r="WXY277" s="12"/>
      <c r="WXZ277" s="12"/>
      <c r="WYA277" s="12"/>
      <c r="WYB277" s="12"/>
      <c r="WYC277" s="12"/>
      <c r="WYD277" s="12"/>
      <c r="WYE277" s="12"/>
      <c r="WYF277" s="12"/>
      <c r="WYG277" s="12"/>
      <c r="WYH277" s="12"/>
      <c r="WYI277" s="12"/>
      <c r="WYJ277" s="12"/>
      <c r="WYK277" s="12"/>
      <c r="WYL277" s="12"/>
      <c r="WYM277" s="12"/>
      <c r="WYN277" s="12"/>
      <c r="WYO277" s="12"/>
      <c r="WYP277" s="12"/>
      <c r="WYQ277" s="12"/>
      <c r="WYR277" s="12"/>
      <c r="WYS277" s="12"/>
      <c r="WYT277" s="12"/>
      <c r="WYU277" s="12"/>
      <c r="WYV277" s="12"/>
      <c r="WYW277" s="12"/>
      <c r="WYX277" s="12"/>
      <c r="WYY277" s="12"/>
      <c r="WYZ277" s="12"/>
      <c r="WZA277" s="12"/>
      <c r="WZB277" s="12"/>
      <c r="WZC277" s="12"/>
      <c r="WZD277" s="12"/>
      <c r="WZE277" s="12"/>
      <c r="WZF277" s="12"/>
      <c r="WZG277" s="12"/>
      <c r="WZH277" s="12"/>
      <c r="WZI277" s="12"/>
      <c r="WZJ277" s="12"/>
      <c r="WZK277" s="12"/>
      <c r="WZL277" s="12"/>
      <c r="WZM277" s="12"/>
      <c r="WZN277" s="12"/>
      <c r="WZO277" s="12"/>
      <c r="WZP277" s="12"/>
      <c r="WZQ277" s="12"/>
      <c r="WZR277" s="12"/>
      <c r="WZS277" s="12"/>
      <c r="WZT277" s="12"/>
      <c r="WZU277" s="12"/>
      <c r="WZV277" s="12"/>
      <c r="WZW277" s="12"/>
      <c r="WZX277" s="12"/>
      <c r="WZY277" s="12"/>
      <c r="WZZ277" s="12"/>
      <c r="XAA277" s="12"/>
      <c r="XAB277" s="12"/>
      <c r="XAC277" s="12"/>
      <c r="XAD277" s="12"/>
      <c r="XAE277" s="12"/>
      <c r="XAF277" s="12"/>
      <c r="XAG277" s="12"/>
      <c r="XAH277" s="12"/>
      <c r="XAI277" s="12"/>
      <c r="XAJ277" s="12"/>
      <c r="XAK277" s="12"/>
      <c r="XAL277" s="12"/>
      <c r="XAM277" s="12"/>
      <c r="XAN277" s="12"/>
      <c r="XAO277" s="12"/>
      <c r="XAP277" s="12"/>
      <c r="XAQ277" s="12"/>
      <c r="XAR277" s="12"/>
      <c r="XAS277" s="12"/>
      <c r="XAT277" s="12"/>
      <c r="XAU277" s="12"/>
      <c r="XAV277" s="12"/>
      <c r="XAW277" s="12"/>
      <c r="XAX277" s="12"/>
      <c r="XAY277" s="12"/>
      <c r="XAZ277" s="12"/>
      <c r="XBA277" s="12"/>
      <c r="XBB277" s="12"/>
      <c r="XBC277" s="12"/>
      <c r="XBD277" s="12"/>
      <c r="XBE277" s="12"/>
      <c r="XBF277" s="12"/>
      <c r="XBG277" s="12"/>
      <c r="XBH277" s="12"/>
      <c r="XBI277" s="12"/>
      <c r="XBJ277" s="12"/>
      <c r="XBK277" s="12"/>
      <c r="XBL277" s="12"/>
      <c r="XBM277" s="12"/>
      <c r="XBN277" s="12"/>
      <c r="XBO277" s="12"/>
      <c r="XBP277" s="12"/>
      <c r="XBQ277" s="12"/>
      <c r="XBR277" s="12"/>
      <c r="XBS277" s="12"/>
      <c r="XBT277" s="12"/>
      <c r="XBU277" s="12"/>
      <c r="XBV277" s="12"/>
      <c r="XBW277" s="12"/>
      <c r="XBX277" s="12"/>
      <c r="XBY277" s="12"/>
      <c r="XBZ277" s="12"/>
      <c r="XCA277" s="12"/>
      <c r="XCB277" s="12"/>
      <c r="XCC277" s="12"/>
      <c r="XCD277" s="12"/>
      <c r="XCE277" s="12"/>
      <c r="XCF277" s="12"/>
      <c r="XCG277" s="12"/>
      <c r="XCH277" s="12"/>
      <c r="XCI277" s="12"/>
      <c r="XCJ277" s="12"/>
      <c r="XCK277" s="12"/>
      <c r="XCL277" s="12"/>
      <c r="XCM277" s="12"/>
      <c r="XCN277" s="12"/>
      <c r="XCO277" s="12"/>
      <c r="XCP277" s="12"/>
      <c r="XCQ277" s="12"/>
      <c r="XCR277" s="12"/>
      <c r="XCS277" s="12"/>
      <c r="XCT277" s="12"/>
      <c r="XCU277" s="12"/>
      <c r="XCV277" s="12"/>
      <c r="XCW277" s="12"/>
      <c r="XCX277" s="12"/>
      <c r="XCY277" s="12"/>
      <c r="XCZ277" s="12"/>
      <c r="XDA277" s="12"/>
      <c r="XDB277" s="12"/>
      <c r="XDC277" s="12"/>
      <c r="XDD277" s="12"/>
      <c r="XDE277" s="12"/>
      <c r="XDF277" s="12"/>
      <c r="XDG277" s="12"/>
      <c r="XDH277" s="12"/>
      <c r="XDI277" s="12"/>
      <c r="XDJ277" s="12"/>
      <c r="XDK277" s="12"/>
      <c r="XDL277" s="12"/>
      <c r="XDM277" s="12"/>
      <c r="XDN277" s="12"/>
      <c r="XDO277" s="12"/>
      <c r="XDP277" s="12"/>
      <c r="XDQ277" s="12"/>
      <c r="XDR277" s="12"/>
      <c r="XDS277" s="12"/>
      <c r="XDT277" s="12"/>
      <c r="XDU277" s="12"/>
      <c r="XDV277" s="12"/>
      <c r="XDW277" s="12"/>
      <c r="XDX277" s="12"/>
      <c r="XDY277" s="12"/>
      <c r="XDZ277" s="12"/>
      <c r="XEA277" s="12"/>
      <c r="XEB277" s="12"/>
      <c r="XEC277" s="12"/>
      <c r="XED277" s="12"/>
      <c r="XEE277" s="12"/>
    </row>
    <row r="278" s="5" customFormat="1" hidden="1" spans="1:9">
      <c r="A278" s="7">
        <v>999225645724055</v>
      </c>
      <c r="B278" s="8">
        <v>45136</v>
      </c>
      <c r="C278" s="8">
        <v>45137</v>
      </c>
      <c r="D278" s="5">
        <v>258</v>
      </c>
      <c r="E278" s="5" t="str">
        <f>VLOOKUP(A278,HOP!A:L,12,0)</f>
        <v>258.00</v>
      </c>
      <c r="F278" s="5" t="str">
        <f>VLOOKUP(A278,HOP!A:C,3,0)</f>
        <v>3697580</v>
      </c>
      <c r="G278" s="5">
        <f t="shared" si="8"/>
        <v>0</v>
      </c>
      <c r="H278" s="5" t="str">
        <f t="shared" si="9"/>
        <v>,3697580</v>
      </c>
      <c r="I278" s="5" t="str">
        <f>VLOOKUP(A278,HOP!A:U,21,0)</f>
        <v>直采</v>
      </c>
    </row>
    <row r="279" s="5" customFormat="1" hidden="1" spans="1:9">
      <c r="A279" s="7">
        <v>999225646103935</v>
      </c>
      <c r="B279" s="8">
        <v>45136</v>
      </c>
      <c r="C279" s="8">
        <v>45137</v>
      </c>
      <c r="D279" s="5">
        <v>809</v>
      </c>
      <c r="E279" s="5" t="str">
        <f>VLOOKUP(A279,HOP!A:L,12,0)</f>
        <v>809.00</v>
      </c>
      <c r="F279" s="5" t="str">
        <f>VLOOKUP(A279,HOP!A:C,3,0)</f>
        <v>3697746</v>
      </c>
      <c r="G279" s="5">
        <f t="shared" si="8"/>
        <v>0</v>
      </c>
      <c r="H279" s="5" t="str">
        <f t="shared" si="9"/>
        <v>,3697746</v>
      </c>
      <c r="I279" s="5" t="str">
        <f>VLOOKUP(A279,HOP!A:U,21,0)</f>
        <v>直采</v>
      </c>
    </row>
    <row r="280" s="5" customFormat="1" hidden="1" spans="1:9">
      <c r="A280" s="7">
        <v>999225647757444</v>
      </c>
      <c r="B280" s="8">
        <v>45136</v>
      </c>
      <c r="C280" s="8">
        <v>45137</v>
      </c>
      <c r="D280" s="5">
        <v>550</v>
      </c>
      <c r="E280" s="5" t="str">
        <f>VLOOKUP(A280,HOP!A:L,12,0)</f>
        <v>550.00</v>
      </c>
      <c r="F280" s="5" t="str">
        <f>VLOOKUP(A280,HOP!A:C,3,0)</f>
        <v>3698224</v>
      </c>
      <c r="G280" s="5">
        <f t="shared" si="8"/>
        <v>0</v>
      </c>
      <c r="H280" s="5" t="str">
        <f t="shared" si="9"/>
        <v>,3698224</v>
      </c>
      <c r="I280" s="5" t="str">
        <f>VLOOKUP(A280,HOP!A:U,21,0)</f>
        <v>直采</v>
      </c>
    </row>
    <row r="281" s="5" customFormat="1" hidden="1" spans="1:9">
      <c r="A281" s="7">
        <v>999225653865495</v>
      </c>
      <c r="B281" s="8">
        <v>45136</v>
      </c>
      <c r="C281" s="8">
        <v>45137</v>
      </c>
      <c r="D281" s="5">
        <v>853</v>
      </c>
      <c r="E281" s="5" t="str">
        <f>VLOOKUP(A281,HOP!A:L,12,0)</f>
        <v>853.00</v>
      </c>
      <c r="F281" s="5" t="str">
        <f>VLOOKUP(A281,HOP!A:C,3,0)</f>
        <v>3699134</v>
      </c>
      <c r="G281" s="5">
        <f t="shared" si="8"/>
        <v>0</v>
      </c>
      <c r="H281" s="5" t="str">
        <f t="shared" si="9"/>
        <v>,3699134</v>
      </c>
      <c r="I281" s="5" t="str">
        <f>VLOOKUP(A281,HOP!A:U,21,0)</f>
        <v>直采</v>
      </c>
    </row>
    <row r="282" s="5" customFormat="1" hidden="1" spans="1:9">
      <c r="A282" s="7">
        <v>999225654460305</v>
      </c>
      <c r="B282" s="8">
        <v>45136</v>
      </c>
      <c r="C282" s="8">
        <v>45137</v>
      </c>
      <c r="D282" s="5">
        <v>420</v>
      </c>
      <c r="E282" s="5" t="str">
        <f>VLOOKUP(A282,HOP!A:L,12,0)</f>
        <v>420.00</v>
      </c>
      <c r="F282" s="5" t="str">
        <f>VLOOKUP(A282,HOP!A:C,3,0)</f>
        <v>3699222</v>
      </c>
      <c r="G282" s="5">
        <f t="shared" si="8"/>
        <v>0</v>
      </c>
      <c r="H282" s="5" t="str">
        <f t="shared" si="9"/>
        <v>,3699222</v>
      </c>
      <c r="I282" s="5" t="str">
        <f>VLOOKUP(A282,HOP!A:U,21,0)</f>
        <v>直采</v>
      </c>
    </row>
    <row r="283" s="5" customFormat="1" hidden="1" spans="1:9">
      <c r="A283" s="7">
        <v>999225657741909</v>
      </c>
      <c r="B283" s="8">
        <v>45136</v>
      </c>
      <c r="C283" s="8">
        <v>45137</v>
      </c>
      <c r="D283" s="5">
        <v>1708</v>
      </c>
      <c r="E283" s="5" t="str">
        <f>VLOOKUP(A283,HOP!A:L,12,0)</f>
        <v>1708.00</v>
      </c>
      <c r="F283" s="5" t="str">
        <f>VLOOKUP(A283,HOP!A:C,3,0)</f>
        <v>3699897</v>
      </c>
      <c r="G283" s="5">
        <f t="shared" si="8"/>
        <v>0</v>
      </c>
      <c r="H283" s="5" t="str">
        <f t="shared" si="9"/>
        <v>,3699897</v>
      </c>
      <c r="I283" s="5" t="str">
        <f>VLOOKUP(A283,HOP!A:U,21,0)</f>
        <v>直采</v>
      </c>
    </row>
    <row r="284" s="5" customFormat="1" hidden="1" spans="1:9">
      <c r="A284" s="7">
        <v>999225658399656</v>
      </c>
      <c r="B284" s="8">
        <v>45136</v>
      </c>
      <c r="C284" s="8">
        <v>45137</v>
      </c>
      <c r="D284" s="5">
        <v>1950</v>
      </c>
      <c r="E284" s="5" t="str">
        <f>VLOOKUP(A284,HOP!A:L,12,0)</f>
        <v>1950.00</v>
      </c>
      <c r="F284" s="5" t="str">
        <f>VLOOKUP(A284,HOP!A:C,3,0)</f>
        <v>3699986</v>
      </c>
      <c r="G284" s="5">
        <f t="shared" si="8"/>
        <v>0</v>
      </c>
      <c r="H284" s="5" t="str">
        <f t="shared" si="9"/>
        <v>,3699986</v>
      </c>
      <c r="I284" s="5" t="str">
        <f>VLOOKUP(A284,HOP!A:U,21,0)</f>
        <v>直采</v>
      </c>
    </row>
    <row r="285" s="5" customFormat="1" hidden="1" spans="1:9">
      <c r="A285" s="7">
        <v>999225659296145</v>
      </c>
      <c r="B285" s="8">
        <v>45136</v>
      </c>
      <c r="C285" s="8">
        <v>45137</v>
      </c>
      <c r="D285" s="5">
        <v>1300</v>
      </c>
      <c r="E285" s="5" t="str">
        <f>VLOOKUP(A285,HOP!A:L,12,0)</f>
        <v>1300.00</v>
      </c>
      <c r="F285" s="5" t="str">
        <f>VLOOKUP(A285,HOP!A:C,3,0)</f>
        <v>3700141</v>
      </c>
      <c r="G285" s="5">
        <f t="shared" si="8"/>
        <v>0</v>
      </c>
      <c r="H285" s="5" t="str">
        <f t="shared" si="9"/>
        <v>,3700141</v>
      </c>
      <c r="I285" s="5" t="str">
        <f>VLOOKUP(A285,HOP!A:U,21,0)</f>
        <v>直采</v>
      </c>
    </row>
    <row r="286" s="5" customFormat="1" hidden="1" spans="1:9">
      <c r="A286" s="7">
        <v>999225659302931</v>
      </c>
      <c r="B286" s="8">
        <v>45136</v>
      </c>
      <c r="C286" s="8">
        <v>45137</v>
      </c>
      <c r="D286" s="5">
        <v>1030</v>
      </c>
      <c r="E286" s="5" t="str">
        <f>VLOOKUP(A286,HOP!A:L,12,0)</f>
        <v>1030.00</v>
      </c>
      <c r="F286" s="5" t="str">
        <f>VLOOKUP(A286,HOP!A:C,3,0)</f>
        <v>3700143</v>
      </c>
      <c r="G286" s="5">
        <f t="shared" si="8"/>
        <v>0</v>
      </c>
      <c r="H286" s="5" t="str">
        <f t="shared" si="9"/>
        <v>,3700143</v>
      </c>
      <c r="I286" s="5" t="str">
        <f>VLOOKUP(A286,HOP!A:U,21,0)</f>
        <v>直采</v>
      </c>
    </row>
    <row r="287" s="5" customFormat="1" hidden="1" spans="1:9">
      <c r="A287" s="7">
        <v>999225659623376</v>
      </c>
      <c r="B287" s="8">
        <v>45136</v>
      </c>
      <c r="C287" s="8">
        <v>45137</v>
      </c>
      <c r="D287" s="5">
        <v>821</v>
      </c>
      <c r="E287" s="5" t="str">
        <f>VLOOKUP(A287,HOP!A:L,12,0)</f>
        <v>821.00</v>
      </c>
      <c r="F287" s="5" t="str">
        <f>VLOOKUP(A287,HOP!A:C,3,0)</f>
        <v>3700242</v>
      </c>
      <c r="G287" s="5">
        <f t="shared" si="8"/>
        <v>0</v>
      </c>
      <c r="H287" s="5" t="str">
        <f t="shared" si="9"/>
        <v>,3700242</v>
      </c>
      <c r="I287" s="5" t="str">
        <f>VLOOKUP(A287,HOP!A:U,21,0)</f>
        <v>直采</v>
      </c>
    </row>
    <row r="288" s="5" customFormat="1" hidden="1" spans="1:9">
      <c r="A288" s="7">
        <v>999225659625818</v>
      </c>
      <c r="B288" s="8">
        <v>45136</v>
      </c>
      <c r="C288" s="8">
        <v>45137</v>
      </c>
      <c r="D288" s="5">
        <v>177</v>
      </c>
      <c r="E288" s="5" t="str">
        <f>VLOOKUP(A288,HOP!A:L,12,0)</f>
        <v>177.00</v>
      </c>
      <c r="F288" s="5" t="str">
        <f>VLOOKUP(A288,HOP!A:C,3,0)</f>
        <v>3700243</v>
      </c>
      <c r="G288" s="5">
        <f t="shared" si="8"/>
        <v>0</v>
      </c>
      <c r="H288" s="5" t="str">
        <f t="shared" si="9"/>
        <v>,3700243</v>
      </c>
      <c r="I288" s="5" t="str">
        <f>VLOOKUP(A288,HOP!A:U,21,0)</f>
        <v>直采</v>
      </c>
    </row>
    <row r="289" s="5" customFormat="1" hidden="1" spans="1:9">
      <c r="A289" s="7">
        <v>25660735783</v>
      </c>
      <c r="B289" s="8">
        <v>45136</v>
      </c>
      <c r="C289" s="8">
        <v>45137</v>
      </c>
      <c r="D289" s="5">
        <v>0</v>
      </c>
      <c r="E289" s="5" t="e">
        <f>VLOOKUP(A289,HOP!A:L,12,0)</f>
        <v>#N/A</v>
      </c>
      <c r="F289" s="5" t="e">
        <f>VLOOKUP(A289,HOP!A:C,3,0)</f>
        <v>#N/A</v>
      </c>
      <c r="G289" s="5" t="e">
        <f t="shared" si="8"/>
        <v>#N/A</v>
      </c>
      <c r="H289" s="5" t="e">
        <f t="shared" si="9"/>
        <v>#N/A</v>
      </c>
      <c r="I289" s="5" t="e">
        <f>VLOOKUP(A289,HOP!A:U,21,0)</f>
        <v>#N/A</v>
      </c>
    </row>
    <row r="290" s="5" customFormat="1" hidden="1" spans="1:9">
      <c r="A290" s="7">
        <v>999225660017652</v>
      </c>
      <c r="B290" s="8">
        <v>45136</v>
      </c>
      <c r="C290" s="8">
        <v>45137</v>
      </c>
      <c r="D290" s="5">
        <v>354</v>
      </c>
      <c r="E290" s="5" t="str">
        <f>VLOOKUP(A290,HOP!A:L,12,0)</f>
        <v>354.00</v>
      </c>
      <c r="F290" s="5" t="str">
        <f>VLOOKUP(A290,HOP!A:C,3,0)</f>
        <v>3700380</v>
      </c>
      <c r="G290" s="5">
        <f t="shared" si="8"/>
        <v>0</v>
      </c>
      <c r="H290" s="5" t="str">
        <f t="shared" si="9"/>
        <v>,3700380</v>
      </c>
      <c r="I290" s="5" t="str">
        <f>VLOOKUP(A290,HOP!A:U,21,0)</f>
        <v>直采</v>
      </c>
    </row>
    <row r="291" s="5" customFormat="1" hidden="1" spans="1:9">
      <c r="A291" s="7">
        <v>999225660902392</v>
      </c>
      <c r="B291" s="8">
        <v>45136</v>
      </c>
      <c r="C291" s="8">
        <v>45137</v>
      </c>
      <c r="D291" s="5">
        <v>258</v>
      </c>
      <c r="E291" s="5" t="str">
        <f>VLOOKUP(A291,HOP!A:L,12,0)</f>
        <v>258.00</v>
      </c>
      <c r="F291" s="5" t="str">
        <f>VLOOKUP(A291,HOP!A:C,3,0)</f>
        <v>3700685</v>
      </c>
      <c r="G291" s="5">
        <f t="shared" si="8"/>
        <v>0</v>
      </c>
      <c r="H291" s="5" t="str">
        <f t="shared" si="9"/>
        <v>,3700685</v>
      </c>
      <c r="I291" s="5" t="str">
        <f>VLOOKUP(A291,HOP!A:U,21,0)</f>
        <v>直采</v>
      </c>
    </row>
    <row r="292" s="5" customFormat="1" hidden="1" spans="1:9">
      <c r="A292" s="7">
        <v>999225660935736</v>
      </c>
      <c r="B292" s="8">
        <v>45136</v>
      </c>
      <c r="C292" s="8">
        <v>45137</v>
      </c>
      <c r="D292" s="5">
        <v>258</v>
      </c>
      <c r="E292" s="5" t="str">
        <f>VLOOKUP(A292,HOP!A:L,12,0)</f>
        <v>258.00</v>
      </c>
      <c r="F292" s="5" t="str">
        <f>VLOOKUP(A292,HOP!A:C,3,0)</f>
        <v>3700689</v>
      </c>
      <c r="G292" s="5">
        <f t="shared" si="8"/>
        <v>0</v>
      </c>
      <c r="H292" s="5" t="str">
        <f t="shared" si="9"/>
        <v>,3700689</v>
      </c>
      <c r="I292" s="5" t="str">
        <f>VLOOKUP(A292,HOP!A:U,21,0)</f>
        <v>直采</v>
      </c>
    </row>
    <row r="293" s="5" customFormat="1" hidden="1" spans="1:9">
      <c r="A293" s="7">
        <v>999225659407359</v>
      </c>
      <c r="B293" s="8">
        <v>45136</v>
      </c>
      <c r="C293" s="8">
        <v>45137</v>
      </c>
      <c r="D293" s="5">
        <v>378</v>
      </c>
      <c r="E293" s="5" t="str">
        <f>VLOOKUP(A293,HOP!A:L,12,0)</f>
        <v>378.00</v>
      </c>
      <c r="F293" s="5" t="str">
        <f>VLOOKUP(A293,HOP!A:C,3,0)</f>
        <v>3700168</v>
      </c>
      <c r="G293" s="5">
        <f t="shared" si="8"/>
        <v>0</v>
      </c>
      <c r="H293" s="5" t="str">
        <f t="shared" si="9"/>
        <v>,3700168</v>
      </c>
      <c r="I293" s="5" t="str">
        <f>VLOOKUP(A293,HOP!A:U,21,0)</f>
        <v>直采</v>
      </c>
    </row>
    <row r="294" s="5" customFormat="1" hidden="1" spans="1:9">
      <c r="A294" s="7">
        <v>999225661867862</v>
      </c>
      <c r="B294" s="8">
        <v>45136</v>
      </c>
      <c r="C294" s="8">
        <v>45137</v>
      </c>
      <c r="D294" s="5">
        <v>680</v>
      </c>
      <c r="E294" s="5" t="str">
        <f>VLOOKUP(A294,HOP!A:L,12,0)</f>
        <v>680.00</v>
      </c>
      <c r="F294" s="5" t="str">
        <f>VLOOKUP(A294,HOP!A:C,3,0)</f>
        <v>3700908</v>
      </c>
      <c r="G294" s="5">
        <f t="shared" si="8"/>
        <v>0</v>
      </c>
      <c r="H294" s="5" t="str">
        <f t="shared" si="9"/>
        <v>,3700908</v>
      </c>
      <c r="I294" s="5" t="str">
        <f>VLOOKUP(A294,HOP!A:U,21,0)</f>
        <v>直采</v>
      </c>
    </row>
    <row r="295" s="5" customFormat="1" hidden="1" spans="1:9">
      <c r="A295" s="7">
        <v>999225662342332</v>
      </c>
      <c r="B295" s="8">
        <v>45136</v>
      </c>
      <c r="C295" s="8">
        <v>45137</v>
      </c>
      <c r="D295" s="5">
        <v>400</v>
      </c>
      <c r="E295" s="5" t="str">
        <f>VLOOKUP(A295,HOP!A:L,12,0)</f>
        <v>400.00</v>
      </c>
      <c r="F295" s="5" t="str">
        <f>VLOOKUP(A295,HOP!A:C,3,0)</f>
        <v>3701073</v>
      </c>
      <c r="G295" s="5">
        <f t="shared" si="8"/>
        <v>0</v>
      </c>
      <c r="H295" s="5" t="str">
        <f t="shared" si="9"/>
        <v>,3701073</v>
      </c>
      <c r="I295" s="5" t="str">
        <f>VLOOKUP(A295,HOP!A:U,21,0)</f>
        <v>直采</v>
      </c>
    </row>
    <row r="296" s="5" customFormat="1" hidden="1" spans="1:9">
      <c r="A296" s="7">
        <v>999225663011652</v>
      </c>
      <c r="B296" s="8">
        <v>45136</v>
      </c>
      <c r="C296" s="8">
        <v>45137</v>
      </c>
      <c r="D296" s="5">
        <v>510</v>
      </c>
      <c r="E296" s="5" t="str">
        <f>VLOOKUP(A296,HOP!A:L,12,0)</f>
        <v>510.00</v>
      </c>
      <c r="F296" s="5" t="str">
        <f>VLOOKUP(A296,HOP!A:C,3,0)</f>
        <v>3701324</v>
      </c>
      <c r="G296" s="5">
        <f t="shared" si="8"/>
        <v>0</v>
      </c>
      <c r="H296" s="5" t="str">
        <f t="shared" si="9"/>
        <v>,3701324</v>
      </c>
      <c r="I296" s="5" t="str">
        <f>VLOOKUP(A296,HOP!A:U,21,0)</f>
        <v>直采</v>
      </c>
    </row>
    <row r="297" s="5" customFormat="1" hidden="1" spans="1:9">
      <c r="A297" s="7">
        <v>999225663033979</v>
      </c>
      <c r="B297" s="8">
        <v>45136</v>
      </c>
      <c r="C297" s="8">
        <v>45137</v>
      </c>
      <c r="D297" s="5">
        <v>773</v>
      </c>
      <c r="E297" s="5" t="str">
        <f>VLOOKUP(A297,HOP!A:L,12,0)</f>
        <v>773.00</v>
      </c>
      <c r="F297" s="5" t="str">
        <f>VLOOKUP(A297,HOP!A:C,3,0)</f>
        <v>3701330</v>
      </c>
      <c r="G297" s="5">
        <f t="shared" si="8"/>
        <v>0</v>
      </c>
      <c r="H297" s="5" t="str">
        <f t="shared" si="9"/>
        <v>,3701330</v>
      </c>
      <c r="I297" s="5" t="str">
        <f>VLOOKUP(A297,HOP!A:U,21,0)</f>
        <v>直采</v>
      </c>
    </row>
    <row r="298" s="5" customFormat="1" hidden="1" spans="1:9">
      <c r="A298" s="7">
        <v>999225663159439</v>
      </c>
      <c r="B298" s="8">
        <v>45136</v>
      </c>
      <c r="C298" s="8">
        <v>45137</v>
      </c>
      <c r="D298" s="5">
        <v>435</v>
      </c>
      <c r="E298" s="5" t="str">
        <f>VLOOKUP(A298,HOP!A:L,12,0)</f>
        <v>435.00</v>
      </c>
      <c r="F298" s="5" t="str">
        <f>VLOOKUP(A298,HOP!A:C,3,0)</f>
        <v>3701346</v>
      </c>
      <c r="G298" s="5">
        <f t="shared" si="8"/>
        <v>0</v>
      </c>
      <c r="H298" s="5" t="str">
        <f t="shared" si="9"/>
        <v>,3701346</v>
      </c>
      <c r="I298" s="5" t="str">
        <f>VLOOKUP(A298,HOP!A:U,21,0)</f>
        <v>直采</v>
      </c>
    </row>
    <row r="299" s="5" customFormat="1" hidden="1" spans="1:9">
      <c r="A299" s="7">
        <v>999225663426624</v>
      </c>
      <c r="B299" s="8">
        <v>45136</v>
      </c>
      <c r="C299" s="8">
        <v>45137</v>
      </c>
      <c r="D299" s="5">
        <v>995</v>
      </c>
      <c r="E299" s="5" t="str">
        <f>VLOOKUP(A299,HOP!A:L,12,0)</f>
        <v>995.00</v>
      </c>
      <c r="F299" s="5" t="str">
        <f>VLOOKUP(A299,HOP!A:C,3,0)</f>
        <v>3701391</v>
      </c>
      <c r="G299" s="5">
        <f t="shared" si="8"/>
        <v>0</v>
      </c>
      <c r="H299" s="5" t="str">
        <f t="shared" si="9"/>
        <v>,3701391</v>
      </c>
      <c r="I299" s="5" t="str">
        <f>VLOOKUP(A299,HOP!A:U,21,0)</f>
        <v>直采</v>
      </c>
    </row>
    <row r="300" s="5" customFormat="1" hidden="1" spans="1:9">
      <c r="A300" s="7">
        <v>999225656005666</v>
      </c>
      <c r="B300" s="8">
        <v>45136</v>
      </c>
      <c r="C300" s="8">
        <v>45137</v>
      </c>
      <c r="D300" s="5">
        <v>752</v>
      </c>
      <c r="E300" s="5" t="str">
        <f>VLOOKUP(A300,HOP!A:L,12,0)</f>
        <v>752.00</v>
      </c>
      <c r="F300" s="5" t="str">
        <f>VLOOKUP(A300,HOP!A:C,3,0)</f>
        <v>3699609</v>
      </c>
      <c r="G300" s="5">
        <f t="shared" si="8"/>
        <v>0</v>
      </c>
      <c r="H300" s="5" t="str">
        <f t="shared" si="9"/>
        <v>,3699609</v>
      </c>
      <c r="I300" s="5" t="str">
        <f>VLOOKUP(A300,HOP!A:U,21,0)</f>
        <v>直采</v>
      </c>
    </row>
    <row r="301" s="5" customFormat="1" hidden="1" spans="1:9">
      <c r="A301" s="7">
        <v>999225664711243</v>
      </c>
      <c r="B301" s="8">
        <v>45136</v>
      </c>
      <c r="C301" s="8">
        <v>45137</v>
      </c>
      <c r="D301" s="5">
        <v>259</v>
      </c>
      <c r="E301" s="5" t="str">
        <f>VLOOKUP(A301,HOP!A:L,12,0)</f>
        <v>259.00</v>
      </c>
      <c r="F301" s="5" t="str">
        <f>VLOOKUP(A301,HOP!A:C,3,0)</f>
        <v>3701916</v>
      </c>
      <c r="G301" s="5">
        <f t="shared" si="8"/>
        <v>0</v>
      </c>
      <c r="H301" s="5" t="str">
        <f t="shared" si="9"/>
        <v>,3701916</v>
      </c>
      <c r="I301" s="5" t="str">
        <f>VLOOKUP(A301,HOP!A:U,21,0)</f>
        <v>直采</v>
      </c>
    </row>
    <row r="302" s="5" customFormat="1" hidden="1" spans="1:9">
      <c r="A302" s="7">
        <v>999225665730801</v>
      </c>
      <c r="B302" s="8">
        <v>45136</v>
      </c>
      <c r="C302" s="8">
        <v>45137</v>
      </c>
      <c r="D302" s="5">
        <v>3104</v>
      </c>
      <c r="E302" s="5" t="str">
        <f>VLOOKUP(A302,HOP!A:L,12,0)</f>
        <v>3104.00</v>
      </c>
      <c r="F302" s="5" t="str">
        <f>VLOOKUP(A302,HOP!A:C,3,0)</f>
        <v>3702271</v>
      </c>
      <c r="G302" s="5">
        <f t="shared" si="8"/>
        <v>0</v>
      </c>
      <c r="H302" s="5" t="str">
        <f t="shared" si="9"/>
        <v>,3702271</v>
      </c>
      <c r="I302" s="5" t="str">
        <f>VLOOKUP(A302,HOP!A:U,21,0)</f>
        <v>直采</v>
      </c>
    </row>
    <row r="303" s="5" customFormat="1" hidden="1" spans="1:9">
      <c r="A303" s="7">
        <v>999225666003701</v>
      </c>
      <c r="B303" s="8">
        <v>45136</v>
      </c>
      <c r="C303" s="8">
        <v>45137</v>
      </c>
      <c r="D303" s="5">
        <v>678</v>
      </c>
      <c r="E303" s="5" t="str">
        <f>VLOOKUP(A303,HOP!A:L,12,0)</f>
        <v>678.00</v>
      </c>
      <c r="F303" s="5" t="str">
        <f>VLOOKUP(A303,HOP!A:C,3,0)</f>
        <v>3702331</v>
      </c>
      <c r="G303" s="5">
        <f t="shared" si="8"/>
        <v>0</v>
      </c>
      <c r="H303" s="5" t="str">
        <f t="shared" si="9"/>
        <v>,3702331</v>
      </c>
      <c r="I303" s="5" t="str">
        <f>VLOOKUP(A303,HOP!A:U,21,0)</f>
        <v>直采</v>
      </c>
    </row>
    <row r="304" s="5" customFormat="1" spans="1:10">
      <c r="A304" s="7">
        <v>999225543871129</v>
      </c>
      <c r="B304" s="8">
        <v>45132</v>
      </c>
      <c r="C304" s="8">
        <v>45134</v>
      </c>
      <c r="D304" s="5">
        <v>-560</v>
      </c>
      <c r="E304" s="5" t="e">
        <f>VLOOKUP(A304,HOP!A:L,12,0)</f>
        <v>#N/A</v>
      </c>
      <c r="F304" s="9">
        <v>3677438</v>
      </c>
      <c r="G304" s="5" t="e">
        <f t="shared" si="8"/>
        <v>#N/A</v>
      </c>
      <c r="H304" s="5" t="str">
        <f t="shared" si="9"/>
        <v>,3677438</v>
      </c>
      <c r="I304" s="5" t="e">
        <f>VLOOKUP(A304,HOP!A:U,21,0)</f>
        <v>#N/A</v>
      </c>
      <c r="J304" s="5" t="s">
        <v>1545</v>
      </c>
    </row>
    <row r="306" spans="4:4">
      <c r="D306" s="5">
        <f>SUM(D2:D305)</f>
        <v>623244.2</v>
      </c>
    </row>
    <row r="307" spans="4:4">
      <c r="D307" s="5" t="s">
        <v>1546</v>
      </c>
    </row>
    <row r="309" spans="1:3">
      <c r="A309" s="5" t="s">
        <v>1547</v>
      </c>
      <c r="B309" s="5">
        <v>623244.2</v>
      </c>
      <c r="C309" s="5">
        <v>676392.57</v>
      </c>
    </row>
    <row r="310" spans="1:1">
      <c r="A310" s="5" t="s">
        <v>1548</v>
      </c>
    </row>
    <row r="311" spans="1:1">
      <c r="A311" s="5" t="s">
        <v>1549</v>
      </c>
    </row>
  </sheetData>
  <autoFilter ref="A1:W304">
    <filterColumn colId="3">
      <filters>
        <filter val="3070.2"/>
        <filter val="200"/>
        <filter val="300"/>
        <filter val="400"/>
        <filter val="800"/>
        <filter val="900"/>
        <filter val="1300"/>
        <filter val="1400"/>
        <filter val="1500"/>
        <filter val="1600"/>
        <filter val="1800"/>
        <filter val="2000"/>
        <filter val="2500"/>
        <filter val="2600"/>
        <filter val="3300"/>
        <filter val="3800"/>
        <filter val="3900"/>
        <filter val="6400"/>
        <filter val="7600"/>
        <filter val="13200"/>
        <filter val="2502"/>
        <filter val="3102"/>
        <filter val="1303"/>
        <filter val="1803"/>
        <filter val="3104"/>
        <filter val="5704"/>
        <filter val="6204"/>
        <filter val="1805"/>
        <filter val="806"/>
        <filter val="1308"/>
        <filter val="1708"/>
        <filter val="2108"/>
        <filter val="2808"/>
        <filter val="809"/>
        <filter val="510"/>
        <filter val="1010"/>
        <filter val="1410"/>
        <filter val="1910"/>
        <filter val="2810"/>
        <filter val="4410"/>
        <filter val="1011"/>
        <filter val="912"/>
        <filter val="1212"/>
        <filter val="713"/>
        <filter val="814"/>
        <filter val="1115"/>
        <filter val="518"/>
        <filter val="420"/>
        <filter val="720"/>
        <filter val="1020"/>
        <filter val="1120"/>
        <filter val="1420"/>
        <filter val="1920"/>
        <filter val="2720"/>
        <filter val="3320"/>
        <filter val="4720"/>
        <filter val="11520"/>
        <filter val="821"/>
        <filter val="322"/>
        <filter val="123"/>
        <filter val="124"/>
        <filter val="524"/>
        <filter val="525"/>
        <filter val="2325"/>
        <filter val="2925"/>
        <filter val="1926"/>
        <filter val="6426"/>
        <filter val="1128"/>
        <filter val="3328"/>
        <filter val="1029"/>
        <filter val="1629"/>
        <filter val="430"/>
        <filter val="530"/>
        <filter val="830"/>
        <filter val="1030"/>
        <filter val="1830"/>
        <filter val="7330"/>
        <filter val="1632"/>
        <filter val="4232"/>
        <filter val="6132"/>
        <filter val="8432"/>
        <filter val="834"/>
        <filter val="2034"/>
        <filter val="4934"/>
        <filter val="435"/>
        <filter val="536"/>
        <filter val="636"/>
        <filter val="736"/>
        <filter val="1036"/>
        <filter val="1136"/>
        <filter val="3236"/>
        <filter val="3336"/>
        <filter val="6636"/>
        <filter val="2337"/>
        <filter val="5438"/>
        <filter val="740"/>
        <filter val="840"/>
        <filter val="1140"/>
        <filter val="1340"/>
        <filter val="1440"/>
        <filter val="1640"/>
        <filter val="1740"/>
        <filter val="2040"/>
        <filter val="3240"/>
        <filter val="3740"/>
        <filter val="5840"/>
        <filter val="8640"/>
        <filter val="9840"/>
        <filter val="20340"/>
        <filter val="2742"/>
        <filter val="343"/>
        <filter val="344"/>
        <filter val="1544"/>
        <filter val="1744"/>
        <filter val="2044"/>
        <filter val="547"/>
        <filter val="648"/>
        <filter val="848"/>
        <filter val="1248"/>
        <filter val="1548"/>
        <filter val="3948"/>
        <filter val="2049"/>
        <filter val="2449"/>
        <filter val="150"/>
        <filter val="450"/>
        <filter val="550"/>
        <filter val="650"/>
        <filter val="850"/>
        <filter val="1050"/>
        <filter val="1550"/>
        <filter val="1850"/>
        <filter val="1950"/>
        <filter val="2150"/>
        <filter val="2250"/>
        <filter val="3950"/>
        <filter val="11250"/>
        <filter val="752"/>
        <filter val="1852"/>
        <filter val="353"/>
        <filter val="853"/>
        <filter val="3353"/>
        <filter val="354"/>
        <filter val="454"/>
        <filter val="2854"/>
        <filter val="6654"/>
        <filter val="1156"/>
        <filter val="17656"/>
        <filter val="1257"/>
        <filter val="258"/>
        <filter val="1258"/>
        <filter val="1458"/>
        <filter val="259"/>
        <filter val="959"/>
        <filter val="1059"/>
        <filter val="260"/>
        <filter val="560"/>
        <filter val="-560"/>
        <filter val="1260"/>
        <filter val="1460"/>
        <filter val="2160"/>
        <filter val="2360"/>
        <filter val="2660"/>
        <filter val="5460"/>
        <filter val="5960"/>
        <filter val="8160"/>
        <filter val="2662"/>
        <filter val="4164"/>
        <filter val="365"/>
        <filter val="465"/>
        <filter val="3865"/>
        <filter val="4365"/>
        <filter val="766"/>
        <filter val="2466"/>
        <filter val="4667"/>
        <filter val="2068"/>
        <filter val="2568"/>
        <filter val="6069"/>
        <filter val="270"/>
        <filter val="370"/>
        <filter val="470"/>
        <filter val="1470"/>
        <filter val="1570"/>
        <filter val="2870"/>
        <filter val="5170"/>
        <filter val="8170"/>
        <filter val="471"/>
        <filter val="2072"/>
        <filter val="773"/>
        <filter val="2973"/>
        <filter val="1674"/>
        <filter val="375"/>
        <filter val="975"/>
        <filter val="476"/>
        <filter val="776"/>
        <filter val="1876"/>
        <filter val="3676"/>
        <filter val="4876"/>
        <filter val="177"/>
        <filter val="378"/>
        <filter val="678"/>
        <filter val="878"/>
        <filter val="279"/>
        <filter val="1179"/>
        <filter val="680"/>
        <filter val="780"/>
        <filter val="1580"/>
        <filter val="1980"/>
        <filter val="2580"/>
        <filter val="2980"/>
        <filter val="7280"/>
        <filter val="382"/>
        <filter val="682"/>
        <filter val="1182"/>
        <filter val="1284"/>
        <filter val="1584"/>
        <filter val="1984"/>
        <filter val="3784"/>
        <filter val="885"/>
        <filter val="486"/>
        <filter val="686"/>
        <filter val="1486"/>
        <filter val="3386"/>
        <filter val="1588"/>
        <filter val="3188"/>
        <filter val="14088"/>
        <filter val="1289"/>
        <filter val="1389"/>
        <filter val="790"/>
        <filter val="3390"/>
        <filter val="6290"/>
        <filter val="293"/>
        <filter val="395"/>
        <filter val="995"/>
        <filter val="1896"/>
        <filter val="4299"/>
      </filters>
    </filterColumn>
    <filterColumn colId="8">
      <filters>
        <filter val="#N/A"/>
      </filters>
    </filterColumn>
    <extLst/>
  </autoFilter>
  <conditionalFormatting sqref="A1:A307 A309:A1048576">
    <cfRule type="duplicateValues" dxfId="0" priority="1"/>
  </conditionalFormatting>
  <pageMargins left="0.7" right="0.7" top="0.75" bottom="0.75" header="0.3" footer="0.3"/>
  <pageSetup paperSize="9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92"/>
  <sheetViews>
    <sheetView topLeftCell="A262" workbookViewId="0">
      <selection activeCell="D1" sqref="D$1:D$1048576"/>
    </sheetView>
  </sheetViews>
  <sheetFormatPr defaultColWidth="8.88888888888889" defaultRowHeight="13.2"/>
  <cols>
    <col min="1" max="1" width="29.7777777777778" style="1"/>
    <col min="2" max="16383" width="8.88888888888889" style="1"/>
  </cols>
  <sheetData>
    <row r="1" s="1" customFormat="1" spans="1:22">
      <c r="A1" s="2" t="s">
        <v>1550</v>
      </c>
      <c r="B1" s="2" t="s">
        <v>1551</v>
      </c>
      <c r="C1" s="2" t="s">
        <v>1552</v>
      </c>
      <c r="D1" s="2" t="s">
        <v>1553</v>
      </c>
      <c r="E1" s="2" t="s">
        <v>13</v>
      </c>
      <c r="F1" s="2" t="s">
        <v>5</v>
      </c>
      <c r="G1" s="2" t="s">
        <v>6</v>
      </c>
      <c r="H1" s="2" t="s">
        <v>1554</v>
      </c>
      <c r="I1" s="2" t="s">
        <v>1555</v>
      </c>
      <c r="J1" s="2" t="s">
        <v>1556</v>
      </c>
      <c r="K1" s="2" t="s">
        <v>1557</v>
      </c>
      <c r="L1" s="2" t="s">
        <v>1558</v>
      </c>
      <c r="M1" s="2" t="s">
        <v>1559</v>
      </c>
      <c r="N1" s="2" t="s">
        <v>1560</v>
      </c>
      <c r="O1" s="2" t="s">
        <v>1561</v>
      </c>
      <c r="P1" s="2" t="s">
        <v>1562</v>
      </c>
      <c r="Q1" s="2" t="s">
        <v>1563</v>
      </c>
      <c r="R1" s="2" t="s">
        <v>1564</v>
      </c>
      <c r="S1" s="2" t="s">
        <v>1565</v>
      </c>
      <c r="T1" s="2" t="s">
        <v>1566</v>
      </c>
      <c r="U1" s="2" t="s">
        <v>1567</v>
      </c>
      <c r="V1" s="2" t="s">
        <v>1568</v>
      </c>
    </row>
    <row r="2" s="1" customFormat="1" spans="1:22">
      <c r="A2" s="3">
        <v>999225666003701</v>
      </c>
      <c r="B2" s="1" t="s">
        <v>1569</v>
      </c>
      <c r="C2" s="1" t="s">
        <v>1570</v>
      </c>
      <c r="D2" s="1" t="s">
        <v>1571</v>
      </c>
      <c r="E2" s="1" t="s">
        <v>1572</v>
      </c>
      <c r="F2" s="1" t="s">
        <v>1569</v>
      </c>
      <c r="G2" s="1" t="s">
        <v>1573</v>
      </c>
      <c r="H2" s="1" t="s">
        <v>1574</v>
      </c>
      <c r="I2" s="1" t="s">
        <v>1575</v>
      </c>
      <c r="J2" s="1" t="s">
        <v>1576</v>
      </c>
      <c r="K2" s="1" t="s">
        <v>1575</v>
      </c>
      <c r="L2" s="1" t="s">
        <v>1575</v>
      </c>
      <c r="M2" s="1" t="s">
        <v>1577</v>
      </c>
      <c r="N2" s="1" t="s">
        <v>1577</v>
      </c>
      <c r="O2" s="1" t="s">
        <v>1578</v>
      </c>
      <c r="P2" s="1" t="s">
        <v>1579</v>
      </c>
      <c r="Q2" s="1" t="s">
        <v>1580</v>
      </c>
      <c r="R2" s="1" t="s">
        <v>1581</v>
      </c>
      <c r="S2" s="1" t="s">
        <v>1582</v>
      </c>
      <c r="T2" s="1" t="s">
        <v>1583</v>
      </c>
      <c r="U2" s="1" t="s">
        <v>1584</v>
      </c>
      <c r="V2" s="1" t="s">
        <v>1585</v>
      </c>
    </row>
    <row r="3" s="1" customFormat="1" spans="1:22">
      <c r="A3" s="3">
        <v>999225664711243</v>
      </c>
      <c r="B3" s="1" t="s">
        <v>1569</v>
      </c>
      <c r="C3" s="1" t="s">
        <v>1586</v>
      </c>
      <c r="D3" s="1" t="s">
        <v>1587</v>
      </c>
      <c r="E3" s="1" t="s">
        <v>1588</v>
      </c>
      <c r="F3" s="1" t="s">
        <v>1569</v>
      </c>
      <c r="G3" s="1" t="s">
        <v>1573</v>
      </c>
      <c r="H3" s="1" t="s">
        <v>1574</v>
      </c>
      <c r="I3" s="1" t="s">
        <v>1589</v>
      </c>
      <c r="J3" s="1" t="s">
        <v>1576</v>
      </c>
      <c r="K3" s="1" t="s">
        <v>1589</v>
      </c>
      <c r="L3" s="1" t="s">
        <v>1589</v>
      </c>
      <c r="M3" s="1" t="s">
        <v>1577</v>
      </c>
      <c r="N3" s="1" t="s">
        <v>1577</v>
      </c>
      <c r="O3" s="1" t="s">
        <v>1578</v>
      </c>
      <c r="P3" s="1" t="s">
        <v>1579</v>
      </c>
      <c r="Q3" s="1" t="s">
        <v>1580</v>
      </c>
      <c r="R3" s="1" t="s">
        <v>1590</v>
      </c>
      <c r="S3" s="1" t="s">
        <v>1582</v>
      </c>
      <c r="T3" s="1" t="s">
        <v>1583</v>
      </c>
      <c r="U3" s="1" t="s">
        <v>1584</v>
      </c>
      <c r="V3" s="1" t="s">
        <v>1585</v>
      </c>
    </row>
    <row r="4" s="1" customFormat="1" spans="1:22">
      <c r="A4" s="3">
        <v>999225663426624</v>
      </c>
      <c r="B4" s="1" t="s">
        <v>1569</v>
      </c>
      <c r="C4" s="1" t="s">
        <v>1591</v>
      </c>
      <c r="D4" s="1" t="s">
        <v>1592</v>
      </c>
      <c r="E4" s="1" t="s">
        <v>1593</v>
      </c>
      <c r="F4" s="1" t="s">
        <v>1569</v>
      </c>
      <c r="G4" s="1" t="s">
        <v>1573</v>
      </c>
      <c r="H4" s="1" t="s">
        <v>1574</v>
      </c>
      <c r="I4" s="1" t="s">
        <v>1594</v>
      </c>
      <c r="J4" s="1" t="s">
        <v>1576</v>
      </c>
      <c r="K4" s="1" t="s">
        <v>1594</v>
      </c>
      <c r="L4" s="1" t="s">
        <v>1594</v>
      </c>
      <c r="M4" s="1" t="s">
        <v>1577</v>
      </c>
      <c r="N4" s="1" t="s">
        <v>1577</v>
      </c>
      <c r="O4" s="1" t="s">
        <v>1578</v>
      </c>
      <c r="P4" s="1" t="s">
        <v>1579</v>
      </c>
      <c r="Q4" s="1" t="s">
        <v>1580</v>
      </c>
      <c r="R4" s="1" t="s">
        <v>1595</v>
      </c>
      <c r="S4" s="1" t="s">
        <v>1582</v>
      </c>
      <c r="T4" s="1" t="s">
        <v>1583</v>
      </c>
      <c r="U4" s="1" t="s">
        <v>1584</v>
      </c>
      <c r="V4" s="1" t="s">
        <v>1585</v>
      </c>
    </row>
    <row r="5" s="1" customFormat="1" spans="1:22">
      <c r="A5" s="3">
        <v>999225663159439</v>
      </c>
      <c r="B5" s="1" t="s">
        <v>1569</v>
      </c>
      <c r="C5" s="1" t="s">
        <v>1596</v>
      </c>
      <c r="D5" s="1" t="s">
        <v>1597</v>
      </c>
      <c r="E5" s="1" t="s">
        <v>1598</v>
      </c>
      <c r="F5" s="1" t="s">
        <v>1569</v>
      </c>
      <c r="G5" s="1" t="s">
        <v>1573</v>
      </c>
      <c r="H5" s="1" t="s">
        <v>1574</v>
      </c>
      <c r="I5" s="1" t="s">
        <v>1599</v>
      </c>
      <c r="J5" s="1" t="s">
        <v>1576</v>
      </c>
      <c r="K5" s="1" t="s">
        <v>1599</v>
      </c>
      <c r="L5" s="1" t="s">
        <v>1599</v>
      </c>
      <c r="M5" s="1" t="s">
        <v>1577</v>
      </c>
      <c r="N5" s="1" t="s">
        <v>1577</v>
      </c>
      <c r="O5" s="1" t="s">
        <v>1578</v>
      </c>
      <c r="P5" s="1" t="s">
        <v>1579</v>
      </c>
      <c r="Q5" s="1" t="s">
        <v>1580</v>
      </c>
      <c r="R5" s="1" t="s">
        <v>1600</v>
      </c>
      <c r="S5" s="1" t="s">
        <v>1582</v>
      </c>
      <c r="T5" s="1" t="s">
        <v>1583</v>
      </c>
      <c r="U5" s="1" t="s">
        <v>1584</v>
      </c>
      <c r="V5" s="1" t="s">
        <v>1601</v>
      </c>
    </row>
    <row r="6" s="1" customFormat="1" spans="1:22">
      <c r="A6" s="3">
        <v>999225663033979</v>
      </c>
      <c r="B6" s="1" t="s">
        <v>1569</v>
      </c>
      <c r="C6" s="1" t="s">
        <v>1602</v>
      </c>
      <c r="D6" s="1" t="s">
        <v>1603</v>
      </c>
      <c r="E6" s="1" t="s">
        <v>1604</v>
      </c>
      <c r="F6" s="1" t="s">
        <v>1569</v>
      </c>
      <c r="G6" s="1" t="s">
        <v>1573</v>
      </c>
      <c r="H6" s="1" t="s">
        <v>1574</v>
      </c>
      <c r="I6" s="1" t="s">
        <v>1605</v>
      </c>
      <c r="J6" s="1" t="s">
        <v>1576</v>
      </c>
      <c r="K6" s="1" t="s">
        <v>1605</v>
      </c>
      <c r="L6" s="1" t="s">
        <v>1605</v>
      </c>
      <c r="M6" s="1" t="s">
        <v>1577</v>
      </c>
      <c r="N6" s="1" t="s">
        <v>1577</v>
      </c>
      <c r="O6" s="1" t="s">
        <v>1578</v>
      </c>
      <c r="P6" s="1" t="s">
        <v>1579</v>
      </c>
      <c r="Q6" s="1" t="s">
        <v>1580</v>
      </c>
      <c r="R6" s="1" t="s">
        <v>1606</v>
      </c>
      <c r="S6" s="1" t="s">
        <v>1582</v>
      </c>
      <c r="T6" s="1" t="s">
        <v>1583</v>
      </c>
      <c r="U6" s="1" t="s">
        <v>1584</v>
      </c>
      <c r="V6" s="1" t="s">
        <v>1585</v>
      </c>
    </row>
    <row r="7" s="1" customFormat="1" spans="1:22">
      <c r="A7" s="3">
        <v>999225662342332</v>
      </c>
      <c r="B7" s="1" t="s">
        <v>1569</v>
      </c>
      <c r="C7" s="1" t="s">
        <v>1607</v>
      </c>
      <c r="D7" s="1" t="s">
        <v>1608</v>
      </c>
      <c r="E7" s="1" t="s">
        <v>1609</v>
      </c>
      <c r="F7" s="1" t="s">
        <v>1569</v>
      </c>
      <c r="G7" s="1" t="s">
        <v>1573</v>
      </c>
      <c r="H7" s="1" t="s">
        <v>1574</v>
      </c>
      <c r="I7" s="1" t="s">
        <v>1610</v>
      </c>
      <c r="J7" s="1" t="s">
        <v>1576</v>
      </c>
      <c r="K7" s="1" t="s">
        <v>1610</v>
      </c>
      <c r="L7" s="1" t="s">
        <v>1610</v>
      </c>
      <c r="M7" s="1" t="s">
        <v>1577</v>
      </c>
      <c r="N7" s="1" t="s">
        <v>1577</v>
      </c>
      <c r="O7" s="1" t="s">
        <v>1578</v>
      </c>
      <c r="P7" s="1" t="s">
        <v>1579</v>
      </c>
      <c r="Q7" s="1" t="s">
        <v>1580</v>
      </c>
      <c r="R7" s="1" t="s">
        <v>1611</v>
      </c>
      <c r="S7" s="1" t="s">
        <v>1582</v>
      </c>
      <c r="T7" s="1" t="s">
        <v>1583</v>
      </c>
      <c r="U7" s="1" t="s">
        <v>1584</v>
      </c>
      <c r="V7" s="1" t="s">
        <v>1585</v>
      </c>
    </row>
    <row r="8" s="1" customFormat="1" spans="1:22">
      <c r="A8" s="3">
        <v>999225661867862</v>
      </c>
      <c r="B8" s="1" t="s">
        <v>1569</v>
      </c>
      <c r="C8" s="1" t="s">
        <v>1612</v>
      </c>
      <c r="D8" s="1" t="s">
        <v>1613</v>
      </c>
      <c r="E8" s="1" t="s">
        <v>1614</v>
      </c>
      <c r="F8" s="1" t="s">
        <v>1569</v>
      </c>
      <c r="G8" s="1" t="s">
        <v>1573</v>
      </c>
      <c r="H8" s="1" t="s">
        <v>1574</v>
      </c>
      <c r="I8" s="1" t="s">
        <v>1615</v>
      </c>
      <c r="J8" s="1" t="s">
        <v>1576</v>
      </c>
      <c r="K8" s="1" t="s">
        <v>1615</v>
      </c>
      <c r="L8" s="1" t="s">
        <v>1615</v>
      </c>
      <c r="M8" s="1" t="s">
        <v>1577</v>
      </c>
      <c r="N8" s="1" t="s">
        <v>1577</v>
      </c>
      <c r="O8" s="1" t="s">
        <v>1578</v>
      </c>
      <c r="P8" s="1" t="s">
        <v>1579</v>
      </c>
      <c r="Q8" s="1" t="s">
        <v>1580</v>
      </c>
      <c r="R8" s="1" t="s">
        <v>1616</v>
      </c>
      <c r="S8" s="1" t="s">
        <v>1582</v>
      </c>
      <c r="T8" s="1" t="s">
        <v>1583</v>
      </c>
      <c r="U8" s="1" t="s">
        <v>1584</v>
      </c>
      <c r="V8" s="1" t="s">
        <v>1585</v>
      </c>
    </row>
    <row r="9" s="1" customFormat="1" spans="1:22">
      <c r="A9" s="3">
        <v>999225660935736</v>
      </c>
      <c r="B9" s="1" t="s">
        <v>1569</v>
      </c>
      <c r="C9" s="1" t="s">
        <v>1617</v>
      </c>
      <c r="D9" s="1" t="s">
        <v>1618</v>
      </c>
      <c r="E9" s="1" t="s">
        <v>1619</v>
      </c>
      <c r="F9" s="1" t="s">
        <v>1569</v>
      </c>
      <c r="G9" s="1" t="s">
        <v>1573</v>
      </c>
      <c r="H9" s="1" t="s">
        <v>1574</v>
      </c>
      <c r="I9" s="1" t="s">
        <v>1620</v>
      </c>
      <c r="J9" s="1" t="s">
        <v>1576</v>
      </c>
      <c r="K9" s="1" t="s">
        <v>1620</v>
      </c>
      <c r="L9" s="1" t="s">
        <v>1620</v>
      </c>
      <c r="M9" s="1" t="s">
        <v>1577</v>
      </c>
      <c r="N9" s="1" t="s">
        <v>1577</v>
      </c>
      <c r="O9" s="1" t="s">
        <v>1578</v>
      </c>
      <c r="P9" s="1" t="s">
        <v>1579</v>
      </c>
      <c r="Q9" s="1" t="s">
        <v>1580</v>
      </c>
      <c r="R9" s="1" t="s">
        <v>1621</v>
      </c>
      <c r="S9" s="1" t="s">
        <v>1582</v>
      </c>
      <c r="T9" s="1" t="s">
        <v>1583</v>
      </c>
      <c r="U9" s="1" t="s">
        <v>1584</v>
      </c>
      <c r="V9" s="1" t="s">
        <v>1585</v>
      </c>
    </row>
    <row r="10" s="1" customFormat="1" spans="1:22">
      <c r="A10" s="3">
        <v>999225660902392</v>
      </c>
      <c r="B10" s="1" t="s">
        <v>1569</v>
      </c>
      <c r="C10" s="1" t="s">
        <v>1622</v>
      </c>
      <c r="D10" s="1" t="s">
        <v>1618</v>
      </c>
      <c r="E10" s="1" t="s">
        <v>1623</v>
      </c>
      <c r="F10" s="1" t="s">
        <v>1569</v>
      </c>
      <c r="G10" s="1" t="s">
        <v>1573</v>
      </c>
      <c r="H10" s="1" t="s">
        <v>1574</v>
      </c>
      <c r="I10" s="1" t="s">
        <v>1620</v>
      </c>
      <c r="J10" s="1" t="s">
        <v>1576</v>
      </c>
      <c r="K10" s="1" t="s">
        <v>1620</v>
      </c>
      <c r="L10" s="1" t="s">
        <v>1620</v>
      </c>
      <c r="M10" s="1" t="s">
        <v>1577</v>
      </c>
      <c r="N10" s="1" t="s">
        <v>1577</v>
      </c>
      <c r="O10" s="1" t="s">
        <v>1578</v>
      </c>
      <c r="P10" s="1" t="s">
        <v>1579</v>
      </c>
      <c r="Q10" s="1" t="s">
        <v>1580</v>
      </c>
      <c r="R10" s="1" t="s">
        <v>1624</v>
      </c>
      <c r="S10" s="1" t="s">
        <v>1582</v>
      </c>
      <c r="T10" s="1" t="s">
        <v>1583</v>
      </c>
      <c r="U10" s="1" t="s">
        <v>1584</v>
      </c>
      <c r="V10" s="1" t="s">
        <v>1585</v>
      </c>
    </row>
    <row r="11" s="1" customFormat="1" spans="1:22">
      <c r="A11" s="3">
        <v>999225660017652</v>
      </c>
      <c r="B11" s="1" t="s">
        <v>1569</v>
      </c>
      <c r="C11" s="1" t="s">
        <v>1625</v>
      </c>
      <c r="D11" s="1" t="s">
        <v>1626</v>
      </c>
      <c r="E11" s="1" t="s">
        <v>1627</v>
      </c>
      <c r="F11" s="1" t="s">
        <v>1569</v>
      </c>
      <c r="G11" s="1" t="s">
        <v>1573</v>
      </c>
      <c r="H11" s="1" t="s">
        <v>1574</v>
      </c>
      <c r="I11" s="1" t="s">
        <v>1628</v>
      </c>
      <c r="J11" s="1" t="s">
        <v>1576</v>
      </c>
      <c r="K11" s="1" t="s">
        <v>1628</v>
      </c>
      <c r="L11" s="1" t="s">
        <v>1628</v>
      </c>
      <c r="M11" s="1" t="s">
        <v>1577</v>
      </c>
      <c r="N11" s="1" t="s">
        <v>1577</v>
      </c>
      <c r="O11" s="1" t="s">
        <v>1578</v>
      </c>
      <c r="P11" s="1" t="s">
        <v>1579</v>
      </c>
      <c r="Q11" s="1" t="s">
        <v>1580</v>
      </c>
      <c r="R11" s="1" t="s">
        <v>1629</v>
      </c>
      <c r="S11" s="1" t="s">
        <v>1582</v>
      </c>
      <c r="T11" s="1" t="s">
        <v>1583</v>
      </c>
      <c r="U11" s="1" t="s">
        <v>1584</v>
      </c>
      <c r="V11" s="1" t="s">
        <v>1585</v>
      </c>
    </row>
    <row r="12" s="1" customFormat="1" spans="1:22">
      <c r="A12" s="3">
        <v>999225659625818</v>
      </c>
      <c r="B12" s="1" t="s">
        <v>1569</v>
      </c>
      <c r="C12" s="1" t="s">
        <v>1630</v>
      </c>
      <c r="D12" s="1" t="s">
        <v>1626</v>
      </c>
      <c r="E12" s="1" t="s">
        <v>1631</v>
      </c>
      <c r="F12" s="1" t="s">
        <v>1569</v>
      </c>
      <c r="G12" s="1" t="s">
        <v>1573</v>
      </c>
      <c r="H12" s="1" t="s">
        <v>1574</v>
      </c>
      <c r="I12" s="1" t="s">
        <v>1632</v>
      </c>
      <c r="J12" s="1" t="s">
        <v>1576</v>
      </c>
      <c r="K12" s="1" t="s">
        <v>1632</v>
      </c>
      <c r="L12" s="1" t="s">
        <v>1632</v>
      </c>
      <c r="M12" s="1" t="s">
        <v>1577</v>
      </c>
      <c r="N12" s="1" t="s">
        <v>1577</v>
      </c>
      <c r="O12" s="1" t="s">
        <v>1578</v>
      </c>
      <c r="P12" s="1" t="s">
        <v>1579</v>
      </c>
      <c r="Q12" s="1" t="s">
        <v>1580</v>
      </c>
      <c r="R12" s="1" t="s">
        <v>1633</v>
      </c>
      <c r="S12" s="1" t="s">
        <v>1582</v>
      </c>
      <c r="T12" s="1" t="s">
        <v>1583</v>
      </c>
      <c r="U12" s="1" t="s">
        <v>1584</v>
      </c>
      <c r="V12" s="1" t="s">
        <v>1585</v>
      </c>
    </row>
    <row r="13" s="1" customFormat="1" spans="1:22">
      <c r="A13" s="3">
        <v>999225659623376</v>
      </c>
      <c r="B13" s="1" t="s">
        <v>1569</v>
      </c>
      <c r="C13" s="1" t="s">
        <v>1634</v>
      </c>
      <c r="D13" s="1" t="s">
        <v>1635</v>
      </c>
      <c r="E13" s="1" t="s">
        <v>1636</v>
      </c>
      <c r="F13" s="1" t="s">
        <v>1569</v>
      </c>
      <c r="G13" s="1" t="s">
        <v>1573</v>
      </c>
      <c r="H13" s="1" t="s">
        <v>1574</v>
      </c>
      <c r="I13" s="1" t="s">
        <v>1637</v>
      </c>
      <c r="J13" s="1" t="s">
        <v>1576</v>
      </c>
      <c r="K13" s="1" t="s">
        <v>1637</v>
      </c>
      <c r="L13" s="1" t="s">
        <v>1637</v>
      </c>
      <c r="M13" s="1" t="s">
        <v>1577</v>
      </c>
      <c r="N13" s="1" t="s">
        <v>1577</v>
      </c>
      <c r="O13" s="1" t="s">
        <v>1578</v>
      </c>
      <c r="P13" s="1" t="s">
        <v>1579</v>
      </c>
      <c r="Q13" s="1" t="s">
        <v>1580</v>
      </c>
      <c r="R13" s="1" t="s">
        <v>1638</v>
      </c>
      <c r="S13" s="1" t="s">
        <v>1582</v>
      </c>
      <c r="T13" s="1" t="s">
        <v>1583</v>
      </c>
      <c r="U13" s="1" t="s">
        <v>1584</v>
      </c>
      <c r="V13" s="1" t="s">
        <v>1639</v>
      </c>
    </row>
    <row r="14" s="1" customFormat="1" spans="1:22">
      <c r="A14" s="3">
        <v>999225659407359</v>
      </c>
      <c r="B14" s="1" t="s">
        <v>1569</v>
      </c>
      <c r="C14" s="1" t="s">
        <v>1640</v>
      </c>
      <c r="D14" s="1" t="s">
        <v>1597</v>
      </c>
      <c r="E14" s="1" t="s">
        <v>1641</v>
      </c>
      <c r="F14" s="1" t="s">
        <v>1569</v>
      </c>
      <c r="G14" s="1" t="s">
        <v>1573</v>
      </c>
      <c r="H14" s="1" t="s">
        <v>1574</v>
      </c>
      <c r="I14" s="1" t="s">
        <v>1642</v>
      </c>
      <c r="J14" s="1" t="s">
        <v>1576</v>
      </c>
      <c r="K14" s="1" t="s">
        <v>1642</v>
      </c>
      <c r="L14" s="1" t="s">
        <v>1642</v>
      </c>
      <c r="M14" s="1" t="s">
        <v>1577</v>
      </c>
      <c r="N14" s="1" t="s">
        <v>1577</v>
      </c>
      <c r="O14" s="1" t="s">
        <v>1578</v>
      </c>
      <c r="P14" s="1" t="s">
        <v>1579</v>
      </c>
      <c r="Q14" s="1" t="s">
        <v>1580</v>
      </c>
      <c r="R14" s="1" t="s">
        <v>1643</v>
      </c>
      <c r="S14" s="1" t="s">
        <v>1582</v>
      </c>
      <c r="T14" s="1" t="s">
        <v>1583</v>
      </c>
      <c r="U14" s="1" t="s">
        <v>1584</v>
      </c>
      <c r="V14" s="1" t="s">
        <v>1601</v>
      </c>
    </row>
    <row r="15" s="1" customFormat="1" spans="1:22">
      <c r="A15" s="3">
        <v>999225659302931</v>
      </c>
      <c r="B15" s="1" t="s">
        <v>1569</v>
      </c>
      <c r="C15" s="1" t="s">
        <v>1644</v>
      </c>
      <c r="D15" s="1" t="s">
        <v>1613</v>
      </c>
      <c r="E15" s="1" t="s">
        <v>1645</v>
      </c>
      <c r="F15" s="1" t="s">
        <v>1569</v>
      </c>
      <c r="G15" s="1" t="s">
        <v>1573</v>
      </c>
      <c r="H15" s="1" t="s">
        <v>1574</v>
      </c>
      <c r="I15" s="1" t="s">
        <v>1646</v>
      </c>
      <c r="J15" s="1" t="s">
        <v>1576</v>
      </c>
      <c r="K15" s="1" t="s">
        <v>1646</v>
      </c>
      <c r="L15" s="1" t="s">
        <v>1646</v>
      </c>
      <c r="M15" s="1" t="s">
        <v>1577</v>
      </c>
      <c r="N15" s="1" t="s">
        <v>1577</v>
      </c>
      <c r="O15" s="1" t="s">
        <v>1578</v>
      </c>
      <c r="P15" s="1" t="s">
        <v>1579</v>
      </c>
      <c r="Q15" s="1" t="s">
        <v>1580</v>
      </c>
      <c r="R15" s="1" t="s">
        <v>1647</v>
      </c>
      <c r="S15" s="1" t="s">
        <v>1582</v>
      </c>
      <c r="T15" s="1" t="s">
        <v>1583</v>
      </c>
      <c r="U15" s="1" t="s">
        <v>1584</v>
      </c>
      <c r="V15" s="1" t="s">
        <v>1585</v>
      </c>
    </row>
    <row r="16" s="1" customFormat="1" spans="1:22">
      <c r="A16" s="3">
        <v>999225659296145</v>
      </c>
      <c r="B16" s="1" t="s">
        <v>1569</v>
      </c>
      <c r="C16" s="1" t="s">
        <v>1648</v>
      </c>
      <c r="D16" s="1" t="s">
        <v>1613</v>
      </c>
      <c r="E16" s="1" t="s">
        <v>1649</v>
      </c>
      <c r="F16" s="1" t="s">
        <v>1569</v>
      </c>
      <c r="G16" s="1" t="s">
        <v>1573</v>
      </c>
      <c r="H16" s="1" t="s">
        <v>1574</v>
      </c>
      <c r="I16" s="1" t="s">
        <v>1650</v>
      </c>
      <c r="J16" s="1" t="s">
        <v>1576</v>
      </c>
      <c r="K16" s="1" t="s">
        <v>1650</v>
      </c>
      <c r="L16" s="1" t="s">
        <v>1650</v>
      </c>
      <c r="M16" s="1" t="s">
        <v>1577</v>
      </c>
      <c r="N16" s="1" t="s">
        <v>1577</v>
      </c>
      <c r="O16" s="1" t="s">
        <v>1578</v>
      </c>
      <c r="P16" s="1" t="s">
        <v>1579</v>
      </c>
      <c r="Q16" s="1" t="s">
        <v>1580</v>
      </c>
      <c r="R16" s="1" t="s">
        <v>1651</v>
      </c>
      <c r="S16" s="1" t="s">
        <v>1582</v>
      </c>
      <c r="T16" s="1" t="s">
        <v>1583</v>
      </c>
      <c r="U16" s="1" t="s">
        <v>1584</v>
      </c>
      <c r="V16" s="1" t="s">
        <v>1585</v>
      </c>
    </row>
    <row r="17" s="1" customFormat="1" spans="1:22">
      <c r="A17" s="3">
        <v>999225658399656</v>
      </c>
      <c r="B17" s="1" t="s">
        <v>1652</v>
      </c>
      <c r="C17" s="1" t="s">
        <v>1653</v>
      </c>
      <c r="D17" s="1" t="s">
        <v>1613</v>
      </c>
      <c r="E17" s="1" t="s">
        <v>1654</v>
      </c>
      <c r="F17" s="1" t="s">
        <v>1569</v>
      </c>
      <c r="G17" s="1" t="s">
        <v>1573</v>
      </c>
      <c r="H17" s="1" t="s">
        <v>1574</v>
      </c>
      <c r="I17" s="1" t="s">
        <v>1655</v>
      </c>
      <c r="J17" s="1" t="s">
        <v>1576</v>
      </c>
      <c r="K17" s="1" t="s">
        <v>1655</v>
      </c>
      <c r="L17" s="1" t="s">
        <v>1655</v>
      </c>
      <c r="M17" s="1" t="s">
        <v>1577</v>
      </c>
      <c r="N17" s="1" t="s">
        <v>1577</v>
      </c>
      <c r="O17" s="1" t="s">
        <v>1578</v>
      </c>
      <c r="P17" s="1" t="s">
        <v>1579</v>
      </c>
      <c r="Q17" s="1" t="s">
        <v>1580</v>
      </c>
      <c r="R17" s="1" t="s">
        <v>1656</v>
      </c>
      <c r="S17" s="1" t="s">
        <v>1582</v>
      </c>
      <c r="T17" s="1" t="s">
        <v>1583</v>
      </c>
      <c r="U17" s="1" t="s">
        <v>1584</v>
      </c>
      <c r="V17" s="1" t="s">
        <v>1585</v>
      </c>
    </row>
    <row r="18" s="1" customFormat="1" spans="1:22">
      <c r="A18" s="3">
        <v>999225657741909</v>
      </c>
      <c r="B18" s="1" t="s">
        <v>1652</v>
      </c>
      <c r="C18" s="1" t="s">
        <v>1657</v>
      </c>
      <c r="D18" s="1" t="s">
        <v>1658</v>
      </c>
      <c r="E18" s="1" t="s">
        <v>1659</v>
      </c>
      <c r="F18" s="1" t="s">
        <v>1569</v>
      </c>
      <c r="G18" s="1" t="s">
        <v>1573</v>
      </c>
      <c r="H18" s="1" t="s">
        <v>1574</v>
      </c>
      <c r="I18" s="1" t="s">
        <v>1660</v>
      </c>
      <c r="J18" s="1" t="s">
        <v>1576</v>
      </c>
      <c r="K18" s="1" t="s">
        <v>1660</v>
      </c>
      <c r="L18" s="1" t="s">
        <v>1660</v>
      </c>
      <c r="M18" s="1" t="s">
        <v>1577</v>
      </c>
      <c r="N18" s="1" t="s">
        <v>1577</v>
      </c>
      <c r="O18" s="1" t="s">
        <v>1578</v>
      </c>
      <c r="P18" s="1" t="s">
        <v>1579</v>
      </c>
      <c r="Q18" s="1" t="s">
        <v>1580</v>
      </c>
      <c r="R18" s="1" t="s">
        <v>1661</v>
      </c>
      <c r="S18" s="1" t="s">
        <v>1582</v>
      </c>
      <c r="T18" s="1" t="s">
        <v>1583</v>
      </c>
      <c r="U18" s="1" t="s">
        <v>1584</v>
      </c>
      <c r="V18" s="1" t="s">
        <v>1585</v>
      </c>
    </row>
    <row r="19" s="1" customFormat="1" spans="1:22">
      <c r="A19" s="3">
        <v>999225656005666</v>
      </c>
      <c r="B19" s="1" t="s">
        <v>1652</v>
      </c>
      <c r="C19" s="1" t="s">
        <v>1662</v>
      </c>
      <c r="D19" s="1" t="s">
        <v>1663</v>
      </c>
      <c r="E19" s="1" t="s">
        <v>1664</v>
      </c>
      <c r="F19" s="1" t="s">
        <v>1569</v>
      </c>
      <c r="G19" s="1" t="s">
        <v>1573</v>
      </c>
      <c r="H19" s="1" t="s">
        <v>1574</v>
      </c>
      <c r="I19" s="1" t="s">
        <v>1665</v>
      </c>
      <c r="J19" s="1" t="s">
        <v>1576</v>
      </c>
      <c r="K19" s="1" t="s">
        <v>1665</v>
      </c>
      <c r="L19" s="1" t="s">
        <v>1665</v>
      </c>
      <c r="M19" s="1" t="s">
        <v>1577</v>
      </c>
      <c r="N19" s="1" t="s">
        <v>1577</v>
      </c>
      <c r="O19" s="1" t="s">
        <v>1578</v>
      </c>
      <c r="P19" s="1" t="s">
        <v>1579</v>
      </c>
      <c r="Q19" s="1" t="s">
        <v>1580</v>
      </c>
      <c r="R19" s="1" t="s">
        <v>1666</v>
      </c>
      <c r="S19" s="1" t="s">
        <v>1582</v>
      </c>
      <c r="T19" s="1" t="s">
        <v>1583</v>
      </c>
      <c r="U19" s="1" t="s">
        <v>1584</v>
      </c>
      <c r="V19" s="1" t="s">
        <v>1585</v>
      </c>
    </row>
    <row r="20" s="1" customFormat="1" spans="1:22">
      <c r="A20" s="3">
        <v>999225654460305</v>
      </c>
      <c r="B20" s="1" t="s">
        <v>1652</v>
      </c>
      <c r="C20" s="1" t="s">
        <v>1667</v>
      </c>
      <c r="D20" s="1" t="s">
        <v>1668</v>
      </c>
      <c r="E20" s="1" t="s">
        <v>1669</v>
      </c>
      <c r="F20" s="1" t="s">
        <v>1569</v>
      </c>
      <c r="G20" s="1" t="s">
        <v>1573</v>
      </c>
      <c r="H20" s="1" t="s">
        <v>1574</v>
      </c>
      <c r="I20" s="1" t="s">
        <v>1670</v>
      </c>
      <c r="J20" s="1" t="s">
        <v>1576</v>
      </c>
      <c r="K20" s="1" t="s">
        <v>1670</v>
      </c>
      <c r="L20" s="1" t="s">
        <v>1670</v>
      </c>
      <c r="M20" s="1" t="s">
        <v>1577</v>
      </c>
      <c r="N20" s="1" t="s">
        <v>1577</v>
      </c>
      <c r="O20" s="1" t="s">
        <v>1578</v>
      </c>
      <c r="P20" s="1" t="s">
        <v>1579</v>
      </c>
      <c r="Q20" s="1" t="s">
        <v>1580</v>
      </c>
      <c r="R20" s="1" t="s">
        <v>1671</v>
      </c>
      <c r="S20" s="1" t="s">
        <v>1582</v>
      </c>
      <c r="T20" s="1" t="s">
        <v>1583</v>
      </c>
      <c r="U20" s="1" t="s">
        <v>1584</v>
      </c>
      <c r="V20" s="1" t="s">
        <v>1601</v>
      </c>
    </row>
    <row r="21" s="1" customFormat="1" spans="1:22">
      <c r="A21" s="3">
        <v>999225653865495</v>
      </c>
      <c r="B21" s="1" t="s">
        <v>1652</v>
      </c>
      <c r="C21" s="1" t="s">
        <v>1672</v>
      </c>
      <c r="D21" s="1" t="s">
        <v>1673</v>
      </c>
      <c r="E21" s="1" t="s">
        <v>1674</v>
      </c>
      <c r="F21" s="1" t="s">
        <v>1569</v>
      </c>
      <c r="G21" s="1" t="s">
        <v>1573</v>
      </c>
      <c r="H21" s="1" t="s">
        <v>1574</v>
      </c>
      <c r="I21" s="1" t="s">
        <v>1675</v>
      </c>
      <c r="J21" s="1" t="s">
        <v>1576</v>
      </c>
      <c r="K21" s="1" t="s">
        <v>1675</v>
      </c>
      <c r="L21" s="1" t="s">
        <v>1675</v>
      </c>
      <c r="M21" s="1" t="s">
        <v>1577</v>
      </c>
      <c r="N21" s="1" t="s">
        <v>1577</v>
      </c>
      <c r="O21" s="1" t="s">
        <v>1578</v>
      </c>
      <c r="P21" s="1" t="s">
        <v>1579</v>
      </c>
      <c r="Q21" s="1" t="s">
        <v>1580</v>
      </c>
      <c r="R21" s="1" t="s">
        <v>1676</v>
      </c>
      <c r="S21" s="1" t="s">
        <v>1582</v>
      </c>
      <c r="T21" s="1" t="s">
        <v>1583</v>
      </c>
      <c r="U21" s="1" t="s">
        <v>1584</v>
      </c>
      <c r="V21" s="1" t="s">
        <v>1677</v>
      </c>
    </row>
    <row r="22" s="1" customFormat="1" spans="1:22">
      <c r="A22" s="3">
        <v>999225646103935</v>
      </c>
      <c r="B22" s="1" t="s">
        <v>1652</v>
      </c>
      <c r="C22" s="1" t="s">
        <v>1678</v>
      </c>
      <c r="D22" s="1" t="s">
        <v>1679</v>
      </c>
      <c r="E22" s="1" t="s">
        <v>1680</v>
      </c>
      <c r="F22" s="1" t="s">
        <v>1569</v>
      </c>
      <c r="G22" s="1" t="s">
        <v>1573</v>
      </c>
      <c r="H22" s="1" t="s">
        <v>1574</v>
      </c>
      <c r="I22" s="1" t="s">
        <v>1681</v>
      </c>
      <c r="J22" s="1" t="s">
        <v>1576</v>
      </c>
      <c r="K22" s="1" t="s">
        <v>1681</v>
      </c>
      <c r="L22" s="1" t="s">
        <v>1681</v>
      </c>
      <c r="M22" s="1" t="s">
        <v>1577</v>
      </c>
      <c r="N22" s="1" t="s">
        <v>1577</v>
      </c>
      <c r="O22" s="1" t="s">
        <v>1578</v>
      </c>
      <c r="P22" s="1" t="s">
        <v>1579</v>
      </c>
      <c r="Q22" s="1" t="s">
        <v>1580</v>
      </c>
      <c r="R22" s="1" t="s">
        <v>1682</v>
      </c>
      <c r="S22" s="1" t="s">
        <v>1582</v>
      </c>
      <c r="T22" s="1" t="s">
        <v>1583</v>
      </c>
      <c r="U22" s="1" t="s">
        <v>1584</v>
      </c>
      <c r="V22" s="1" t="s">
        <v>1683</v>
      </c>
    </row>
    <row r="23" s="1" customFormat="1" spans="1:22">
      <c r="A23" s="3">
        <v>999225645724055</v>
      </c>
      <c r="B23" s="1" t="s">
        <v>1652</v>
      </c>
      <c r="C23" s="1" t="s">
        <v>1684</v>
      </c>
      <c r="D23" s="1" t="s">
        <v>1618</v>
      </c>
      <c r="E23" s="1" t="s">
        <v>1685</v>
      </c>
      <c r="F23" s="1" t="s">
        <v>1569</v>
      </c>
      <c r="G23" s="1" t="s">
        <v>1573</v>
      </c>
      <c r="H23" s="1" t="s">
        <v>1574</v>
      </c>
      <c r="I23" s="1" t="s">
        <v>1620</v>
      </c>
      <c r="J23" s="1" t="s">
        <v>1576</v>
      </c>
      <c r="K23" s="1" t="s">
        <v>1620</v>
      </c>
      <c r="L23" s="1" t="s">
        <v>1620</v>
      </c>
      <c r="M23" s="1" t="s">
        <v>1577</v>
      </c>
      <c r="N23" s="1" t="s">
        <v>1577</v>
      </c>
      <c r="O23" s="1" t="s">
        <v>1578</v>
      </c>
      <c r="P23" s="1" t="s">
        <v>1579</v>
      </c>
      <c r="Q23" s="1" t="s">
        <v>1580</v>
      </c>
      <c r="R23" s="1" t="s">
        <v>1686</v>
      </c>
      <c r="S23" s="1" t="s">
        <v>1582</v>
      </c>
      <c r="T23" s="1" t="s">
        <v>1583</v>
      </c>
      <c r="U23" s="1" t="s">
        <v>1584</v>
      </c>
      <c r="V23" s="1" t="s">
        <v>1585</v>
      </c>
    </row>
    <row r="24" s="1" customFormat="1" spans="1:22">
      <c r="A24" s="3">
        <v>999225642466814</v>
      </c>
      <c r="B24" s="1" t="s">
        <v>1652</v>
      </c>
      <c r="C24" s="1" t="s">
        <v>1687</v>
      </c>
      <c r="D24" s="1" t="s">
        <v>1688</v>
      </c>
      <c r="E24" s="1" t="s">
        <v>1689</v>
      </c>
      <c r="F24" s="1" t="s">
        <v>1569</v>
      </c>
      <c r="G24" s="1" t="s">
        <v>1573</v>
      </c>
      <c r="H24" s="1" t="s">
        <v>1574</v>
      </c>
      <c r="I24" s="1" t="s">
        <v>1690</v>
      </c>
      <c r="J24" s="1" t="s">
        <v>1576</v>
      </c>
      <c r="K24" s="1" t="s">
        <v>1690</v>
      </c>
      <c r="L24" s="1" t="s">
        <v>1690</v>
      </c>
      <c r="M24" s="1" t="s">
        <v>1577</v>
      </c>
      <c r="N24" s="1" t="s">
        <v>1577</v>
      </c>
      <c r="O24" s="1" t="s">
        <v>1578</v>
      </c>
      <c r="P24" s="1" t="s">
        <v>1579</v>
      </c>
      <c r="Q24" s="1" t="s">
        <v>1580</v>
      </c>
      <c r="R24" s="1" t="s">
        <v>1691</v>
      </c>
      <c r="S24" s="1" t="s">
        <v>1582</v>
      </c>
      <c r="T24" s="1" t="s">
        <v>1583</v>
      </c>
      <c r="U24" s="1" t="s">
        <v>1584</v>
      </c>
      <c r="V24" s="1" t="s">
        <v>1601</v>
      </c>
    </row>
    <row r="25" s="1" customFormat="1" spans="1:22">
      <c r="A25" s="3">
        <v>999225641708878</v>
      </c>
      <c r="B25" s="1" t="s">
        <v>1652</v>
      </c>
      <c r="C25" s="1" t="s">
        <v>1692</v>
      </c>
      <c r="D25" s="1" t="s">
        <v>1693</v>
      </c>
      <c r="E25" s="1" t="s">
        <v>1694</v>
      </c>
      <c r="F25" s="1" t="s">
        <v>1569</v>
      </c>
      <c r="G25" s="1" t="s">
        <v>1573</v>
      </c>
      <c r="H25" s="1" t="s">
        <v>1574</v>
      </c>
      <c r="I25" s="1" t="s">
        <v>1695</v>
      </c>
      <c r="J25" s="1" t="s">
        <v>1576</v>
      </c>
      <c r="K25" s="1" t="s">
        <v>1695</v>
      </c>
      <c r="L25" s="1" t="s">
        <v>1695</v>
      </c>
      <c r="M25" s="1" t="s">
        <v>1577</v>
      </c>
      <c r="N25" s="1" t="s">
        <v>1577</v>
      </c>
      <c r="O25" s="1" t="s">
        <v>1578</v>
      </c>
      <c r="P25" s="1" t="s">
        <v>1579</v>
      </c>
      <c r="Q25" s="1" t="s">
        <v>1580</v>
      </c>
      <c r="R25" s="1" t="s">
        <v>1696</v>
      </c>
      <c r="S25" s="1" t="s">
        <v>1582</v>
      </c>
      <c r="T25" s="1" t="s">
        <v>1583</v>
      </c>
      <c r="U25" s="1" t="s">
        <v>1584</v>
      </c>
      <c r="V25" s="1" t="s">
        <v>1585</v>
      </c>
    </row>
    <row r="26" s="1" customFormat="1" spans="1:22">
      <c r="A26" s="3">
        <v>999225640143400</v>
      </c>
      <c r="B26" s="1" t="s">
        <v>1652</v>
      </c>
      <c r="C26" s="1" t="s">
        <v>1697</v>
      </c>
      <c r="D26" s="1" t="s">
        <v>1698</v>
      </c>
      <c r="E26" s="1" t="s">
        <v>1699</v>
      </c>
      <c r="F26" s="1" t="s">
        <v>1569</v>
      </c>
      <c r="G26" s="1" t="s">
        <v>1573</v>
      </c>
      <c r="H26" s="1" t="s">
        <v>1574</v>
      </c>
      <c r="I26" s="1" t="s">
        <v>1700</v>
      </c>
      <c r="J26" s="1" t="s">
        <v>1576</v>
      </c>
      <c r="K26" s="1" t="s">
        <v>1700</v>
      </c>
      <c r="L26" s="1" t="s">
        <v>1700</v>
      </c>
      <c r="M26" s="1" t="s">
        <v>1577</v>
      </c>
      <c r="N26" s="1" t="s">
        <v>1577</v>
      </c>
      <c r="O26" s="1" t="s">
        <v>1578</v>
      </c>
      <c r="P26" s="1" t="s">
        <v>1579</v>
      </c>
      <c r="Q26" s="1" t="s">
        <v>1580</v>
      </c>
      <c r="R26" s="1" t="s">
        <v>1701</v>
      </c>
      <c r="S26" s="1" t="s">
        <v>1582</v>
      </c>
      <c r="T26" s="1" t="s">
        <v>1583</v>
      </c>
      <c r="U26" s="1" t="s">
        <v>1584</v>
      </c>
      <c r="V26" s="1" t="s">
        <v>1585</v>
      </c>
    </row>
    <row r="27" s="1" customFormat="1" spans="1:22">
      <c r="A27" s="3">
        <v>999225639869831</v>
      </c>
      <c r="B27" s="1" t="s">
        <v>1652</v>
      </c>
      <c r="C27" s="1" t="s">
        <v>1702</v>
      </c>
      <c r="D27" s="1" t="s">
        <v>1688</v>
      </c>
      <c r="E27" s="1" t="s">
        <v>1703</v>
      </c>
      <c r="F27" s="1" t="s">
        <v>1569</v>
      </c>
      <c r="G27" s="1" t="s">
        <v>1573</v>
      </c>
      <c r="H27" s="1" t="s">
        <v>1574</v>
      </c>
      <c r="I27" s="1" t="s">
        <v>1704</v>
      </c>
      <c r="J27" s="1" t="s">
        <v>1576</v>
      </c>
      <c r="K27" s="1" t="s">
        <v>1704</v>
      </c>
      <c r="L27" s="1" t="s">
        <v>1704</v>
      </c>
      <c r="M27" s="1" t="s">
        <v>1577</v>
      </c>
      <c r="N27" s="1" t="s">
        <v>1577</v>
      </c>
      <c r="O27" s="1" t="s">
        <v>1578</v>
      </c>
      <c r="P27" s="1" t="s">
        <v>1579</v>
      </c>
      <c r="Q27" s="1" t="s">
        <v>1580</v>
      </c>
      <c r="R27" s="1" t="s">
        <v>1705</v>
      </c>
      <c r="S27" s="1" t="s">
        <v>1582</v>
      </c>
      <c r="T27" s="1" t="s">
        <v>1583</v>
      </c>
      <c r="U27" s="1" t="s">
        <v>1584</v>
      </c>
      <c r="V27" s="1" t="s">
        <v>1601</v>
      </c>
    </row>
    <row r="28" s="1" customFormat="1" spans="1:22">
      <c r="A28" s="3">
        <v>999225639319850</v>
      </c>
      <c r="B28" s="1" t="s">
        <v>1652</v>
      </c>
      <c r="C28" s="1" t="s">
        <v>1706</v>
      </c>
      <c r="D28" s="1" t="s">
        <v>1707</v>
      </c>
      <c r="E28" s="1" t="s">
        <v>1708</v>
      </c>
      <c r="F28" s="1" t="s">
        <v>1652</v>
      </c>
      <c r="G28" s="1" t="s">
        <v>1573</v>
      </c>
      <c r="H28" s="1" t="s">
        <v>1574</v>
      </c>
      <c r="I28" s="1" t="s">
        <v>1709</v>
      </c>
      <c r="J28" s="1" t="s">
        <v>1576</v>
      </c>
      <c r="K28" s="1" t="s">
        <v>1709</v>
      </c>
      <c r="L28" s="1" t="s">
        <v>1709</v>
      </c>
      <c r="M28" s="1" t="s">
        <v>1577</v>
      </c>
      <c r="N28" s="1" t="s">
        <v>1577</v>
      </c>
      <c r="O28" s="1" t="s">
        <v>1578</v>
      </c>
      <c r="P28" s="1" t="s">
        <v>1579</v>
      </c>
      <c r="Q28" s="1" t="s">
        <v>1580</v>
      </c>
      <c r="R28" s="1" t="s">
        <v>1710</v>
      </c>
      <c r="S28" s="1" t="s">
        <v>1582</v>
      </c>
      <c r="T28" s="1" t="s">
        <v>1583</v>
      </c>
      <c r="U28" s="1" t="s">
        <v>1584</v>
      </c>
      <c r="V28" s="1" t="s">
        <v>1585</v>
      </c>
    </row>
    <row r="29" s="1" customFormat="1" spans="1:22">
      <c r="A29" s="3">
        <v>999225638622607</v>
      </c>
      <c r="B29" s="1" t="s">
        <v>1652</v>
      </c>
      <c r="C29" s="1" t="s">
        <v>1711</v>
      </c>
      <c r="D29" s="1" t="s">
        <v>1679</v>
      </c>
      <c r="E29" s="1" t="s">
        <v>1712</v>
      </c>
      <c r="F29" s="1" t="s">
        <v>1569</v>
      </c>
      <c r="G29" s="1" t="s">
        <v>1573</v>
      </c>
      <c r="H29" s="1" t="s">
        <v>1574</v>
      </c>
      <c r="I29" s="1" t="s">
        <v>1681</v>
      </c>
      <c r="J29" s="1" t="s">
        <v>1576</v>
      </c>
      <c r="K29" s="1" t="s">
        <v>1681</v>
      </c>
      <c r="L29" s="1" t="s">
        <v>1681</v>
      </c>
      <c r="M29" s="1" t="s">
        <v>1577</v>
      </c>
      <c r="N29" s="1" t="s">
        <v>1577</v>
      </c>
      <c r="O29" s="1" t="s">
        <v>1578</v>
      </c>
      <c r="P29" s="1" t="s">
        <v>1579</v>
      </c>
      <c r="Q29" s="1" t="s">
        <v>1580</v>
      </c>
      <c r="R29" s="1" t="s">
        <v>1713</v>
      </c>
      <c r="S29" s="1" t="s">
        <v>1582</v>
      </c>
      <c r="T29" s="1" t="s">
        <v>1583</v>
      </c>
      <c r="U29" s="1" t="s">
        <v>1584</v>
      </c>
      <c r="V29" s="1" t="s">
        <v>1683</v>
      </c>
    </row>
    <row r="30" s="1" customFormat="1" spans="1:22">
      <c r="A30" s="3">
        <v>999225638622093</v>
      </c>
      <c r="B30" s="1" t="s">
        <v>1652</v>
      </c>
      <c r="C30" s="1" t="s">
        <v>1714</v>
      </c>
      <c r="D30" s="1" t="s">
        <v>1679</v>
      </c>
      <c r="E30" s="1" t="s">
        <v>1715</v>
      </c>
      <c r="F30" s="1" t="s">
        <v>1569</v>
      </c>
      <c r="G30" s="1" t="s">
        <v>1573</v>
      </c>
      <c r="H30" s="1" t="s">
        <v>1574</v>
      </c>
      <c r="I30" s="1" t="s">
        <v>1681</v>
      </c>
      <c r="J30" s="1" t="s">
        <v>1576</v>
      </c>
      <c r="K30" s="1" t="s">
        <v>1681</v>
      </c>
      <c r="L30" s="1" t="s">
        <v>1681</v>
      </c>
      <c r="M30" s="1" t="s">
        <v>1577</v>
      </c>
      <c r="N30" s="1" t="s">
        <v>1577</v>
      </c>
      <c r="O30" s="1" t="s">
        <v>1578</v>
      </c>
      <c r="P30" s="1" t="s">
        <v>1579</v>
      </c>
      <c r="Q30" s="1" t="s">
        <v>1580</v>
      </c>
      <c r="R30" s="1" t="s">
        <v>1716</v>
      </c>
      <c r="S30" s="1" t="s">
        <v>1582</v>
      </c>
      <c r="T30" s="1" t="s">
        <v>1583</v>
      </c>
      <c r="U30" s="1" t="s">
        <v>1584</v>
      </c>
      <c r="V30" s="1" t="s">
        <v>1683</v>
      </c>
    </row>
    <row r="31" s="1" customFormat="1" spans="1:22">
      <c r="A31" s="3">
        <v>999225638288672</v>
      </c>
      <c r="B31" s="1" t="s">
        <v>1652</v>
      </c>
      <c r="C31" s="1" t="s">
        <v>1717</v>
      </c>
      <c r="D31" s="1" t="s">
        <v>1718</v>
      </c>
      <c r="E31" s="1" t="s">
        <v>1719</v>
      </c>
      <c r="F31" s="1" t="s">
        <v>1569</v>
      </c>
      <c r="G31" s="1" t="s">
        <v>1573</v>
      </c>
      <c r="H31" s="1" t="s">
        <v>1574</v>
      </c>
      <c r="I31" s="1" t="s">
        <v>1720</v>
      </c>
      <c r="J31" s="1" t="s">
        <v>1576</v>
      </c>
      <c r="K31" s="1" t="s">
        <v>1720</v>
      </c>
      <c r="L31" s="1" t="s">
        <v>1720</v>
      </c>
      <c r="M31" s="1" t="s">
        <v>1577</v>
      </c>
      <c r="N31" s="1" t="s">
        <v>1577</v>
      </c>
      <c r="O31" s="1" t="s">
        <v>1578</v>
      </c>
      <c r="P31" s="1" t="s">
        <v>1579</v>
      </c>
      <c r="Q31" s="1" t="s">
        <v>1580</v>
      </c>
      <c r="R31" s="1" t="s">
        <v>1721</v>
      </c>
      <c r="S31" s="1" t="s">
        <v>1582</v>
      </c>
      <c r="T31" s="1" t="s">
        <v>1583</v>
      </c>
      <c r="U31" s="1" t="s">
        <v>1584</v>
      </c>
      <c r="V31" s="1" t="s">
        <v>1601</v>
      </c>
    </row>
    <row r="32" s="1" customFormat="1" spans="1:22">
      <c r="A32" s="3">
        <v>999225637941611</v>
      </c>
      <c r="B32" s="1" t="s">
        <v>1652</v>
      </c>
      <c r="C32" s="1" t="s">
        <v>1722</v>
      </c>
      <c r="D32" s="1" t="s">
        <v>1679</v>
      </c>
      <c r="E32" s="1" t="s">
        <v>1723</v>
      </c>
      <c r="F32" s="1" t="s">
        <v>1569</v>
      </c>
      <c r="G32" s="1" t="s">
        <v>1573</v>
      </c>
      <c r="H32" s="1" t="s">
        <v>1574</v>
      </c>
      <c r="I32" s="1" t="s">
        <v>1681</v>
      </c>
      <c r="J32" s="1" t="s">
        <v>1576</v>
      </c>
      <c r="K32" s="1" t="s">
        <v>1681</v>
      </c>
      <c r="L32" s="1" t="s">
        <v>1681</v>
      </c>
      <c r="M32" s="1" t="s">
        <v>1577</v>
      </c>
      <c r="N32" s="1" t="s">
        <v>1577</v>
      </c>
      <c r="O32" s="1" t="s">
        <v>1578</v>
      </c>
      <c r="P32" s="1" t="s">
        <v>1579</v>
      </c>
      <c r="Q32" s="1" t="s">
        <v>1580</v>
      </c>
      <c r="R32" s="1" t="s">
        <v>1724</v>
      </c>
      <c r="S32" s="1" t="s">
        <v>1582</v>
      </c>
      <c r="T32" s="1" t="s">
        <v>1583</v>
      </c>
      <c r="U32" s="1" t="s">
        <v>1584</v>
      </c>
      <c r="V32" s="1" t="s">
        <v>1683</v>
      </c>
    </row>
    <row r="33" s="1" customFormat="1" spans="1:22">
      <c r="A33" s="3">
        <v>999225636102205</v>
      </c>
      <c r="B33" s="1" t="s">
        <v>1725</v>
      </c>
      <c r="C33" s="1" t="s">
        <v>1726</v>
      </c>
      <c r="D33" s="1" t="s">
        <v>1727</v>
      </c>
      <c r="E33" s="1" t="s">
        <v>1728</v>
      </c>
      <c r="F33" s="1" t="s">
        <v>1569</v>
      </c>
      <c r="G33" s="1" t="s">
        <v>1573</v>
      </c>
      <c r="H33" s="1" t="s">
        <v>1574</v>
      </c>
      <c r="I33" s="1" t="s">
        <v>1729</v>
      </c>
      <c r="J33" s="1" t="s">
        <v>1576</v>
      </c>
      <c r="K33" s="1" t="s">
        <v>1729</v>
      </c>
      <c r="L33" s="1" t="s">
        <v>1729</v>
      </c>
      <c r="M33" s="1" t="s">
        <v>1577</v>
      </c>
      <c r="N33" s="1" t="s">
        <v>1577</v>
      </c>
      <c r="O33" s="1" t="s">
        <v>1578</v>
      </c>
      <c r="P33" s="1" t="s">
        <v>1579</v>
      </c>
      <c r="Q33" s="1" t="s">
        <v>1580</v>
      </c>
      <c r="R33" s="1" t="s">
        <v>1730</v>
      </c>
      <c r="S33" s="1" t="s">
        <v>1582</v>
      </c>
      <c r="T33" s="1" t="s">
        <v>1583</v>
      </c>
      <c r="U33" s="1" t="s">
        <v>1584</v>
      </c>
      <c r="V33" s="1" t="s">
        <v>1601</v>
      </c>
    </row>
    <row r="34" s="1" customFormat="1" spans="1:22">
      <c r="A34" s="3">
        <v>999225647757444</v>
      </c>
      <c r="B34" s="1" t="s">
        <v>1652</v>
      </c>
      <c r="C34" s="1" t="s">
        <v>1731</v>
      </c>
      <c r="D34" s="1" t="s">
        <v>1727</v>
      </c>
      <c r="E34" s="1" t="s">
        <v>1732</v>
      </c>
      <c r="F34" s="1" t="s">
        <v>1569</v>
      </c>
      <c r="G34" s="1" t="s">
        <v>1573</v>
      </c>
      <c r="H34" s="1" t="s">
        <v>1574</v>
      </c>
      <c r="I34" s="1" t="s">
        <v>1733</v>
      </c>
      <c r="J34" s="1" t="s">
        <v>1576</v>
      </c>
      <c r="K34" s="1" t="s">
        <v>1733</v>
      </c>
      <c r="L34" s="1" t="s">
        <v>1733</v>
      </c>
      <c r="M34" s="1" t="s">
        <v>1577</v>
      </c>
      <c r="N34" s="1" t="s">
        <v>1577</v>
      </c>
      <c r="O34" s="1" t="s">
        <v>1578</v>
      </c>
      <c r="P34" s="1" t="s">
        <v>1579</v>
      </c>
      <c r="Q34" s="1" t="s">
        <v>1580</v>
      </c>
      <c r="R34" s="1" t="s">
        <v>1734</v>
      </c>
      <c r="S34" s="1" t="s">
        <v>1582</v>
      </c>
      <c r="T34" s="1" t="s">
        <v>1583</v>
      </c>
      <c r="U34" s="1" t="s">
        <v>1584</v>
      </c>
      <c r="V34" s="1" t="s">
        <v>1601</v>
      </c>
    </row>
    <row r="35" s="1" customFormat="1" spans="1:22">
      <c r="A35" s="3">
        <v>999225632298627</v>
      </c>
      <c r="B35" s="1" t="s">
        <v>1725</v>
      </c>
      <c r="C35" s="1" t="s">
        <v>1735</v>
      </c>
      <c r="D35" s="1" t="s">
        <v>1679</v>
      </c>
      <c r="E35" s="1" t="s">
        <v>1736</v>
      </c>
      <c r="F35" s="1" t="s">
        <v>1569</v>
      </c>
      <c r="G35" s="1" t="s">
        <v>1573</v>
      </c>
      <c r="H35" s="1" t="s">
        <v>1574</v>
      </c>
      <c r="I35" s="1" t="s">
        <v>1681</v>
      </c>
      <c r="J35" s="1" t="s">
        <v>1576</v>
      </c>
      <c r="K35" s="1" t="s">
        <v>1681</v>
      </c>
      <c r="L35" s="1" t="s">
        <v>1681</v>
      </c>
      <c r="M35" s="1" t="s">
        <v>1577</v>
      </c>
      <c r="N35" s="1" t="s">
        <v>1577</v>
      </c>
      <c r="O35" s="1" t="s">
        <v>1578</v>
      </c>
      <c r="P35" s="1" t="s">
        <v>1579</v>
      </c>
      <c r="Q35" s="1" t="s">
        <v>1580</v>
      </c>
      <c r="R35" s="1" t="s">
        <v>1737</v>
      </c>
      <c r="S35" s="1" t="s">
        <v>1582</v>
      </c>
      <c r="T35" s="1" t="s">
        <v>1583</v>
      </c>
      <c r="U35" s="1" t="s">
        <v>1584</v>
      </c>
      <c r="V35" s="1" t="s">
        <v>1683</v>
      </c>
    </row>
    <row r="36" s="1" customFormat="1" spans="1:22">
      <c r="A36" s="3">
        <v>999225631760498</v>
      </c>
      <c r="B36" s="1" t="s">
        <v>1725</v>
      </c>
      <c r="C36" s="1" t="s">
        <v>1738</v>
      </c>
      <c r="D36" s="1" t="s">
        <v>1727</v>
      </c>
      <c r="E36" s="1" t="s">
        <v>1739</v>
      </c>
      <c r="F36" s="1" t="s">
        <v>1569</v>
      </c>
      <c r="G36" s="1" t="s">
        <v>1573</v>
      </c>
      <c r="H36" s="1" t="s">
        <v>1574</v>
      </c>
      <c r="I36" s="1" t="s">
        <v>1740</v>
      </c>
      <c r="J36" s="1" t="s">
        <v>1576</v>
      </c>
      <c r="K36" s="1" t="s">
        <v>1740</v>
      </c>
      <c r="L36" s="1" t="s">
        <v>1740</v>
      </c>
      <c r="M36" s="1" t="s">
        <v>1577</v>
      </c>
      <c r="N36" s="1" t="s">
        <v>1577</v>
      </c>
      <c r="O36" s="1" t="s">
        <v>1578</v>
      </c>
      <c r="P36" s="1" t="s">
        <v>1579</v>
      </c>
      <c r="Q36" s="1" t="s">
        <v>1580</v>
      </c>
      <c r="R36" s="1" t="s">
        <v>1741</v>
      </c>
      <c r="S36" s="1" t="s">
        <v>1582</v>
      </c>
      <c r="T36" s="1" t="s">
        <v>1583</v>
      </c>
      <c r="U36" s="1" t="s">
        <v>1584</v>
      </c>
      <c r="V36" s="1" t="s">
        <v>1601</v>
      </c>
    </row>
    <row r="37" s="1" customFormat="1" spans="1:22">
      <c r="A37" s="3">
        <v>999225630904879</v>
      </c>
      <c r="B37" s="1" t="s">
        <v>1725</v>
      </c>
      <c r="C37" s="1" t="s">
        <v>1742</v>
      </c>
      <c r="D37" s="1" t="s">
        <v>1743</v>
      </c>
      <c r="E37" s="1" t="s">
        <v>1744</v>
      </c>
      <c r="F37" s="1" t="s">
        <v>1652</v>
      </c>
      <c r="G37" s="1" t="s">
        <v>1573</v>
      </c>
      <c r="H37" s="1" t="s">
        <v>1574</v>
      </c>
      <c r="I37" s="1" t="s">
        <v>1745</v>
      </c>
      <c r="J37" s="1" t="s">
        <v>1576</v>
      </c>
      <c r="K37" s="1" t="s">
        <v>1745</v>
      </c>
      <c r="L37" s="1" t="s">
        <v>1745</v>
      </c>
      <c r="M37" s="1" t="s">
        <v>1577</v>
      </c>
      <c r="N37" s="1" t="s">
        <v>1577</v>
      </c>
      <c r="O37" s="1" t="s">
        <v>1578</v>
      </c>
      <c r="P37" s="1" t="s">
        <v>1579</v>
      </c>
      <c r="Q37" s="1" t="s">
        <v>1580</v>
      </c>
      <c r="R37" s="1" t="s">
        <v>1746</v>
      </c>
      <c r="S37" s="1" t="s">
        <v>1582</v>
      </c>
      <c r="T37" s="1" t="s">
        <v>1583</v>
      </c>
      <c r="U37" s="1" t="s">
        <v>1584</v>
      </c>
      <c r="V37" s="1" t="s">
        <v>1585</v>
      </c>
    </row>
    <row r="38" s="1" customFormat="1" spans="1:22">
      <c r="A38" s="3">
        <v>999225625649836</v>
      </c>
      <c r="B38" s="1" t="s">
        <v>1725</v>
      </c>
      <c r="C38" s="1" t="s">
        <v>1747</v>
      </c>
      <c r="D38" s="1" t="s">
        <v>1748</v>
      </c>
      <c r="E38" s="1" t="s">
        <v>1749</v>
      </c>
      <c r="F38" s="1" t="s">
        <v>1569</v>
      </c>
      <c r="G38" s="1" t="s">
        <v>1573</v>
      </c>
      <c r="H38" s="1" t="s">
        <v>1574</v>
      </c>
      <c r="I38" s="1" t="s">
        <v>1750</v>
      </c>
      <c r="J38" s="1" t="s">
        <v>1576</v>
      </c>
      <c r="K38" s="1" t="s">
        <v>1750</v>
      </c>
      <c r="L38" s="1" t="s">
        <v>1750</v>
      </c>
      <c r="M38" s="1" t="s">
        <v>1577</v>
      </c>
      <c r="N38" s="1" t="s">
        <v>1577</v>
      </c>
      <c r="O38" s="1" t="s">
        <v>1578</v>
      </c>
      <c r="P38" s="1" t="s">
        <v>1579</v>
      </c>
      <c r="Q38" s="1" t="s">
        <v>1580</v>
      </c>
      <c r="R38" s="1" t="s">
        <v>1751</v>
      </c>
      <c r="S38" s="1" t="s">
        <v>1582</v>
      </c>
      <c r="T38" s="1" t="s">
        <v>1583</v>
      </c>
      <c r="U38" s="1" t="s">
        <v>1584</v>
      </c>
      <c r="V38" s="1" t="s">
        <v>1601</v>
      </c>
    </row>
    <row r="39" s="1" customFormat="1" spans="1:22">
      <c r="A39" s="3">
        <v>999225625175439</v>
      </c>
      <c r="B39" s="1" t="s">
        <v>1725</v>
      </c>
      <c r="C39" s="1" t="s">
        <v>1752</v>
      </c>
      <c r="D39" s="1" t="s">
        <v>1753</v>
      </c>
      <c r="E39" s="1" t="s">
        <v>1754</v>
      </c>
      <c r="F39" s="1" t="s">
        <v>1569</v>
      </c>
      <c r="G39" s="1" t="s">
        <v>1573</v>
      </c>
      <c r="H39" s="1" t="s">
        <v>1574</v>
      </c>
      <c r="I39" s="1" t="s">
        <v>1755</v>
      </c>
      <c r="J39" s="1" t="s">
        <v>1576</v>
      </c>
      <c r="K39" s="1" t="s">
        <v>1755</v>
      </c>
      <c r="L39" s="1" t="s">
        <v>1755</v>
      </c>
      <c r="M39" s="1" t="s">
        <v>1577</v>
      </c>
      <c r="N39" s="1" t="s">
        <v>1577</v>
      </c>
      <c r="O39" s="1" t="s">
        <v>1578</v>
      </c>
      <c r="P39" s="1" t="s">
        <v>1579</v>
      </c>
      <c r="Q39" s="1" t="s">
        <v>1580</v>
      </c>
      <c r="R39" s="1" t="s">
        <v>1756</v>
      </c>
      <c r="S39" s="1" t="s">
        <v>1582</v>
      </c>
      <c r="T39" s="1" t="s">
        <v>1583</v>
      </c>
      <c r="U39" s="1" t="s">
        <v>1584</v>
      </c>
      <c r="V39" s="1" t="s">
        <v>1585</v>
      </c>
    </row>
    <row r="40" s="1" customFormat="1" spans="1:22">
      <c r="A40" s="3">
        <v>999225623600351</v>
      </c>
      <c r="B40" s="1" t="s">
        <v>1725</v>
      </c>
      <c r="C40" s="1" t="s">
        <v>1757</v>
      </c>
      <c r="D40" s="1" t="s">
        <v>1758</v>
      </c>
      <c r="E40" s="1" t="s">
        <v>1759</v>
      </c>
      <c r="F40" s="1" t="s">
        <v>1725</v>
      </c>
      <c r="G40" s="1" t="s">
        <v>1573</v>
      </c>
      <c r="H40" s="1" t="s">
        <v>1574</v>
      </c>
      <c r="I40" s="1" t="s">
        <v>1760</v>
      </c>
      <c r="J40" s="1" t="s">
        <v>1576</v>
      </c>
      <c r="K40" s="1" t="s">
        <v>1760</v>
      </c>
      <c r="L40" s="1" t="s">
        <v>1760</v>
      </c>
      <c r="M40" s="1" t="s">
        <v>1577</v>
      </c>
      <c r="N40" s="1" t="s">
        <v>1577</v>
      </c>
      <c r="O40" s="1" t="s">
        <v>1578</v>
      </c>
      <c r="P40" s="1" t="s">
        <v>1579</v>
      </c>
      <c r="Q40" s="1" t="s">
        <v>1580</v>
      </c>
      <c r="R40" s="1" t="s">
        <v>1761</v>
      </c>
      <c r="S40" s="1" t="s">
        <v>1582</v>
      </c>
      <c r="T40" s="1" t="s">
        <v>1583</v>
      </c>
      <c r="U40" s="1" t="s">
        <v>1584</v>
      </c>
      <c r="V40" s="1" t="s">
        <v>1585</v>
      </c>
    </row>
    <row r="41" s="1" customFormat="1" spans="1:22">
      <c r="A41" s="3">
        <v>999225622030828</v>
      </c>
      <c r="B41" s="1" t="s">
        <v>1725</v>
      </c>
      <c r="C41" s="1" t="s">
        <v>1762</v>
      </c>
      <c r="D41" s="1" t="s">
        <v>1763</v>
      </c>
      <c r="E41" s="1" t="s">
        <v>1764</v>
      </c>
      <c r="F41" s="1" t="s">
        <v>1569</v>
      </c>
      <c r="G41" s="1" t="s">
        <v>1573</v>
      </c>
      <c r="H41" s="1" t="s">
        <v>1574</v>
      </c>
      <c r="I41" s="1" t="s">
        <v>1765</v>
      </c>
      <c r="J41" s="1" t="s">
        <v>1576</v>
      </c>
      <c r="K41" s="1" t="s">
        <v>1765</v>
      </c>
      <c r="L41" s="1" t="s">
        <v>1765</v>
      </c>
      <c r="M41" s="1" t="s">
        <v>1577</v>
      </c>
      <c r="N41" s="1" t="s">
        <v>1577</v>
      </c>
      <c r="O41" s="1" t="s">
        <v>1578</v>
      </c>
      <c r="P41" s="1" t="s">
        <v>1579</v>
      </c>
      <c r="Q41" s="1" t="s">
        <v>1580</v>
      </c>
      <c r="R41" s="1" t="s">
        <v>1766</v>
      </c>
      <c r="S41" s="1" t="s">
        <v>1582</v>
      </c>
      <c r="T41" s="1" t="s">
        <v>1583</v>
      </c>
      <c r="U41" s="1" t="s">
        <v>1584</v>
      </c>
      <c r="V41" s="1" t="s">
        <v>1683</v>
      </c>
    </row>
    <row r="42" s="1" customFormat="1" spans="1:22">
      <c r="A42" s="3">
        <v>999225621156579</v>
      </c>
      <c r="B42" s="1" t="s">
        <v>1725</v>
      </c>
      <c r="C42" s="1" t="s">
        <v>1767</v>
      </c>
      <c r="D42" s="1" t="s">
        <v>1753</v>
      </c>
      <c r="E42" s="1" t="s">
        <v>1768</v>
      </c>
      <c r="F42" s="1" t="s">
        <v>1569</v>
      </c>
      <c r="G42" s="1" t="s">
        <v>1573</v>
      </c>
      <c r="H42" s="1" t="s">
        <v>1574</v>
      </c>
      <c r="I42" s="1" t="s">
        <v>1769</v>
      </c>
      <c r="J42" s="1" t="s">
        <v>1576</v>
      </c>
      <c r="K42" s="1" t="s">
        <v>1769</v>
      </c>
      <c r="L42" s="1" t="s">
        <v>1769</v>
      </c>
      <c r="M42" s="1" t="s">
        <v>1577</v>
      </c>
      <c r="N42" s="1" t="s">
        <v>1577</v>
      </c>
      <c r="O42" s="1" t="s">
        <v>1578</v>
      </c>
      <c r="P42" s="1" t="s">
        <v>1579</v>
      </c>
      <c r="Q42" s="1" t="s">
        <v>1580</v>
      </c>
      <c r="R42" s="1" t="s">
        <v>1770</v>
      </c>
      <c r="S42" s="1" t="s">
        <v>1582</v>
      </c>
      <c r="T42" s="1" t="s">
        <v>1583</v>
      </c>
      <c r="U42" s="1" t="s">
        <v>1584</v>
      </c>
      <c r="V42" s="1" t="s">
        <v>1585</v>
      </c>
    </row>
    <row r="43" s="1" customFormat="1" spans="1:22">
      <c r="A43" s="3">
        <v>999225618106864</v>
      </c>
      <c r="B43" s="1" t="s">
        <v>1725</v>
      </c>
      <c r="C43" s="1" t="s">
        <v>1771</v>
      </c>
      <c r="D43" s="1" t="s">
        <v>1772</v>
      </c>
      <c r="E43" s="1" t="s">
        <v>1773</v>
      </c>
      <c r="F43" s="1" t="s">
        <v>1652</v>
      </c>
      <c r="G43" s="1" t="s">
        <v>1573</v>
      </c>
      <c r="H43" s="1" t="s">
        <v>1574</v>
      </c>
      <c r="I43" s="1" t="s">
        <v>1774</v>
      </c>
      <c r="J43" s="1" t="s">
        <v>1576</v>
      </c>
      <c r="K43" s="1" t="s">
        <v>1774</v>
      </c>
      <c r="L43" s="1" t="s">
        <v>1774</v>
      </c>
      <c r="M43" s="1" t="s">
        <v>1577</v>
      </c>
      <c r="N43" s="1" t="s">
        <v>1577</v>
      </c>
      <c r="O43" s="1" t="s">
        <v>1578</v>
      </c>
      <c r="P43" s="1" t="s">
        <v>1579</v>
      </c>
      <c r="Q43" s="1" t="s">
        <v>1580</v>
      </c>
      <c r="R43" s="1" t="s">
        <v>1775</v>
      </c>
      <c r="S43" s="1" t="s">
        <v>1582</v>
      </c>
      <c r="T43" s="1" t="s">
        <v>1583</v>
      </c>
      <c r="U43" s="1" t="s">
        <v>1584</v>
      </c>
      <c r="V43" s="1" t="s">
        <v>1585</v>
      </c>
    </row>
    <row r="44" s="1" customFormat="1" spans="1:22">
      <c r="A44" s="3">
        <v>999225617090624</v>
      </c>
      <c r="B44" s="1" t="s">
        <v>1725</v>
      </c>
      <c r="C44" s="1" t="s">
        <v>1776</v>
      </c>
      <c r="D44" s="1" t="s">
        <v>1777</v>
      </c>
      <c r="E44" s="1" t="s">
        <v>1778</v>
      </c>
      <c r="F44" s="1" t="s">
        <v>1652</v>
      </c>
      <c r="G44" s="1" t="s">
        <v>1573</v>
      </c>
      <c r="H44" s="1" t="s">
        <v>1574</v>
      </c>
      <c r="I44" s="1" t="s">
        <v>1779</v>
      </c>
      <c r="J44" s="1" t="s">
        <v>1576</v>
      </c>
      <c r="K44" s="1" t="s">
        <v>1779</v>
      </c>
      <c r="L44" s="1" t="s">
        <v>1779</v>
      </c>
      <c r="M44" s="1" t="s">
        <v>1577</v>
      </c>
      <c r="N44" s="1" t="s">
        <v>1577</v>
      </c>
      <c r="O44" s="1" t="s">
        <v>1578</v>
      </c>
      <c r="P44" s="1" t="s">
        <v>1579</v>
      </c>
      <c r="Q44" s="1" t="s">
        <v>1580</v>
      </c>
      <c r="R44" s="1" t="s">
        <v>1780</v>
      </c>
      <c r="S44" s="1" t="s">
        <v>1582</v>
      </c>
      <c r="T44" s="1" t="s">
        <v>1583</v>
      </c>
      <c r="U44" s="1" t="s">
        <v>1584</v>
      </c>
      <c r="V44" s="1" t="s">
        <v>1585</v>
      </c>
    </row>
    <row r="45" s="1" customFormat="1" spans="1:22">
      <c r="A45" s="3">
        <v>25616434603</v>
      </c>
      <c r="B45" s="1" t="s">
        <v>1725</v>
      </c>
      <c r="C45" s="1" t="s">
        <v>1781</v>
      </c>
      <c r="D45" s="1" t="s">
        <v>1782</v>
      </c>
      <c r="E45" s="1" t="s">
        <v>1783</v>
      </c>
      <c r="F45" s="1" t="s">
        <v>1652</v>
      </c>
      <c r="G45" s="1" t="s">
        <v>1573</v>
      </c>
      <c r="H45" s="1" t="s">
        <v>1574</v>
      </c>
      <c r="I45" s="1" t="s">
        <v>1784</v>
      </c>
      <c r="J45" s="1" t="s">
        <v>1576</v>
      </c>
      <c r="K45" s="1" t="s">
        <v>1784</v>
      </c>
      <c r="L45" s="1" t="s">
        <v>1578</v>
      </c>
      <c r="M45" s="1" t="s">
        <v>1785</v>
      </c>
      <c r="N45" s="1" t="s">
        <v>1785</v>
      </c>
      <c r="O45" s="1" t="s">
        <v>1578</v>
      </c>
      <c r="P45" s="1" t="s">
        <v>1579</v>
      </c>
      <c r="Q45" s="1" t="s">
        <v>1580</v>
      </c>
      <c r="R45" s="1" t="s">
        <v>1786</v>
      </c>
      <c r="S45" s="1" t="s">
        <v>1582</v>
      </c>
      <c r="T45" s="1" t="s">
        <v>1583</v>
      </c>
      <c r="U45" s="1" t="s">
        <v>1584</v>
      </c>
      <c r="V45" s="1" t="s">
        <v>1585</v>
      </c>
    </row>
    <row r="46" s="1" customFormat="1" spans="1:22">
      <c r="A46" s="3">
        <v>999225614451257</v>
      </c>
      <c r="B46" s="1" t="s">
        <v>1725</v>
      </c>
      <c r="C46" s="1" t="s">
        <v>1787</v>
      </c>
      <c r="D46" s="1" t="s">
        <v>1626</v>
      </c>
      <c r="E46" s="1" t="s">
        <v>1788</v>
      </c>
      <c r="F46" s="1" t="s">
        <v>1652</v>
      </c>
      <c r="G46" s="1" t="s">
        <v>1573</v>
      </c>
      <c r="H46" s="1" t="s">
        <v>1574</v>
      </c>
      <c r="I46" s="1" t="s">
        <v>1789</v>
      </c>
      <c r="J46" s="1" t="s">
        <v>1576</v>
      </c>
      <c r="K46" s="1" t="s">
        <v>1789</v>
      </c>
      <c r="L46" s="1" t="s">
        <v>1789</v>
      </c>
      <c r="M46" s="1" t="s">
        <v>1577</v>
      </c>
      <c r="N46" s="1" t="s">
        <v>1577</v>
      </c>
      <c r="O46" s="1" t="s">
        <v>1578</v>
      </c>
      <c r="P46" s="1" t="s">
        <v>1579</v>
      </c>
      <c r="Q46" s="1" t="s">
        <v>1580</v>
      </c>
      <c r="R46" s="1" t="s">
        <v>1790</v>
      </c>
      <c r="S46" s="1" t="s">
        <v>1582</v>
      </c>
      <c r="T46" s="1" t="s">
        <v>1583</v>
      </c>
      <c r="U46" s="1" t="s">
        <v>1584</v>
      </c>
      <c r="V46" s="1" t="s">
        <v>1585</v>
      </c>
    </row>
    <row r="47" s="1" customFormat="1" spans="1:22">
      <c r="A47" s="3">
        <v>999225613918395</v>
      </c>
      <c r="B47" s="1" t="s">
        <v>1725</v>
      </c>
      <c r="C47" s="1" t="s">
        <v>1791</v>
      </c>
      <c r="D47" s="1" t="s">
        <v>1792</v>
      </c>
      <c r="E47" s="1" t="s">
        <v>1793</v>
      </c>
      <c r="F47" s="1" t="s">
        <v>1569</v>
      </c>
      <c r="G47" s="1" t="s">
        <v>1573</v>
      </c>
      <c r="H47" s="1" t="s">
        <v>1574</v>
      </c>
      <c r="I47" s="1" t="s">
        <v>1794</v>
      </c>
      <c r="J47" s="1" t="s">
        <v>1576</v>
      </c>
      <c r="K47" s="1" t="s">
        <v>1794</v>
      </c>
      <c r="L47" s="1" t="s">
        <v>1794</v>
      </c>
      <c r="M47" s="1" t="s">
        <v>1577</v>
      </c>
      <c r="N47" s="1" t="s">
        <v>1577</v>
      </c>
      <c r="O47" s="1" t="s">
        <v>1578</v>
      </c>
      <c r="P47" s="1" t="s">
        <v>1579</v>
      </c>
      <c r="Q47" s="1" t="s">
        <v>1580</v>
      </c>
      <c r="R47" s="1" t="s">
        <v>1795</v>
      </c>
      <c r="S47" s="1" t="s">
        <v>1582</v>
      </c>
      <c r="T47" s="1" t="s">
        <v>1583</v>
      </c>
      <c r="U47" s="1" t="s">
        <v>1584</v>
      </c>
      <c r="V47" s="1" t="s">
        <v>1601</v>
      </c>
    </row>
    <row r="48" s="1" customFormat="1" spans="1:22">
      <c r="A48" s="3">
        <v>999225613400828</v>
      </c>
      <c r="B48" s="1" t="s">
        <v>1725</v>
      </c>
      <c r="C48" s="1" t="s">
        <v>1796</v>
      </c>
      <c r="D48" s="1" t="s">
        <v>1613</v>
      </c>
      <c r="E48" s="1" t="s">
        <v>1797</v>
      </c>
      <c r="F48" s="1" t="s">
        <v>1725</v>
      </c>
      <c r="G48" s="1" t="s">
        <v>1573</v>
      </c>
      <c r="H48" s="1" t="s">
        <v>1574</v>
      </c>
      <c r="I48" s="1" t="s">
        <v>1798</v>
      </c>
      <c r="J48" s="1" t="s">
        <v>1576</v>
      </c>
      <c r="K48" s="1" t="s">
        <v>1798</v>
      </c>
      <c r="L48" s="1" t="s">
        <v>1798</v>
      </c>
      <c r="M48" s="1" t="s">
        <v>1577</v>
      </c>
      <c r="N48" s="1" t="s">
        <v>1577</v>
      </c>
      <c r="O48" s="1" t="s">
        <v>1578</v>
      </c>
      <c r="P48" s="1" t="s">
        <v>1579</v>
      </c>
      <c r="Q48" s="1" t="s">
        <v>1580</v>
      </c>
      <c r="R48" s="1" t="s">
        <v>1799</v>
      </c>
      <c r="S48" s="1" t="s">
        <v>1582</v>
      </c>
      <c r="T48" s="1" t="s">
        <v>1583</v>
      </c>
      <c r="U48" s="1" t="s">
        <v>1584</v>
      </c>
      <c r="V48" s="1" t="s">
        <v>1585</v>
      </c>
    </row>
    <row r="49" s="1" customFormat="1" spans="1:22">
      <c r="A49" s="3">
        <v>25613340334</v>
      </c>
      <c r="B49" s="1" t="s">
        <v>1725</v>
      </c>
      <c r="C49" s="1" t="s">
        <v>1800</v>
      </c>
      <c r="D49" s="1" t="s">
        <v>1782</v>
      </c>
      <c r="E49" s="1" t="s">
        <v>1801</v>
      </c>
      <c r="F49" s="1" t="s">
        <v>1652</v>
      </c>
      <c r="G49" s="1" t="s">
        <v>1573</v>
      </c>
      <c r="H49" s="1" t="s">
        <v>1574</v>
      </c>
      <c r="I49" s="1" t="s">
        <v>1802</v>
      </c>
      <c r="J49" s="1" t="s">
        <v>1576</v>
      </c>
      <c r="K49" s="1" t="s">
        <v>1802</v>
      </c>
      <c r="L49" s="1" t="s">
        <v>1578</v>
      </c>
      <c r="M49" s="1" t="s">
        <v>1803</v>
      </c>
      <c r="N49" s="1" t="s">
        <v>1803</v>
      </c>
      <c r="O49" s="1" t="s">
        <v>1578</v>
      </c>
      <c r="P49" s="1" t="s">
        <v>1579</v>
      </c>
      <c r="Q49" s="1" t="s">
        <v>1580</v>
      </c>
      <c r="R49" s="1" t="s">
        <v>1804</v>
      </c>
      <c r="S49" s="1" t="s">
        <v>1582</v>
      </c>
      <c r="T49" s="1" t="s">
        <v>1583</v>
      </c>
      <c r="U49" s="1" t="s">
        <v>1584</v>
      </c>
      <c r="V49" s="1" t="s">
        <v>1585</v>
      </c>
    </row>
    <row r="50" s="1" customFormat="1" spans="1:22">
      <c r="A50" s="3">
        <v>25613340328</v>
      </c>
      <c r="B50" s="1" t="s">
        <v>1725</v>
      </c>
      <c r="C50" s="1" t="s">
        <v>1805</v>
      </c>
      <c r="D50" s="1" t="s">
        <v>1782</v>
      </c>
      <c r="E50" s="1" t="s">
        <v>1806</v>
      </c>
      <c r="F50" s="1" t="s">
        <v>1652</v>
      </c>
      <c r="G50" s="1" t="s">
        <v>1573</v>
      </c>
      <c r="H50" s="1" t="s">
        <v>1574</v>
      </c>
      <c r="I50" s="1" t="s">
        <v>1807</v>
      </c>
      <c r="J50" s="1" t="s">
        <v>1576</v>
      </c>
      <c r="K50" s="1" t="s">
        <v>1807</v>
      </c>
      <c r="L50" s="1" t="s">
        <v>1578</v>
      </c>
      <c r="M50" s="1" t="s">
        <v>1808</v>
      </c>
      <c r="N50" s="1" t="s">
        <v>1808</v>
      </c>
      <c r="O50" s="1" t="s">
        <v>1578</v>
      </c>
      <c r="P50" s="1" t="s">
        <v>1579</v>
      </c>
      <c r="Q50" s="1" t="s">
        <v>1580</v>
      </c>
      <c r="R50" s="1" t="s">
        <v>1809</v>
      </c>
      <c r="S50" s="1" t="s">
        <v>1582</v>
      </c>
      <c r="T50" s="1" t="s">
        <v>1583</v>
      </c>
      <c r="U50" s="1" t="s">
        <v>1584</v>
      </c>
      <c r="V50" s="1" t="s">
        <v>1585</v>
      </c>
    </row>
    <row r="51" s="1" customFormat="1" spans="1:22">
      <c r="A51" s="3">
        <v>999225612096347</v>
      </c>
      <c r="B51" s="1" t="s">
        <v>1810</v>
      </c>
      <c r="C51" s="1" t="s">
        <v>1811</v>
      </c>
      <c r="D51" s="1" t="s">
        <v>1812</v>
      </c>
      <c r="E51" s="1" t="s">
        <v>1813</v>
      </c>
      <c r="F51" s="1" t="s">
        <v>1569</v>
      </c>
      <c r="G51" s="1" t="s">
        <v>1573</v>
      </c>
      <c r="H51" s="1" t="s">
        <v>1574</v>
      </c>
      <c r="I51" s="1" t="s">
        <v>1814</v>
      </c>
      <c r="J51" s="1" t="s">
        <v>1576</v>
      </c>
      <c r="K51" s="1" t="s">
        <v>1814</v>
      </c>
      <c r="L51" s="1" t="s">
        <v>1814</v>
      </c>
      <c r="M51" s="1" t="s">
        <v>1577</v>
      </c>
      <c r="N51" s="1" t="s">
        <v>1577</v>
      </c>
      <c r="O51" s="1" t="s">
        <v>1578</v>
      </c>
      <c r="P51" s="1" t="s">
        <v>1579</v>
      </c>
      <c r="Q51" s="1" t="s">
        <v>1580</v>
      </c>
      <c r="R51" s="1" t="s">
        <v>1815</v>
      </c>
      <c r="S51" s="1" t="s">
        <v>1582</v>
      </c>
      <c r="T51" s="1" t="s">
        <v>1583</v>
      </c>
      <c r="U51" s="1" t="s">
        <v>1584</v>
      </c>
      <c r="V51" s="1" t="s">
        <v>1677</v>
      </c>
    </row>
    <row r="52" s="1" customFormat="1" spans="1:22">
      <c r="A52" s="3">
        <v>999225611662546</v>
      </c>
      <c r="B52" s="1" t="s">
        <v>1810</v>
      </c>
      <c r="C52" s="1" t="s">
        <v>1816</v>
      </c>
      <c r="D52" s="1" t="s">
        <v>1753</v>
      </c>
      <c r="E52" s="1" t="s">
        <v>1817</v>
      </c>
      <c r="F52" s="1" t="s">
        <v>1569</v>
      </c>
      <c r="G52" s="1" t="s">
        <v>1573</v>
      </c>
      <c r="H52" s="1" t="s">
        <v>1574</v>
      </c>
      <c r="I52" s="1" t="s">
        <v>1769</v>
      </c>
      <c r="J52" s="1" t="s">
        <v>1576</v>
      </c>
      <c r="K52" s="1" t="s">
        <v>1769</v>
      </c>
      <c r="L52" s="1" t="s">
        <v>1769</v>
      </c>
      <c r="M52" s="1" t="s">
        <v>1577</v>
      </c>
      <c r="N52" s="1" t="s">
        <v>1577</v>
      </c>
      <c r="O52" s="1" t="s">
        <v>1578</v>
      </c>
      <c r="P52" s="1" t="s">
        <v>1579</v>
      </c>
      <c r="Q52" s="1" t="s">
        <v>1580</v>
      </c>
      <c r="R52" s="1" t="s">
        <v>1818</v>
      </c>
      <c r="S52" s="1" t="s">
        <v>1582</v>
      </c>
      <c r="T52" s="1" t="s">
        <v>1583</v>
      </c>
      <c r="U52" s="1" t="s">
        <v>1584</v>
      </c>
      <c r="V52" s="1" t="s">
        <v>1585</v>
      </c>
    </row>
    <row r="53" s="1" customFormat="1" spans="1:22">
      <c r="A53" s="3">
        <v>999225603044071</v>
      </c>
      <c r="B53" s="1" t="s">
        <v>1810</v>
      </c>
      <c r="C53" s="1" t="s">
        <v>1819</v>
      </c>
      <c r="D53" s="1" t="s">
        <v>1820</v>
      </c>
      <c r="E53" s="1" t="s">
        <v>1821</v>
      </c>
      <c r="F53" s="1" t="s">
        <v>1652</v>
      </c>
      <c r="G53" s="1" t="s">
        <v>1573</v>
      </c>
      <c r="H53" s="1" t="s">
        <v>1574</v>
      </c>
      <c r="I53" s="1" t="s">
        <v>1822</v>
      </c>
      <c r="J53" s="1" t="s">
        <v>1576</v>
      </c>
      <c r="K53" s="1" t="s">
        <v>1822</v>
      </c>
      <c r="L53" s="1" t="s">
        <v>1822</v>
      </c>
      <c r="M53" s="1" t="s">
        <v>1577</v>
      </c>
      <c r="N53" s="1" t="s">
        <v>1577</v>
      </c>
      <c r="O53" s="1" t="s">
        <v>1578</v>
      </c>
      <c r="P53" s="1" t="s">
        <v>1579</v>
      </c>
      <c r="Q53" s="1" t="s">
        <v>1580</v>
      </c>
      <c r="R53" s="1" t="s">
        <v>1823</v>
      </c>
      <c r="S53" s="1" t="s">
        <v>1582</v>
      </c>
      <c r="T53" s="1" t="s">
        <v>1583</v>
      </c>
      <c r="U53" s="1" t="s">
        <v>1584</v>
      </c>
      <c r="V53" s="1" t="s">
        <v>1639</v>
      </c>
    </row>
    <row r="54" s="1" customFormat="1" spans="1:22">
      <c r="A54" s="3">
        <v>999225601950475</v>
      </c>
      <c r="B54" s="1" t="s">
        <v>1810</v>
      </c>
      <c r="C54" s="1" t="s">
        <v>1824</v>
      </c>
      <c r="D54" s="1" t="s">
        <v>1825</v>
      </c>
      <c r="E54" s="1" t="s">
        <v>1826</v>
      </c>
      <c r="F54" s="1" t="s">
        <v>1652</v>
      </c>
      <c r="G54" s="1" t="s">
        <v>1573</v>
      </c>
      <c r="H54" s="1" t="s">
        <v>1574</v>
      </c>
      <c r="I54" s="1" t="s">
        <v>1827</v>
      </c>
      <c r="J54" s="1" t="s">
        <v>1576</v>
      </c>
      <c r="K54" s="1" t="s">
        <v>1827</v>
      </c>
      <c r="L54" s="1" t="s">
        <v>1827</v>
      </c>
      <c r="M54" s="1" t="s">
        <v>1577</v>
      </c>
      <c r="N54" s="1" t="s">
        <v>1577</v>
      </c>
      <c r="O54" s="1" t="s">
        <v>1578</v>
      </c>
      <c r="P54" s="1" t="s">
        <v>1579</v>
      </c>
      <c r="Q54" s="1" t="s">
        <v>1580</v>
      </c>
      <c r="R54" s="1" t="s">
        <v>1828</v>
      </c>
      <c r="S54" s="1" t="s">
        <v>1582</v>
      </c>
      <c r="T54" s="1" t="s">
        <v>1583</v>
      </c>
      <c r="U54" s="1" t="s">
        <v>1584</v>
      </c>
      <c r="V54" s="1" t="s">
        <v>1683</v>
      </c>
    </row>
    <row r="55" s="1" customFormat="1" spans="1:22">
      <c r="A55" s="3">
        <v>999225599961169</v>
      </c>
      <c r="B55" s="1" t="s">
        <v>1810</v>
      </c>
      <c r="C55" s="1" t="s">
        <v>1829</v>
      </c>
      <c r="D55" s="1" t="s">
        <v>1830</v>
      </c>
      <c r="E55" s="1" t="s">
        <v>1831</v>
      </c>
      <c r="F55" s="1" t="s">
        <v>1725</v>
      </c>
      <c r="G55" s="1" t="s">
        <v>1573</v>
      </c>
      <c r="H55" s="1" t="s">
        <v>1574</v>
      </c>
      <c r="I55" s="1" t="s">
        <v>1832</v>
      </c>
      <c r="J55" s="1" t="s">
        <v>1576</v>
      </c>
      <c r="K55" s="1" t="s">
        <v>1832</v>
      </c>
      <c r="L55" s="1" t="s">
        <v>1832</v>
      </c>
      <c r="M55" s="1" t="s">
        <v>1577</v>
      </c>
      <c r="N55" s="1" t="s">
        <v>1577</v>
      </c>
      <c r="O55" s="1" t="s">
        <v>1578</v>
      </c>
      <c r="P55" s="1" t="s">
        <v>1579</v>
      </c>
      <c r="Q55" s="1" t="s">
        <v>1580</v>
      </c>
      <c r="R55" s="1" t="s">
        <v>1833</v>
      </c>
      <c r="S55" s="1" t="s">
        <v>1582</v>
      </c>
      <c r="T55" s="1" t="s">
        <v>1583</v>
      </c>
      <c r="U55" s="1" t="s">
        <v>1584</v>
      </c>
      <c r="V55" s="1" t="s">
        <v>1585</v>
      </c>
    </row>
    <row r="56" s="1" customFormat="1" spans="1:22">
      <c r="A56" s="3">
        <v>999225599606727</v>
      </c>
      <c r="B56" s="1" t="s">
        <v>1810</v>
      </c>
      <c r="C56" s="1" t="s">
        <v>1834</v>
      </c>
      <c r="D56" s="1" t="s">
        <v>1835</v>
      </c>
      <c r="E56" s="1" t="s">
        <v>1836</v>
      </c>
      <c r="F56" s="1" t="s">
        <v>1652</v>
      </c>
      <c r="G56" s="1" t="s">
        <v>1573</v>
      </c>
      <c r="H56" s="1" t="s">
        <v>1574</v>
      </c>
      <c r="I56" s="1" t="s">
        <v>1837</v>
      </c>
      <c r="J56" s="1" t="s">
        <v>1576</v>
      </c>
      <c r="K56" s="1" t="s">
        <v>1837</v>
      </c>
      <c r="L56" s="1" t="s">
        <v>1837</v>
      </c>
      <c r="M56" s="1" t="s">
        <v>1577</v>
      </c>
      <c r="N56" s="1" t="s">
        <v>1577</v>
      </c>
      <c r="O56" s="1" t="s">
        <v>1578</v>
      </c>
      <c r="P56" s="1" t="s">
        <v>1579</v>
      </c>
      <c r="Q56" s="1" t="s">
        <v>1580</v>
      </c>
      <c r="R56" s="1" t="s">
        <v>1838</v>
      </c>
      <c r="S56" s="1" t="s">
        <v>1582</v>
      </c>
      <c r="T56" s="1" t="s">
        <v>1583</v>
      </c>
      <c r="U56" s="1" t="s">
        <v>1584</v>
      </c>
      <c r="V56" s="1" t="s">
        <v>1585</v>
      </c>
    </row>
    <row r="57" s="1" customFormat="1" spans="1:22">
      <c r="A57" s="3">
        <v>999225599563353</v>
      </c>
      <c r="B57" s="1" t="s">
        <v>1810</v>
      </c>
      <c r="C57" s="1" t="s">
        <v>1839</v>
      </c>
      <c r="D57" s="1" t="s">
        <v>1840</v>
      </c>
      <c r="E57" s="1" t="s">
        <v>1841</v>
      </c>
      <c r="F57" s="1" t="s">
        <v>1652</v>
      </c>
      <c r="G57" s="1" t="s">
        <v>1573</v>
      </c>
      <c r="H57" s="1" t="s">
        <v>1574</v>
      </c>
      <c r="I57" s="1" t="s">
        <v>1842</v>
      </c>
      <c r="J57" s="1" t="s">
        <v>1576</v>
      </c>
      <c r="K57" s="1" t="s">
        <v>1842</v>
      </c>
      <c r="L57" s="1" t="s">
        <v>1842</v>
      </c>
      <c r="M57" s="1" t="s">
        <v>1577</v>
      </c>
      <c r="N57" s="1" t="s">
        <v>1577</v>
      </c>
      <c r="O57" s="1" t="s">
        <v>1578</v>
      </c>
      <c r="P57" s="1" t="s">
        <v>1579</v>
      </c>
      <c r="Q57" s="1" t="s">
        <v>1580</v>
      </c>
      <c r="R57" s="1" t="s">
        <v>1843</v>
      </c>
      <c r="S57" s="1" t="s">
        <v>1582</v>
      </c>
      <c r="T57" s="1" t="s">
        <v>1583</v>
      </c>
      <c r="U57" s="1" t="s">
        <v>1584</v>
      </c>
      <c r="V57" s="1" t="s">
        <v>1601</v>
      </c>
    </row>
    <row r="58" s="1" customFormat="1" spans="1:22">
      <c r="A58" s="3">
        <v>999225663011652</v>
      </c>
      <c r="B58" s="1" t="s">
        <v>1569</v>
      </c>
      <c r="C58" s="1" t="s">
        <v>1844</v>
      </c>
      <c r="D58" s="1" t="s">
        <v>1727</v>
      </c>
      <c r="E58" s="1" t="s">
        <v>1845</v>
      </c>
      <c r="F58" s="1" t="s">
        <v>1569</v>
      </c>
      <c r="G58" s="1" t="s">
        <v>1573</v>
      </c>
      <c r="H58" s="1" t="s">
        <v>1574</v>
      </c>
      <c r="I58" s="1" t="s">
        <v>1846</v>
      </c>
      <c r="J58" s="1" t="s">
        <v>1576</v>
      </c>
      <c r="K58" s="1" t="s">
        <v>1846</v>
      </c>
      <c r="L58" s="1" t="s">
        <v>1846</v>
      </c>
      <c r="M58" s="1" t="s">
        <v>1577</v>
      </c>
      <c r="N58" s="1" t="s">
        <v>1577</v>
      </c>
      <c r="O58" s="1" t="s">
        <v>1578</v>
      </c>
      <c r="P58" s="1" t="s">
        <v>1579</v>
      </c>
      <c r="Q58" s="1" t="s">
        <v>1580</v>
      </c>
      <c r="R58" s="1" t="s">
        <v>1847</v>
      </c>
      <c r="S58" s="1" t="s">
        <v>1582</v>
      </c>
      <c r="T58" s="1" t="s">
        <v>1583</v>
      </c>
      <c r="U58" s="1" t="s">
        <v>1584</v>
      </c>
      <c r="V58" s="1" t="s">
        <v>1601</v>
      </c>
    </row>
    <row r="59" s="1" customFormat="1" spans="1:22">
      <c r="A59" s="3">
        <v>999225598448362</v>
      </c>
      <c r="B59" s="1" t="s">
        <v>1810</v>
      </c>
      <c r="C59" s="1" t="s">
        <v>1848</v>
      </c>
      <c r="D59" s="1" t="s">
        <v>1849</v>
      </c>
      <c r="E59" s="1" t="s">
        <v>1850</v>
      </c>
      <c r="F59" s="1" t="s">
        <v>1569</v>
      </c>
      <c r="G59" s="1" t="s">
        <v>1573</v>
      </c>
      <c r="H59" s="1" t="s">
        <v>1574</v>
      </c>
      <c r="I59" s="1" t="s">
        <v>1610</v>
      </c>
      <c r="J59" s="1" t="s">
        <v>1576</v>
      </c>
      <c r="K59" s="1" t="s">
        <v>1610</v>
      </c>
      <c r="L59" s="1" t="s">
        <v>1610</v>
      </c>
      <c r="M59" s="1" t="s">
        <v>1577</v>
      </c>
      <c r="N59" s="1" t="s">
        <v>1577</v>
      </c>
      <c r="O59" s="1" t="s">
        <v>1578</v>
      </c>
      <c r="P59" s="1" t="s">
        <v>1579</v>
      </c>
      <c r="Q59" s="1" t="s">
        <v>1580</v>
      </c>
      <c r="R59" s="1" t="s">
        <v>1851</v>
      </c>
      <c r="S59" s="1" t="s">
        <v>1582</v>
      </c>
      <c r="T59" s="1" t="s">
        <v>1583</v>
      </c>
      <c r="U59" s="1" t="s">
        <v>1584</v>
      </c>
      <c r="V59" s="1" t="s">
        <v>1639</v>
      </c>
    </row>
    <row r="60" s="1" customFormat="1" spans="1:22">
      <c r="A60" s="3">
        <v>999225598418157</v>
      </c>
      <c r="B60" s="1" t="s">
        <v>1810</v>
      </c>
      <c r="C60" s="1" t="s">
        <v>1852</v>
      </c>
      <c r="D60" s="1" t="s">
        <v>1853</v>
      </c>
      <c r="E60" s="1" t="s">
        <v>1854</v>
      </c>
      <c r="F60" s="1" t="s">
        <v>1569</v>
      </c>
      <c r="G60" s="1" t="s">
        <v>1573</v>
      </c>
      <c r="H60" s="1" t="s">
        <v>1574</v>
      </c>
      <c r="I60" s="1" t="s">
        <v>1855</v>
      </c>
      <c r="J60" s="1" t="s">
        <v>1576</v>
      </c>
      <c r="K60" s="1" t="s">
        <v>1855</v>
      </c>
      <c r="L60" s="1" t="s">
        <v>1855</v>
      </c>
      <c r="M60" s="1" t="s">
        <v>1577</v>
      </c>
      <c r="N60" s="1" t="s">
        <v>1577</v>
      </c>
      <c r="O60" s="1" t="s">
        <v>1578</v>
      </c>
      <c r="P60" s="1" t="s">
        <v>1579</v>
      </c>
      <c r="Q60" s="1" t="s">
        <v>1580</v>
      </c>
      <c r="R60" s="1" t="s">
        <v>1856</v>
      </c>
      <c r="S60" s="1" t="s">
        <v>1582</v>
      </c>
      <c r="T60" s="1" t="s">
        <v>1583</v>
      </c>
      <c r="U60" s="1" t="s">
        <v>1584</v>
      </c>
      <c r="V60" s="1" t="s">
        <v>1601</v>
      </c>
    </row>
    <row r="61" s="1" customFormat="1" spans="1:22">
      <c r="A61" s="3">
        <v>25598381496</v>
      </c>
      <c r="B61" s="1" t="s">
        <v>1810</v>
      </c>
      <c r="C61" s="1" t="s">
        <v>1857</v>
      </c>
      <c r="D61" s="1" t="s">
        <v>1858</v>
      </c>
      <c r="E61" s="1" t="s">
        <v>1859</v>
      </c>
      <c r="F61" s="1" t="s">
        <v>1652</v>
      </c>
      <c r="G61" s="1" t="s">
        <v>1573</v>
      </c>
      <c r="H61" s="1" t="s">
        <v>1574</v>
      </c>
      <c r="I61" s="1" t="s">
        <v>1860</v>
      </c>
      <c r="J61" s="1" t="s">
        <v>1576</v>
      </c>
      <c r="K61" s="1" t="s">
        <v>1860</v>
      </c>
      <c r="L61" s="1" t="s">
        <v>1860</v>
      </c>
      <c r="M61" s="1" t="s">
        <v>1577</v>
      </c>
      <c r="N61" s="1" t="s">
        <v>1577</v>
      </c>
      <c r="O61" s="1" t="s">
        <v>1578</v>
      </c>
      <c r="P61" s="1" t="s">
        <v>1579</v>
      </c>
      <c r="Q61" s="1" t="s">
        <v>1580</v>
      </c>
      <c r="R61" s="1" t="s">
        <v>1861</v>
      </c>
      <c r="S61" s="1" t="s">
        <v>1582</v>
      </c>
      <c r="T61" s="1" t="s">
        <v>1583</v>
      </c>
      <c r="U61" s="1" t="s">
        <v>1584</v>
      </c>
      <c r="V61" s="1" t="s">
        <v>1585</v>
      </c>
    </row>
    <row r="62" s="1" customFormat="1" spans="1:22">
      <c r="A62" s="3">
        <v>999225597998055</v>
      </c>
      <c r="B62" s="1" t="s">
        <v>1810</v>
      </c>
      <c r="C62" s="1" t="s">
        <v>1862</v>
      </c>
      <c r="D62" s="1" t="s">
        <v>1707</v>
      </c>
      <c r="E62" s="1" t="s">
        <v>1863</v>
      </c>
      <c r="F62" s="1" t="s">
        <v>1725</v>
      </c>
      <c r="G62" s="1" t="s">
        <v>1573</v>
      </c>
      <c r="H62" s="1" t="s">
        <v>1574</v>
      </c>
      <c r="I62" s="1" t="s">
        <v>1864</v>
      </c>
      <c r="J62" s="1" t="s">
        <v>1576</v>
      </c>
      <c r="K62" s="1" t="s">
        <v>1864</v>
      </c>
      <c r="L62" s="1" t="s">
        <v>1864</v>
      </c>
      <c r="M62" s="1" t="s">
        <v>1577</v>
      </c>
      <c r="N62" s="1" t="s">
        <v>1577</v>
      </c>
      <c r="O62" s="1" t="s">
        <v>1578</v>
      </c>
      <c r="P62" s="1" t="s">
        <v>1579</v>
      </c>
      <c r="Q62" s="1" t="s">
        <v>1580</v>
      </c>
      <c r="R62" s="1" t="s">
        <v>1865</v>
      </c>
      <c r="S62" s="1" t="s">
        <v>1582</v>
      </c>
      <c r="T62" s="1" t="s">
        <v>1583</v>
      </c>
      <c r="U62" s="1" t="s">
        <v>1584</v>
      </c>
      <c r="V62" s="1" t="s">
        <v>1585</v>
      </c>
    </row>
    <row r="63" s="1" customFormat="1" spans="1:22">
      <c r="A63" s="3">
        <v>999225597290395</v>
      </c>
      <c r="B63" s="1" t="s">
        <v>1810</v>
      </c>
      <c r="C63" s="1" t="s">
        <v>1866</v>
      </c>
      <c r="D63" s="1" t="s">
        <v>1867</v>
      </c>
      <c r="E63" s="1" t="s">
        <v>1868</v>
      </c>
      <c r="F63" s="1" t="s">
        <v>1652</v>
      </c>
      <c r="G63" s="1" t="s">
        <v>1573</v>
      </c>
      <c r="H63" s="1" t="s">
        <v>1574</v>
      </c>
      <c r="I63" s="1" t="s">
        <v>1869</v>
      </c>
      <c r="J63" s="1" t="s">
        <v>1576</v>
      </c>
      <c r="K63" s="1" t="s">
        <v>1869</v>
      </c>
      <c r="L63" s="1" t="s">
        <v>1869</v>
      </c>
      <c r="M63" s="1" t="s">
        <v>1577</v>
      </c>
      <c r="N63" s="1" t="s">
        <v>1577</v>
      </c>
      <c r="O63" s="1" t="s">
        <v>1578</v>
      </c>
      <c r="P63" s="1" t="s">
        <v>1579</v>
      </c>
      <c r="Q63" s="1" t="s">
        <v>1580</v>
      </c>
      <c r="R63" s="1" t="s">
        <v>1870</v>
      </c>
      <c r="S63" s="1" t="s">
        <v>1582</v>
      </c>
      <c r="T63" s="1" t="s">
        <v>1583</v>
      </c>
      <c r="U63" s="1" t="s">
        <v>1584</v>
      </c>
      <c r="V63" s="1" t="s">
        <v>1585</v>
      </c>
    </row>
    <row r="64" s="1" customFormat="1" spans="1:22">
      <c r="A64" s="3">
        <v>999225596833019</v>
      </c>
      <c r="B64" s="1" t="s">
        <v>1810</v>
      </c>
      <c r="C64" s="1" t="s">
        <v>1871</v>
      </c>
      <c r="D64" s="1" t="s">
        <v>1872</v>
      </c>
      <c r="E64" s="1" t="s">
        <v>1873</v>
      </c>
      <c r="F64" s="1" t="s">
        <v>1569</v>
      </c>
      <c r="G64" s="1" t="s">
        <v>1573</v>
      </c>
      <c r="H64" s="1" t="s">
        <v>1574</v>
      </c>
      <c r="I64" s="1" t="s">
        <v>1670</v>
      </c>
      <c r="J64" s="1" t="s">
        <v>1576</v>
      </c>
      <c r="K64" s="1" t="s">
        <v>1670</v>
      </c>
      <c r="L64" s="1" t="s">
        <v>1670</v>
      </c>
      <c r="M64" s="1" t="s">
        <v>1577</v>
      </c>
      <c r="N64" s="1" t="s">
        <v>1577</v>
      </c>
      <c r="O64" s="1" t="s">
        <v>1578</v>
      </c>
      <c r="P64" s="1" t="s">
        <v>1579</v>
      </c>
      <c r="Q64" s="1" t="s">
        <v>1580</v>
      </c>
      <c r="R64" s="1" t="s">
        <v>1874</v>
      </c>
      <c r="S64" s="1" t="s">
        <v>1582</v>
      </c>
      <c r="T64" s="1" t="s">
        <v>1583</v>
      </c>
      <c r="U64" s="1" t="s">
        <v>1584</v>
      </c>
      <c r="V64" s="1" t="s">
        <v>1585</v>
      </c>
    </row>
    <row r="65" s="1" customFormat="1" spans="1:22">
      <c r="A65" s="3">
        <v>999225595544693</v>
      </c>
      <c r="B65" s="1" t="s">
        <v>1810</v>
      </c>
      <c r="C65" s="1" t="s">
        <v>1875</v>
      </c>
      <c r="D65" s="1" t="s">
        <v>1876</v>
      </c>
      <c r="E65" s="1" t="s">
        <v>1877</v>
      </c>
      <c r="F65" s="1" t="s">
        <v>1569</v>
      </c>
      <c r="G65" s="1" t="s">
        <v>1573</v>
      </c>
      <c r="H65" s="1" t="s">
        <v>1574</v>
      </c>
      <c r="I65" s="1" t="s">
        <v>1878</v>
      </c>
      <c r="J65" s="1" t="s">
        <v>1576</v>
      </c>
      <c r="K65" s="1" t="s">
        <v>1878</v>
      </c>
      <c r="L65" s="1" t="s">
        <v>1878</v>
      </c>
      <c r="M65" s="1" t="s">
        <v>1577</v>
      </c>
      <c r="N65" s="1" t="s">
        <v>1577</v>
      </c>
      <c r="O65" s="1" t="s">
        <v>1578</v>
      </c>
      <c r="P65" s="1" t="s">
        <v>1579</v>
      </c>
      <c r="Q65" s="1" t="s">
        <v>1580</v>
      </c>
      <c r="R65" s="1" t="s">
        <v>1879</v>
      </c>
      <c r="S65" s="1" t="s">
        <v>1582</v>
      </c>
      <c r="T65" s="1" t="s">
        <v>1583</v>
      </c>
      <c r="U65" s="1" t="s">
        <v>1584</v>
      </c>
      <c r="V65" s="1" t="s">
        <v>1601</v>
      </c>
    </row>
    <row r="66" s="1" customFormat="1" spans="1:22">
      <c r="A66" s="3">
        <v>999225595383360</v>
      </c>
      <c r="B66" s="1" t="s">
        <v>1810</v>
      </c>
      <c r="C66" s="1" t="s">
        <v>1880</v>
      </c>
      <c r="D66" s="1" t="s">
        <v>1876</v>
      </c>
      <c r="E66" s="1" t="s">
        <v>1881</v>
      </c>
      <c r="F66" s="1" t="s">
        <v>1569</v>
      </c>
      <c r="G66" s="1" t="s">
        <v>1573</v>
      </c>
      <c r="H66" s="1" t="s">
        <v>1574</v>
      </c>
      <c r="I66" s="1" t="s">
        <v>1882</v>
      </c>
      <c r="J66" s="1" t="s">
        <v>1576</v>
      </c>
      <c r="K66" s="1" t="s">
        <v>1882</v>
      </c>
      <c r="L66" s="1" t="s">
        <v>1882</v>
      </c>
      <c r="M66" s="1" t="s">
        <v>1577</v>
      </c>
      <c r="N66" s="1" t="s">
        <v>1577</v>
      </c>
      <c r="O66" s="1" t="s">
        <v>1578</v>
      </c>
      <c r="P66" s="1" t="s">
        <v>1579</v>
      </c>
      <c r="Q66" s="1" t="s">
        <v>1580</v>
      </c>
      <c r="R66" s="1" t="s">
        <v>1883</v>
      </c>
      <c r="S66" s="1" t="s">
        <v>1582</v>
      </c>
      <c r="T66" s="1" t="s">
        <v>1583</v>
      </c>
      <c r="U66" s="1" t="s">
        <v>1584</v>
      </c>
      <c r="V66" s="1" t="s">
        <v>1601</v>
      </c>
    </row>
    <row r="67" s="1" customFormat="1" spans="1:22">
      <c r="A67" s="3">
        <v>999225594434196</v>
      </c>
      <c r="B67" s="1" t="s">
        <v>1810</v>
      </c>
      <c r="C67" s="1" t="s">
        <v>1884</v>
      </c>
      <c r="D67" s="1" t="s">
        <v>1718</v>
      </c>
      <c r="E67" s="1" t="s">
        <v>1885</v>
      </c>
      <c r="F67" s="1" t="s">
        <v>1652</v>
      </c>
      <c r="G67" s="1" t="s">
        <v>1573</v>
      </c>
      <c r="H67" s="1" t="s">
        <v>1574</v>
      </c>
      <c r="I67" s="1" t="s">
        <v>1886</v>
      </c>
      <c r="J67" s="1" t="s">
        <v>1576</v>
      </c>
      <c r="K67" s="1" t="s">
        <v>1886</v>
      </c>
      <c r="L67" s="1" t="s">
        <v>1886</v>
      </c>
      <c r="M67" s="1" t="s">
        <v>1577</v>
      </c>
      <c r="N67" s="1" t="s">
        <v>1577</v>
      </c>
      <c r="O67" s="1" t="s">
        <v>1578</v>
      </c>
      <c r="P67" s="1" t="s">
        <v>1579</v>
      </c>
      <c r="Q67" s="1" t="s">
        <v>1580</v>
      </c>
      <c r="R67" s="1" t="s">
        <v>1887</v>
      </c>
      <c r="S67" s="1" t="s">
        <v>1582</v>
      </c>
      <c r="T67" s="1" t="s">
        <v>1583</v>
      </c>
      <c r="U67" s="1" t="s">
        <v>1584</v>
      </c>
      <c r="V67" s="1" t="s">
        <v>1601</v>
      </c>
    </row>
    <row r="68" s="1" customFormat="1" spans="1:22">
      <c r="A68" s="3">
        <v>999225594047038</v>
      </c>
      <c r="B68" s="1" t="s">
        <v>1810</v>
      </c>
      <c r="C68" s="1" t="s">
        <v>1888</v>
      </c>
      <c r="D68" s="1" t="s">
        <v>1679</v>
      </c>
      <c r="E68" s="1" t="s">
        <v>1889</v>
      </c>
      <c r="F68" s="1" t="s">
        <v>1569</v>
      </c>
      <c r="G68" s="1" t="s">
        <v>1573</v>
      </c>
      <c r="H68" s="1" t="s">
        <v>1574</v>
      </c>
      <c r="I68" s="1" t="s">
        <v>1681</v>
      </c>
      <c r="J68" s="1" t="s">
        <v>1576</v>
      </c>
      <c r="K68" s="1" t="s">
        <v>1681</v>
      </c>
      <c r="L68" s="1" t="s">
        <v>1681</v>
      </c>
      <c r="M68" s="1" t="s">
        <v>1577</v>
      </c>
      <c r="N68" s="1" t="s">
        <v>1577</v>
      </c>
      <c r="O68" s="1" t="s">
        <v>1578</v>
      </c>
      <c r="P68" s="1" t="s">
        <v>1579</v>
      </c>
      <c r="Q68" s="1" t="s">
        <v>1580</v>
      </c>
      <c r="R68" s="1" t="s">
        <v>1890</v>
      </c>
      <c r="S68" s="1" t="s">
        <v>1582</v>
      </c>
      <c r="T68" s="1" t="s">
        <v>1583</v>
      </c>
      <c r="U68" s="1" t="s">
        <v>1584</v>
      </c>
      <c r="V68" s="1" t="s">
        <v>1683</v>
      </c>
    </row>
    <row r="69" s="1" customFormat="1" spans="1:22">
      <c r="A69" s="3">
        <v>999225589421375</v>
      </c>
      <c r="B69" s="1" t="s">
        <v>1810</v>
      </c>
      <c r="C69" s="1" t="s">
        <v>1891</v>
      </c>
      <c r="D69" s="1" t="s">
        <v>1892</v>
      </c>
      <c r="E69" s="1" t="s">
        <v>1893</v>
      </c>
      <c r="F69" s="1" t="s">
        <v>1652</v>
      </c>
      <c r="G69" s="1" t="s">
        <v>1573</v>
      </c>
      <c r="H69" s="1" t="s">
        <v>1574</v>
      </c>
      <c r="I69" s="1" t="s">
        <v>1894</v>
      </c>
      <c r="J69" s="1" t="s">
        <v>1576</v>
      </c>
      <c r="K69" s="1" t="s">
        <v>1894</v>
      </c>
      <c r="L69" s="1" t="s">
        <v>1894</v>
      </c>
      <c r="M69" s="1" t="s">
        <v>1577</v>
      </c>
      <c r="N69" s="1" t="s">
        <v>1577</v>
      </c>
      <c r="O69" s="1" t="s">
        <v>1578</v>
      </c>
      <c r="P69" s="1" t="s">
        <v>1579</v>
      </c>
      <c r="Q69" s="1" t="s">
        <v>1580</v>
      </c>
      <c r="R69" s="1" t="s">
        <v>1895</v>
      </c>
      <c r="S69" s="1" t="s">
        <v>1582</v>
      </c>
      <c r="T69" s="1" t="s">
        <v>1583</v>
      </c>
      <c r="U69" s="1" t="s">
        <v>1584</v>
      </c>
      <c r="V69" s="1" t="s">
        <v>1585</v>
      </c>
    </row>
    <row r="70" s="1" customFormat="1" spans="1:22">
      <c r="A70" s="3">
        <v>999225589397443</v>
      </c>
      <c r="B70" s="1" t="s">
        <v>1810</v>
      </c>
      <c r="C70" s="1" t="s">
        <v>1896</v>
      </c>
      <c r="D70" s="1" t="s">
        <v>1892</v>
      </c>
      <c r="E70" s="1" t="s">
        <v>1893</v>
      </c>
      <c r="F70" s="1" t="s">
        <v>1652</v>
      </c>
      <c r="G70" s="1" t="s">
        <v>1573</v>
      </c>
      <c r="H70" s="1" t="s">
        <v>1574</v>
      </c>
      <c r="I70" s="1" t="s">
        <v>1897</v>
      </c>
      <c r="J70" s="1" t="s">
        <v>1576</v>
      </c>
      <c r="K70" s="1" t="s">
        <v>1897</v>
      </c>
      <c r="L70" s="1" t="s">
        <v>1897</v>
      </c>
      <c r="M70" s="1" t="s">
        <v>1577</v>
      </c>
      <c r="N70" s="1" t="s">
        <v>1577</v>
      </c>
      <c r="O70" s="1" t="s">
        <v>1578</v>
      </c>
      <c r="P70" s="1" t="s">
        <v>1579</v>
      </c>
      <c r="Q70" s="1" t="s">
        <v>1580</v>
      </c>
      <c r="R70" s="1" t="s">
        <v>1898</v>
      </c>
      <c r="S70" s="1" t="s">
        <v>1582</v>
      </c>
      <c r="T70" s="1" t="s">
        <v>1583</v>
      </c>
      <c r="U70" s="1" t="s">
        <v>1584</v>
      </c>
      <c r="V70" s="1" t="s">
        <v>1585</v>
      </c>
    </row>
    <row r="71" s="1" customFormat="1" spans="1:22">
      <c r="A71" s="3">
        <v>999225588873783</v>
      </c>
      <c r="B71" s="1" t="s">
        <v>1810</v>
      </c>
      <c r="C71" s="1" t="s">
        <v>1899</v>
      </c>
      <c r="D71" s="1" t="s">
        <v>1673</v>
      </c>
      <c r="E71" s="1" t="s">
        <v>1900</v>
      </c>
      <c r="F71" s="1" t="s">
        <v>1810</v>
      </c>
      <c r="G71" s="1" t="s">
        <v>1573</v>
      </c>
      <c r="H71" s="1" t="s">
        <v>1574</v>
      </c>
      <c r="I71" s="1" t="s">
        <v>1901</v>
      </c>
      <c r="J71" s="1" t="s">
        <v>1576</v>
      </c>
      <c r="K71" s="1" t="s">
        <v>1901</v>
      </c>
      <c r="L71" s="1" t="s">
        <v>1901</v>
      </c>
      <c r="M71" s="1" t="s">
        <v>1577</v>
      </c>
      <c r="N71" s="1" t="s">
        <v>1577</v>
      </c>
      <c r="O71" s="1" t="s">
        <v>1578</v>
      </c>
      <c r="P71" s="1" t="s">
        <v>1579</v>
      </c>
      <c r="Q71" s="1" t="s">
        <v>1580</v>
      </c>
      <c r="R71" s="1" t="s">
        <v>1902</v>
      </c>
      <c r="S71" s="1" t="s">
        <v>1582</v>
      </c>
      <c r="T71" s="1" t="s">
        <v>1583</v>
      </c>
      <c r="U71" s="1" t="s">
        <v>1584</v>
      </c>
      <c r="V71" s="1" t="s">
        <v>1677</v>
      </c>
    </row>
    <row r="72" s="1" customFormat="1" spans="1:22">
      <c r="A72" s="3">
        <v>999225578923816</v>
      </c>
      <c r="B72" s="1" t="s">
        <v>1903</v>
      </c>
      <c r="C72" s="1" t="s">
        <v>1904</v>
      </c>
      <c r="D72" s="1" t="s">
        <v>1830</v>
      </c>
      <c r="E72" s="1" t="s">
        <v>1905</v>
      </c>
      <c r="F72" s="1" t="s">
        <v>1725</v>
      </c>
      <c r="G72" s="1" t="s">
        <v>1573</v>
      </c>
      <c r="H72" s="1" t="s">
        <v>1574</v>
      </c>
      <c r="I72" s="1" t="s">
        <v>1906</v>
      </c>
      <c r="J72" s="1" t="s">
        <v>1576</v>
      </c>
      <c r="K72" s="1" t="s">
        <v>1906</v>
      </c>
      <c r="L72" s="1" t="s">
        <v>1906</v>
      </c>
      <c r="M72" s="1" t="s">
        <v>1577</v>
      </c>
      <c r="N72" s="1" t="s">
        <v>1577</v>
      </c>
      <c r="O72" s="1" t="s">
        <v>1578</v>
      </c>
      <c r="P72" s="1" t="s">
        <v>1579</v>
      </c>
      <c r="Q72" s="1" t="s">
        <v>1580</v>
      </c>
      <c r="R72" s="1" t="s">
        <v>1907</v>
      </c>
      <c r="S72" s="1" t="s">
        <v>1582</v>
      </c>
      <c r="T72" s="1" t="s">
        <v>1583</v>
      </c>
      <c r="U72" s="1" t="s">
        <v>1584</v>
      </c>
      <c r="V72" s="1" t="s">
        <v>1585</v>
      </c>
    </row>
    <row r="73" s="1" customFormat="1" spans="1:22">
      <c r="A73" s="3">
        <v>999225578921104</v>
      </c>
      <c r="B73" s="1" t="s">
        <v>1903</v>
      </c>
      <c r="C73" s="1" t="s">
        <v>1908</v>
      </c>
      <c r="D73" s="1" t="s">
        <v>1909</v>
      </c>
      <c r="E73" s="1" t="s">
        <v>1910</v>
      </c>
      <c r="F73" s="1" t="s">
        <v>1569</v>
      </c>
      <c r="G73" s="1" t="s">
        <v>1573</v>
      </c>
      <c r="H73" s="1" t="s">
        <v>1574</v>
      </c>
      <c r="I73" s="1" t="s">
        <v>1911</v>
      </c>
      <c r="J73" s="1" t="s">
        <v>1576</v>
      </c>
      <c r="K73" s="1" t="s">
        <v>1911</v>
      </c>
      <c r="L73" s="1" t="s">
        <v>1911</v>
      </c>
      <c r="M73" s="1" t="s">
        <v>1577</v>
      </c>
      <c r="N73" s="1" t="s">
        <v>1577</v>
      </c>
      <c r="O73" s="1" t="s">
        <v>1578</v>
      </c>
      <c r="P73" s="1" t="s">
        <v>1579</v>
      </c>
      <c r="Q73" s="1" t="s">
        <v>1580</v>
      </c>
      <c r="R73" s="1" t="s">
        <v>1912</v>
      </c>
      <c r="S73" s="1" t="s">
        <v>1582</v>
      </c>
      <c r="T73" s="1" t="s">
        <v>1583</v>
      </c>
      <c r="U73" s="1" t="s">
        <v>1584</v>
      </c>
      <c r="V73" s="1" t="s">
        <v>1913</v>
      </c>
    </row>
    <row r="74" s="1" customFormat="1" spans="1:22">
      <c r="A74" s="3">
        <v>999225578890147</v>
      </c>
      <c r="B74" s="1" t="s">
        <v>1903</v>
      </c>
      <c r="C74" s="1" t="s">
        <v>1914</v>
      </c>
      <c r="D74" s="1" t="s">
        <v>1830</v>
      </c>
      <c r="E74" s="1" t="s">
        <v>1915</v>
      </c>
      <c r="F74" s="1" t="s">
        <v>1725</v>
      </c>
      <c r="G74" s="1" t="s">
        <v>1573</v>
      </c>
      <c r="H74" s="1" t="s">
        <v>1574</v>
      </c>
      <c r="I74" s="1" t="s">
        <v>1906</v>
      </c>
      <c r="J74" s="1" t="s">
        <v>1576</v>
      </c>
      <c r="K74" s="1" t="s">
        <v>1906</v>
      </c>
      <c r="L74" s="1" t="s">
        <v>1906</v>
      </c>
      <c r="M74" s="1" t="s">
        <v>1577</v>
      </c>
      <c r="N74" s="1" t="s">
        <v>1577</v>
      </c>
      <c r="O74" s="1" t="s">
        <v>1578</v>
      </c>
      <c r="P74" s="1" t="s">
        <v>1579</v>
      </c>
      <c r="Q74" s="1" t="s">
        <v>1580</v>
      </c>
      <c r="R74" s="1" t="s">
        <v>1916</v>
      </c>
      <c r="S74" s="1" t="s">
        <v>1582</v>
      </c>
      <c r="T74" s="1" t="s">
        <v>1583</v>
      </c>
      <c r="U74" s="1" t="s">
        <v>1584</v>
      </c>
      <c r="V74" s="1" t="s">
        <v>1585</v>
      </c>
    </row>
    <row r="75" s="1" customFormat="1" spans="1:22">
      <c r="A75" s="3">
        <v>999225571444311</v>
      </c>
      <c r="B75" s="1" t="s">
        <v>1903</v>
      </c>
      <c r="C75" s="1" t="s">
        <v>1917</v>
      </c>
      <c r="D75" s="1" t="s">
        <v>1918</v>
      </c>
      <c r="E75" s="1" t="s">
        <v>1919</v>
      </c>
      <c r="F75" s="1" t="s">
        <v>1652</v>
      </c>
      <c r="G75" s="1" t="s">
        <v>1573</v>
      </c>
      <c r="H75" s="1" t="s">
        <v>1574</v>
      </c>
      <c r="I75" s="1" t="s">
        <v>1920</v>
      </c>
      <c r="J75" s="1" t="s">
        <v>1576</v>
      </c>
      <c r="K75" s="1" t="s">
        <v>1920</v>
      </c>
      <c r="L75" s="1" t="s">
        <v>1920</v>
      </c>
      <c r="M75" s="1" t="s">
        <v>1577</v>
      </c>
      <c r="N75" s="1" t="s">
        <v>1577</v>
      </c>
      <c r="O75" s="1" t="s">
        <v>1578</v>
      </c>
      <c r="P75" s="1" t="s">
        <v>1579</v>
      </c>
      <c r="Q75" s="1" t="s">
        <v>1580</v>
      </c>
      <c r="R75" s="1" t="s">
        <v>1921</v>
      </c>
      <c r="S75" s="1" t="s">
        <v>1582</v>
      </c>
      <c r="T75" s="1" t="s">
        <v>1583</v>
      </c>
      <c r="U75" s="1" t="s">
        <v>1584</v>
      </c>
      <c r="V75" s="1" t="s">
        <v>1585</v>
      </c>
    </row>
    <row r="76" s="1" customFormat="1" spans="1:22">
      <c r="A76" s="3">
        <v>999225570139510</v>
      </c>
      <c r="B76" s="1" t="s">
        <v>1903</v>
      </c>
      <c r="C76" s="1" t="s">
        <v>1922</v>
      </c>
      <c r="D76" s="1" t="s">
        <v>1923</v>
      </c>
      <c r="E76" s="1" t="s">
        <v>1924</v>
      </c>
      <c r="F76" s="1" t="s">
        <v>1569</v>
      </c>
      <c r="G76" s="1" t="s">
        <v>1573</v>
      </c>
      <c r="H76" s="1" t="s">
        <v>1574</v>
      </c>
      <c r="I76" s="1" t="s">
        <v>1925</v>
      </c>
      <c r="J76" s="1" t="s">
        <v>1576</v>
      </c>
      <c r="K76" s="1" t="s">
        <v>1925</v>
      </c>
      <c r="L76" s="1" t="s">
        <v>1925</v>
      </c>
      <c r="M76" s="1" t="s">
        <v>1577</v>
      </c>
      <c r="N76" s="1" t="s">
        <v>1577</v>
      </c>
      <c r="O76" s="1" t="s">
        <v>1578</v>
      </c>
      <c r="P76" s="1" t="s">
        <v>1579</v>
      </c>
      <c r="Q76" s="1" t="s">
        <v>1580</v>
      </c>
      <c r="R76" s="1" t="s">
        <v>1926</v>
      </c>
      <c r="S76" s="1" t="s">
        <v>1582</v>
      </c>
      <c r="T76" s="1" t="s">
        <v>1583</v>
      </c>
      <c r="U76" s="1" t="s">
        <v>1584</v>
      </c>
      <c r="V76" s="1" t="s">
        <v>1585</v>
      </c>
    </row>
    <row r="77" s="1" customFormat="1" spans="1:22">
      <c r="A77" s="3">
        <v>999225569783003</v>
      </c>
      <c r="B77" s="1" t="s">
        <v>1903</v>
      </c>
      <c r="C77" s="1" t="s">
        <v>1927</v>
      </c>
      <c r="D77" s="1" t="s">
        <v>1679</v>
      </c>
      <c r="E77" s="1" t="s">
        <v>1928</v>
      </c>
      <c r="F77" s="1" t="s">
        <v>1569</v>
      </c>
      <c r="G77" s="1" t="s">
        <v>1573</v>
      </c>
      <c r="H77" s="1" t="s">
        <v>1574</v>
      </c>
      <c r="I77" s="1" t="s">
        <v>1929</v>
      </c>
      <c r="J77" s="1" t="s">
        <v>1576</v>
      </c>
      <c r="K77" s="1" t="s">
        <v>1929</v>
      </c>
      <c r="L77" s="1" t="s">
        <v>1929</v>
      </c>
      <c r="M77" s="1" t="s">
        <v>1577</v>
      </c>
      <c r="N77" s="1" t="s">
        <v>1577</v>
      </c>
      <c r="O77" s="1" t="s">
        <v>1578</v>
      </c>
      <c r="P77" s="1" t="s">
        <v>1579</v>
      </c>
      <c r="Q77" s="1" t="s">
        <v>1580</v>
      </c>
      <c r="R77" s="1" t="s">
        <v>1930</v>
      </c>
      <c r="S77" s="1" t="s">
        <v>1582</v>
      </c>
      <c r="T77" s="1" t="s">
        <v>1583</v>
      </c>
      <c r="U77" s="1" t="s">
        <v>1584</v>
      </c>
      <c r="V77" s="1" t="s">
        <v>1683</v>
      </c>
    </row>
    <row r="78" s="1" customFormat="1" spans="1:22">
      <c r="A78" s="3">
        <v>999225563793090</v>
      </c>
      <c r="B78" s="1" t="s">
        <v>1903</v>
      </c>
      <c r="C78" s="1" t="s">
        <v>1931</v>
      </c>
      <c r="D78" s="1" t="s">
        <v>1932</v>
      </c>
      <c r="E78" s="1" t="s">
        <v>1933</v>
      </c>
      <c r="F78" s="1" t="s">
        <v>1569</v>
      </c>
      <c r="G78" s="1" t="s">
        <v>1573</v>
      </c>
      <c r="H78" s="1" t="s">
        <v>1574</v>
      </c>
      <c r="I78" s="1" t="s">
        <v>1934</v>
      </c>
      <c r="J78" s="1" t="s">
        <v>1576</v>
      </c>
      <c r="K78" s="1" t="s">
        <v>1934</v>
      </c>
      <c r="L78" s="1" t="s">
        <v>1934</v>
      </c>
      <c r="M78" s="1" t="s">
        <v>1577</v>
      </c>
      <c r="N78" s="1" t="s">
        <v>1577</v>
      </c>
      <c r="O78" s="1" t="s">
        <v>1578</v>
      </c>
      <c r="P78" s="1" t="s">
        <v>1579</v>
      </c>
      <c r="Q78" s="1" t="s">
        <v>1580</v>
      </c>
      <c r="R78" s="1" t="s">
        <v>1935</v>
      </c>
      <c r="S78" s="1" t="s">
        <v>1582</v>
      </c>
      <c r="T78" s="1" t="s">
        <v>1583</v>
      </c>
      <c r="U78" s="1" t="s">
        <v>1584</v>
      </c>
      <c r="V78" s="1" t="s">
        <v>1601</v>
      </c>
    </row>
    <row r="79" s="1" customFormat="1" spans="1:22">
      <c r="A79" s="3">
        <v>999225562958192</v>
      </c>
      <c r="B79" s="1" t="s">
        <v>1903</v>
      </c>
      <c r="C79" s="1" t="s">
        <v>1936</v>
      </c>
      <c r="D79" s="1" t="s">
        <v>1937</v>
      </c>
      <c r="E79" s="1" t="s">
        <v>1938</v>
      </c>
      <c r="F79" s="1" t="s">
        <v>1652</v>
      </c>
      <c r="G79" s="1" t="s">
        <v>1573</v>
      </c>
      <c r="H79" s="1" t="s">
        <v>1574</v>
      </c>
      <c r="I79" s="1" t="s">
        <v>1939</v>
      </c>
      <c r="J79" s="1" t="s">
        <v>1576</v>
      </c>
      <c r="K79" s="1" t="s">
        <v>1939</v>
      </c>
      <c r="L79" s="1" t="s">
        <v>1939</v>
      </c>
      <c r="M79" s="1" t="s">
        <v>1577</v>
      </c>
      <c r="N79" s="1" t="s">
        <v>1577</v>
      </c>
      <c r="O79" s="1" t="s">
        <v>1578</v>
      </c>
      <c r="P79" s="1" t="s">
        <v>1579</v>
      </c>
      <c r="Q79" s="1" t="s">
        <v>1580</v>
      </c>
      <c r="R79" s="1" t="s">
        <v>1940</v>
      </c>
      <c r="S79" s="1" t="s">
        <v>1582</v>
      </c>
      <c r="T79" s="1" t="s">
        <v>1583</v>
      </c>
      <c r="U79" s="1" t="s">
        <v>1584</v>
      </c>
      <c r="V79" s="1" t="s">
        <v>1585</v>
      </c>
    </row>
    <row r="80" s="1" customFormat="1" spans="1:22">
      <c r="A80" s="3">
        <v>999225561616430</v>
      </c>
      <c r="B80" s="1" t="s">
        <v>1903</v>
      </c>
      <c r="C80" s="1" t="s">
        <v>1941</v>
      </c>
      <c r="D80" s="1" t="s">
        <v>1942</v>
      </c>
      <c r="E80" s="1" t="s">
        <v>1943</v>
      </c>
      <c r="F80" s="1" t="s">
        <v>1652</v>
      </c>
      <c r="G80" s="1" t="s">
        <v>1573</v>
      </c>
      <c r="H80" s="1" t="s">
        <v>1574</v>
      </c>
      <c r="I80" s="1" t="s">
        <v>1944</v>
      </c>
      <c r="J80" s="1" t="s">
        <v>1576</v>
      </c>
      <c r="K80" s="1" t="s">
        <v>1944</v>
      </c>
      <c r="L80" s="1" t="s">
        <v>1944</v>
      </c>
      <c r="M80" s="1" t="s">
        <v>1577</v>
      </c>
      <c r="N80" s="1" t="s">
        <v>1577</v>
      </c>
      <c r="O80" s="1" t="s">
        <v>1578</v>
      </c>
      <c r="P80" s="1" t="s">
        <v>1579</v>
      </c>
      <c r="Q80" s="1" t="s">
        <v>1580</v>
      </c>
      <c r="R80" s="1" t="s">
        <v>1945</v>
      </c>
      <c r="S80" s="1" t="s">
        <v>1582</v>
      </c>
      <c r="T80" s="1" t="s">
        <v>1583</v>
      </c>
      <c r="U80" s="1" t="s">
        <v>1584</v>
      </c>
      <c r="V80" s="1" t="s">
        <v>1639</v>
      </c>
    </row>
    <row r="81" s="1" customFormat="1" spans="1:22">
      <c r="A81" s="3">
        <v>999225560894939</v>
      </c>
      <c r="B81" s="1" t="s">
        <v>1946</v>
      </c>
      <c r="C81" s="1" t="s">
        <v>1947</v>
      </c>
      <c r="D81" s="1" t="s">
        <v>1923</v>
      </c>
      <c r="E81" s="1" t="s">
        <v>1948</v>
      </c>
      <c r="F81" s="1" t="s">
        <v>1569</v>
      </c>
      <c r="G81" s="1" t="s">
        <v>1573</v>
      </c>
      <c r="H81" s="1" t="s">
        <v>1574</v>
      </c>
      <c r="I81" s="1" t="s">
        <v>1925</v>
      </c>
      <c r="J81" s="1" t="s">
        <v>1576</v>
      </c>
      <c r="K81" s="1" t="s">
        <v>1925</v>
      </c>
      <c r="L81" s="1" t="s">
        <v>1925</v>
      </c>
      <c r="M81" s="1" t="s">
        <v>1577</v>
      </c>
      <c r="N81" s="1" t="s">
        <v>1577</v>
      </c>
      <c r="O81" s="1" t="s">
        <v>1578</v>
      </c>
      <c r="P81" s="1" t="s">
        <v>1579</v>
      </c>
      <c r="Q81" s="1" t="s">
        <v>1580</v>
      </c>
      <c r="R81" s="1" t="s">
        <v>1949</v>
      </c>
      <c r="S81" s="1" t="s">
        <v>1582</v>
      </c>
      <c r="T81" s="1" t="s">
        <v>1583</v>
      </c>
      <c r="U81" s="1" t="s">
        <v>1584</v>
      </c>
      <c r="V81" s="1" t="s">
        <v>1585</v>
      </c>
    </row>
    <row r="82" s="1" customFormat="1" spans="1:22">
      <c r="A82" s="3">
        <v>999225560598418</v>
      </c>
      <c r="B82" s="1" t="s">
        <v>1946</v>
      </c>
      <c r="C82" s="1" t="s">
        <v>1950</v>
      </c>
      <c r="D82" s="1" t="s">
        <v>1603</v>
      </c>
      <c r="E82" s="1" t="s">
        <v>1951</v>
      </c>
      <c r="F82" s="1" t="s">
        <v>1903</v>
      </c>
      <c r="G82" s="1" t="s">
        <v>1573</v>
      </c>
      <c r="H82" s="1" t="s">
        <v>1574</v>
      </c>
      <c r="I82" s="1" t="s">
        <v>1952</v>
      </c>
      <c r="J82" s="1" t="s">
        <v>1576</v>
      </c>
      <c r="K82" s="1" t="s">
        <v>1952</v>
      </c>
      <c r="L82" s="1" t="s">
        <v>1952</v>
      </c>
      <c r="M82" s="1" t="s">
        <v>1577</v>
      </c>
      <c r="N82" s="1" t="s">
        <v>1577</v>
      </c>
      <c r="O82" s="1" t="s">
        <v>1578</v>
      </c>
      <c r="P82" s="1" t="s">
        <v>1579</v>
      </c>
      <c r="Q82" s="1" t="s">
        <v>1580</v>
      </c>
      <c r="R82" s="1" t="s">
        <v>1953</v>
      </c>
      <c r="S82" s="1" t="s">
        <v>1582</v>
      </c>
      <c r="T82" s="1" t="s">
        <v>1583</v>
      </c>
      <c r="U82" s="1" t="s">
        <v>1584</v>
      </c>
      <c r="V82" s="1" t="s">
        <v>1585</v>
      </c>
    </row>
    <row r="83" s="1" customFormat="1" spans="1:22">
      <c r="A83" s="3">
        <v>999225557895448</v>
      </c>
      <c r="B83" s="1" t="s">
        <v>1946</v>
      </c>
      <c r="C83" s="1" t="s">
        <v>1954</v>
      </c>
      <c r="D83" s="1" t="s">
        <v>1727</v>
      </c>
      <c r="E83" s="1" t="s">
        <v>1955</v>
      </c>
      <c r="F83" s="1" t="s">
        <v>1569</v>
      </c>
      <c r="G83" s="1" t="s">
        <v>1573</v>
      </c>
      <c r="H83" s="1" t="s">
        <v>1574</v>
      </c>
      <c r="I83" s="1" t="s">
        <v>1956</v>
      </c>
      <c r="J83" s="1" t="s">
        <v>1576</v>
      </c>
      <c r="K83" s="1" t="s">
        <v>1956</v>
      </c>
      <c r="L83" s="1" t="s">
        <v>1956</v>
      </c>
      <c r="M83" s="1" t="s">
        <v>1577</v>
      </c>
      <c r="N83" s="1" t="s">
        <v>1577</v>
      </c>
      <c r="O83" s="1" t="s">
        <v>1578</v>
      </c>
      <c r="P83" s="1" t="s">
        <v>1579</v>
      </c>
      <c r="Q83" s="1" t="s">
        <v>1580</v>
      </c>
      <c r="R83" s="1" t="s">
        <v>1957</v>
      </c>
      <c r="S83" s="1" t="s">
        <v>1582</v>
      </c>
      <c r="T83" s="1" t="s">
        <v>1583</v>
      </c>
      <c r="U83" s="1" t="s">
        <v>1584</v>
      </c>
      <c r="V83" s="1" t="s">
        <v>1601</v>
      </c>
    </row>
    <row r="84" s="1" customFormat="1" spans="1:22">
      <c r="A84" s="3">
        <v>999225557128984</v>
      </c>
      <c r="B84" s="1" t="s">
        <v>1946</v>
      </c>
      <c r="C84" s="1" t="s">
        <v>1958</v>
      </c>
      <c r="D84" s="1" t="s">
        <v>1959</v>
      </c>
      <c r="E84" s="1" t="s">
        <v>1960</v>
      </c>
      <c r="F84" s="1" t="s">
        <v>1569</v>
      </c>
      <c r="G84" s="1" t="s">
        <v>1573</v>
      </c>
      <c r="H84" s="1" t="s">
        <v>1574</v>
      </c>
      <c r="I84" s="1" t="s">
        <v>1961</v>
      </c>
      <c r="J84" s="1" t="s">
        <v>1576</v>
      </c>
      <c r="K84" s="1" t="s">
        <v>1961</v>
      </c>
      <c r="L84" s="1" t="s">
        <v>1961</v>
      </c>
      <c r="M84" s="1" t="s">
        <v>1577</v>
      </c>
      <c r="N84" s="1" t="s">
        <v>1577</v>
      </c>
      <c r="O84" s="1" t="s">
        <v>1578</v>
      </c>
      <c r="P84" s="1" t="s">
        <v>1579</v>
      </c>
      <c r="Q84" s="1" t="s">
        <v>1580</v>
      </c>
      <c r="R84" s="1" t="s">
        <v>1962</v>
      </c>
      <c r="S84" s="1" t="s">
        <v>1582</v>
      </c>
      <c r="T84" s="1" t="s">
        <v>1583</v>
      </c>
      <c r="U84" s="1" t="s">
        <v>1584</v>
      </c>
      <c r="V84" s="1" t="s">
        <v>1601</v>
      </c>
    </row>
    <row r="85" s="1" customFormat="1" spans="1:22">
      <c r="A85" s="3">
        <v>999225556695379</v>
      </c>
      <c r="B85" s="1" t="s">
        <v>1946</v>
      </c>
      <c r="C85" s="1" t="s">
        <v>1963</v>
      </c>
      <c r="D85" s="1" t="s">
        <v>1964</v>
      </c>
      <c r="E85" s="1" t="s">
        <v>1965</v>
      </c>
      <c r="F85" s="1" t="s">
        <v>1569</v>
      </c>
      <c r="G85" s="1" t="s">
        <v>1573</v>
      </c>
      <c r="H85" s="1" t="s">
        <v>1574</v>
      </c>
      <c r="I85" s="1" t="s">
        <v>1966</v>
      </c>
      <c r="J85" s="1" t="s">
        <v>1576</v>
      </c>
      <c r="K85" s="1" t="s">
        <v>1966</v>
      </c>
      <c r="L85" s="1" t="s">
        <v>1966</v>
      </c>
      <c r="M85" s="1" t="s">
        <v>1577</v>
      </c>
      <c r="N85" s="1" t="s">
        <v>1577</v>
      </c>
      <c r="O85" s="1" t="s">
        <v>1578</v>
      </c>
      <c r="P85" s="1" t="s">
        <v>1579</v>
      </c>
      <c r="Q85" s="1" t="s">
        <v>1580</v>
      </c>
      <c r="R85" s="1" t="s">
        <v>1967</v>
      </c>
      <c r="S85" s="1" t="s">
        <v>1582</v>
      </c>
      <c r="T85" s="1" t="s">
        <v>1583</v>
      </c>
      <c r="U85" s="1" t="s">
        <v>1584</v>
      </c>
      <c r="V85" s="1" t="s">
        <v>1601</v>
      </c>
    </row>
    <row r="86" s="1" customFormat="1" spans="1:22">
      <c r="A86" s="3">
        <v>999225665730801</v>
      </c>
      <c r="B86" s="1" t="s">
        <v>1569</v>
      </c>
      <c r="C86" s="1" t="s">
        <v>1968</v>
      </c>
      <c r="D86" s="1" t="s">
        <v>1969</v>
      </c>
      <c r="E86" s="1" t="s">
        <v>1970</v>
      </c>
      <c r="F86" s="1" t="s">
        <v>1569</v>
      </c>
      <c r="G86" s="1" t="s">
        <v>1573</v>
      </c>
      <c r="H86" s="1" t="s">
        <v>1574</v>
      </c>
      <c r="I86" s="1" t="s">
        <v>1971</v>
      </c>
      <c r="J86" s="1" t="s">
        <v>1576</v>
      </c>
      <c r="K86" s="1" t="s">
        <v>1971</v>
      </c>
      <c r="L86" s="1" t="s">
        <v>1971</v>
      </c>
      <c r="M86" s="1" t="s">
        <v>1577</v>
      </c>
      <c r="N86" s="1" t="s">
        <v>1577</v>
      </c>
      <c r="O86" s="1" t="s">
        <v>1578</v>
      </c>
      <c r="P86" s="1" t="s">
        <v>1579</v>
      </c>
      <c r="Q86" s="1" t="s">
        <v>1580</v>
      </c>
      <c r="R86" s="1" t="s">
        <v>1972</v>
      </c>
      <c r="S86" s="1" t="s">
        <v>1582</v>
      </c>
      <c r="T86" s="1" t="s">
        <v>1583</v>
      </c>
      <c r="U86" s="1" t="s">
        <v>1584</v>
      </c>
      <c r="V86" s="1" t="s">
        <v>1913</v>
      </c>
    </row>
    <row r="87" s="1" customFormat="1" spans="1:22">
      <c r="A87" s="3">
        <v>999225556339819</v>
      </c>
      <c r="B87" s="1" t="s">
        <v>1946</v>
      </c>
      <c r="C87" s="1" t="s">
        <v>1973</v>
      </c>
      <c r="D87" s="1" t="s">
        <v>1830</v>
      </c>
      <c r="E87" s="1" t="s">
        <v>1974</v>
      </c>
      <c r="F87" s="1" t="s">
        <v>1652</v>
      </c>
      <c r="G87" s="1" t="s">
        <v>1573</v>
      </c>
      <c r="H87" s="1" t="s">
        <v>1574</v>
      </c>
      <c r="I87" s="1" t="s">
        <v>1975</v>
      </c>
      <c r="J87" s="1" t="s">
        <v>1576</v>
      </c>
      <c r="K87" s="1" t="s">
        <v>1975</v>
      </c>
      <c r="L87" s="1" t="s">
        <v>1975</v>
      </c>
      <c r="M87" s="1" t="s">
        <v>1577</v>
      </c>
      <c r="N87" s="1" t="s">
        <v>1577</v>
      </c>
      <c r="O87" s="1" t="s">
        <v>1578</v>
      </c>
      <c r="P87" s="1" t="s">
        <v>1579</v>
      </c>
      <c r="Q87" s="1" t="s">
        <v>1580</v>
      </c>
      <c r="R87" s="1" t="s">
        <v>1976</v>
      </c>
      <c r="S87" s="1" t="s">
        <v>1582</v>
      </c>
      <c r="T87" s="1" t="s">
        <v>1583</v>
      </c>
      <c r="U87" s="1" t="s">
        <v>1584</v>
      </c>
      <c r="V87" s="1" t="s">
        <v>1585</v>
      </c>
    </row>
    <row r="88" s="1" customFormat="1" spans="1:22">
      <c r="A88" s="3">
        <v>999225633230415</v>
      </c>
      <c r="B88" s="1" t="s">
        <v>1725</v>
      </c>
      <c r="C88" s="1" t="s">
        <v>1977</v>
      </c>
      <c r="D88" s="1" t="s">
        <v>1978</v>
      </c>
      <c r="E88" s="1" t="s">
        <v>1979</v>
      </c>
      <c r="F88" s="1" t="s">
        <v>1652</v>
      </c>
      <c r="G88" s="1" t="s">
        <v>1573</v>
      </c>
      <c r="H88" s="1" t="s">
        <v>1574</v>
      </c>
      <c r="I88" s="1" t="s">
        <v>1980</v>
      </c>
      <c r="J88" s="1" t="s">
        <v>1576</v>
      </c>
      <c r="K88" s="1" t="s">
        <v>1980</v>
      </c>
      <c r="L88" s="1" t="s">
        <v>1980</v>
      </c>
      <c r="M88" s="1" t="s">
        <v>1577</v>
      </c>
      <c r="N88" s="1" t="s">
        <v>1577</v>
      </c>
      <c r="O88" s="1" t="s">
        <v>1578</v>
      </c>
      <c r="P88" s="1" t="s">
        <v>1579</v>
      </c>
      <c r="Q88" s="1" t="s">
        <v>1580</v>
      </c>
      <c r="R88" s="1" t="s">
        <v>1981</v>
      </c>
      <c r="S88" s="1" t="s">
        <v>1582</v>
      </c>
      <c r="T88" s="1" t="s">
        <v>1583</v>
      </c>
      <c r="U88" s="1" t="s">
        <v>1584</v>
      </c>
      <c r="V88" s="1" t="s">
        <v>1601</v>
      </c>
    </row>
    <row r="89" s="1" customFormat="1" spans="1:22">
      <c r="A89" s="3">
        <v>999225555762319</v>
      </c>
      <c r="B89" s="1" t="s">
        <v>1946</v>
      </c>
      <c r="C89" s="1" t="s">
        <v>1982</v>
      </c>
      <c r="D89" s="1" t="s">
        <v>1983</v>
      </c>
      <c r="E89" s="1" t="s">
        <v>1984</v>
      </c>
      <c r="F89" s="1" t="s">
        <v>1652</v>
      </c>
      <c r="G89" s="1" t="s">
        <v>1573</v>
      </c>
      <c r="H89" s="1" t="s">
        <v>1574</v>
      </c>
      <c r="I89" s="1" t="s">
        <v>1985</v>
      </c>
      <c r="J89" s="1" t="s">
        <v>1576</v>
      </c>
      <c r="K89" s="1" t="s">
        <v>1985</v>
      </c>
      <c r="L89" s="1" t="s">
        <v>1985</v>
      </c>
      <c r="M89" s="1" t="s">
        <v>1577</v>
      </c>
      <c r="N89" s="1" t="s">
        <v>1577</v>
      </c>
      <c r="O89" s="1" t="s">
        <v>1578</v>
      </c>
      <c r="P89" s="1" t="s">
        <v>1579</v>
      </c>
      <c r="Q89" s="1" t="s">
        <v>1580</v>
      </c>
      <c r="R89" s="1" t="s">
        <v>1986</v>
      </c>
      <c r="S89" s="1" t="s">
        <v>1582</v>
      </c>
      <c r="T89" s="1" t="s">
        <v>1583</v>
      </c>
      <c r="U89" s="1" t="s">
        <v>1584</v>
      </c>
      <c r="V89" s="1" t="s">
        <v>1585</v>
      </c>
    </row>
    <row r="90" s="1" customFormat="1" spans="1:22">
      <c r="A90" s="3">
        <v>999225553198838</v>
      </c>
      <c r="B90" s="1" t="s">
        <v>1946</v>
      </c>
      <c r="C90" s="1" t="s">
        <v>1987</v>
      </c>
      <c r="D90" s="1" t="s">
        <v>1679</v>
      </c>
      <c r="E90" s="1" t="s">
        <v>1988</v>
      </c>
      <c r="F90" s="1" t="s">
        <v>1569</v>
      </c>
      <c r="G90" s="1" t="s">
        <v>1573</v>
      </c>
      <c r="H90" s="1" t="s">
        <v>1574</v>
      </c>
      <c r="I90" s="1" t="s">
        <v>1929</v>
      </c>
      <c r="J90" s="1" t="s">
        <v>1576</v>
      </c>
      <c r="K90" s="1" t="s">
        <v>1929</v>
      </c>
      <c r="L90" s="1" t="s">
        <v>1929</v>
      </c>
      <c r="M90" s="1" t="s">
        <v>1577</v>
      </c>
      <c r="N90" s="1" t="s">
        <v>1577</v>
      </c>
      <c r="O90" s="1" t="s">
        <v>1578</v>
      </c>
      <c r="P90" s="1" t="s">
        <v>1579</v>
      </c>
      <c r="Q90" s="1" t="s">
        <v>1580</v>
      </c>
      <c r="R90" s="1" t="s">
        <v>1989</v>
      </c>
      <c r="S90" s="1" t="s">
        <v>1582</v>
      </c>
      <c r="T90" s="1" t="s">
        <v>1583</v>
      </c>
      <c r="U90" s="1" t="s">
        <v>1584</v>
      </c>
      <c r="V90" s="1" t="s">
        <v>1683</v>
      </c>
    </row>
    <row r="91" s="1" customFormat="1" spans="1:22">
      <c r="A91" s="3">
        <v>999225552293605</v>
      </c>
      <c r="B91" s="1" t="s">
        <v>1946</v>
      </c>
      <c r="C91" s="1" t="s">
        <v>1990</v>
      </c>
      <c r="D91" s="1" t="s">
        <v>1991</v>
      </c>
      <c r="E91" s="1" t="s">
        <v>1992</v>
      </c>
      <c r="F91" s="1" t="s">
        <v>1569</v>
      </c>
      <c r="G91" s="1" t="s">
        <v>1573</v>
      </c>
      <c r="H91" s="1" t="s">
        <v>1574</v>
      </c>
      <c r="I91" s="1" t="s">
        <v>1993</v>
      </c>
      <c r="J91" s="1" t="s">
        <v>1576</v>
      </c>
      <c r="K91" s="1" t="s">
        <v>1993</v>
      </c>
      <c r="L91" s="1" t="s">
        <v>1993</v>
      </c>
      <c r="M91" s="1" t="s">
        <v>1577</v>
      </c>
      <c r="N91" s="1" t="s">
        <v>1577</v>
      </c>
      <c r="O91" s="1" t="s">
        <v>1578</v>
      </c>
      <c r="P91" s="1" t="s">
        <v>1579</v>
      </c>
      <c r="Q91" s="1" t="s">
        <v>1580</v>
      </c>
      <c r="R91" s="1" t="s">
        <v>1994</v>
      </c>
      <c r="S91" s="1" t="s">
        <v>1582</v>
      </c>
      <c r="T91" s="1" t="s">
        <v>1583</v>
      </c>
      <c r="U91" s="1" t="s">
        <v>1584</v>
      </c>
      <c r="V91" s="1" t="s">
        <v>1585</v>
      </c>
    </row>
    <row r="92" s="1" customFormat="1" spans="1:22">
      <c r="A92" s="3">
        <v>999225551925577</v>
      </c>
      <c r="B92" s="1" t="s">
        <v>1946</v>
      </c>
      <c r="C92" s="1" t="s">
        <v>1995</v>
      </c>
      <c r="D92" s="1" t="s">
        <v>1996</v>
      </c>
      <c r="E92" s="1" t="s">
        <v>1997</v>
      </c>
      <c r="F92" s="1" t="s">
        <v>1569</v>
      </c>
      <c r="G92" s="1" t="s">
        <v>1573</v>
      </c>
      <c r="H92" s="1" t="s">
        <v>1574</v>
      </c>
      <c r="I92" s="1" t="s">
        <v>1980</v>
      </c>
      <c r="J92" s="1" t="s">
        <v>1576</v>
      </c>
      <c r="K92" s="1" t="s">
        <v>1980</v>
      </c>
      <c r="L92" s="1" t="s">
        <v>1980</v>
      </c>
      <c r="M92" s="1" t="s">
        <v>1577</v>
      </c>
      <c r="N92" s="1" t="s">
        <v>1577</v>
      </c>
      <c r="O92" s="1" t="s">
        <v>1578</v>
      </c>
      <c r="P92" s="1" t="s">
        <v>1579</v>
      </c>
      <c r="Q92" s="1" t="s">
        <v>1580</v>
      </c>
      <c r="R92" s="1" t="s">
        <v>1998</v>
      </c>
      <c r="S92" s="1" t="s">
        <v>1582</v>
      </c>
      <c r="T92" s="1" t="s">
        <v>1583</v>
      </c>
      <c r="U92" s="1" t="s">
        <v>1584</v>
      </c>
      <c r="V92" s="1" t="s">
        <v>1585</v>
      </c>
    </row>
    <row r="93" s="1" customFormat="1" spans="1:22">
      <c r="A93" s="3">
        <v>999225551871560</v>
      </c>
      <c r="B93" s="1" t="s">
        <v>1946</v>
      </c>
      <c r="C93" s="1" t="s">
        <v>1999</v>
      </c>
      <c r="D93" s="1" t="s">
        <v>1923</v>
      </c>
      <c r="E93" s="1" t="s">
        <v>2000</v>
      </c>
      <c r="F93" s="1" t="s">
        <v>1569</v>
      </c>
      <c r="G93" s="1" t="s">
        <v>1573</v>
      </c>
      <c r="H93" s="1" t="s">
        <v>1574</v>
      </c>
      <c r="I93" s="1" t="s">
        <v>1925</v>
      </c>
      <c r="J93" s="1" t="s">
        <v>1576</v>
      </c>
      <c r="K93" s="1" t="s">
        <v>1925</v>
      </c>
      <c r="L93" s="1" t="s">
        <v>1925</v>
      </c>
      <c r="M93" s="1" t="s">
        <v>1577</v>
      </c>
      <c r="N93" s="1" t="s">
        <v>1577</v>
      </c>
      <c r="O93" s="1" t="s">
        <v>1578</v>
      </c>
      <c r="P93" s="1" t="s">
        <v>1579</v>
      </c>
      <c r="Q93" s="1" t="s">
        <v>1580</v>
      </c>
      <c r="R93" s="1" t="s">
        <v>2001</v>
      </c>
      <c r="S93" s="1" t="s">
        <v>1582</v>
      </c>
      <c r="T93" s="1" t="s">
        <v>1583</v>
      </c>
      <c r="U93" s="1" t="s">
        <v>1584</v>
      </c>
      <c r="V93" s="1" t="s">
        <v>1585</v>
      </c>
    </row>
    <row r="94" s="1" customFormat="1" spans="1:22">
      <c r="A94" s="3">
        <v>999225551639265</v>
      </c>
      <c r="B94" s="1" t="s">
        <v>1946</v>
      </c>
      <c r="C94" s="1" t="s">
        <v>2002</v>
      </c>
      <c r="D94" s="1" t="s">
        <v>1918</v>
      </c>
      <c r="E94" s="1" t="s">
        <v>2003</v>
      </c>
      <c r="F94" s="1" t="s">
        <v>1652</v>
      </c>
      <c r="G94" s="1" t="s">
        <v>1573</v>
      </c>
      <c r="H94" s="1" t="s">
        <v>1574</v>
      </c>
      <c r="I94" s="1" t="s">
        <v>1784</v>
      </c>
      <c r="J94" s="1" t="s">
        <v>1576</v>
      </c>
      <c r="K94" s="1" t="s">
        <v>1784</v>
      </c>
      <c r="L94" s="1" t="s">
        <v>1784</v>
      </c>
      <c r="M94" s="1" t="s">
        <v>1577</v>
      </c>
      <c r="N94" s="1" t="s">
        <v>1577</v>
      </c>
      <c r="O94" s="1" t="s">
        <v>1578</v>
      </c>
      <c r="P94" s="1" t="s">
        <v>1579</v>
      </c>
      <c r="Q94" s="1" t="s">
        <v>1580</v>
      </c>
      <c r="R94" s="1" t="s">
        <v>2004</v>
      </c>
      <c r="S94" s="1" t="s">
        <v>1582</v>
      </c>
      <c r="T94" s="1" t="s">
        <v>1583</v>
      </c>
      <c r="U94" s="1" t="s">
        <v>1584</v>
      </c>
      <c r="V94" s="1" t="s">
        <v>1585</v>
      </c>
    </row>
    <row r="95" s="1" customFormat="1" spans="1:22">
      <c r="A95" s="3">
        <v>999225550646064</v>
      </c>
      <c r="B95" s="1" t="s">
        <v>1946</v>
      </c>
      <c r="C95" s="1" t="s">
        <v>2005</v>
      </c>
      <c r="D95" s="1" t="s">
        <v>1727</v>
      </c>
      <c r="E95" s="1" t="s">
        <v>2006</v>
      </c>
      <c r="F95" s="1" t="s">
        <v>1569</v>
      </c>
      <c r="G95" s="1" t="s">
        <v>1573</v>
      </c>
      <c r="H95" s="1" t="s">
        <v>1574</v>
      </c>
      <c r="I95" s="1" t="s">
        <v>1740</v>
      </c>
      <c r="J95" s="1" t="s">
        <v>1576</v>
      </c>
      <c r="K95" s="1" t="s">
        <v>1740</v>
      </c>
      <c r="L95" s="1" t="s">
        <v>1740</v>
      </c>
      <c r="M95" s="1" t="s">
        <v>1577</v>
      </c>
      <c r="N95" s="1" t="s">
        <v>1577</v>
      </c>
      <c r="O95" s="1" t="s">
        <v>1578</v>
      </c>
      <c r="P95" s="1" t="s">
        <v>1579</v>
      </c>
      <c r="Q95" s="1" t="s">
        <v>1580</v>
      </c>
      <c r="R95" s="1" t="s">
        <v>2007</v>
      </c>
      <c r="S95" s="1" t="s">
        <v>1582</v>
      </c>
      <c r="T95" s="1" t="s">
        <v>1583</v>
      </c>
      <c r="U95" s="1" t="s">
        <v>1584</v>
      </c>
      <c r="V95" s="1" t="s">
        <v>1601</v>
      </c>
    </row>
    <row r="96" s="1" customFormat="1" spans="1:22">
      <c r="A96" s="3">
        <v>999225547705438</v>
      </c>
      <c r="B96" s="1" t="s">
        <v>1946</v>
      </c>
      <c r="C96" s="1" t="s">
        <v>2008</v>
      </c>
      <c r="D96" s="1" t="s">
        <v>1872</v>
      </c>
      <c r="E96" s="1" t="s">
        <v>2009</v>
      </c>
      <c r="F96" s="1" t="s">
        <v>1569</v>
      </c>
      <c r="G96" s="1" t="s">
        <v>1573</v>
      </c>
      <c r="H96" s="1" t="s">
        <v>1574</v>
      </c>
      <c r="I96" s="1" t="s">
        <v>2010</v>
      </c>
      <c r="J96" s="1" t="s">
        <v>1576</v>
      </c>
      <c r="K96" s="1" t="s">
        <v>2010</v>
      </c>
      <c r="L96" s="1" t="s">
        <v>2010</v>
      </c>
      <c r="M96" s="1" t="s">
        <v>1577</v>
      </c>
      <c r="N96" s="1" t="s">
        <v>1577</v>
      </c>
      <c r="O96" s="1" t="s">
        <v>1578</v>
      </c>
      <c r="P96" s="1" t="s">
        <v>1579</v>
      </c>
      <c r="Q96" s="1" t="s">
        <v>1580</v>
      </c>
      <c r="R96" s="1" t="s">
        <v>2011</v>
      </c>
      <c r="S96" s="1" t="s">
        <v>1582</v>
      </c>
      <c r="T96" s="1" t="s">
        <v>1583</v>
      </c>
      <c r="U96" s="1" t="s">
        <v>1584</v>
      </c>
      <c r="V96" s="1" t="s">
        <v>1585</v>
      </c>
    </row>
    <row r="97" s="1" customFormat="1" spans="1:22">
      <c r="A97" s="3">
        <v>999225543623473</v>
      </c>
      <c r="B97" s="1" t="s">
        <v>1946</v>
      </c>
      <c r="C97" s="1" t="s">
        <v>2012</v>
      </c>
      <c r="D97" s="1" t="s">
        <v>1679</v>
      </c>
      <c r="E97" s="1" t="s">
        <v>2013</v>
      </c>
      <c r="F97" s="1" t="s">
        <v>1569</v>
      </c>
      <c r="G97" s="1" t="s">
        <v>1573</v>
      </c>
      <c r="H97" s="1" t="s">
        <v>1574</v>
      </c>
      <c r="I97" s="1" t="s">
        <v>1929</v>
      </c>
      <c r="J97" s="1" t="s">
        <v>1576</v>
      </c>
      <c r="K97" s="1" t="s">
        <v>1929</v>
      </c>
      <c r="L97" s="1" t="s">
        <v>1578</v>
      </c>
      <c r="M97" s="1" t="s">
        <v>2014</v>
      </c>
      <c r="N97" s="1" t="s">
        <v>2014</v>
      </c>
      <c r="O97" s="1" t="s">
        <v>1578</v>
      </c>
      <c r="P97" s="1" t="s">
        <v>1579</v>
      </c>
      <c r="Q97" s="1" t="s">
        <v>1580</v>
      </c>
      <c r="R97" s="1" t="s">
        <v>2015</v>
      </c>
      <c r="S97" s="1" t="s">
        <v>1582</v>
      </c>
      <c r="T97" s="1" t="s">
        <v>1583</v>
      </c>
      <c r="U97" s="1" t="s">
        <v>1584</v>
      </c>
      <c r="V97" s="1" t="s">
        <v>1683</v>
      </c>
    </row>
    <row r="98" s="1" customFormat="1" spans="1:22">
      <c r="A98" s="3">
        <v>999225543561969</v>
      </c>
      <c r="B98" s="1" t="s">
        <v>1946</v>
      </c>
      <c r="C98" s="1" t="s">
        <v>2016</v>
      </c>
      <c r="D98" s="1" t="s">
        <v>1727</v>
      </c>
      <c r="E98" s="1" t="s">
        <v>2017</v>
      </c>
      <c r="F98" s="1" t="s">
        <v>1569</v>
      </c>
      <c r="G98" s="1" t="s">
        <v>1573</v>
      </c>
      <c r="H98" s="1" t="s">
        <v>1574</v>
      </c>
      <c r="I98" s="1" t="s">
        <v>1740</v>
      </c>
      <c r="J98" s="1" t="s">
        <v>1576</v>
      </c>
      <c r="K98" s="1" t="s">
        <v>1740</v>
      </c>
      <c r="L98" s="1" t="s">
        <v>1740</v>
      </c>
      <c r="M98" s="1" t="s">
        <v>1577</v>
      </c>
      <c r="N98" s="1" t="s">
        <v>1577</v>
      </c>
      <c r="O98" s="1" t="s">
        <v>1578</v>
      </c>
      <c r="P98" s="1" t="s">
        <v>1579</v>
      </c>
      <c r="Q98" s="1" t="s">
        <v>1580</v>
      </c>
      <c r="R98" s="1" t="s">
        <v>2018</v>
      </c>
      <c r="S98" s="1" t="s">
        <v>1582</v>
      </c>
      <c r="T98" s="1" t="s">
        <v>1583</v>
      </c>
      <c r="U98" s="1" t="s">
        <v>1584</v>
      </c>
      <c r="V98" s="1" t="s">
        <v>1601</v>
      </c>
    </row>
    <row r="99" s="1" customFormat="1" spans="1:22">
      <c r="A99" s="3">
        <v>999225542467520</v>
      </c>
      <c r="B99" s="1" t="s">
        <v>1946</v>
      </c>
      <c r="C99" s="1" t="s">
        <v>2019</v>
      </c>
      <c r="D99" s="1" t="s">
        <v>2020</v>
      </c>
      <c r="E99" s="1" t="s">
        <v>2021</v>
      </c>
      <c r="F99" s="1" t="s">
        <v>1725</v>
      </c>
      <c r="G99" s="1" t="s">
        <v>1573</v>
      </c>
      <c r="H99" s="1" t="s">
        <v>1574</v>
      </c>
      <c r="I99" s="1" t="s">
        <v>2022</v>
      </c>
      <c r="J99" s="1" t="s">
        <v>1576</v>
      </c>
      <c r="K99" s="1" t="s">
        <v>2022</v>
      </c>
      <c r="L99" s="1" t="s">
        <v>2022</v>
      </c>
      <c r="M99" s="1" t="s">
        <v>1577</v>
      </c>
      <c r="N99" s="1" t="s">
        <v>1577</v>
      </c>
      <c r="O99" s="1" t="s">
        <v>1578</v>
      </c>
      <c r="P99" s="1" t="s">
        <v>1579</v>
      </c>
      <c r="Q99" s="1" t="s">
        <v>1580</v>
      </c>
      <c r="R99" s="1" t="s">
        <v>2023</v>
      </c>
      <c r="S99" s="1" t="s">
        <v>1582</v>
      </c>
      <c r="T99" s="1" t="s">
        <v>1583</v>
      </c>
      <c r="U99" s="1" t="s">
        <v>1584</v>
      </c>
      <c r="V99" s="1" t="s">
        <v>1585</v>
      </c>
    </row>
    <row r="100" s="1" customFormat="1" spans="1:22">
      <c r="A100" s="3">
        <v>999225541820902</v>
      </c>
      <c r="B100" s="1" t="s">
        <v>1946</v>
      </c>
      <c r="C100" s="1" t="s">
        <v>2024</v>
      </c>
      <c r="D100" s="1" t="s">
        <v>2025</v>
      </c>
      <c r="E100" s="1" t="s">
        <v>2026</v>
      </c>
      <c r="F100" s="1" t="s">
        <v>1810</v>
      </c>
      <c r="G100" s="1" t="s">
        <v>1573</v>
      </c>
      <c r="H100" s="1" t="s">
        <v>1574</v>
      </c>
      <c r="I100" s="1" t="s">
        <v>2027</v>
      </c>
      <c r="J100" s="1" t="s">
        <v>1576</v>
      </c>
      <c r="K100" s="1" t="s">
        <v>2027</v>
      </c>
      <c r="L100" s="1" t="s">
        <v>2027</v>
      </c>
      <c r="M100" s="1" t="s">
        <v>1577</v>
      </c>
      <c r="N100" s="1" t="s">
        <v>1577</v>
      </c>
      <c r="O100" s="1" t="s">
        <v>1578</v>
      </c>
      <c r="P100" s="1" t="s">
        <v>1579</v>
      </c>
      <c r="Q100" s="1" t="s">
        <v>1580</v>
      </c>
      <c r="R100" s="1" t="s">
        <v>2028</v>
      </c>
      <c r="S100" s="1" t="s">
        <v>1582</v>
      </c>
      <c r="T100" s="1" t="s">
        <v>1583</v>
      </c>
      <c r="U100" s="1" t="s">
        <v>1584</v>
      </c>
      <c r="V100" s="1" t="s">
        <v>1585</v>
      </c>
    </row>
    <row r="101" s="1" customFormat="1" spans="1:22">
      <c r="A101" s="3">
        <v>999225541071467</v>
      </c>
      <c r="B101" s="1" t="s">
        <v>2029</v>
      </c>
      <c r="C101" s="1" t="s">
        <v>2030</v>
      </c>
      <c r="D101" s="1" t="s">
        <v>1923</v>
      </c>
      <c r="E101" s="1" t="s">
        <v>2031</v>
      </c>
      <c r="F101" s="1" t="s">
        <v>1652</v>
      </c>
      <c r="G101" s="1" t="s">
        <v>1573</v>
      </c>
      <c r="H101" s="1" t="s">
        <v>1574</v>
      </c>
      <c r="I101" s="1" t="s">
        <v>2032</v>
      </c>
      <c r="J101" s="1" t="s">
        <v>1576</v>
      </c>
      <c r="K101" s="1" t="s">
        <v>2032</v>
      </c>
      <c r="L101" s="1" t="s">
        <v>2032</v>
      </c>
      <c r="M101" s="1" t="s">
        <v>1577</v>
      </c>
      <c r="N101" s="1" t="s">
        <v>1577</v>
      </c>
      <c r="O101" s="1" t="s">
        <v>1578</v>
      </c>
      <c r="P101" s="1" t="s">
        <v>1579</v>
      </c>
      <c r="Q101" s="1" t="s">
        <v>1580</v>
      </c>
      <c r="R101" s="1" t="s">
        <v>2033</v>
      </c>
      <c r="S101" s="1" t="s">
        <v>1582</v>
      </c>
      <c r="T101" s="1" t="s">
        <v>1583</v>
      </c>
      <c r="U101" s="1" t="s">
        <v>1584</v>
      </c>
      <c r="V101" s="1" t="s">
        <v>1585</v>
      </c>
    </row>
    <row r="102" s="1" customFormat="1" spans="1:22">
      <c r="A102" s="3">
        <v>999225540432812</v>
      </c>
      <c r="B102" s="1" t="s">
        <v>2029</v>
      </c>
      <c r="C102" s="1" t="s">
        <v>2034</v>
      </c>
      <c r="D102" s="1" t="s">
        <v>1772</v>
      </c>
      <c r="E102" s="1" t="s">
        <v>2035</v>
      </c>
      <c r="F102" s="1" t="s">
        <v>1652</v>
      </c>
      <c r="G102" s="1" t="s">
        <v>1573</v>
      </c>
      <c r="H102" s="1" t="s">
        <v>1574</v>
      </c>
      <c r="I102" s="1" t="s">
        <v>1774</v>
      </c>
      <c r="J102" s="1" t="s">
        <v>1576</v>
      </c>
      <c r="K102" s="1" t="s">
        <v>1774</v>
      </c>
      <c r="L102" s="1" t="s">
        <v>1774</v>
      </c>
      <c r="M102" s="1" t="s">
        <v>1577</v>
      </c>
      <c r="N102" s="1" t="s">
        <v>1577</v>
      </c>
      <c r="O102" s="1" t="s">
        <v>1578</v>
      </c>
      <c r="P102" s="1" t="s">
        <v>1579</v>
      </c>
      <c r="Q102" s="1" t="s">
        <v>1580</v>
      </c>
      <c r="R102" s="1" t="s">
        <v>2036</v>
      </c>
      <c r="S102" s="1" t="s">
        <v>1582</v>
      </c>
      <c r="T102" s="1" t="s">
        <v>1583</v>
      </c>
      <c r="U102" s="1" t="s">
        <v>1584</v>
      </c>
      <c r="V102" s="1" t="s">
        <v>1585</v>
      </c>
    </row>
    <row r="103" s="1" customFormat="1" spans="1:22">
      <c r="A103" s="3">
        <v>999225539725035</v>
      </c>
      <c r="B103" s="1" t="s">
        <v>2029</v>
      </c>
      <c r="C103" s="1" t="s">
        <v>2037</v>
      </c>
      <c r="D103" s="1" t="s">
        <v>2038</v>
      </c>
      <c r="E103" s="1" t="s">
        <v>2039</v>
      </c>
      <c r="F103" s="1" t="s">
        <v>1569</v>
      </c>
      <c r="G103" s="1" t="s">
        <v>1573</v>
      </c>
      <c r="H103" s="1" t="s">
        <v>1574</v>
      </c>
      <c r="I103" s="1" t="s">
        <v>2040</v>
      </c>
      <c r="J103" s="1" t="s">
        <v>1576</v>
      </c>
      <c r="K103" s="1" t="s">
        <v>2040</v>
      </c>
      <c r="L103" s="1" t="s">
        <v>2040</v>
      </c>
      <c r="M103" s="1" t="s">
        <v>1577</v>
      </c>
      <c r="N103" s="1" t="s">
        <v>1577</v>
      </c>
      <c r="O103" s="1" t="s">
        <v>1578</v>
      </c>
      <c r="P103" s="1" t="s">
        <v>1579</v>
      </c>
      <c r="Q103" s="1" t="s">
        <v>1580</v>
      </c>
      <c r="R103" s="1" t="s">
        <v>2041</v>
      </c>
      <c r="S103" s="1" t="s">
        <v>1582</v>
      </c>
      <c r="T103" s="1" t="s">
        <v>1583</v>
      </c>
      <c r="U103" s="1" t="s">
        <v>1584</v>
      </c>
      <c r="V103" s="1" t="s">
        <v>1683</v>
      </c>
    </row>
    <row r="104" s="1" customFormat="1" spans="1:22">
      <c r="A104" s="3">
        <v>999225538400502</v>
      </c>
      <c r="B104" s="1" t="s">
        <v>2029</v>
      </c>
      <c r="C104" s="1" t="s">
        <v>2042</v>
      </c>
      <c r="D104" s="1" t="s">
        <v>1923</v>
      </c>
      <c r="E104" s="1" t="s">
        <v>2043</v>
      </c>
      <c r="F104" s="1" t="s">
        <v>1652</v>
      </c>
      <c r="G104" s="1" t="s">
        <v>1573</v>
      </c>
      <c r="H104" s="1" t="s">
        <v>1574</v>
      </c>
      <c r="I104" s="1" t="s">
        <v>2044</v>
      </c>
      <c r="J104" s="1" t="s">
        <v>1576</v>
      </c>
      <c r="K104" s="1" t="s">
        <v>2044</v>
      </c>
      <c r="L104" s="1" t="s">
        <v>2044</v>
      </c>
      <c r="M104" s="1" t="s">
        <v>1577</v>
      </c>
      <c r="N104" s="1" t="s">
        <v>1577</v>
      </c>
      <c r="O104" s="1" t="s">
        <v>1578</v>
      </c>
      <c r="P104" s="1" t="s">
        <v>1579</v>
      </c>
      <c r="Q104" s="1" t="s">
        <v>1580</v>
      </c>
      <c r="R104" s="1" t="s">
        <v>2045</v>
      </c>
      <c r="S104" s="1" t="s">
        <v>1582</v>
      </c>
      <c r="T104" s="1" t="s">
        <v>1583</v>
      </c>
      <c r="U104" s="1" t="s">
        <v>1584</v>
      </c>
      <c r="V104" s="1" t="s">
        <v>1585</v>
      </c>
    </row>
    <row r="105" s="1" customFormat="1" spans="1:22">
      <c r="A105" s="3">
        <v>999225538144488</v>
      </c>
      <c r="B105" s="1" t="s">
        <v>2029</v>
      </c>
      <c r="C105" s="1" t="s">
        <v>2046</v>
      </c>
      <c r="D105" s="1" t="s">
        <v>2047</v>
      </c>
      <c r="E105" s="1" t="s">
        <v>2048</v>
      </c>
      <c r="F105" s="1" t="s">
        <v>1569</v>
      </c>
      <c r="G105" s="1" t="s">
        <v>1573</v>
      </c>
      <c r="H105" s="1" t="s">
        <v>1574</v>
      </c>
      <c r="I105" s="1" t="s">
        <v>2049</v>
      </c>
      <c r="J105" s="1" t="s">
        <v>1576</v>
      </c>
      <c r="K105" s="1" t="s">
        <v>2049</v>
      </c>
      <c r="L105" s="1" t="s">
        <v>2049</v>
      </c>
      <c r="M105" s="1" t="s">
        <v>1577</v>
      </c>
      <c r="N105" s="1" t="s">
        <v>1577</v>
      </c>
      <c r="O105" s="1" t="s">
        <v>1578</v>
      </c>
      <c r="P105" s="1" t="s">
        <v>1579</v>
      </c>
      <c r="Q105" s="1" t="s">
        <v>1580</v>
      </c>
      <c r="R105" s="1" t="s">
        <v>2050</v>
      </c>
      <c r="S105" s="1" t="s">
        <v>1582</v>
      </c>
      <c r="T105" s="1" t="s">
        <v>1583</v>
      </c>
      <c r="U105" s="1" t="s">
        <v>1584</v>
      </c>
      <c r="V105" s="1" t="s">
        <v>2051</v>
      </c>
    </row>
    <row r="106" s="1" customFormat="1" spans="1:22">
      <c r="A106" s="3">
        <v>999225535753952</v>
      </c>
      <c r="B106" s="1" t="s">
        <v>2029</v>
      </c>
      <c r="C106" s="1" t="s">
        <v>2052</v>
      </c>
      <c r="D106" s="1" t="s">
        <v>2053</v>
      </c>
      <c r="E106" s="1" t="s">
        <v>2054</v>
      </c>
      <c r="F106" s="1" t="s">
        <v>1652</v>
      </c>
      <c r="G106" s="1" t="s">
        <v>1573</v>
      </c>
      <c r="H106" s="1" t="s">
        <v>1574</v>
      </c>
      <c r="I106" s="1" t="s">
        <v>2055</v>
      </c>
      <c r="J106" s="1" t="s">
        <v>1576</v>
      </c>
      <c r="K106" s="1" t="s">
        <v>2055</v>
      </c>
      <c r="L106" s="1" t="s">
        <v>2055</v>
      </c>
      <c r="M106" s="1" t="s">
        <v>1577</v>
      </c>
      <c r="N106" s="1" t="s">
        <v>1577</v>
      </c>
      <c r="O106" s="1" t="s">
        <v>1578</v>
      </c>
      <c r="P106" s="1" t="s">
        <v>1579</v>
      </c>
      <c r="Q106" s="1" t="s">
        <v>1580</v>
      </c>
      <c r="R106" s="1" t="s">
        <v>2056</v>
      </c>
      <c r="S106" s="1" t="s">
        <v>1582</v>
      </c>
      <c r="T106" s="1" t="s">
        <v>1583</v>
      </c>
      <c r="U106" s="1" t="s">
        <v>1584</v>
      </c>
      <c r="V106" s="1" t="s">
        <v>1683</v>
      </c>
    </row>
    <row r="107" s="1" customFormat="1" spans="1:22">
      <c r="A107" s="3">
        <v>999225534918491</v>
      </c>
      <c r="B107" s="1" t="s">
        <v>2029</v>
      </c>
      <c r="C107" s="1" t="s">
        <v>2057</v>
      </c>
      <c r="D107" s="1" t="s">
        <v>1918</v>
      </c>
      <c r="E107" s="1" t="s">
        <v>2058</v>
      </c>
      <c r="F107" s="1" t="s">
        <v>1810</v>
      </c>
      <c r="G107" s="1" t="s">
        <v>1573</v>
      </c>
      <c r="H107" s="1" t="s">
        <v>1574</v>
      </c>
      <c r="I107" s="1" t="s">
        <v>2059</v>
      </c>
      <c r="J107" s="1" t="s">
        <v>1576</v>
      </c>
      <c r="K107" s="1" t="s">
        <v>2059</v>
      </c>
      <c r="L107" s="1" t="s">
        <v>2059</v>
      </c>
      <c r="M107" s="1" t="s">
        <v>1577</v>
      </c>
      <c r="N107" s="1" t="s">
        <v>1577</v>
      </c>
      <c r="O107" s="1" t="s">
        <v>1578</v>
      </c>
      <c r="P107" s="1" t="s">
        <v>1579</v>
      </c>
      <c r="Q107" s="1" t="s">
        <v>1580</v>
      </c>
      <c r="R107" s="1" t="s">
        <v>2060</v>
      </c>
      <c r="S107" s="1" t="s">
        <v>1582</v>
      </c>
      <c r="T107" s="1" t="s">
        <v>1583</v>
      </c>
      <c r="U107" s="1" t="s">
        <v>1584</v>
      </c>
      <c r="V107" s="1" t="s">
        <v>1585</v>
      </c>
    </row>
    <row r="108" s="1" customFormat="1" spans="1:22">
      <c r="A108" s="3">
        <v>999225534391229</v>
      </c>
      <c r="B108" s="1" t="s">
        <v>2029</v>
      </c>
      <c r="C108" s="1" t="s">
        <v>2061</v>
      </c>
      <c r="D108" s="1" t="s">
        <v>2062</v>
      </c>
      <c r="E108" s="1" t="s">
        <v>2063</v>
      </c>
      <c r="F108" s="1" t="s">
        <v>1652</v>
      </c>
      <c r="G108" s="1" t="s">
        <v>1573</v>
      </c>
      <c r="H108" s="1" t="s">
        <v>1574</v>
      </c>
      <c r="I108" s="1" t="s">
        <v>2064</v>
      </c>
      <c r="J108" s="1" t="s">
        <v>1576</v>
      </c>
      <c r="K108" s="1" t="s">
        <v>2064</v>
      </c>
      <c r="L108" s="1" t="s">
        <v>2064</v>
      </c>
      <c r="M108" s="1" t="s">
        <v>1577</v>
      </c>
      <c r="N108" s="1" t="s">
        <v>1577</v>
      </c>
      <c r="O108" s="1" t="s">
        <v>1578</v>
      </c>
      <c r="P108" s="1" t="s">
        <v>1579</v>
      </c>
      <c r="Q108" s="1" t="s">
        <v>1580</v>
      </c>
      <c r="R108" s="1" t="s">
        <v>2065</v>
      </c>
      <c r="S108" s="1" t="s">
        <v>1582</v>
      </c>
      <c r="T108" s="1" t="s">
        <v>1583</v>
      </c>
      <c r="U108" s="1" t="s">
        <v>1584</v>
      </c>
      <c r="V108" s="1" t="s">
        <v>1585</v>
      </c>
    </row>
    <row r="109" s="1" customFormat="1" spans="1:22">
      <c r="A109" s="3">
        <v>999225533727732</v>
      </c>
      <c r="B109" s="1" t="s">
        <v>2029</v>
      </c>
      <c r="C109" s="1" t="s">
        <v>2066</v>
      </c>
      <c r="D109" s="1" t="s">
        <v>2067</v>
      </c>
      <c r="E109" s="1" t="s">
        <v>2068</v>
      </c>
      <c r="F109" s="1" t="s">
        <v>1652</v>
      </c>
      <c r="G109" s="1" t="s">
        <v>1573</v>
      </c>
      <c r="H109" s="1" t="s">
        <v>1574</v>
      </c>
      <c r="I109" s="1" t="s">
        <v>2069</v>
      </c>
      <c r="J109" s="1" t="s">
        <v>1576</v>
      </c>
      <c r="K109" s="1" t="s">
        <v>2069</v>
      </c>
      <c r="L109" s="1" t="s">
        <v>2069</v>
      </c>
      <c r="M109" s="1" t="s">
        <v>1577</v>
      </c>
      <c r="N109" s="1" t="s">
        <v>1577</v>
      </c>
      <c r="O109" s="1" t="s">
        <v>1578</v>
      </c>
      <c r="P109" s="1" t="s">
        <v>1579</v>
      </c>
      <c r="Q109" s="1" t="s">
        <v>1580</v>
      </c>
      <c r="R109" s="1" t="s">
        <v>2070</v>
      </c>
      <c r="S109" s="1" t="s">
        <v>1582</v>
      </c>
      <c r="T109" s="1" t="s">
        <v>1583</v>
      </c>
      <c r="U109" s="1" t="s">
        <v>1584</v>
      </c>
      <c r="V109" s="1" t="s">
        <v>1913</v>
      </c>
    </row>
    <row r="110" s="1" customFormat="1" spans="1:22">
      <c r="A110" s="3">
        <v>999225533719456</v>
      </c>
      <c r="B110" s="1" t="s">
        <v>2029</v>
      </c>
      <c r="C110" s="1" t="s">
        <v>2071</v>
      </c>
      <c r="D110" s="1" t="s">
        <v>2072</v>
      </c>
      <c r="E110" s="1" t="s">
        <v>2073</v>
      </c>
      <c r="F110" s="1" t="s">
        <v>1652</v>
      </c>
      <c r="G110" s="1" t="s">
        <v>1573</v>
      </c>
      <c r="H110" s="1" t="s">
        <v>1574</v>
      </c>
      <c r="I110" s="1" t="s">
        <v>2074</v>
      </c>
      <c r="J110" s="1" t="s">
        <v>1576</v>
      </c>
      <c r="K110" s="1" t="s">
        <v>2074</v>
      </c>
      <c r="L110" s="1" t="s">
        <v>2074</v>
      </c>
      <c r="M110" s="1" t="s">
        <v>1577</v>
      </c>
      <c r="N110" s="1" t="s">
        <v>1577</v>
      </c>
      <c r="O110" s="1" t="s">
        <v>1578</v>
      </c>
      <c r="P110" s="1" t="s">
        <v>1579</v>
      </c>
      <c r="Q110" s="1" t="s">
        <v>1580</v>
      </c>
      <c r="R110" s="1" t="s">
        <v>2075</v>
      </c>
      <c r="S110" s="1" t="s">
        <v>1582</v>
      </c>
      <c r="T110" s="1" t="s">
        <v>1583</v>
      </c>
      <c r="U110" s="1" t="s">
        <v>1584</v>
      </c>
      <c r="V110" s="1" t="s">
        <v>1585</v>
      </c>
    </row>
    <row r="111" s="1" customFormat="1" spans="1:22">
      <c r="A111" s="3">
        <v>999225532697836</v>
      </c>
      <c r="B111" s="1" t="s">
        <v>2029</v>
      </c>
      <c r="C111" s="1" t="s">
        <v>2076</v>
      </c>
      <c r="D111" s="1" t="s">
        <v>2077</v>
      </c>
      <c r="E111" s="1" t="s">
        <v>2078</v>
      </c>
      <c r="F111" s="1" t="s">
        <v>1903</v>
      </c>
      <c r="G111" s="1" t="s">
        <v>1573</v>
      </c>
      <c r="H111" s="1" t="s">
        <v>1574</v>
      </c>
      <c r="I111" s="1" t="s">
        <v>2079</v>
      </c>
      <c r="J111" s="1" t="s">
        <v>1576</v>
      </c>
      <c r="K111" s="1" t="s">
        <v>2079</v>
      </c>
      <c r="L111" s="1" t="s">
        <v>2079</v>
      </c>
      <c r="M111" s="1" t="s">
        <v>1577</v>
      </c>
      <c r="N111" s="1" t="s">
        <v>1577</v>
      </c>
      <c r="O111" s="1" t="s">
        <v>1578</v>
      </c>
      <c r="P111" s="1" t="s">
        <v>1579</v>
      </c>
      <c r="Q111" s="1" t="s">
        <v>1580</v>
      </c>
      <c r="R111" s="1" t="s">
        <v>2080</v>
      </c>
      <c r="S111" s="1" t="s">
        <v>1582</v>
      </c>
      <c r="T111" s="1" t="s">
        <v>1583</v>
      </c>
      <c r="U111" s="1" t="s">
        <v>1584</v>
      </c>
      <c r="V111" s="1" t="s">
        <v>1585</v>
      </c>
    </row>
    <row r="112" s="1" customFormat="1" spans="1:22">
      <c r="A112" s="3">
        <v>999225528465821</v>
      </c>
      <c r="B112" s="1" t="s">
        <v>2029</v>
      </c>
      <c r="C112" s="1" t="s">
        <v>2081</v>
      </c>
      <c r="D112" s="1" t="s">
        <v>2047</v>
      </c>
      <c r="E112" s="1" t="s">
        <v>2082</v>
      </c>
      <c r="F112" s="1" t="s">
        <v>1569</v>
      </c>
      <c r="G112" s="1" t="s">
        <v>1573</v>
      </c>
      <c r="H112" s="1" t="s">
        <v>1574</v>
      </c>
      <c r="I112" s="1" t="s">
        <v>2049</v>
      </c>
      <c r="J112" s="1" t="s">
        <v>1576</v>
      </c>
      <c r="K112" s="1" t="s">
        <v>2049</v>
      </c>
      <c r="L112" s="1" t="s">
        <v>2049</v>
      </c>
      <c r="M112" s="1" t="s">
        <v>1577</v>
      </c>
      <c r="N112" s="1" t="s">
        <v>1577</v>
      </c>
      <c r="O112" s="1" t="s">
        <v>1578</v>
      </c>
      <c r="P112" s="1" t="s">
        <v>1579</v>
      </c>
      <c r="Q112" s="1" t="s">
        <v>1580</v>
      </c>
      <c r="R112" s="1" t="s">
        <v>2083</v>
      </c>
      <c r="S112" s="1" t="s">
        <v>1582</v>
      </c>
      <c r="T112" s="1" t="s">
        <v>1583</v>
      </c>
      <c r="U112" s="1" t="s">
        <v>1584</v>
      </c>
      <c r="V112" s="1" t="s">
        <v>2051</v>
      </c>
    </row>
    <row r="113" s="1" customFormat="1" spans="1:22">
      <c r="A113" s="3">
        <v>999225525284658</v>
      </c>
      <c r="B113" s="1" t="s">
        <v>2029</v>
      </c>
      <c r="C113" s="1" t="s">
        <v>2084</v>
      </c>
      <c r="D113" s="1" t="s">
        <v>1707</v>
      </c>
      <c r="E113" s="1" t="s">
        <v>2085</v>
      </c>
      <c r="F113" s="1" t="s">
        <v>1810</v>
      </c>
      <c r="G113" s="1" t="s">
        <v>1573</v>
      </c>
      <c r="H113" s="1" t="s">
        <v>1574</v>
      </c>
      <c r="I113" s="1" t="s">
        <v>2086</v>
      </c>
      <c r="J113" s="1" t="s">
        <v>1576</v>
      </c>
      <c r="K113" s="1" t="s">
        <v>2086</v>
      </c>
      <c r="L113" s="1" t="s">
        <v>2086</v>
      </c>
      <c r="M113" s="1" t="s">
        <v>1577</v>
      </c>
      <c r="N113" s="1" t="s">
        <v>1577</v>
      </c>
      <c r="O113" s="1" t="s">
        <v>1578</v>
      </c>
      <c r="P113" s="1" t="s">
        <v>1579</v>
      </c>
      <c r="Q113" s="1" t="s">
        <v>1580</v>
      </c>
      <c r="R113" s="1" t="s">
        <v>2087</v>
      </c>
      <c r="S113" s="1" t="s">
        <v>1582</v>
      </c>
      <c r="T113" s="1" t="s">
        <v>1583</v>
      </c>
      <c r="U113" s="1" t="s">
        <v>1584</v>
      </c>
      <c r="V113" s="1" t="s">
        <v>1585</v>
      </c>
    </row>
    <row r="114" s="1" customFormat="1" spans="1:22">
      <c r="A114" s="3">
        <v>999225523009521</v>
      </c>
      <c r="B114" s="1" t="s">
        <v>2029</v>
      </c>
      <c r="C114" s="1" t="s">
        <v>2088</v>
      </c>
      <c r="D114" s="1" t="s">
        <v>1597</v>
      </c>
      <c r="E114" s="1" t="s">
        <v>2089</v>
      </c>
      <c r="F114" s="1" t="s">
        <v>1652</v>
      </c>
      <c r="G114" s="1" t="s">
        <v>1573</v>
      </c>
      <c r="H114" s="1" t="s">
        <v>1574</v>
      </c>
      <c r="I114" s="1" t="s">
        <v>2090</v>
      </c>
      <c r="J114" s="1" t="s">
        <v>1576</v>
      </c>
      <c r="K114" s="1" t="s">
        <v>2090</v>
      </c>
      <c r="L114" s="1" t="s">
        <v>2090</v>
      </c>
      <c r="M114" s="1" t="s">
        <v>1577</v>
      </c>
      <c r="N114" s="1" t="s">
        <v>1577</v>
      </c>
      <c r="O114" s="1" t="s">
        <v>1578</v>
      </c>
      <c r="P114" s="1" t="s">
        <v>1579</v>
      </c>
      <c r="Q114" s="1" t="s">
        <v>1580</v>
      </c>
      <c r="R114" s="1" t="s">
        <v>2091</v>
      </c>
      <c r="S114" s="1" t="s">
        <v>1582</v>
      </c>
      <c r="T114" s="1" t="s">
        <v>1583</v>
      </c>
      <c r="U114" s="1" t="s">
        <v>1584</v>
      </c>
      <c r="V114" s="1" t="s">
        <v>1601</v>
      </c>
    </row>
    <row r="115" s="1" customFormat="1" spans="1:22">
      <c r="A115" s="3">
        <v>999225521269823</v>
      </c>
      <c r="B115" s="1" t="s">
        <v>2092</v>
      </c>
      <c r="C115" s="1" t="s">
        <v>2093</v>
      </c>
      <c r="D115" s="1" t="s">
        <v>1991</v>
      </c>
      <c r="E115" s="1" t="s">
        <v>2094</v>
      </c>
      <c r="F115" s="1" t="s">
        <v>1569</v>
      </c>
      <c r="G115" s="1" t="s">
        <v>1573</v>
      </c>
      <c r="H115" s="1" t="s">
        <v>1574</v>
      </c>
      <c r="I115" s="1" t="s">
        <v>1993</v>
      </c>
      <c r="J115" s="1" t="s">
        <v>1576</v>
      </c>
      <c r="K115" s="1" t="s">
        <v>1993</v>
      </c>
      <c r="L115" s="1" t="s">
        <v>1993</v>
      </c>
      <c r="M115" s="1" t="s">
        <v>1577</v>
      </c>
      <c r="N115" s="1" t="s">
        <v>1577</v>
      </c>
      <c r="O115" s="1" t="s">
        <v>1578</v>
      </c>
      <c r="P115" s="1" t="s">
        <v>1579</v>
      </c>
      <c r="Q115" s="1" t="s">
        <v>1580</v>
      </c>
      <c r="R115" s="1" t="s">
        <v>2095</v>
      </c>
      <c r="S115" s="1" t="s">
        <v>1582</v>
      </c>
      <c r="T115" s="1" t="s">
        <v>1583</v>
      </c>
      <c r="U115" s="1" t="s">
        <v>1584</v>
      </c>
      <c r="V115" s="1" t="s">
        <v>1585</v>
      </c>
    </row>
    <row r="116" s="1" customFormat="1" spans="1:22">
      <c r="A116" s="3">
        <v>999225521254813</v>
      </c>
      <c r="B116" s="1" t="s">
        <v>2092</v>
      </c>
      <c r="C116" s="1" t="s">
        <v>2096</v>
      </c>
      <c r="D116" s="1" t="s">
        <v>2097</v>
      </c>
      <c r="E116" s="1" t="s">
        <v>2098</v>
      </c>
      <c r="F116" s="1" t="s">
        <v>1652</v>
      </c>
      <c r="G116" s="1" t="s">
        <v>1573</v>
      </c>
      <c r="H116" s="1" t="s">
        <v>1574</v>
      </c>
      <c r="I116" s="1" t="s">
        <v>2099</v>
      </c>
      <c r="J116" s="1" t="s">
        <v>1576</v>
      </c>
      <c r="K116" s="1" t="s">
        <v>2099</v>
      </c>
      <c r="L116" s="1" t="s">
        <v>2099</v>
      </c>
      <c r="M116" s="1" t="s">
        <v>1577</v>
      </c>
      <c r="N116" s="1" t="s">
        <v>1577</v>
      </c>
      <c r="O116" s="1" t="s">
        <v>1578</v>
      </c>
      <c r="P116" s="1" t="s">
        <v>1579</v>
      </c>
      <c r="Q116" s="1" t="s">
        <v>1580</v>
      </c>
      <c r="R116" s="1" t="s">
        <v>2100</v>
      </c>
      <c r="S116" s="1" t="s">
        <v>1582</v>
      </c>
      <c r="T116" s="1" t="s">
        <v>1583</v>
      </c>
      <c r="U116" s="1" t="s">
        <v>1584</v>
      </c>
      <c r="V116" s="1" t="s">
        <v>1585</v>
      </c>
    </row>
    <row r="117" s="1" customFormat="1" spans="1:22">
      <c r="A117" s="3">
        <v>999225519095092</v>
      </c>
      <c r="B117" s="1" t="s">
        <v>2092</v>
      </c>
      <c r="C117" s="1" t="s">
        <v>2101</v>
      </c>
      <c r="D117" s="1" t="s">
        <v>1923</v>
      </c>
      <c r="E117" s="1" t="s">
        <v>2102</v>
      </c>
      <c r="F117" s="1" t="s">
        <v>1569</v>
      </c>
      <c r="G117" s="1" t="s">
        <v>1573</v>
      </c>
      <c r="H117" s="1" t="s">
        <v>1574</v>
      </c>
      <c r="I117" s="1" t="s">
        <v>1925</v>
      </c>
      <c r="J117" s="1" t="s">
        <v>1576</v>
      </c>
      <c r="K117" s="1" t="s">
        <v>1925</v>
      </c>
      <c r="L117" s="1" t="s">
        <v>1925</v>
      </c>
      <c r="M117" s="1" t="s">
        <v>1577</v>
      </c>
      <c r="N117" s="1" t="s">
        <v>1577</v>
      </c>
      <c r="O117" s="1" t="s">
        <v>1578</v>
      </c>
      <c r="P117" s="1" t="s">
        <v>1579</v>
      </c>
      <c r="Q117" s="1" t="s">
        <v>1580</v>
      </c>
      <c r="R117" s="1" t="s">
        <v>2103</v>
      </c>
      <c r="S117" s="1" t="s">
        <v>1582</v>
      </c>
      <c r="T117" s="1" t="s">
        <v>1583</v>
      </c>
      <c r="U117" s="1" t="s">
        <v>1584</v>
      </c>
      <c r="V117" s="1" t="s">
        <v>1585</v>
      </c>
    </row>
    <row r="118" s="1" customFormat="1" spans="1:22">
      <c r="A118" s="3">
        <v>999225505962313</v>
      </c>
      <c r="B118" s="1" t="s">
        <v>2092</v>
      </c>
      <c r="C118" s="1" t="s">
        <v>2104</v>
      </c>
      <c r="D118" s="1" t="s">
        <v>1688</v>
      </c>
      <c r="E118" s="1" t="s">
        <v>2105</v>
      </c>
      <c r="F118" s="1" t="s">
        <v>1946</v>
      </c>
      <c r="G118" s="1" t="s">
        <v>1573</v>
      </c>
      <c r="H118" s="1" t="s">
        <v>1574</v>
      </c>
      <c r="I118" s="1" t="s">
        <v>2106</v>
      </c>
      <c r="J118" s="1" t="s">
        <v>1576</v>
      </c>
      <c r="K118" s="1" t="s">
        <v>2106</v>
      </c>
      <c r="L118" s="1" t="s">
        <v>2106</v>
      </c>
      <c r="M118" s="1" t="s">
        <v>1577</v>
      </c>
      <c r="N118" s="1" t="s">
        <v>1577</v>
      </c>
      <c r="O118" s="1" t="s">
        <v>1578</v>
      </c>
      <c r="P118" s="1" t="s">
        <v>1579</v>
      </c>
      <c r="Q118" s="1" t="s">
        <v>1580</v>
      </c>
      <c r="R118" s="1" t="s">
        <v>2107</v>
      </c>
      <c r="S118" s="1" t="s">
        <v>1582</v>
      </c>
      <c r="T118" s="1" t="s">
        <v>1583</v>
      </c>
      <c r="U118" s="1" t="s">
        <v>1584</v>
      </c>
      <c r="V118" s="1" t="s">
        <v>1601</v>
      </c>
    </row>
    <row r="119" s="1" customFormat="1" spans="1:22">
      <c r="A119" s="3">
        <v>999225505339359</v>
      </c>
      <c r="B119" s="1" t="s">
        <v>2092</v>
      </c>
      <c r="C119" s="1" t="s">
        <v>2108</v>
      </c>
      <c r="D119" s="1" t="s">
        <v>2109</v>
      </c>
      <c r="E119" s="1" t="s">
        <v>2110</v>
      </c>
      <c r="F119" s="1" t="s">
        <v>1652</v>
      </c>
      <c r="G119" s="1" t="s">
        <v>1573</v>
      </c>
      <c r="H119" s="1" t="s">
        <v>1574</v>
      </c>
      <c r="I119" s="1" t="s">
        <v>2111</v>
      </c>
      <c r="J119" s="1" t="s">
        <v>1576</v>
      </c>
      <c r="K119" s="1" t="s">
        <v>2111</v>
      </c>
      <c r="L119" s="1" t="s">
        <v>2111</v>
      </c>
      <c r="M119" s="1" t="s">
        <v>1577</v>
      </c>
      <c r="N119" s="1" t="s">
        <v>1577</v>
      </c>
      <c r="O119" s="1" t="s">
        <v>1578</v>
      </c>
      <c r="P119" s="1" t="s">
        <v>1579</v>
      </c>
      <c r="Q119" s="1" t="s">
        <v>1580</v>
      </c>
      <c r="R119" s="1" t="s">
        <v>2112</v>
      </c>
      <c r="S119" s="1" t="s">
        <v>1582</v>
      </c>
      <c r="T119" s="1" t="s">
        <v>1583</v>
      </c>
      <c r="U119" s="1" t="s">
        <v>1584</v>
      </c>
      <c r="V119" s="1" t="s">
        <v>1601</v>
      </c>
    </row>
    <row r="120" s="1" customFormat="1" spans="1:22">
      <c r="A120" s="3">
        <v>999225505159077</v>
      </c>
      <c r="B120" s="1" t="s">
        <v>2092</v>
      </c>
      <c r="C120" s="1" t="s">
        <v>2113</v>
      </c>
      <c r="D120" s="1" t="s">
        <v>2114</v>
      </c>
      <c r="E120" s="1" t="s">
        <v>2115</v>
      </c>
      <c r="F120" s="1" t="s">
        <v>1569</v>
      </c>
      <c r="G120" s="1" t="s">
        <v>1573</v>
      </c>
      <c r="H120" s="1" t="s">
        <v>1574</v>
      </c>
      <c r="I120" s="1" t="s">
        <v>2116</v>
      </c>
      <c r="J120" s="1" t="s">
        <v>1576</v>
      </c>
      <c r="K120" s="1" t="s">
        <v>2116</v>
      </c>
      <c r="L120" s="1" t="s">
        <v>1578</v>
      </c>
      <c r="M120" s="1" t="s">
        <v>2117</v>
      </c>
      <c r="N120" s="1" t="s">
        <v>2117</v>
      </c>
      <c r="O120" s="1" t="s">
        <v>1578</v>
      </c>
      <c r="P120" s="1" t="s">
        <v>1579</v>
      </c>
      <c r="Q120" s="1" t="s">
        <v>1580</v>
      </c>
      <c r="R120" s="1" t="s">
        <v>2118</v>
      </c>
      <c r="S120" s="1" t="s">
        <v>1582</v>
      </c>
      <c r="T120" s="1" t="s">
        <v>1583</v>
      </c>
      <c r="U120" s="1" t="s">
        <v>1584</v>
      </c>
      <c r="V120" s="1" t="s">
        <v>1585</v>
      </c>
    </row>
    <row r="121" s="1" customFormat="1" spans="1:22">
      <c r="A121" s="3">
        <v>999225503933853</v>
      </c>
      <c r="B121" s="1" t="s">
        <v>2092</v>
      </c>
      <c r="C121" s="1" t="s">
        <v>2119</v>
      </c>
      <c r="D121" s="1" t="s">
        <v>2120</v>
      </c>
      <c r="E121" s="1" t="s">
        <v>2121</v>
      </c>
      <c r="F121" s="1" t="s">
        <v>1652</v>
      </c>
      <c r="G121" s="1" t="s">
        <v>1573</v>
      </c>
      <c r="H121" s="1" t="s">
        <v>1574</v>
      </c>
      <c r="I121" s="1" t="s">
        <v>2122</v>
      </c>
      <c r="J121" s="1" t="s">
        <v>1576</v>
      </c>
      <c r="K121" s="1" t="s">
        <v>2122</v>
      </c>
      <c r="L121" s="1" t="s">
        <v>2122</v>
      </c>
      <c r="M121" s="1" t="s">
        <v>1577</v>
      </c>
      <c r="N121" s="1" t="s">
        <v>1577</v>
      </c>
      <c r="O121" s="1" t="s">
        <v>1578</v>
      </c>
      <c r="P121" s="1" t="s">
        <v>1579</v>
      </c>
      <c r="Q121" s="1" t="s">
        <v>1580</v>
      </c>
      <c r="R121" s="1" t="s">
        <v>2123</v>
      </c>
      <c r="S121" s="1" t="s">
        <v>1582</v>
      </c>
      <c r="T121" s="1" t="s">
        <v>1583</v>
      </c>
      <c r="U121" s="1" t="s">
        <v>1584</v>
      </c>
      <c r="V121" s="1" t="s">
        <v>1585</v>
      </c>
    </row>
    <row r="122" s="1" customFormat="1" spans="1:22">
      <c r="A122" s="3">
        <v>999225598952484</v>
      </c>
      <c r="B122" s="1" t="s">
        <v>1810</v>
      </c>
      <c r="C122" s="1" t="s">
        <v>2124</v>
      </c>
      <c r="D122" s="1" t="s">
        <v>2125</v>
      </c>
      <c r="E122" s="1" t="s">
        <v>2126</v>
      </c>
      <c r="F122" s="1" t="s">
        <v>1652</v>
      </c>
      <c r="G122" s="1" t="s">
        <v>1573</v>
      </c>
      <c r="H122" s="1" t="s">
        <v>1574</v>
      </c>
      <c r="I122" s="1" t="s">
        <v>2127</v>
      </c>
      <c r="J122" s="1" t="s">
        <v>1576</v>
      </c>
      <c r="K122" s="1" t="s">
        <v>2127</v>
      </c>
      <c r="L122" s="1" t="s">
        <v>2127</v>
      </c>
      <c r="M122" s="1" t="s">
        <v>1577</v>
      </c>
      <c r="N122" s="1" t="s">
        <v>1577</v>
      </c>
      <c r="O122" s="1" t="s">
        <v>1578</v>
      </c>
      <c r="P122" s="1" t="s">
        <v>1579</v>
      </c>
      <c r="Q122" s="1" t="s">
        <v>1580</v>
      </c>
      <c r="R122" s="1" t="s">
        <v>2128</v>
      </c>
      <c r="S122" s="1" t="s">
        <v>1582</v>
      </c>
      <c r="T122" s="1" t="s">
        <v>1583</v>
      </c>
      <c r="U122" s="1" t="s">
        <v>1584</v>
      </c>
      <c r="V122" s="1" t="s">
        <v>1585</v>
      </c>
    </row>
    <row r="123" s="1" customFormat="1" spans="1:22">
      <c r="A123" s="3">
        <v>999225556342930</v>
      </c>
      <c r="B123" s="1" t="s">
        <v>1946</v>
      </c>
      <c r="C123" s="1" t="s">
        <v>2129</v>
      </c>
      <c r="D123" s="1" t="s">
        <v>1983</v>
      </c>
      <c r="E123" s="1" t="s">
        <v>2130</v>
      </c>
      <c r="F123" s="1" t="s">
        <v>1569</v>
      </c>
      <c r="G123" s="1" t="s">
        <v>1573</v>
      </c>
      <c r="H123" s="1" t="s">
        <v>1574</v>
      </c>
      <c r="I123" s="1" t="s">
        <v>2131</v>
      </c>
      <c r="J123" s="1" t="s">
        <v>1576</v>
      </c>
      <c r="K123" s="1" t="s">
        <v>2131</v>
      </c>
      <c r="L123" s="1" t="s">
        <v>2132</v>
      </c>
      <c r="M123" s="1" t="s">
        <v>2133</v>
      </c>
      <c r="N123" s="1" t="s">
        <v>2133</v>
      </c>
      <c r="O123" s="1" t="s">
        <v>1578</v>
      </c>
      <c r="P123" s="1" t="s">
        <v>1579</v>
      </c>
      <c r="Q123" s="1" t="s">
        <v>1580</v>
      </c>
      <c r="R123" s="1" t="s">
        <v>2134</v>
      </c>
      <c r="S123" s="1" t="s">
        <v>1582</v>
      </c>
      <c r="T123" s="1" t="s">
        <v>1583</v>
      </c>
      <c r="U123" s="1" t="s">
        <v>1584</v>
      </c>
      <c r="V123" s="1" t="s">
        <v>1585</v>
      </c>
    </row>
    <row r="124" s="1" customFormat="1" spans="1:22">
      <c r="A124" s="3">
        <v>999225555950067</v>
      </c>
      <c r="B124" s="1" t="s">
        <v>1946</v>
      </c>
      <c r="C124" s="1" t="s">
        <v>2135</v>
      </c>
      <c r="D124" s="1" t="s">
        <v>1983</v>
      </c>
      <c r="E124" s="1" t="s">
        <v>2136</v>
      </c>
      <c r="F124" s="1" t="s">
        <v>1652</v>
      </c>
      <c r="G124" s="1" t="s">
        <v>1573</v>
      </c>
      <c r="H124" s="1" t="s">
        <v>1574</v>
      </c>
      <c r="I124" s="1" t="s">
        <v>1789</v>
      </c>
      <c r="J124" s="1" t="s">
        <v>1576</v>
      </c>
      <c r="K124" s="1" t="s">
        <v>1789</v>
      </c>
      <c r="L124" s="1" t="s">
        <v>1789</v>
      </c>
      <c r="M124" s="1" t="s">
        <v>1577</v>
      </c>
      <c r="N124" s="1" t="s">
        <v>1577</v>
      </c>
      <c r="O124" s="1" t="s">
        <v>1578</v>
      </c>
      <c r="P124" s="1" t="s">
        <v>1579</v>
      </c>
      <c r="Q124" s="1" t="s">
        <v>1580</v>
      </c>
      <c r="R124" s="1" t="s">
        <v>2137</v>
      </c>
      <c r="S124" s="1" t="s">
        <v>1582</v>
      </c>
      <c r="T124" s="1" t="s">
        <v>1583</v>
      </c>
      <c r="U124" s="1" t="s">
        <v>1584</v>
      </c>
      <c r="V124" s="1" t="s">
        <v>1585</v>
      </c>
    </row>
    <row r="125" s="1" customFormat="1" spans="1:22">
      <c r="A125" s="3">
        <v>999225501794342</v>
      </c>
      <c r="B125" s="1" t="s">
        <v>2092</v>
      </c>
      <c r="C125" s="1" t="s">
        <v>2138</v>
      </c>
      <c r="D125" s="1" t="s">
        <v>1892</v>
      </c>
      <c r="E125" s="1" t="s">
        <v>2139</v>
      </c>
      <c r="F125" s="1" t="s">
        <v>1725</v>
      </c>
      <c r="G125" s="1" t="s">
        <v>1573</v>
      </c>
      <c r="H125" s="1" t="s">
        <v>1574</v>
      </c>
      <c r="I125" s="1" t="s">
        <v>2140</v>
      </c>
      <c r="J125" s="1" t="s">
        <v>1576</v>
      </c>
      <c r="K125" s="1" t="s">
        <v>2140</v>
      </c>
      <c r="L125" s="1" t="s">
        <v>2140</v>
      </c>
      <c r="M125" s="1" t="s">
        <v>1577</v>
      </c>
      <c r="N125" s="1" t="s">
        <v>1577</v>
      </c>
      <c r="O125" s="1" t="s">
        <v>1578</v>
      </c>
      <c r="P125" s="1" t="s">
        <v>1579</v>
      </c>
      <c r="Q125" s="1" t="s">
        <v>1580</v>
      </c>
      <c r="R125" s="1" t="s">
        <v>2141</v>
      </c>
      <c r="S125" s="1" t="s">
        <v>1582</v>
      </c>
      <c r="T125" s="1" t="s">
        <v>1583</v>
      </c>
      <c r="U125" s="1" t="s">
        <v>1584</v>
      </c>
      <c r="V125" s="1" t="s">
        <v>1585</v>
      </c>
    </row>
    <row r="126" s="1" customFormat="1" spans="1:22">
      <c r="A126" s="3">
        <v>999225501438526</v>
      </c>
      <c r="B126" s="1" t="s">
        <v>2092</v>
      </c>
      <c r="C126" s="1" t="s">
        <v>2142</v>
      </c>
      <c r="D126" s="1" t="s">
        <v>2143</v>
      </c>
      <c r="E126" s="1" t="s">
        <v>2144</v>
      </c>
      <c r="F126" s="1" t="s">
        <v>1569</v>
      </c>
      <c r="G126" s="1" t="s">
        <v>1573</v>
      </c>
      <c r="H126" s="1" t="s">
        <v>1574</v>
      </c>
      <c r="I126" s="1" t="s">
        <v>2145</v>
      </c>
      <c r="J126" s="1" t="s">
        <v>1576</v>
      </c>
      <c r="K126" s="1" t="s">
        <v>2145</v>
      </c>
      <c r="L126" s="1" t="s">
        <v>2145</v>
      </c>
      <c r="M126" s="1" t="s">
        <v>1577</v>
      </c>
      <c r="N126" s="1" t="s">
        <v>1577</v>
      </c>
      <c r="O126" s="1" t="s">
        <v>1578</v>
      </c>
      <c r="P126" s="1" t="s">
        <v>1579</v>
      </c>
      <c r="Q126" s="1" t="s">
        <v>1580</v>
      </c>
      <c r="R126" s="1" t="s">
        <v>2146</v>
      </c>
      <c r="S126" s="1" t="s">
        <v>1582</v>
      </c>
      <c r="T126" s="1" t="s">
        <v>1583</v>
      </c>
      <c r="U126" s="1" t="s">
        <v>1584</v>
      </c>
      <c r="V126" s="1" t="s">
        <v>1601</v>
      </c>
    </row>
    <row r="127" s="1" customFormat="1" spans="1:22">
      <c r="A127" s="3">
        <v>999225498339477</v>
      </c>
      <c r="B127" s="1" t="s">
        <v>2092</v>
      </c>
      <c r="C127" s="1" t="s">
        <v>2147</v>
      </c>
      <c r="D127" s="1" t="s">
        <v>2148</v>
      </c>
      <c r="E127" s="1" t="s">
        <v>2149</v>
      </c>
      <c r="F127" s="1" t="s">
        <v>1725</v>
      </c>
      <c r="G127" s="1" t="s">
        <v>1573</v>
      </c>
      <c r="H127" s="1" t="s">
        <v>1574</v>
      </c>
      <c r="I127" s="1" t="s">
        <v>2150</v>
      </c>
      <c r="J127" s="1" t="s">
        <v>1576</v>
      </c>
      <c r="K127" s="1" t="s">
        <v>2150</v>
      </c>
      <c r="L127" s="1" t="s">
        <v>2150</v>
      </c>
      <c r="M127" s="1" t="s">
        <v>1577</v>
      </c>
      <c r="N127" s="1" t="s">
        <v>1577</v>
      </c>
      <c r="O127" s="1" t="s">
        <v>1578</v>
      </c>
      <c r="P127" s="1" t="s">
        <v>1579</v>
      </c>
      <c r="Q127" s="1" t="s">
        <v>1580</v>
      </c>
      <c r="R127" s="1" t="s">
        <v>2151</v>
      </c>
      <c r="S127" s="1" t="s">
        <v>1582</v>
      </c>
      <c r="T127" s="1" t="s">
        <v>1583</v>
      </c>
      <c r="U127" s="1" t="s">
        <v>1584</v>
      </c>
      <c r="V127" s="1" t="s">
        <v>1585</v>
      </c>
    </row>
    <row r="128" s="1" customFormat="1" spans="1:22">
      <c r="A128" s="3">
        <v>999225497727507</v>
      </c>
      <c r="B128" s="1" t="s">
        <v>2092</v>
      </c>
      <c r="C128" s="1" t="s">
        <v>2152</v>
      </c>
      <c r="D128" s="1" t="s">
        <v>1983</v>
      </c>
      <c r="E128" s="1" t="s">
        <v>2153</v>
      </c>
      <c r="F128" s="1" t="s">
        <v>1652</v>
      </c>
      <c r="G128" s="1" t="s">
        <v>1573</v>
      </c>
      <c r="H128" s="1" t="s">
        <v>1574</v>
      </c>
      <c r="I128" s="1" t="s">
        <v>2154</v>
      </c>
      <c r="J128" s="1" t="s">
        <v>1576</v>
      </c>
      <c r="K128" s="1" t="s">
        <v>2154</v>
      </c>
      <c r="L128" s="1" t="s">
        <v>2154</v>
      </c>
      <c r="M128" s="1" t="s">
        <v>1577</v>
      </c>
      <c r="N128" s="1" t="s">
        <v>1577</v>
      </c>
      <c r="O128" s="1" t="s">
        <v>1578</v>
      </c>
      <c r="P128" s="1" t="s">
        <v>1579</v>
      </c>
      <c r="Q128" s="1" t="s">
        <v>1580</v>
      </c>
      <c r="R128" s="1" t="s">
        <v>2155</v>
      </c>
      <c r="S128" s="1" t="s">
        <v>1582</v>
      </c>
      <c r="T128" s="1" t="s">
        <v>1583</v>
      </c>
      <c r="U128" s="1" t="s">
        <v>1584</v>
      </c>
      <c r="V128" s="1" t="s">
        <v>1585</v>
      </c>
    </row>
    <row r="129" s="1" customFormat="1" spans="1:22">
      <c r="A129" s="3">
        <v>999225497539270</v>
      </c>
      <c r="B129" s="1" t="s">
        <v>2156</v>
      </c>
      <c r="C129" s="1" t="s">
        <v>2157</v>
      </c>
      <c r="D129" s="1" t="s">
        <v>1597</v>
      </c>
      <c r="E129" s="1" t="s">
        <v>2158</v>
      </c>
      <c r="F129" s="1" t="s">
        <v>1569</v>
      </c>
      <c r="G129" s="1" t="s">
        <v>1573</v>
      </c>
      <c r="H129" s="1" t="s">
        <v>1574</v>
      </c>
      <c r="I129" s="1" t="s">
        <v>2159</v>
      </c>
      <c r="J129" s="1" t="s">
        <v>1576</v>
      </c>
      <c r="K129" s="1" t="s">
        <v>2159</v>
      </c>
      <c r="L129" s="1" t="s">
        <v>2159</v>
      </c>
      <c r="M129" s="1" t="s">
        <v>1577</v>
      </c>
      <c r="N129" s="1" t="s">
        <v>1577</v>
      </c>
      <c r="O129" s="1" t="s">
        <v>1578</v>
      </c>
      <c r="P129" s="1" t="s">
        <v>1579</v>
      </c>
      <c r="Q129" s="1" t="s">
        <v>1580</v>
      </c>
      <c r="R129" s="1" t="s">
        <v>2160</v>
      </c>
      <c r="S129" s="1" t="s">
        <v>1582</v>
      </c>
      <c r="T129" s="1" t="s">
        <v>1583</v>
      </c>
      <c r="U129" s="1" t="s">
        <v>1584</v>
      </c>
      <c r="V129" s="1" t="s">
        <v>1601</v>
      </c>
    </row>
    <row r="130" s="1" customFormat="1" spans="1:22">
      <c r="A130" s="3">
        <v>999225497362058</v>
      </c>
      <c r="B130" s="1" t="s">
        <v>2156</v>
      </c>
      <c r="C130" s="1" t="s">
        <v>2161</v>
      </c>
      <c r="D130" s="1" t="s">
        <v>2072</v>
      </c>
      <c r="E130" s="1" t="s">
        <v>2162</v>
      </c>
      <c r="F130" s="1" t="s">
        <v>1652</v>
      </c>
      <c r="G130" s="1" t="s">
        <v>1573</v>
      </c>
      <c r="H130" s="1" t="s">
        <v>1574</v>
      </c>
      <c r="I130" s="1" t="s">
        <v>2074</v>
      </c>
      <c r="J130" s="1" t="s">
        <v>1576</v>
      </c>
      <c r="K130" s="1" t="s">
        <v>2074</v>
      </c>
      <c r="L130" s="1" t="s">
        <v>2074</v>
      </c>
      <c r="M130" s="1" t="s">
        <v>1577</v>
      </c>
      <c r="N130" s="1" t="s">
        <v>1577</v>
      </c>
      <c r="O130" s="1" t="s">
        <v>1578</v>
      </c>
      <c r="P130" s="1" t="s">
        <v>1579</v>
      </c>
      <c r="Q130" s="1" t="s">
        <v>1580</v>
      </c>
      <c r="R130" s="1" t="s">
        <v>2163</v>
      </c>
      <c r="S130" s="1" t="s">
        <v>1582</v>
      </c>
      <c r="T130" s="1" t="s">
        <v>1583</v>
      </c>
      <c r="U130" s="1" t="s">
        <v>1584</v>
      </c>
      <c r="V130" s="1" t="s">
        <v>1585</v>
      </c>
    </row>
    <row r="131" s="1" customFormat="1" spans="1:22">
      <c r="A131" s="3">
        <v>999225497080978</v>
      </c>
      <c r="B131" s="1" t="s">
        <v>2156</v>
      </c>
      <c r="C131" s="1" t="s">
        <v>2164</v>
      </c>
      <c r="D131" s="1" t="s">
        <v>2165</v>
      </c>
      <c r="E131" s="1" t="s">
        <v>2166</v>
      </c>
      <c r="F131" s="1" t="s">
        <v>1652</v>
      </c>
      <c r="G131" s="1" t="s">
        <v>1573</v>
      </c>
      <c r="H131" s="1" t="s">
        <v>1574</v>
      </c>
      <c r="I131" s="1" t="s">
        <v>2167</v>
      </c>
      <c r="J131" s="1" t="s">
        <v>1576</v>
      </c>
      <c r="K131" s="1" t="s">
        <v>2167</v>
      </c>
      <c r="L131" s="1" t="s">
        <v>2167</v>
      </c>
      <c r="M131" s="1" t="s">
        <v>1577</v>
      </c>
      <c r="N131" s="1" t="s">
        <v>1577</v>
      </c>
      <c r="O131" s="1" t="s">
        <v>1578</v>
      </c>
      <c r="P131" s="1" t="s">
        <v>1579</v>
      </c>
      <c r="Q131" s="1" t="s">
        <v>1580</v>
      </c>
      <c r="R131" s="1" t="s">
        <v>2168</v>
      </c>
      <c r="S131" s="1" t="s">
        <v>1582</v>
      </c>
      <c r="T131" s="1" t="s">
        <v>1583</v>
      </c>
      <c r="U131" s="1" t="s">
        <v>1584</v>
      </c>
      <c r="V131" s="1" t="s">
        <v>2169</v>
      </c>
    </row>
    <row r="132" s="1" customFormat="1" spans="1:22">
      <c r="A132" s="3">
        <v>999225490265599</v>
      </c>
      <c r="B132" s="1" t="s">
        <v>2156</v>
      </c>
      <c r="C132" s="1" t="s">
        <v>2170</v>
      </c>
      <c r="D132" s="1" t="s">
        <v>1830</v>
      </c>
      <c r="E132" s="1" t="s">
        <v>2171</v>
      </c>
      <c r="F132" s="1" t="s">
        <v>1725</v>
      </c>
      <c r="G132" s="1" t="s">
        <v>1573</v>
      </c>
      <c r="H132" s="1" t="s">
        <v>1574</v>
      </c>
      <c r="I132" s="1" t="s">
        <v>2172</v>
      </c>
      <c r="J132" s="1" t="s">
        <v>1576</v>
      </c>
      <c r="K132" s="1" t="s">
        <v>2172</v>
      </c>
      <c r="L132" s="1" t="s">
        <v>2172</v>
      </c>
      <c r="M132" s="1" t="s">
        <v>1577</v>
      </c>
      <c r="N132" s="1" t="s">
        <v>1577</v>
      </c>
      <c r="O132" s="1" t="s">
        <v>1578</v>
      </c>
      <c r="P132" s="1" t="s">
        <v>1579</v>
      </c>
      <c r="Q132" s="1" t="s">
        <v>1580</v>
      </c>
      <c r="R132" s="1" t="s">
        <v>2173</v>
      </c>
      <c r="S132" s="1" t="s">
        <v>1582</v>
      </c>
      <c r="T132" s="1" t="s">
        <v>1583</v>
      </c>
      <c r="U132" s="1" t="s">
        <v>1584</v>
      </c>
      <c r="V132" s="1" t="s">
        <v>1585</v>
      </c>
    </row>
    <row r="133" s="1" customFormat="1" spans="1:22">
      <c r="A133" s="3">
        <v>999225488803641</v>
      </c>
      <c r="B133" s="1" t="s">
        <v>2156</v>
      </c>
      <c r="C133" s="1" t="s">
        <v>2174</v>
      </c>
      <c r="D133" s="1" t="s">
        <v>1918</v>
      </c>
      <c r="E133" s="1" t="s">
        <v>2175</v>
      </c>
      <c r="F133" s="1" t="s">
        <v>1903</v>
      </c>
      <c r="G133" s="1" t="s">
        <v>1573</v>
      </c>
      <c r="H133" s="1" t="s">
        <v>1574</v>
      </c>
      <c r="I133" s="1" t="s">
        <v>2176</v>
      </c>
      <c r="J133" s="1" t="s">
        <v>1576</v>
      </c>
      <c r="K133" s="1" t="s">
        <v>2176</v>
      </c>
      <c r="L133" s="1" t="s">
        <v>2176</v>
      </c>
      <c r="M133" s="1" t="s">
        <v>1577</v>
      </c>
      <c r="N133" s="1" t="s">
        <v>1577</v>
      </c>
      <c r="O133" s="1" t="s">
        <v>1578</v>
      </c>
      <c r="P133" s="1" t="s">
        <v>1579</v>
      </c>
      <c r="Q133" s="1" t="s">
        <v>1580</v>
      </c>
      <c r="R133" s="1" t="s">
        <v>2177</v>
      </c>
      <c r="S133" s="1" t="s">
        <v>1582</v>
      </c>
      <c r="T133" s="1" t="s">
        <v>1583</v>
      </c>
      <c r="U133" s="1" t="s">
        <v>1584</v>
      </c>
      <c r="V133" s="1" t="s">
        <v>1585</v>
      </c>
    </row>
    <row r="134" s="1" customFormat="1" spans="1:22">
      <c r="A134" s="3">
        <v>999225482046939</v>
      </c>
      <c r="B134" s="1" t="s">
        <v>2156</v>
      </c>
      <c r="C134" s="1" t="s">
        <v>2178</v>
      </c>
      <c r="D134" s="1" t="s">
        <v>2179</v>
      </c>
      <c r="E134" s="1" t="s">
        <v>2180</v>
      </c>
      <c r="F134" s="1" t="s">
        <v>1652</v>
      </c>
      <c r="G134" s="1" t="s">
        <v>1573</v>
      </c>
      <c r="H134" s="1" t="s">
        <v>1574</v>
      </c>
      <c r="I134" s="1" t="s">
        <v>2181</v>
      </c>
      <c r="J134" s="1" t="s">
        <v>1576</v>
      </c>
      <c r="K134" s="1" t="s">
        <v>2181</v>
      </c>
      <c r="L134" s="1" t="s">
        <v>2181</v>
      </c>
      <c r="M134" s="1" t="s">
        <v>1577</v>
      </c>
      <c r="N134" s="1" t="s">
        <v>1577</v>
      </c>
      <c r="O134" s="1" t="s">
        <v>1578</v>
      </c>
      <c r="P134" s="1" t="s">
        <v>1579</v>
      </c>
      <c r="Q134" s="1" t="s">
        <v>1580</v>
      </c>
      <c r="R134" s="1" t="s">
        <v>2182</v>
      </c>
      <c r="S134" s="1" t="s">
        <v>1582</v>
      </c>
      <c r="T134" s="1" t="s">
        <v>1583</v>
      </c>
      <c r="U134" s="1" t="s">
        <v>1584</v>
      </c>
      <c r="V134" s="1" t="s">
        <v>1913</v>
      </c>
    </row>
    <row r="135" s="1" customFormat="1" spans="1:22">
      <c r="A135" s="3">
        <v>999225481688287</v>
      </c>
      <c r="B135" s="1" t="s">
        <v>2156</v>
      </c>
      <c r="C135" s="1" t="s">
        <v>2183</v>
      </c>
      <c r="D135" s="1" t="s">
        <v>1673</v>
      </c>
      <c r="E135" s="1" t="s">
        <v>2184</v>
      </c>
      <c r="F135" s="1" t="s">
        <v>1725</v>
      </c>
      <c r="G135" s="1" t="s">
        <v>1573</v>
      </c>
      <c r="H135" s="1" t="s">
        <v>1574</v>
      </c>
      <c r="I135" s="1" t="s">
        <v>2185</v>
      </c>
      <c r="J135" s="1" t="s">
        <v>1576</v>
      </c>
      <c r="K135" s="1" t="s">
        <v>2185</v>
      </c>
      <c r="L135" s="1" t="s">
        <v>2185</v>
      </c>
      <c r="M135" s="1" t="s">
        <v>1577</v>
      </c>
      <c r="N135" s="1" t="s">
        <v>1577</v>
      </c>
      <c r="O135" s="1" t="s">
        <v>1578</v>
      </c>
      <c r="P135" s="1" t="s">
        <v>1579</v>
      </c>
      <c r="Q135" s="1" t="s">
        <v>1580</v>
      </c>
      <c r="R135" s="1" t="s">
        <v>2186</v>
      </c>
      <c r="S135" s="1" t="s">
        <v>1582</v>
      </c>
      <c r="T135" s="1" t="s">
        <v>1583</v>
      </c>
      <c r="U135" s="1" t="s">
        <v>1584</v>
      </c>
      <c r="V135" s="1" t="s">
        <v>1677</v>
      </c>
    </row>
    <row r="136" s="1" customFormat="1" spans="1:22">
      <c r="A136" s="3">
        <v>999225476948433</v>
      </c>
      <c r="B136" s="1" t="s">
        <v>2156</v>
      </c>
      <c r="C136" s="1" t="s">
        <v>2187</v>
      </c>
      <c r="D136" s="1" t="s">
        <v>2188</v>
      </c>
      <c r="E136" s="1" t="s">
        <v>2189</v>
      </c>
      <c r="F136" s="1" t="s">
        <v>1652</v>
      </c>
      <c r="G136" s="1" t="s">
        <v>1573</v>
      </c>
      <c r="H136" s="1" t="s">
        <v>1574</v>
      </c>
      <c r="I136" s="1" t="s">
        <v>2190</v>
      </c>
      <c r="J136" s="1" t="s">
        <v>1576</v>
      </c>
      <c r="K136" s="1" t="s">
        <v>2190</v>
      </c>
      <c r="L136" s="1" t="s">
        <v>2190</v>
      </c>
      <c r="M136" s="1" t="s">
        <v>1577</v>
      </c>
      <c r="N136" s="1" t="s">
        <v>1577</v>
      </c>
      <c r="O136" s="1" t="s">
        <v>1578</v>
      </c>
      <c r="P136" s="1" t="s">
        <v>1579</v>
      </c>
      <c r="Q136" s="1" t="s">
        <v>1580</v>
      </c>
      <c r="R136" s="1" t="s">
        <v>2191</v>
      </c>
      <c r="S136" s="1" t="s">
        <v>1582</v>
      </c>
      <c r="T136" s="1" t="s">
        <v>1583</v>
      </c>
      <c r="U136" s="1" t="s">
        <v>1584</v>
      </c>
      <c r="V136" s="1" t="s">
        <v>1585</v>
      </c>
    </row>
    <row r="137" s="1" customFormat="1" spans="1:22">
      <c r="A137" s="3">
        <v>999225476055618</v>
      </c>
      <c r="B137" s="1" t="s">
        <v>2156</v>
      </c>
      <c r="C137" s="1" t="s">
        <v>2192</v>
      </c>
      <c r="D137" s="1" t="s">
        <v>2193</v>
      </c>
      <c r="E137" s="1" t="s">
        <v>2194</v>
      </c>
      <c r="F137" s="1" t="s">
        <v>1652</v>
      </c>
      <c r="G137" s="1" t="s">
        <v>1573</v>
      </c>
      <c r="H137" s="1" t="s">
        <v>1574</v>
      </c>
      <c r="I137" s="1" t="s">
        <v>2195</v>
      </c>
      <c r="J137" s="1" t="s">
        <v>1576</v>
      </c>
      <c r="K137" s="1" t="s">
        <v>2195</v>
      </c>
      <c r="L137" s="1" t="s">
        <v>2195</v>
      </c>
      <c r="M137" s="1" t="s">
        <v>1577</v>
      </c>
      <c r="N137" s="1" t="s">
        <v>1577</v>
      </c>
      <c r="O137" s="1" t="s">
        <v>1578</v>
      </c>
      <c r="P137" s="1" t="s">
        <v>1579</v>
      </c>
      <c r="Q137" s="1" t="s">
        <v>1580</v>
      </c>
      <c r="R137" s="1" t="s">
        <v>2196</v>
      </c>
      <c r="S137" s="1" t="s">
        <v>1582</v>
      </c>
      <c r="T137" s="1" t="s">
        <v>1583</v>
      </c>
      <c r="U137" s="1" t="s">
        <v>1584</v>
      </c>
      <c r="V137" s="1" t="s">
        <v>1585</v>
      </c>
    </row>
    <row r="138" s="1" customFormat="1" spans="1:22">
      <c r="A138" s="3">
        <v>999225469383597</v>
      </c>
      <c r="B138" s="1" t="s">
        <v>2197</v>
      </c>
      <c r="C138" s="1" t="s">
        <v>2198</v>
      </c>
      <c r="D138" s="1" t="s">
        <v>2199</v>
      </c>
      <c r="E138" s="1" t="s">
        <v>2200</v>
      </c>
      <c r="F138" s="1" t="s">
        <v>1725</v>
      </c>
      <c r="G138" s="1" t="s">
        <v>1573</v>
      </c>
      <c r="H138" s="1" t="s">
        <v>1574</v>
      </c>
      <c r="I138" s="1" t="s">
        <v>2201</v>
      </c>
      <c r="J138" s="1" t="s">
        <v>1576</v>
      </c>
      <c r="K138" s="1" t="s">
        <v>2201</v>
      </c>
      <c r="L138" s="1" t="s">
        <v>2201</v>
      </c>
      <c r="M138" s="1" t="s">
        <v>1577</v>
      </c>
      <c r="N138" s="1" t="s">
        <v>1577</v>
      </c>
      <c r="O138" s="1" t="s">
        <v>1578</v>
      </c>
      <c r="P138" s="1" t="s">
        <v>1579</v>
      </c>
      <c r="Q138" s="1" t="s">
        <v>1580</v>
      </c>
      <c r="R138" s="1" t="s">
        <v>2202</v>
      </c>
      <c r="S138" s="1" t="s">
        <v>1582</v>
      </c>
      <c r="T138" s="1" t="s">
        <v>1583</v>
      </c>
      <c r="U138" s="1" t="s">
        <v>1584</v>
      </c>
      <c r="V138" s="1" t="s">
        <v>1585</v>
      </c>
    </row>
    <row r="139" s="1" customFormat="1" spans="1:22">
      <c r="A139" s="3">
        <v>999225468014540</v>
      </c>
      <c r="B139" s="1" t="s">
        <v>2197</v>
      </c>
      <c r="C139" s="1" t="s">
        <v>2203</v>
      </c>
      <c r="D139" s="1" t="s">
        <v>2204</v>
      </c>
      <c r="E139" s="1" t="s">
        <v>2205</v>
      </c>
      <c r="F139" s="1" t="s">
        <v>1725</v>
      </c>
      <c r="G139" s="1" t="s">
        <v>1573</v>
      </c>
      <c r="H139" s="1" t="s">
        <v>1574</v>
      </c>
      <c r="I139" s="1" t="s">
        <v>2206</v>
      </c>
      <c r="J139" s="1" t="s">
        <v>1576</v>
      </c>
      <c r="K139" s="1" t="s">
        <v>2206</v>
      </c>
      <c r="L139" s="1" t="s">
        <v>2206</v>
      </c>
      <c r="M139" s="1" t="s">
        <v>1577</v>
      </c>
      <c r="N139" s="1" t="s">
        <v>1577</v>
      </c>
      <c r="O139" s="1" t="s">
        <v>1578</v>
      </c>
      <c r="P139" s="1" t="s">
        <v>1579</v>
      </c>
      <c r="Q139" s="1" t="s">
        <v>1580</v>
      </c>
      <c r="R139" s="1" t="s">
        <v>2207</v>
      </c>
      <c r="S139" s="1" t="s">
        <v>1582</v>
      </c>
      <c r="T139" s="1" t="s">
        <v>1583</v>
      </c>
      <c r="U139" s="1" t="s">
        <v>1584</v>
      </c>
      <c r="V139" s="1" t="s">
        <v>1585</v>
      </c>
    </row>
    <row r="140" s="1" customFormat="1" spans="1:22">
      <c r="A140" s="3">
        <v>999225466655026</v>
      </c>
      <c r="B140" s="1" t="s">
        <v>2197</v>
      </c>
      <c r="C140" s="1" t="s">
        <v>2208</v>
      </c>
      <c r="D140" s="1" t="s">
        <v>2047</v>
      </c>
      <c r="E140" s="1" t="s">
        <v>2209</v>
      </c>
      <c r="F140" s="1" t="s">
        <v>1569</v>
      </c>
      <c r="G140" s="1" t="s">
        <v>1573</v>
      </c>
      <c r="H140" s="1" t="s">
        <v>1574</v>
      </c>
      <c r="I140" s="1" t="s">
        <v>2167</v>
      </c>
      <c r="J140" s="1" t="s">
        <v>1576</v>
      </c>
      <c r="K140" s="1" t="s">
        <v>2167</v>
      </c>
      <c r="L140" s="1" t="s">
        <v>2167</v>
      </c>
      <c r="M140" s="1" t="s">
        <v>1577</v>
      </c>
      <c r="N140" s="1" t="s">
        <v>1577</v>
      </c>
      <c r="O140" s="1" t="s">
        <v>1578</v>
      </c>
      <c r="P140" s="1" t="s">
        <v>1579</v>
      </c>
      <c r="Q140" s="1" t="s">
        <v>1580</v>
      </c>
      <c r="R140" s="1" t="s">
        <v>2210</v>
      </c>
      <c r="S140" s="1" t="s">
        <v>1582</v>
      </c>
      <c r="T140" s="1" t="s">
        <v>1583</v>
      </c>
      <c r="U140" s="1" t="s">
        <v>1584</v>
      </c>
      <c r="V140" s="1" t="s">
        <v>2051</v>
      </c>
    </row>
    <row r="141" s="1" customFormat="1" spans="1:22">
      <c r="A141" s="3">
        <v>999225450388974</v>
      </c>
      <c r="B141" s="1" t="s">
        <v>2197</v>
      </c>
      <c r="C141" s="1" t="s">
        <v>2211</v>
      </c>
      <c r="D141" s="1" t="s">
        <v>1688</v>
      </c>
      <c r="E141" s="1" t="s">
        <v>2212</v>
      </c>
      <c r="F141" s="1" t="s">
        <v>1652</v>
      </c>
      <c r="G141" s="1" t="s">
        <v>1573</v>
      </c>
      <c r="H141" s="1" t="s">
        <v>1574</v>
      </c>
      <c r="I141" s="1" t="s">
        <v>2213</v>
      </c>
      <c r="J141" s="1" t="s">
        <v>1576</v>
      </c>
      <c r="K141" s="1" t="s">
        <v>2213</v>
      </c>
      <c r="L141" s="1" t="s">
        <v>2213</v>
      </c>
      <c r="M141" s="1" t="s">
        <v>1577</v>
      </c>
      <c r="N141" s="1" t="s">
        <v>1577</v>
      </c>
      <c r="O141" s="1" t="s">
        <v>1578</v>
      </c>
      <c r="P141" s="1" t="s">
        <v>1579</v>
      </c>
      <c r="Q141" s="1" t="s">
        <v>1580</v>
      </c>
      <c r="R141" s="1" t="s">
        <v>2214</v>
      </c>
      <c r="S141" s="1" t="s">
        <v>1582</v>
      </c>
      <c r="T141" s="1" t="s">
        <v>1583</v>
      </c>
      <c r="U141" s="1" t="s">
        <v>1584</v>
      </c>
      <c r="V141" s="1" t="s">
        <v>1601</v>
      </c>
    </row>
    <row r="142" s="1" customFormat="1" spans="1:22">
      <c r="A142" s="3">
        <v>999225449619722</v>
      </c>
      <c r="B142" s="1" t="s">
        <v>2197</v>
      </c>
      <c r="C142" s="1" t="s">
        <v>2215</v>
      </c>
      <c r="D142" s="1" t="s">
        <v>2193</v>
      </c>
      <c r="E142" s="1" t="s">
        <v>2216</v>
      </c>
      <c r="F142" s="1" t="s">
        <v>1652</v>
      </c>
      <c r="G142" s="1" t="s">
        <v>1573</v>
      </c>
      <c r="H142" s="1" t="s">
        <v>1574</v>
      </c>
      <c r="I142" s="1" t="s">
        <v>2217</v>
      </c>
      <c r="J142" s="1" t="s">
        <v>1576</v>
      </c>
      <c r="K142" s="1" t="s">
        <v>2217</v>
      </c>
      <c r="L142" s="1" t="s">
        <v>2217</v>
      </c>
      <c r="M142" s="1" t="s">
        <v>1577</v>
      </c>
      <c r="N142" s="1" t="s">
        <v>1577</v>
      </c>
      <c r="O142" s="1" t="s">
        <v>1578</v>
      </c>
      <c r="P142" s="1" t="s">
        <v>1579</v>
      </c>
      <c r="Q142" s="1" t="s">
        <v>1580</v>
      </c>
      <c r="R142" s="1" t="s">
        <v>2218</v>
      </c>
      <c r="S142" s="1" t="s">
        <v>1582</v>
      </c>
      <c r="T142" s="1" t="s">
        <v>1583</v>
      </c>
      <c r="U142" s="1" t="s">
        <v>1584</v>
      </c>
      <c r="V142" s="1" t="s">
        <v>1585</v>
      </c>
    </row>
    <row r="143" s="1" customFormat="1" spans="1:22">
      <c r="A143" s="3">
        <v>999225447635104</v>
      </c>
      <c r="B143" s="1" t="s">
        <v>2219</v>
      </c>
      <c r="C143" s="1" t="s">
        <v>2220</v>
      </c>
      <c r="D143" s="1" t="s">
        <v>2221</v>
      </c>
      <c r="E143" s="1" t="s">
        <v>2222</v>
      </c>
      <c r="F143" s="1" t="s">
        <v>1652</v>
      </c>
      <c r="G143" s="1" t="s">
        <v>1573</v>
      </c>
      <c r="H143" s="1" t="s">
        <v>1574</v>
      </c>
      <c r="I143" s="1" t="s">
        <v>2223</v>
      </c>
      <c r="J143" s="1" t="s">
        <v>1576</v>
      </c>
      <c r="K143" s="1" t="s">
        <v>2223</v>
      </c>
      <c r="L143" s="1" t="s">
        <v>2223</v>
      </c>
      <c r="M143" s="1" t="s">
        <v>1577</v>
      </c>
      <c r="N143" s="1" t="s">
        <v>1577</v>
      </c>
      <c r="O143" s="1" t="s">
        <v>1578</v>
      </c>
      <c r="P143" s="1" t="s">
        <v>1579</v>
      </c>
      <c r="Q143" s="1" t="s">
        <v>1580</v>
      </c>
      <c r="R143" s="1" t="s">
        <v>2224</v>
      </c>
      <c r="S143" s="1" t="s">
        <v>1582</v>
      </c>
      <c r="T143" s="1" t="s">
        <v>1583</v>
      </c>
      <c r="U143" s="1" t="s">
        <v>1584</v>
      </c>
      <c r="V143" s="1" t="s">
        <v>1601</v>
      </c>
    </row>
    <row r="144" s="1" customFormat="1" spans="1:22">
      <c r="A144" s="3">
        <v>999225446670673</v>
      </c>
      <c r="B144" s="1" t="s">
        <v>2219</v>
      </c>
      <c r="C144" s="1" t="s">
        <v>2225</v>
      </c>
      <c r="D144" s="1" t="s">
        <v>2226</v>
      </c>
      <c r="E144" s="1" t="s">
        <v>2227</v>
      </c>
      <c r="F144" s="1" t="s">
        <v>1725</v>
      </c>
      <c r="G144" s="1" t="s">
        <v>1573</v>
      </c>
      <c r="H144" s="1" t="s">
        <v>1574</v>
      </c>
      <c r="I144" s="1" t="s">
        <v>2228</v>
      </c>
      <c r="J144" s="1" t="s">
        <v>1576</v>
      </c>
      <c r="K144" s="1" t="s">
        <v>2228</v>
      </c>
      <c r="L144" s="1" t="s">
        <v>2228</v>
      </c>
      <c r="M144" s="1" t="s">
        <v>1577</v>
      </c>
      <c r="N144" s="1" t="s">
        <v>1577</v>
      </c>
      <c r="O144" s="1" t="s">
        <v>1578</v>
      </c>
      <c r="P144" s="1" t="s">
        <v>1579</v>
      </c>
      <c r="Q144" s="1" t="s">
        <v>1580</v>
      </c>
      <c r="R144" s="1" t="s">
        <v>2229</v>
      </c>
      <c r="S144" s="1" t="s">
        <v>1582</v>
      </c>
      <c r="T144" s="1" t="s">
        <v>1583</v>
      </c>
      <c r="U144" s="1" t="s">
        <v>1584</v>
      </c>
      <c r="V144" s="1" t="s">
        <v>1585</v>
      </c>
    </row>
    <row r="145" s="1" customFormat="1" spans="1:22">
      <c r="A145" s="3">
        <v>999225445177857</v>
      </c>
      <c r="B145" s="1" t="s">
        <v>2219</v>
      </c>
      <c r="C145" s="1" t="s">
        <v>2230</v>
      </c>
      <c r="D145" s="1" t="s">
        <v>2231</v>
      </c>
      <c r="E145" s="1" t="s">
        <v>2232</v>
      </c>
      <c r="F145" s="1" t="s">
        <v>1652</v>
      </c>
      <c r="G145" s="1" t="s">
        <v>1573</v>
      </c>
      <c r="H145" s="1" t="s">
        <v>1574</v>
      </c>
      <c r="I145" s="1" t="s">
        <v>2145</v>
      </c>
      <c r="J145" s="1" t="s">
        <v>1576</v>
      </c>
      <c r="K145" s="1" t="s">
        <v>2145</v>
      </c>
      <c r="L145" s="1" t="s">
        <v>2145</v>
      </c>
      <c r="M145" s="1" t="s">
        <v>1577</v>
      </c>
      <c r="N145" s="1" t="s">
        <v>1577</v>
      </c>
      <c r="O145" s="1" t="s">
        <v>1578</v>
      </c>
      <c r="P145" s="1" t="s">
        <v>1579</v>
      </c>
      <c r="Q145" s="1" t="s">
        <v>1580</v>
      </c>
      <c r="R145" s="1" t="s">
        <v>2233</v>
      </c>
      <c r="S145" s="1" t="s">
        <v>1582</v>
      </c>
      <c r="T145" s="1" t="s">
        <v>1583</v>
      </c>
      <c r="U145" s="1" t="s">
        <v>1584</v>
      </c>
      <c r="V145" s="1" t="s">
        <v>1585</v>
      </c>
    </row>
    <row r="146" s="1" customFormat="1" spans="1:22">
      <c r="A146" s="3">
        <v>999225443884400</v>
      </c>
      <c r="B146" s="1" t="s">
        <v>2219</v>
      </c>
      <c r="C146" s="1" t="s">
        <v>2234</v>
      </c>
      <c r="D146" s="1" t="s">
        <v>2235</v>
      </c>
      <c r="E146" s="1" t="s">
        <v>2236</v>
      </c>
      <c r="F146" s="1" t="s">
        <v>1569</v>
      </c>
      <c r="G146" s="1" t="s">
        <v>1573</v>
      </c>
      <c r="H146" s="1" t="s">
        <v>1574</v>
      </c>
      <c r="I146" s="1" t="s">
        <v>2237</v>
      </c>
      <c r="J146" s="1" t="s">
        <v>1576</v>
      </c>
      <c r="K146" s="1" t="s">
        <v>2237</v>
      </c>
      <c r="L146" s="1" t="s">
        <v>2237</v>
      </c>
      <c r="M146" s="1" t="s">
        <v>1577</v>
      </c>
      <c r="N146" s="1" t="s">
        <v>1577</v>
      </c>
      <c r="O146" s="1" t="s">
        <v>1578</v>
      </c>
      <c r="P146" s="1" t="s">
        <v>1579</v>
      </c>
      <c r="Q146" s="1" t="s">
        <v>1580</v>
      </c>
      <c r="R146" s="1" t="s">
        <v>2238</v>
      </c>
      <c r="S146" s="1" t="s">
        <v>1582</v>
      </c>
      <c r="T146" s="1" t="s">
        <v>1583</v>
      </c>
      <c r="U146" s="1" t="s">
        <v>1584</v>
      </c>
      <c r="V146" s="1" t="s">
        <v>1601</v>
      </c>
    </row>
    <row r="147" s="1" customFormat="1" spans="1:22">
      <c r="A147" s="3">
        <v>999225442183942</v>
      </c>
      <c r="B147" s="1" t="s">
        <v>2219</v>
      </c>
      <c r="C147" s="1" t="s">
        <v>2239</v>
      </c>
      <c r="D147" s="1" t="s">
        <v>1707</v>
      </c>
      <c r="E147" s="1" t="s">
        <v>2240</v>
      </c>
      <c r="F147" s="1" t="s">
        <v>1810</v>
      </c>
      <c r="G147" s="1" t="s">
        <v>1573</v>
      </c>
      <c r="H147" s="1" t="s">
        <v>1574</v>
      </c>
      <c r="I147" s="1" t="s">
        <v>2241</v>
      </c>
      <c r="J147" s="1" t="s">
        <v>1576</v>
      </c>
      <c r="K147" s="1" t="s">
        <v>2241</v>
      </c>
      <c r="L147" s="1" t="s">
        <v>2241</v>
      </c>
      <c r="M147" s="1" t="s">
        <v>1577</v>
      </c>
      <c r="N147" s="1" t="s">
        <v>1577</v>
      </c>
      <c r="O147" s="1" t="s">
        <v>1578</v>
      </c>
      <c r="P147" s="1" t="s">
        <v>1579</v>
      </c>
      <c r="Q147" s="1" t="s">
        <v>1580</v>
      </c>
      <c r="R147" s="1" t="s">
        <v>2242</v>
      </c>
      <c r="S147" s="1" t="s">
        <v>1582</v>
      </c>
      <c r="T147" s="1" t="s">
        <v>1583</v>
      </c>
      <c r="U147" s="1" t="s">
        <v>1584</v>
      </c>
      <c r="V147" s="1" t="s">
        <v>1585</v>
      </c>
    </row>
    <row r="148" s="1" customFormat="1" spans="1:22">
      <c r="A148" s="3">
        <v>999225438497170</v>
      </c>
      <c r="B148" s="1" t="s">
        <v>2219</v>
      </c>
      <c r="C148" s="1" t="s">
        <v>2243</v>
      </c>
      <c r="D148" s="1" t="s">
        <v>2244</v>
      </c>
      <c r="E148" s="1" t="s">
        <v>2245</v>
      </c>
      <c r="F148" s="1" t="s">
        <v>1810</v>
      </c>
      <c r="G148" s="1" t="s">
        <v>1573</v>
      </c>
      <c r="H148" s="1" t="s">
        <v>1574</v>
      </c>
      <c r="I148" s="1" t="s">
        <v>2246</v>
      </c>
      <c r="J148" s="1" t="s">
        <v>1576</v>
      </c>
      <c r="K148" s="1" t="s">
        <v>2246</v>
      </c>
      <c r="L148" s="1" t="s">
        <v>2246</v>
      </c>
      <c r="M148" s="1" t="s">
        <v>1577</v>
      </c>
      <c r="N148" s="1" t="s">
        <v>1577</v>
      </c>
      <c r="O148" s="1" t="s">
        <v>1578</v>
      </c>
      <c r="P148" s="1" t="s">
        <v>1579</v>
      </c>
      <c r="Q148" s="1" t="s">
        <v>1580</v>
      </c>
      <c r="R148" s="1" t="s">
        <v>2247</v>
      </c>
      <c r="S148" s="1" t="s">
        <v>1582</v>
      </c>
      <c r="T148" s="1" t="s">
        <v>1583</v>
      </c>
      <c r="U148" s="1" t="s">
        <v>1584</v>
      </c>
      <c r="V148" s="1" t="s">
        <v>1585</v>
      </c>
    </row>
    <row r="149" s="1" customFormat="1" spans="1:22">
      <c r="A149" s="3">
        <v>999225436252114</v>
      </c>
      <c r="B149" s="1" t="s">
        <v>2219</v>
      </c>
      <c r="C149" s="1" t="s">
        <v>2248</v>
      </c>
      <c r="D149" s="1" t="s">
        <v>2249</v>
      </c>
      <c r="E149" s="1" t="s">
        <v>2250</v>
      </c>
      <c r="F149" s="1" t="s">
        <v>1903</v>
      </c>
      <c r="G149" s="1" t="s">
        <v>1573</v>
      </c>
      <c r="H149" s="1" t="s">
        <v>1574</v>
      </c>
      <c r="I149" s="1" t="s">
        <v>2251</v>
      </c>
      <c r="J149" s="1" t="s">
        <v>1576</v>
      </c>
      <c r="K149" s="1" t="s">
        <v>2251</v>
      </c>
      <c r="L149" s="1" t="s">
        <v>2251</v>
      </c>
      <c r="M149" s="1" t="s">
        <v>1577</v>
      </c>
      <c r="N149" s="1" t="s">
        <v>1577</v>
      </c>
      <c r="O149" s="1" t="s">
        <v>1578</v>
      </c>
      <c r="P149" s="1" t="s">
        <v>1579</v>
      </c>
      <c r="Q149" s="1" t="s">
        <v>1580</v>
      </c>
      <c r="R149" s="1" t="s">
        <v>2252</v>
      </c>
      <c r="S149" s="1" t="s">
        <v>1582</v>
      </c>
      <c r="T149" s="1" t="s">
        <v>1583</v>
      </c>
      <c r="U149" s="1" t="s">
        <v>1584</v>
      </c>
      <c r="V149" s="1" t="s">
        <v>1585</v>
      </c>
    </row>
    <row r="150" s="1" customFormat="1" spans="1:22">
      <c r="A150" s="3">
        <v>999225435671704</v>
      </c>
      <c r="B150" s="1" t="s">
        <v>2219</v>
      </c>
      <c r="C150" s="1" t="s">
        <v>2253</v>
      </c>
      <c r="D150" s="1" t="s">
        <v>2254</v>
      </c>
      <c r="E150" s="1" t="s">
        <v>2255</v>
      </c>
      <c r="F150" s="1" t="s">
        <v>1652</v>
      </c>
      <c r="G150" s="1" t="s">
        <v>1573</v>
      </c>
      <c r="H150" s="1" t="s">
        <v>1574</v>
      </c>
      <c r="I150" s="1" t="s">
        <v>2256</v>
      </c>
      <c r="J150" s="1" t="s">
        <v>1576</v>
      </c>
      <c r="K150" s="1" t="s">
        <v>2256</v>
      </c>
      <c r="L150" s="1" t="s">
        <v>2256</v>
      </c>
      <c r="M150" s="1" t="s">
        <v>1577</v>
      </c>
      <c r="N150" s="1" t="s">
        <v>1577</v>
      </c>
      <c r="O150" s="1" t="s">
        <v>1578</v>
      </c>
      <c r="P150" s="1" t="s">
        <v>1579</v>
      </c>
      <c r="Q150" s="1" t="s">
        <v>1580</v>
      </c>
      <c r="R150" s="1" t="s">
        <v>2257</v>
      </c>
      <c r="S150" s="1" t="s">
        <v>1582</v>
      </c>
      <c r="T150" s="1" t="s">
        <v>1583</v>
      </c>
      <c r="U150" s="1" t="s">
        <v>1584</v>
      </c>
      <c r="V150" s="1" t="s">
        <v>1585</v>
      </c>
    </row>
    <row r="151" s="1" customFormat="1" spans="1:22">
      <c r="A151" s="3">
        <v>999225426823378</v>
      </c>
      <c r="B151" s="1" t="s">
        <v>2219</v>
      </c>
      <c r="C151" s="1" t="s">
        <v>2258</v>
      </c>
      <c r="D151" s="1" t="s">
        <v>2259</v>
      </c>
      <c r="E151" s="1" t="s">
        <v>2260</v>
      </c>
      <c r="F151" s="1" t="s">
        <v>1652</v>
      </c>
      <c r="G151" s="1" t="s">
        <v>1573</v>
      </c>
      <c r="H151" s="1" t="s">
        <v>1574</v>
      </c>
      <c r="I151" s="1" t="s">
        <v>2261</v>
      </c>
      <c r="J151" s="1" t="s">
        <v>1576</v>
      </c>
      <c r="K151" s="1" t="s">
        <v>2261</v>
      </c>
      <c r="L151" s="1" t="s">
        <v>2261</v>
      </c>
      <c r="M151" s="1" t="s">
        <v>1577</v>
      </c>
      <c r="N151" s="1" t="s">
        <v>1577</v>
      </c>
      <c r="O151" s="1" t="s">
        <v>1578</v>
      </c>
      <c r="P151" s="1" t="s">
        <v>1579</v>
      </c>
      <c r="Q151" s="1" t="s">
        <v>1580</v>
      </c>
      <c r="R151" s="1" t="s">
        <v>2262</v>
      </c>
      <c r="S151" s="1" t="s">
        <v>1582</v>
      </c>
      <c r="T151" s="1" t="s">
        <v>1583</v>
      </c>
      <c r="U151" s="1" t="s">
        <v>1584</v>
      </c>
      <c r="V151" s="1" t="s">
        <v>1585</v>
      </c>
    </row>
    <row r="152" s="1" customFormat="1" spans="1:22">
      <c r="A152" s="3">
        <v>25425907063</v>
      </c>
      <c r="B152" s="1" t="s">
        <v>2219</v>
      </c>
      <c r="C152" s="1" t="s">
        <v>2263</v>
      </c>
      <c r="D152" s="1" t="s">
        <v>2221</v>
      </c>
      <c r="E152" s="1" t="s">
        <v>2264</v>
      </c>
      <c r="F152" s="1" t="s">
        <v>1569</v>
      </c>
      <c r="G152" s="1" t="s">
        <v>1573</v>
      </c>
      <c r="H152" s="1" t="s">
        <v>1574</v>
      </c>
      <c r="I152" s="1" t="s">
        <v>2265</v>
      </c>
      <c r="J152" s="1" t="s">
        <v>1576</v>
      </c>
      <c r="K152" s="1" t="s">
        <v>2265</v>
      </c>
      <c r="L152" s="1" t="s">
        <v>2265</v>
      </c>
      <c r="M152" s="1" t="s">
        <v>1577</v>
      </c>
      <c r="N152" s="1" t="s">
        <v>1577</v>
      </c>
      <c r="O152" s="1" t="s">
        <v>1578</v>
      </c>
      <c r="P152" s="1" t="s">
        <v>1579</v>
      </c>
      <c r="Q152" s="1" t="s">
        <v>1580</v>
      </c>
      <c r="R152" s="1" t="s">
        <v>2266</v>
      </c>
      <c r="S152" s="1" t="s">
        <v>1582</v>
      </c>
      <c r="T152" s="1" t="s">
        <v>1583</v>
      </c>
      <c r="U152" s="1" t="s">
        <v>1584</v>
      </c>
      <c r="V152" s="1" t="s">
        <v>1601</v>
      </c>
    </row>
    <row r="153" s="1" customFormat="1" spans="1:22">
      <c r="A153" s="3">
        <v>999225423028680</v>
      </c>
      <c r="B153" s="1" t="s">
        <v>2219</v>
      </c>
      <c r="C153" s="1" t="s">
        <v>2267</v>
      </c>
      <c r="D153" s="1" t="s">
        <v>2268</v>
      </c>
      <c r="E153" s="1" t="s">
        <v>2269</v>
      </c>
      <c r="F153" s="1" t="s">
        <v>1810</v>
      </c>
      <c r="G153" s="1" t="s">
        <v>1573</v>
      </c>
      <c r="H153" s="1" t="s">
        <v>1574</v>
      </c>
      <c r="I153" s="1" t="s">
        <v>1842</v>
      </c>
      <c r="J153" s="1" t="s">
        <v>1576</v>
      </c>
      <c r="K153" s="1" t="s">
        <v>1842</v>
      </c>
      <c r="L153" s="1" t="s">
        <v>1842</v>
      </c>
      <c r="M153" s="1" t="s">
        <v>1577</v>
      </c>
      <c r="N153" s="1" t="s">
        <v>1577</v>
      </c>
      <c r="O153" s="1" t="s">
        <v>1578</v>
      </c>
      <c r="P153" s="1" t="s">
        <v>1579</v>
      </c>
      <c r="Q153" s="1" t="s">
        <v>1580</v>
      </c>
      <c r="R153" s="1" t="s">
        <v>2270</v>
      </c>
      <c r="S153" s="1" t="s">
        <v>1582</v>
      </c>
      <c r="T153" s="1" t="s">
        <v>1583</v>
      </c>
      <c r="U153" s="1" t="s">
        <v>1584</v>
      </c>
      <c r="V153" s="1" t="s">
        <v>1585</v>
      </c>
    </row>
    <row r="154" s="1" customFormat="1" spans="1:22">
      <c r="A154" s="3">
        <v>999225421867263</v>
      </c>
      <c r="B154" s="1" t="s">
        <v>2271</v>
      </c>
      <c r="C154" s="1" t="s">
        <v>2272</v>
      </c>
      <c r="D154" s="1" t="s">
        <v>1679</v>
      </c>
      <c r="E154" s="1" t="s">
        <v>2273</v>
      </c>
      <c r="F154" s="1" t="s">
        <v>1569</v>
      </c>
      <c r="G154" s="1" t="s">
        <v>1573</v>
      </c>
      <c r="H154" s="1" t="s">
        <v>1574</v>
      </c>
      <c r="I154" s="1" t="s">
        <v>2274</v>
      </c>
      <c r="J154" s="1" t="s">
        <v>1576</v>
      </c>
      <c r="K154" s="1" t="s">
        <v>2274</v>
      </c>
      <c r="L154" s="1" t="s">
        <v>2274</v>
      </c>
      <c r="M154" s="1" t="s">
        <v>1577</v>
      </c>
      <c r="N154" s="1" t="s">
        <v>1577</v>
      </c>
      <c r="O154" s="1" t="s">
        <v>1578</v>
      </c>
      <c r="P154" s="1" t="s">
        <v>1579</v>
      </c>
      <c r="Q154" s="1" t="s">
        <v>1580</v>
      </c>
      <c r="R154" s="1" t="s">
        <v>2275</v>
      </c>
      <c r="S154" s="1" t="s">
        <v>1582</v>
      </c>
      <c r="T154" s="1" t="s">
        <v>1583</v>
      </c>
      <c r="U154" s="1" t="s">
        <v>1584</v>
      </c>
      <c r="V154" s="1" t="s">
        <v>1683</v>
      </c>
    </row>
    <row r="155" s="1" customFormat="1" spans="1:22">
      <c r="A155" s="3">
        <v>999225421018832</v>
      </c>
      <c r="B155" s="1" t="s">
        <v>2271</v>
      </c>
      <c r="C155" s="1" t="s">
        <v>2276</v>
      </c>
      <c r="D155" s="1" t="s">
        <v>1937</v>
      </c>
      <c r="E155" s="1" t="s">
        <v>2277</v>
      </c>
      <c r="F155" s="1" t="s">
        <v>1569</v>
      </c>
      <c r="G155" s="1" t="s">
        <v>1573</v>
      </c>
      <c r="H155" s="1" t="s">
        <v>1574</v>
      </c>
      <c r="I155" s="1" t="s">
        <v>2278</v>
      </c>
      <c r="J155" s="1" t="s">
        <v>1576</v>
      </c>
      <c r="K155" s="1" t="s">
        <v>2278</v>
      </c>
      <c r="L155" s="1" t="s">
        <v>2278</v>
      </c>
      <c r="M155" s="1" t="s">
        <v>1577</v>
      </c>
      <c r="N155" s="1" t="s">
        <v>1577</v>
      </c>
      <c r="O155" s="1" t="s">
        <v>1578</v>
      </c>
      <c r="P155" s="1" t="s">
        <v>1579</v>
      </c>
      <c r="Q155" s="1" t="s">
        <v>1580</v>
      </c>
      <c r="R155" s="1" t="s">
        <v>2279</v>
      </c>
      <c r="S155" s="1" t="s">
        <v>1582</v>
      </c>
      <c r="T155" s="1" t="s">
        <v>1583</v>
      </c>
      <c r="U155" s="1" t="s">
        <v>1584</v>
      </c>
      <c r="V155" s="1" t="s">
        <v>1585</v>
      </c>
    </row>
    <row r="156" s="1" customFormat="1" spans="1:22">
      <c r="A156" s="3">
        <v>999225419662434</v>
      </c>
      <c r="B156" s="1" t="s">
        <v>2271</v>
      </c>
      <c r="C156" s="1" t="s">
        <v>2280</v>
      </c>
      <c r="D156" s="1" t="s">
        <v>2281</v>
      </c>
      <c r="E156" s="1" t="s">
        <v>2282</v>
      </c>
      <c r="F156" s="1" t="s">
        <v>1725</v>
      </c>
      <c r="G156" s="1" t="s">
        <v>1573</v>
      </c>
      <c r="H156" s="1" t="s">
        <v>1574</v>
      </c>
      <c r="I156" s="1" t="s">
        <v>2283</v>
      </c>
      <c r="J156" s="1" t="s">
        <v>1576</v>
      </c>
      <c r="K156" s="1" t="s">
        <v>2283</v>
      </c>
      <c r="L156" s="1" t="s">
        <v>2283</v>
      </c>
      <c r="M156" s="1" t="s">
        <v>1577</v>
      </c>
      <c r="N156" s="1" t="s">
        <v>1577</v>
      </c>
      <c r="O156" s="1" t="s">
        <v>1578</v>
      </c>
      <c r="P156" s="1" t="s">
        <v>1579</v>
      </c>
      <c r="Q156" s="1" t="s">
        <v>1580</v>
      </c>
      <c r="R156" s="1" t="s">
        <v>2284</v>
      </c>
      <c r="S156" s="1" t="s">
        <v>1582</v>
      </c>
      <c r="T156" s="1" t="s">
        <v>1583</v>
      </c>
      <c r="U156" s="1" t="s">
        <v>1584</v>
      </c>
      <c r="V156" s="1" t="s">
        <v>2169</v>
      </c>
    </row>
    <row r="157" s="1" customFormat="1" spans="1:22">
      <c r="A157" s="3">
        <v>999225411779885</v>
      </c>
      <c r="B157" s="1" t="s">
        <v>2271</v>
      </c>
      <c r="C157" s="1" t="s">
        <v>2285</v>
      </c>
      <c r="D157" s="1" t="s">
        <v>2077</v>
      </c>
      <c r="E157" s="1" t="s">
        <v>2286</v>
      </c>
      <c r="F157" s="1" t="s">
        <v>1810</v>
      </c>
      <c r="G157" s="1" t="s">
        <v>1573</v>
      </c>
      <c r="H157" s="1" t="s">
        <v>1574</v>
      </c>
      <c r="I157" s="1" t="s">
        <v>2287</v>
      </c>
      <c r="J157" s="1" t="s">
        <v>1576</v>
      </c>
      <c r="K157" s="1" t="s">
        <v>2287</v>
      </c>
      <c r="L157" s="1" t="s">
        <v>2287</v>
      </c>
      <c r="M157" s="1" t="s">
        <v>1577</v>
      </c>
      <c r="N157" s="1" t="s">
        <v>1577</v>
      </c>
      <c r="O157" s="1" t="s">
        <v>1578</v>
      </c>
      <c r="P157" s="1" t="s">
        <v>1579</v>
      </c>
      <c r="Q157" s="1" t="s">
        <v>1580</v>
      </c>
      <c r="R157" s="1" t="s">
        <v>2288</v>
      </c>
      <c r="S157" s="1" t="s">
        <v>1582</v>
      </c>
      <c r="T157" s="1" t="s">
        <v>1583</v>
      </c>
      <c r="U157" s="1" t="s">
        <v>1584</v>
      </c>
      <c r="V157" s="1" t="s">
        <v>1585</v>
      </c>
    </row>
    <row r="158" s="1" customFormat="1" spans="1:22">
      <c r="A158" s="3">
        <v>999225411698307</v>
      </c>
      <c r="B158" s="1" t="s">
        <v>2271</v>
      </c>
      <c r="C158" s="1" t="s">
        <v>2289</v>
      </c>
      <c r="D158" s="1" t="s">
        <v>1688</v>
      </c>
      <c r="E158" s="1" t="s">
        <v>2290</v>
      </c>
      <c r="F158" s="1" t="s">
        <v>1569</v>
      </c>
      <c r="G158" s="1" t="s">
        <v>1573</v>
      </c>
      <c r="H158" s="1" t="s">
        <v>1574</v>
      </c>
      <c r="I158" s="1" t="s">
        <v>2291</v>
      </c>
      <c r="J158" s="1" t="s">
        <v>1576</v>
      </c>
      <c r="K158" s="1" t="s">
        <v>2291</v>
      </c>
      <c r="L158" s="1" t="s">
        <v>2291</v>
      </c>
      <c r="M158" s="1" t="s">
        <v>1577</v>
      </c>
      <c r="N158" s="1" t="s">
        <v>1577</v>
      </c>
      <c r="O158" s="1" t="s">
        <v>1578</v>
      </c>
      <c r="P158" s="1" t="s">
        <v>1579</v>
      </c>
      <c r="Q158" s="1" t="s">
        <v>1580</v>
      </c>
      <c r="R158" s="1" t="s">
        <v>2292</v>
      </c>
      <c r="S158" s="1" t="s">
        <v>1582</v>
      </c>
      <c r="T158" s="1" t="s">
        <v>1583</v>
      </c>
      <c r="U158" s="1" t="s">
        <v>1584</v>
      </c>
      <c r="V158" s="1" t="s">
        <v>1601</v>
      </c>
    </row>
    <row r="159" s="1" customFormat="1" spans="1:22">
      <c r="A159" s="3">
        <v>999225405213049</v>
      </c>
      <c r="B159" s="1" t="s">
        <v>2271</v>
      </c>
      <c r="C159" s="1" t="s">
        <v>2293</v>
      </c>
      <c r="D159" s="1" t="s">
        <v>1983</v>
      </c>
      <c r="E159" s="1" t="s">
        <v>2294</v>
      </c>
      <c r="F159" s="1" t="s">
        <v>1652</v>
      </c>
      <c r="G159" s="1" t="s">
        <v>1573</v>
      </c>
      <c r="H159" s="1" t="s">
        <v>1574</v>
      </c>
      <c r="I159" s="1" t="s">
        <v>2295</v>
      </c>
      <c r="J159" s="1" t="s">
        <v>1576</v>
      </c>
      <c r="K159" s="1" t="s">
        <v>2295</v>
      </c>
      <c r="L159" s="1" t="s">
        <v>2295</v>
      </c>
      <c r="M159" s="1" t="s">
        <v>1577</v>
      </c>
      <c r="N159" s="1" t="s">
        <v>1577</v>
      </c>
      <c r="O159" s="1" t="s">
        <v>1578</v>
      </c>
      <c r="P159" s="1" t="s">
        <v>1579</v>
      </c>
      <c r="Q159" s="1" t="s">
        <v>1580</v>
      </c>
      <c r="R159" s="1" t="s">
        <v>2296</v>
      </c>
      <c r="S159" s="1" t="s">
        <v>1582</v>
      </c>
      <c r="T159" s="1" t="s">
        <v>1583</v>
      </c>
      <c r="U159" s="1" t="s">
        <v>1584</v>
      </c>
      <c r="V159" s="1" t="s">
        <v>1585</v>
      </c>
    </row>
    <row r="160" s="1" customFormat="1" spans="1:22">
      <c r="A160" s="3">
        <v>999225405206661</v>
      </c>
      <c r="B160" s="1" t="s">
        <v>2271</v>
      </c>
      <c r="C160" s="1" t="s">
        <v>2297</v>
      </c>
      <c r="D160" s="1" t="s">
        <v>1983</v>
      </c>
      <c r="E160" s="1" t="s">
        <v>2298</v>
      </c>
      <c r="F160" s="1" t="s">
        <v>1652</v>
      </c>
      <c r="G160" s="1" t="s">
        <v>1573</v>
      </c>
      <c r="H160" s="1" t="s">
        <v>1574</v>
      </c>
      <c r="I160" s="1" t="s">
        <v>2299</v>
      </c>
      <c r="J160" s="1" t="s">
        <v>1576</v>
      </c>
      <c r="K160" s="1" t="s">
        <v>2299</v>
      </c>
      <c r="L160" s="1" t="s">
        <v>2299</v>
      </c>
      <c r="M160" s="1" t="s">
        <v>1577</v>
      </c>
      <c r="N160" s="1" t="s">
        <v>1577</v>
      </c>
      <c r="O160" s="1" t="s">
        <v>1578</v>
      </c>
      <c r="P160" s="1" t="s">
        <v>1579</v>
      </c>
      <c r="Q160" s="1" t="s">
        <v>1580</v>
      </c>
      <c r="R160" s="1" t="s">
        <v>2300</v>
      </c>
      <c r="S160" s="1" t="s">
        <v>1582</v>
      </c>
      <c r="T160" s="1" t="s">
        <v>1583</v>
      </c>
      <c r="U160" s="1" t="s">
        <v>1584</v>
      </c>
      <c r="V160" s="1" t="s">
        <v>1585</v>
      </c>
    </row>
    <row r="161" s="1" customFormat="1" spans="1:22">
      <c r="A161" s="3">
        <v>999225403172105</v>
      </c>
      <c r="B161" s="1" t="s">
        <v>2271</v>
      </c>
      <c r="C161" s="1" t="s">
        <v>2301</v>
      </c>
      <c r="D161" s="1" t="s">
        <v>2221</v>
      </c>
      <c r="E161" s="1" t="s">
        <v>2302</v>
      </c>
      <c r="F161" s="1" t="s">
        <v>1569</v>
      </c>
      <c r="G161" s="1" t="s">
        <v>1573</v>
      </c>
      <c r="H161" s="1" t="s">
        <v>1574</v>
      </c>
      <c r="I161" s="1" t="s">
        <v>2303</v>
      </c>
      <c r="J161" s="1" t="s">
        <v>1576</v>
      </c>
      <c r="K161" s="1" t="s">
        <v>2303</v>
      </c>
      <c r="L161" s="1" t="s">
        <v>2303</v>
      </c>
      <c r="M161" s="1" t="s">
        <v>1577</v>
      </c>
      <c r="N161" s="1" t="s">
        <v>1577</v>
      </c>
      <c r="O161" s="1" t="s">
        <v>1578</v>
      </c>
      <c r="P161" s="1" t="s">
        <v>1579</v>
      </c>
      <c r="Q161" s="1" t="s">
        <v>1580</v>
      </c>
      <c r="R161" s="1" t="s">
        <v>2304</v>
      </c>
      <c r="S161" s="1" t="s">
        <v>1582</v>
      </c>
      <c r="T161" s="1" t="s">
        <v>1583</v>
      </c>
      <c r="U161" s="1" t="s">
        <v>1584</v>
      </c>
      <c r="V161" s="1" t="s">
        <v>1601</v>
      </c>
    </row>
    <row r="162" s="1" customFormat="1" spans="1:22">
      <c r="A162" s="3">
        <v>999225399166762</v>
      </c>
      <c r="B162" s="1" t="s">
        <v>2271</v>
      </c>
      <c r="C162" s="1" t="s">
        <v>2305</v>
      </c>
      <c r="D162" s="1" t="s">
        <v>2306</v>
      </c>
      <c r="E162" s="1" t="s">
        <v>2307</v>
      </c>
      <c r="F162" s="1" t="s">
        <v>1569</v>
      </c>
      <c r="G162" s="1" t="s">
        <v>1573</v>
      </c>
      <c r="H162" s="1" t="s">
        <v>1574</v>
      </c>
      <c r="I162" s="1" t="s">
        <v>2308</v>
      </c>
      <c r="J162" s="1" t="s">
        <v>1576</v>
      </c>
      <c r="K162" s="1" t="s">
        <v>2308</v>
      </c>
      <c r="L162" s="1" t="s">
        <v>2308</v>
      </c>
      <c r="M162" s="1" t="s">
        <v>1577</v>
      </c>
      <c r="N162" s="1" t="s">
        <v>1577</v>
      </c>
      <c r="O162" s="1" t="s">
        <v>1578</v>
      </c>
      <c r="P162" s="1" t="s">
        <v>1579</v>
      </c>
      <c r="Q162" s="1" t="s">
        <v>1580</v>
      </c>
      <c r="R162" s="1" t="s">
        <v>2309</v>
      </c>
      <c r="S162" s="1" t="s">
        <v>1582</v>
      </c>
      <c r="T162" s="1" t="s">
        <v>1583</v>
      </c>
      <c r="U162" s="1" t="s">
        <v>1584</v>
      </c>
      <c r="V162" s="1" t="s">
        <v>1585</v>
      </c>
    </row>
    <row r="163" s="1" customFormat="1" spans="1:22">
      <c r="A163" s="3">
        <v>999225398868059</v>
      </c>
      <c r="B163" s="1" t="s">
        <v>2271</v>
      </c>
      <c r="C163" s="1" t="s">
        <v>2310</v>
      </c>
      <c r="D163" s="1" t="s">
        <v>2268</v>
      </c>
      <c r="E163" s="1" t="s">
        <v>2311</v>
      </c>
      <c r="F163" s="1" t="s">
        <v>1652</v>
      </c>
      <c r="G163" s="1" t="s">
        <v>1573</v>
      </c>
      <c r="H163" s="1" t="s">
        <v>1574</v>
      </c>
      <c r="I163" s="1" t="s">
        <v>2312</v>
      </c>
      <c r="J163" s="1" t="s">
        <v>1576</v>
      </c>
      <c r="K163" s="1" t="s">
        <v>2312</v>
      </c>
      <c r="L163" s="1" t="s">
        <v>2312</v>
      </c>
      <c r="M163" s="1" t="s">
        <v>1577</v>
      </c>
      <c r="N163" s="1" t="s">
        <v>1577</v>
      </c>
      <c r="O163" s="1" t="s">
        <v>1578</v>
      </c>
      <c r="P163" s="1" t="s">
        <v>1579</v>
      </c>
      <c r="Q163" s="1" t="s">
        <v>1580</v>
      </c>
      <c r="R163" s="1" t="s">
        <v>2313</v>
      </c>
      <c r="S163" s="1" t="s">
        <v>1582</v>
      </c>
      <c r="T163" s="1" t="s">
        <v>1583</v>
      </c>
      <c r="U163" s="1" t="s">
        <v>1584</v>
      </c>
      <c r="V163" s="1" t="s">
        <v>1585</v>
      </c>
    </row>
    <row r="164" s="1" customFormat="1" spans="1:22">
      <c r="A164" s="3">
        <v>999225395150218</v>
      </c>
      <c r="B164" s="1" t="s">
        <v>2314</v>
      </c>
      <c r="C164" s="1" t="s">
        <v>2315</v>
      </c>
      <c r="D164" s="1" t="s">
        <v>1892</v>
      </c>
      <c r="E164" s="1" t="s">
        <v>2316</v>
      </c>
      <c r="F164" s="1" t="s">
        <v>2029</v>
      </c>
      <c r="G164" s="1" t="s">
        <v>1573</v>
      </c>
      <c r="H164" s="1" t="s">
        <v>1574</v>
      </c>
      <c r="I164" s="1" t="s">
        <v>2317</v>
      </c>
      <c r="J164" s="1" t="s">
        <v>1576</v>
      </c>
      <c r="K164" s="1" t="s">
        <v>2317</v>
      </c>
      <c r="L164" s="1" t="s">
        <v>2317</v>
      </c>
      <c r="M164" s="1" t="s">
        <v>1577</v>
      </c>
      <c r="N164" s="1" t="s">
        <v>1577</v>
      </c>
      <c r="O164" s="1" t="s">
        <v>1578</v>
      </c>
      <c r="P164" s="1" t="s">
        <v>1579</v>
      </c>
      <c r="Q164" s="1" t="s">
        <v>1580</v>
      </c>
      <c r="R164" s="1" t="s">
        <v>2318</v>
      </c>
      <c r="S164" s="1" t="s">
        <v>1582</v>
      </c>
      <c r="T164" s="1" t="s">
        <v>1583</v>
      </c>
      <c r="U164" s="1" t="s">
        <v>1584</v>
      </c>
      <c r="V164" s="1" t="s">
        <v>1585</v>
      </c>
    </row>
    <row r="165" s="1" customFormat="1" spans="1:22">
      <c r="A165" s="3">
        <v>999225394482887</v>
      </c>
      <c r="B165" s="1" t="s">
        <v>2314</v>
      </c>
      <c r="C165" s="1" t="s">
        <v>2319</v>
      </c>
      <c r="D165" s="1" t="s">
        <v>1983</v>
      </c>
      <c r="E165" s="1" t="s">
        <v>2320</v>
      </c>
      <c r="F165" s="1" t="s">
        <v>1810</v>
      </c>
      <c r="G165" s="1" t="s">
        <v>1573</v>
      </c>
      <c r="H165" s="1" t="s">
        <v>1574</v>
      </c>
      <c r="I165" s="1" t="s">
        <v>2321</v>
      </c>
      <c r="J165" s="1" t="s">
        <v>1576</v>
      </c>
      <c r="K165" s="1" t="s">
        <v>2321</v>
      </c>
      <c r="L165" s="1" t="s">
        <v>2321</v>
      </c>
      <c r="M165" s="1" t="s">
        <v>1577</v>
      </c>
      <c r="N165" s="1" t="s">
        <v>1577</v>
      </c>
      <c r="O165" s="1" t="s">
        <v>1578</v>
      </c>
      <c r="P165" s="1" t="s">
        <v>1579</v>
      </c>
      <c r="Q165" s="1" t="s">
        <v>1580</v>
      </c>
      <c r="R165" s="1" t="s">
        <v>2322</v>
      </c>
      <c r="S165" s="1" t="s">
        <v>1582</v>
      </c>
      <c r="T165" s="1" t="s">
        <v>1583</v>
      </c>
      <c r="U165" s="1" t="s">
        <v>1584</v>
      </c>
      <c r="V165" s="1" t="s">
        <v>1585</v>
      </c>
    </row>
    <row r="166" s="1" customFormat="1" spans="1:22">
      <c r="A166" s="3">
        <v>999225394412018</v>
      </c>
      <c r="B166" s="1" t="s">
        <v>2314</v>
      </c>
      <c r="C166" s="1" t="s">
        <v>2323</v>
      </c>
      <c r="D166" s="1" t="s">
        <v>2047</v>
      </c>
      <c r="E166" s="1" t="s">
        <v>2324</v>
      </c>
      <c r="F166" s="1" t="s">
        <v>1569</v>
      </c>
      <c r="G166" s="1" t="s">
        <v>1573</v>
      </c>
      <c r="H166" s="1" t="s">
        <v>1574</v>
      </c>
      <c r="I166" s="1" t="s">
        <v>2325</v>
      </c>
      <c r="J166" s="1" t="s">
        <v>1576</v>
      </c>
      <c r="K166" s="1" t="s">
        <v>2325</v>
      </c>
      <c r="L166" s="1" t="s">
        <v>2325</v>
      </c>
      <c r="M166" s="1" t="s">
        <v>1577</v>
      </c>
      <c r="N166" s="1" t="s">
        <v>1577</v>
      </c>
      <c r="O166" s="1" t="s">
        <v>1578</v>
      </c>
      <c r="P166" s="1" t="s">
        <v>1579</v>
      </c>
      <c r="Q166" s="1" t="s">
        <v>1580</v>
      </c>
      <c r="R166" s="1" t="s">
        <v>2326</v>
      </c>
      <c r="S166" s="1" t="s">
        <v>1582</v>
      </c>
      <c r="T166" s="1" t="s">
        <v>1583</v>
      </c>
      <c r="U166" s="1" t="s">
        <v>1584</v>
      </c>
      <c r="V166" s="1" t="s">
        <v>2051</v>
      </c>
    </row>
    <row r="167" s="1" customFormat="1" spans="1:22">
      <c r="A167" s="3">
        <v>999225393977073</v>
      </c>
      <c r="B167" s="1" t="s">
        <v>2314</v>
      </c>
      <c r="C167" s="1" t="s">
        <v>2327</v>
      </c>
      <c r="D167" s="1" t="s">
        <v>2221</v>
      </c>
      <c r="E167" s="1" t="s">
        <v>2328</v>
      </c>
      <c r="F167" s="1" t="s">
        <v>1569</v>
      </c>
      <c r="G167" s="1" t="s">
        <v>1573</v>
      </c>
      <c r="H167" s="1" t="s">
        <v>1574</v>
      </c>
      <c r="I167" s="1" t="s">
        <v>2265</v>
      </c>
      <c r="J167" s="1" t="s">
        <v>1576</v>
      </c>
      <c r="K167" s="1" t="s">
        <v>2265</v>
      </c>
      <c r="L167" s="1" t="s">
        <v>2265</v>
      </c>
      <c r="M167" s="1" t="s">
        <v>1577</v>
      </c>
      <c r="N167" s="1" t="s">
        <v>1577</v>
      </c>
      <c r="O167" s="1" t="s">
        <v>1578</v>
      </c>
      <c r="P167" s="1" t="s">
        <v>1579</v>
      </c>
      <c r="Q167" s="1" t="s">
        <v>1580</v>
      </c>
      <c r="R167" s="1" t="s">
        <v>2329</v>
      </c>
      <c r="S167" s="1" t="s">
        <v>1582</v>
      </c>
      <c r="T167" s="1" t="s">
        <v>1583</v>
      </c>
      <c r="U167" s="1" t="s">
        <v>1584</v>
      </c>
      <c r="V167" s="1" t="s">
        <v>1601</v>
      </c>
    </row>
    <row r="168" s="1" customFormat="1" spans="1:22">
      <c r="A168" s="3">
        <v>999225390320695</v>
      </c>
      <c r="B168" s="1" t="s">
        <v>2314</v>
      </c>
      <c r="C168" s="1" t="s">
        <v>2330</v>
      </c>
      <c r="D168" s="1" t="s">
        <v>2047</v>
      </c>
      <c r="E168" s="1" t="s">
        <v>2331</v>
      </c>
      <c r="F168" s="1" t="s">
        <v>1569</v>
      </c>
      <c r="G168" s="1" t="s">
        <v>1573</v>
      </c>
      <c r="H168" s="1" t="s">
        <v>1574</v>
      </c>
      <c r="I168" s="1" t="s">
        <v>2332</v>
      </c>
      <c r="J168" s="1" t="s">
        <v>1576</v>
      </c>
      <c r="K168" s="1" t="s">
        <v>2332</v>
      </c>
      <c r="L168" s="1" t="s">
        <v>2332</v>
      </c>
      <c r="M168" s="1" t="s">
        <v>1577</v>
      </c>
      <c r="N168" s="1" t="s">
        <v>1577</v>
      </c>
      <c r="O168" s="1" t="s">
        <v>1578</v>
      </c>
      <c r="P168" s="1" t="s">
        <v>1579</v>
      </c>
      <c r="Q168" s="1" t="s">
        <v>1580</v>
      </c>
      <c r="R168" s="1" t="s">
        <v>2333</v>
      </c>
      <c r="S168" s="1" t="s">
        <v>1582</v>
      </c>
      <c r="T168" s="1" t="s">
        <v>1583</v>
      </c>
      <c r="U168" s="1" t="s">
        <v>1584</v>
      </c>
      <c r="V168" s="1" t="s">
        <v>2051</v>
      </c>
    </row>
    <row r="169" s="1" customFormat="1" spans="1:22">
      <c r="A169" s="3">
        <v>999225386717563</v>
      </c>
      <c r="B169" s="1" t="s">
        <v>2314</v>
      </c>
      <c r="C169" s="1" t="s">
        <v>2334</v>
      </c>
      <c r="D169" s="1" t="s">
        <v>1679</v>
      </c>
      <c r="E169" s="1" t="s">
        <v>2335</v>
      </c>
      <c r="F169" s="1" t="s">
        <v>1569</v>
      </c>
      <c r="G169" s="1" t="s">
        <v>1573</v>
      </c>
      <c r="H169" s="1" t="s">
        <v>1574</v>
      </c>
      <c r="I169" s="1" t="s">
        <v>2274</v>
      </c>
      <c r="J169" s="1" t="s">
        <v>1576</v>
      </c>
      <c r="K169" s="1" t="s">
        <v>2274</v>
      </c>
      <c r="L169" s="1" t="s">
        <v>2274</v>
      </c>
      <c r="M169" s="1" t="s">
        <v>1577</v>
      </c>
      <c r="N169" s="1" t="s">
        <v>1577</v>
      </c>
      <c r="O169" s="1" t="s">
        <v>1578</v>
      </c>
      <c r="P169" s="1" t="s">
        <v>1579</v>
      </c>
      <c r="Q169" s="1" t="s">
        <v>1580</v>
      </c>
      <c r="R169" s="1" t="s">
        <v>2336</v>
      </c>
      <c r="S169" s="1" t="s">
        <v>1582</v>
      </c>
      <c r="T169" s="1" t="s">
        <v>1583</v>
      </c>
      <c r="U169" s="1" t="s">
        <v>1584</v>
      </c>
      <c r="V169" s="1" t="s">
        <v>1683</v>
      </c>
    </row>
    <row r="170" s="1" customFormat="1" spans="1:22">
      <c r="A170" s="3">
        <v>999225381319325</v>
      </c>
      <c r="B170" s="1" t="s">
        <v>2314</v>
      </c>
      <c r="C170" s="1" t="s">
        <v>2337</v>
      </c>
      <c r="D170" s="1" t="s">
        <v>2338</v>
      </c>
      <c r="E170" s="1" t="s">
        <v>2339</v>
      </c>
      <c r="F170" s="1" t="s">
        <v>1569</v>
      </c>
      <c r="G170" s="1" t="s">
        <v>1573</v>
      </c>
      <c r="H170" s="1" t="s">
        <v>1574</v>
      </c>
      <c r="I170" s="1" t="s">
        <v>1985</v>
      </c>
      <c r="J170" s="1" t="s">
        <v>1576</v>
      </c>
      <c r="K170" s="1" t="s">
        <v>1985</v>
      </c>
      <c r="L170" s="1" t="s">
        <v>1985</v>
      </c>
      <c r="M170" s="1" t="s">
        <v>1577</v>
      </c>
      <c r="N170" s="1" t="s">
        <v>1577</v>
      </c>
      <c r="O170" s="1" t="s">
        <v>1578</v>
      </c>
      <c r="P170" s="1" t="s">
        <v>1579</v>
      </c>
      <c r="Q170" s="1" t="s">
        <v>1580</v>
      </c>
      <c r="R170" s="1" t="s">
        <v>2340</v>
      </c>
      <c r="S170" s="1" t="s">
        <v>1582</v>
      </c>
      <c r="T170" s="1" t="s">
        <v>1583</v>
      </c>
      <c r="U170" s="1" t="s">
        <v>1584</v>
      </c>
      <c r="V170" s="1" t="s">
        <v>1585</v>
      </c>
    </row>
    <row r="171" s="1" customFormat="1" spans="1:22">
      <c r="A171" s="3">
        <v>999225377770283</v>
      </c>
      <c r="B171" s="1" t="s">
        <v>2314</v>
      </c>
      <c r="C171" s="1" t="s">
        <v>2341</v>
      </c>
      <c r="D171" s="1" t="s">
        <v>2342</v>
      </c>
      <c r="E171" s="1" t="s">
        <v>2343</v>
      </c>
      <c r="F171" s="1" t="s">
        <v>1652</v>
      </c>
      <c r="G171" s="1" t="s">
        <v>1573</v>
      </c>
      <c r="H171" s="1" t="s">
        <v>1574</v>
      </c>
      <c r="I171" s="1" t="s">
        <v>2344</v>
      </c>
      <c r="J171" s="1" t="s">
        <v>1576</v>
      </c>
      <c r="K171" s="1" t="s">
        <v>2344</v>
      </c>
      <c r="L171" s="1" t="s">
        <v>2344</v>
      </c>
      <c r="M171" s="1" t="s">
        <v>1577</v>
      </c>
      <c r="N171" s="1" t="s">
        <v>1577</v>
      </c>
      <c r="O171" s="1" t="s">
        <v>1578</v>
      </c>
      <c r="P171" s="1" t="s">
        <v>1579</v>
      </c>
      <c r="Q171" s="1" t="s">
        <v>1580</v>
      </c>
      <c r="R171" s="1" t="s">
        <v>2345</v>
      </c>
      <c r="S171" s="1" t="s">
        <v>1582</v>
      </c>
      <c r="T171" s="1" t="s">
        <v>1583</v>
      </c>
      <c r="U171" s="1" t="s">
        <v>1584</v>
      </c>
      <c r="V171" s="1" t="s">
        <v>1677</v>
      </c>
    </row>
    <row r="172" s="1" customFormat="1" spans="1:22">
      <c r="A172" s="3">
        <v>999225376742392</v>
      </c>
      <c r="B172" s="1" t="s">
        <v>2346</v>
      </c>
      <c r="C172" s="1" t="s">
        <v>2347</v>
      </c>
      <c r="D172" s="1" t="s">
        <v>2348</v>
      </c>
      <c r="E172" s="1" t="s">
        <v>2349</v>
      </c>
      <c r="F172" s="1" t="s">
        <v>1652</v>
      </c>
      <c r="G172" s="1" t="s">
        <v>1573</v>
      </c>
      <c r="H172" s="1" t="s">
        <v>1574</v>
      </c>
      <c r="I172" s="1" t="s">
        <v>2350</v>
      </c>
      <c r="J172" s="1" t="s">
        <v>1576</v>
      </c>
      <c r="K172" s="1" t="s">
        <v>2350</v>
      </c>
      <c r="L172" s="1" t="s">
        <v>2350</v>
      </c>
      <c r="M172" s="1" t="s">
        <v>1577</v>
      </c>
      <c r="N172" s="1" t="s">
        <v>1577</v>
      </c>
      <c r="O172" s="1" t="s">
        <v>1578</v>
      </c>
      <c r="P172" s="1" t="s">
        <v>1579</v>
      </c>
      <c r="Q172" s="1" t="s">
        <v>1580</v>
      </c>
      <c r="R172" s="1" t="s">
        <v>2351</v>
      </c>
      <c r="S172" s="1" t="s">
        <v>1582</v>
      </c>
      <c r="T172" s="1" t="s">
        <v>1583</v>
      </c>
      <c r="U172" s="1" t="s">
        <v>1584</v>
      </c>
      <c r="V172" s="1" t="s">
        <v>1585</v>
      </c>
    </row>
    <row r="173" s="1" customFormat="1" spans="1:22">
      <c r="A173" s="3">
        <v>999225375463938</v>
      </c>
      <c r="B173" s="1" t="s">
        <v>2346</v>
      </c>
      <c r="C173" s="1" t="s">
        <v>2352</v>
      </c>
      <c r="D173" s="1" t="s">
        <v>1983</v>
      </c>
      <c r="E173" s="1" t="s">
        <v>2353</v>
      </c>
      <c r="F173" s="1" t="s">
        <v>1652</v>
      </c>
      <c r="G173" s="1" t="s">
        <v>1573</v>
      </c>
      <c r="H173" s="1" t="s">
        <v>1574</v>
      </c>
      <c r="I173" s="1" t="s">
        <v>2354</v>
      </c>
      <c r="J173" s="1" t="s">
        <v>1576</v>
      </c>
      <c r="K173" s="1" t="s">
        <v>2354</v>
      </c>
      <c r="L173" s="1" t="s">
        <v>2354</v>
      </c>
      <c r="M173" s="1" t="s">
        <v>1577</v>
      </c>
      <c r="N173" s="1" t="s">
        <v>1577</v>
      </c>
      <c r="O173" s="1" t="s">
        <v>1578</v>
      </c>
      <c r="P173" s="1" t="s">
        <v>1579</v>
      </c>
      <c r="Q173" s="1" t="s">
        <v>1580</v>
      </c>
      <c r="R173" s="1" t="s">
        <v>2355</v>
      </c>
      <c r="S173" s="1" t="s">
        <v>1582</v>
      </c>
      <c r="T173" s="1" t="s">
        <v>1583</v>
      </c>
      <c r="U173" s="1" t="s">
        <v>1584</v>
      </c>
      <c r="V173" s="1" t="s">
        <v>1585</v>
      </c>
    </row>
    <row r="174" s="1" customFormat="1" spans="1:22">
      <c r="A174" s="3">
        <v>999225369795856</v>
      </c>
      <c r="B174" s="1" t="s">
        <v>2346</v>
      </c>
      <c r="C174" s="1" t="s">
        <v>2356</v>
      </c>
      <c r="D174" s="1" t="s">
        <v>2338</v>
      </c>
      <c r="E174" s="1" t="s">
        <v>2357</v>
      </c>
      <c r="F174" s="1" t="s">
        <v>1810</v>
      </c>
      <c r="G174" s="1" t="s">
        <v>1573</v>
      </c>
      <c r="H174" s="1" t="s">
        <v>1574</v>
      </c>
      <c r="I174" s="1" t="s">
        <v>2358</v>
      </c>
      <c r="J174" s="1" t="s">
        <v>1576</v>
      </c>
      <c r="K174" s="1" t="s">
        <v>2358</v>
      </c>
      <c r="L174" s="1" t="s">
        <v>2359</v>
      </c>
      <c r="M174" s="1" t="s">
        <v>2360</v>
      </c>
      <c r="N174" s="1" t="s">
        <v>2360</v>
      </c>
      <c r="O174" s="1" t="s">
        <v>1578</v>
      </c>
      <c r="P174" s="1" t="s">
        <v>1579</v>
      </c>
      <c r="Q174" s="1" t="s">
        <v>1580</v>
      </c>
      <c r="R174" s="1" t="s">
        <v>2361</v>
      </c>
      <c r="S174" s="1" t="s">
        <v>1582</v>
      </c>
      <c r="T174" s="1" t="s">
        <v>1583</v>
      </c>
      <c r="U174" s="1" t="s">
        <v>1584</v>
      </c>
      <c r="V174" s="1" t="s">
        <v>1585</v>
      </c>
    </row>
    <row r="175" s="1" customFormat="1" spans="1:22">
      <c r="A175" s="3">
        <v>999225367217534</v>
      </c>
      <c r="B175" s="1" t="s">
        <v>2346</v>
      </c>
      <c r="C175" s="1" t="s">
        <v>2362</v>
      </c>
      <c r="D175" s="1" t="s">
        <v>2221</v>
      </c>
      <c r="E175" s="1" t="s">
        <v>2363</v>
      </c>
      <c r="F175" s="1" t="s">
        <v>1652</v>
      </c>
      <c r="G175" s="1" t="s">
        <v>1573</v>
      </c>
      <c r="H175" s="1" t="s">
        <v>1574</v>
      </c>
      <c r="I175" s="1" t="s">
        <v>2364</v>
      </c>
      <c r="J175" s="1" t="s">
        <v>1576</v>
      </c>
      <c r="K175" s="1" t="s">
        <v>2364</v>
      </c>
      <c r="L175" s="1" t="s">
        <v>2364</v>
      </c>
      <c r="M175" s="1" t="s">
        <v>1577</v>
      </c>
      <c r="N175" s="1" t="s">
        <v>1577</v>
      </c>
      <c r="O175" s="1" t="s">
        <v>1578</v>
      </c>
      <c r="P175" s="1" t="s">
        <v>1579</v>
      </c>
      <c r="Q175" s="1" t="s">
        <v>1580</v>
      </c>
      <c r="R175" s="1" t="s">
        <v>2365</v>
      </c>
      <c r="S175" s="1" t="s">
        <v>1582</v>
      </c>
      <c r="T175" s="1" t="s">
        <v>1583</v>
      </c>
      <c r="U175" s="1" t="s">
        <v>1584</v>
      </c>
      <c r="V175" s="1" t="s">
        <v>1601</v>
      </c>
    </row>
    <row r="176" s="1" customFormat="1" spans="1:22">
      <c r="A176" s="3">
        <v>999225365039836</v>
      </c>
      <c r="B176" s="1" t="s">
        <v>2346</v>
      </c>
      <c r="C176" s="1" t="s">
        <v>2366</v>
      </c>
      <c r="D176" s="1" t="s">
        <v>2367</v>
      </c>
      <c r="E176" s="1" t="s">
        <v>2368</v>
      </c>
      <c r="F176" s="1" t="s">
        <v>1652</v>
      </c>
      <c r="G176" s="1" t="s">
        <v>1573</v>
      </c>
      <c r="H176" s="1" t="s">
        <v>1574</v>
      </c>
      <c r="I176" s="1" t="s">
        <v>2369</v>
      </c>
      <c r="J176" s="1" t="s">
        <v>1576</v>
      </c>
      <c r="K176" s="1" t="s">
        <v>2369</v>
      </c>
      <c r="L176" s="1" t="s">
        <v>2369</v>
      </c>
      <c r="M176" s="1" t="s">
        <v>1577</v>
      </c>
      <c r="N176" s="1" t="s">
        <v>1577</v>
      </c>
      <c r="O176" s="1" t="s">
        <v>1578</v>
      </c>
      <c r="P176" s="1" t="s">
        <v>1579</v>
      </c>
      <c r="Q176" s="1" t="s">
        <v>1580</v>
      </c>
      <c r="R176" s="1" t="s">
        <v>2370</v>
      </c>
      <c r="S176" s="1" t="s">
        <v>1582</v>
      </c>
      <c r="T176" s="1" t="s">
        <v>1583</v>
      </c>
      <c r="U176" s="1" t="s">
        <v>1584</v>
      </c>
      <c r="V176" s="1" t="s">
        <v>1913</v>
      </c>
    </row>
    <row r="177" s="1" customFormat="1" spans="1:22">
      <c r="A177" s="3">
        <v>999225362315752</v>
      </c>
      <c r="B177" s="1" t="s">
        <v>2346</v>
      </c>
      <c r="C177" s="1" t="s">
        <v>2371</v>
      </c>
      <c r="D177" s="1" t="s">
        <v>1748</v>
      </c>
      <c r="E177" s="1" t="s">
        <v>2372</v>
      </c>
      <c r="F177" s="1" t="s">
        <v>1569</v>
      </c>
      <c r="G177" s="1" t="s">
        <v>1573</v>
      </c>
      <c r="H177" s="1" t="s">
        <v>1574</v>
      </c>
      <c r="I177" s="1" t="s">
        <v>2373</v>
      </c>
      <c r="J177" s="1" t="s">
        <v>1576</v>
      </c>
      <c r="K177" s="1" t="s">
        <v>2373</v>
      </c>
      <c r="L177" s="1" t="s">
        <v>2373</v>
      </c>
      <c r="M177" s="1" t="s">
        <v>1577</v>
      </c>
      <c r="N177" s="1" t="s">
        <v>1577</v>
      </c>
      <c r="O177" s="1" t="s">
        <v>1578</v>
      </c>
      <c r="P177" s="1" t="s">
        <v>1579</v>
      </c>
      <c r="Q177" s="1" t="s">
        <v>1580</v>
      </c>
      <c r="R177" s="1" t="s">
        <v>2374</v>
      </c>
      <c r="S177" s="1" t="s">
        <v>1582</v>
      </c>
      <c r="T177" s="1" t="s">
        <v>1583</v>
      </c>
      <c r="U177" s="1" t="s">
        <v>1584</v>
      </c>
      <c r="V177" s="1" t="s">
        <v>1601</v>
      </c>
    </row>
    <row r="178" s="1" customFormat="1" spans="1:22">
      <c r="A178" s="3">
        <v>999225362002175</v>
      </c>
      <c r="B178" s="1" t="s">
        <v>2346</v>
      </c>
      <c r="C178" s="1" t="s">
        <v>2375</v>
      </c>
      <c r="D178" s="1" t="s">
        <v>2376</v>
      </c>
      <c r="E178" s="1" t="s">
        <v>2377</v>
      </c>
      <c r="F178" s="1" t="s">
        <v>1652</v>
      </c>
      <c r="G178" s="1" t="s">
        <v>1573</v>
      </c>
      <c r="H178" s="1" t="s">
        <v>1574</v>
      </c>
      <c r="I178" s="1" t="s">
        <v>2378</v>
      </c>
      <c r="J178" s="1" t="s">
        <v>1576</v>
      </c>
      <c r="K178" s="1" t="s">
        <v>2378</v>
      </c>
      <c r="L178" s="1" t="s">
        <v>2378</v>
      </c>
      <c r="M178" s="1" t="s">
        <v>1577</v>
      </c>
      <c r="N178" s="1" t="s">
        <v>1577</v>
      </c>
      <c r="O178" s="1" t="s">
        <v>1578</v>
      </c>
      <c r="P178" s="1" t="s">
        <v>1579</v>
      </c>
      <c r="Q178" s="1" t="s">
        <v>1580</v>
      </c>
      <c r="R178" s="1" t="s">
        <v>2379</v>
      </c>
      <c r="S178" s="1" t="s">
        <v>1582</v>
      </c>
      <c r="T178" s="1" t="s">
        <v>1583</v>
      </c>
      <c r="U178" s="1" t="s">
        <v>1584</v>
      </c>
      <c r="V178" s="1" t="s">
        <v>1585</v>
      </c>
    </row>
    <row r="179" s="1" customFormat="1" spans="1:22">
      <c r="A179" s="3">
        <v>999225360764316</v>
      </c>
      <c r="B179" s="1" t="s">
        <v>2346</v>
      </c>
      <c r="C179" s="1" t="s">
        <v>2380</v>
      </c>
      <c r="D179" s="1" t="s">
        <v>2381</v>
      </c>
      <c r="E179" s="1" t="s">
        <v>2382</v>
      </c>
      <c r="F179" s="1" t="s">
        <v>1652</v>
      </c>
      <c r="G179" s="1" t="s">
        <v>1573</v>
      </c>
      <c r="H179" s="1" t="s">
        <v>1574</v>
      </c>
      <c r="I179" s="1" t="s">
        <v>2383</v>
      </c>
      <c r="J179" s="1" t="s">
        <v>1576</v>
      </c>
      <c r="K179" s="1" t="s">
        <v>2383</v>
      </c>
      <c r="L179" s="1" t="s">
        <v>2383</v>
      </c>
      <c r="M179" s="1" t="s">
        <v>1577</v>
      </c>
      <c r="N179" s="1" t="s">
        <v>1577</v>
      </c>
      <c r="O179" s="1" t="s">
        <v>1578</v>
      </c>
      <c r="P179" s="1" t="s">
        <v>1579</v>
      </c>
      <c r="Q179" s="1" t="s">
        <v>1580</v>
      </c>
      <c r="R179" s="1" t="s">
        <v>2384</v>
      </c>
      <c r="S179" s="1" t="s">
        <v>1582</v>
      </c>
      <c r="T179" s="1" t="s">
        <v>1583</v>
      </c>
      <c r="U179" s="1" t="s">
        <v>1584</v>
      </c>
      <c r="V179" s="1" t="s">
        <v>1585</v>
      </c>
    </row>
    <row r="180" s="1" customFormat="1" spans="1:22">
      <c r="A180" s="3">
        <v>999225348837072</v>
      </c>
      <c r="B180" s="1" t="s">
        <v>2385</v>
      </c>
      <c r="C180" s="1" t="s">
        <v>2386</v>
      </c>
      <c r="D180" s="1" t="s">
        <v>2387</v>
      </c>
      <c r="E180" s="1" t="s">
        <v>2388</v>
      </c>
      <c r="F180" s="1" t="s">
        <v>2314</v>
      </c>
      <c r="G180" s="1" t="s">
        <v>1573</v>
      </c>
      <c r="H180" s="1" t="s">
        <v>1574</v>
      </c>
      <c r="I180" s="1" t="s">
        <v>2389</v>
      </c>
      <c r="J180" s="1" t="s">
        <v>1576</v>
      </c>
      <c r="K180" s="1" t="s">
        <v>2389</v>
      </c>
      <c r="L180" s="1" t="s">
        <v>2389</v>
      </c>
      <c r="M180" s="1" t="s">
        <v>1577</v>
      </c>
      <c r="N180" s="1" t="s">
        <v>1577</v>
      </c>
      <c r="O180" s="1" t="s">
        <v>1578</v>
      </c>
      <c r="P180" s="1" t="s">
        <v>1579</v>
      </c>
      <c r="Q180" s="1" t="s">
        <v>1580</v>
      </c>
      <c r="R180" s="1" t="s">
        <v>2390</v>
      </c>
      <c r="S180" s="1" t="s">
        <v>1582</v>
      </c>
      <c r="T180" s="1" t="s">
        <v>1583</v>
      </c>
      <c r="U180" s="1" t="s">
        <v>1584</v>
      </c>
      <c r="V180" s="1" t="s">
        <v>1585</v>
      </c>
    </row>
    <row r="181" s="1" customFormat="1" spans="1:22">
      <c r="A181" s="3">
        <v>999225345699974</v>
      </c>
      <c r="B181" s="1" t="s">
        <v>2385</v>
      </c>
      <c r="C181" s="1" t="s">
        <v>2391</v>
      </c>
      <c r="D181" s="1" t="s">
        <v>1782</v>
      </c>
      <c r="E181" s="1" t="s">
        <v>2392</v>
      </c>
      <c r="F181" s="1" t="s">
        <v>1652</v>
      </c>
      <c r="G181" s="1" t="s">
        <v>1573</v>
      </c>
      <c r="H181" s="1" t="s">
        <v>1574</v>
      </c>
      <c r="I181" s="1" t="s">
        <v>2393</v>
      </c>
      <c r="J181" s="1" t="s">
        <v>1576</v>
      </c>
      <c r="K181" s="1" t="s">
        <v>2393</v>
      </c>
      <c r="L181" s="1" t="s">
        <v>2393</v>
      </c>
      <c r="M181" s="1" t="s">
        <v>1577</v>
      </c>
      <c r="N181" s="1" t="s">
        <v>1577</v>
      </c>
      <c r="O181" s="1" t="s">
        <v>1578</v>
      </c>
      <c r="P181" s="1" t="s">
        <v>1579</v>
      </c>
      <c r="Q181" s="1" t="s">
        <v>1580</v>
      </c>
      <c r="R181" s="1" t="s">
        <v>2394</v>
      </c>
      <c r="S181" s="1" t="s">
        <v>1582</v>
      </c>
      <c r="T181" s="1" t="s">
        <v>1583</v>
      </c>
      <c r="U181" s="1" t="s">
        <v>1584</v>
      </c>
      <c r="V181" s="1" t="s">
        <v>1585</v>
      </c>
    </row>
    <row r="182" s="1" customFormat="1" spans="1:22">
      <c r="A182" s="3">
        <v>999225329386941</v>
      </c>
      <c r="B182" s="1" t="s">
        <v>2395</v>
      </c>
      <c r="C182" s="1" t="s">
        <v>2396</v>
      </c>
      <c r="D182" s="1" t="s">
        <v>2125</v>
      </c>
      <c r="E182" s="1" t="s">
        <v>2397</v>
      </c>
      <c r="F182" s="1" t="s">
        <v>1652</v>
      </c>
      <c r="G182" s="1" t="s">
        <v>1573</v>
      </c>
      <c r="H182" s="1" t="s">
        <v>1574</v>
      </c>
      <c r="I182" s="1" t="s">
        <v>2398</v>
      </c>
      <c r="J182" s="1" t="s">
        <v>1576</v>
      </c>
      <c r="K182" s="1" t="s">
        <v>2398</v>
      </c>
      <c r="L182" s="1" t="s">
        <v>2398</v>
      </c>
      <c r="M182" s="1" t="s">
        <v>1577</v>
      </c>
      <c r="N182" s="1" t="s">
        <v>1577</v>
      </c>
      <c r="O182" s="1" t="s">
        <v>1578</v>
      </c>
      <c r="P182" s="1" t="s">
        <v>1579</v>
      </c>
      <c r="Q182" s="1" t="s">
        <v>1580</v>
      </c>
      <c r="R182" s="1" t="s">
        <v>2399</v>
      </c>
      <c r="S182" s="1" t="s">
        <v>1582</v>
      </c>
      <c r="T182" s="1" t="s">
        <v>1583</v>
      </c>
      <c r="U182" s="1" t="s">
        <v>1584</v>
      </c>
      <c r="V182" s="1" t="s">
        <v>1585</v>
      </c>
    </row>
    <row r="183" s="1" customFormat="1" spans="1:22">
      <c r="A183" s="3">
        <v>999225328916806</v>
      </c>
      <c r="B183" s="1" t="s">
        <v>2395</v>
      </c>
      <c r="C183" s="1" t="s">
        <v>2400</v>
      </c>
      <c r="D183" s="1" t="s">
        <v>2401</v>
      </c>
      <c r="E183" s="1" t="s">
        <v>2402</v>
      </c>
      <c r="F183" s="1" t="s">
        <v>1652</v>
      </c>
      <c r="G183" s="1" t="s">
        <v>1573</v>
      </c>
      <c r="H183" s="1" t="s">
        <v>1574</v>
      </c>
      <c r="I183" s="1" t="s">
        <v>2403</v>
      </c>
      <c r="J183" s="1" t="s">
        <v>1576</v>
      </c>
      <c r="K183" s="1" t="s">
        <v>2403</v>
      </c>
      <c r="L183" s="1" t="s">
        <v>2403</v>
      </c>
      <c r="M183" s="1" t="s">
        <v>1577</v>
      </c>
      <c r="N183" s="1" t="s">
        <v>1577</v>
      </c>
      <c r="O183" s="1" t="s">
        <v>1578</v>
      </c>
      <c r="P183" s="1" t="s">
        <v>1579</v>
      </c>
      <c r="Q183" s="1" t="s">
        <v>1580</v>
      </c>
      <c r="R183" s="1" t="s">
        <v>2404</v>
      </c>
      <c r="S183" s="1" t="s">
        <v>1582</v>
      </c>
      <c r="T183" s="1" t="s">
        <v>1583</v>
      </c>
      <c r="U183" s="1" t="s">
        <v>1584</v>
      </c>
      <c r="V183" s="1" t="s">
        <v>1601</v>
      </c>
    </row>
    <row r="184" s="1" customFormat="1" spans="1:22">
      <c r="A184" s="3">
        <v>999225327631469</v>
      </c>
      <c r="B184" s="1" t="s">
        <v>2395</v>
      </c>
      <c r="C184" s="1" t="s">
        <v>2405</v>
      </c>
      <c r="D184" s="1" t="s">
        <v>2193</v>
      </c>
      <c r="E184" s="1" t="s">
        <v>2406</v>
      </c>
      <c r="F184" s="1" t="s">
        <v>1569</v>
      </c>
      <c r="G184" s="1" t="s">
        <v>1573</v>
      </c>
      <c r="H184" s="1" t="s">
        <v>1574</v>
      </c>
      <c r="I184" s="1" t="s">
        <v>2217</v>
      </c>
      <c r="J184" s="1" t="s">
        <v>1576</v>
      </c>
      <c r="K184" s="1" t="s">
        <v>2217</v>
      </c>
      <c r="L184" s="1" t="s">
        <v>2217</v>
      </c>
      <c r="M184" s="1" t="s">
        <v>1577</v>
      </c>
      <c r="N184" s="1" t="s">
        <v>1577</v>
      </c>
      <c r="O184" s="1" t="s">
        <v>1578</v>
      </c>
      <c r="P184" s="1" t="s">
        <v>1579</v>
      </c>
      <c r="Q184" s="1" t="s">
        <v>1580</v>
      </c>
      <c r="R184" s="1" t="s">
        <v>2407</v>
      </c>
      <c r="S184" s="1" t="s">
        <v>1582</v>
      </c>
      <c r="T184" s="1" t="s">
        <v>1583</v>
      </c>
      <c r="U184" s="1" t="s">
        <v>1584</v>
      </c>
      <c r="V184" s="1" t="s">
        <v>1585</v>
      </c>
    </row>
    <row r="185" s="1" customFormat="1" spans="1:22">
      <c r="A185" s="3">
        <v>999225322740614</v>
      </c>
      <c r="B185" s="1" t="s">
        <v>2395</v>
      </c>
      <c r="C185" s="1" t="s">
        <v>2408</v>
      </c>
      <c r="D185" s="1" t="s">
        <v>2221</v>
      </c>
      <c r="E185" s="1" t="s">
        <v>2409</v>
      </c>
      <c r="F185" s="1" t="s">
        <v>1725</v>
      </c>
      <c r="G185" s="1" t="s">
        <v>1573</v>
      </c>
      <c r="H185" s="1" t="s">
        <v>1574</v>
      </c>
      <c r="I185" s="1" t="s">
        <v>2410</v>
      </c>
      <c r="J185" s="1" t="s">
        <v>1576</v>
      </c>
      <c r="K185" s="1" t="s">
        <v>2410</v>
      </c>
      <c r="L185" s="1" t="s">
        <v>2410</v>
      </c>
      <c r="M185" s="1" t="s">
        <v>1577</v>
      </c>
      <c r="N185" s="1" t="s">
        <v>1577</v>
      </c>
      <c r="O185" s="1" t="s">
        <v>1578</v>
      </c>
      <c r="P185" s="1" t="s">
        <v>1579</v>
      </c>
      <c r="Q185" s="1" t="s">
        <v>1580</v>
      </c>
      <c r="R185" s="1" t="s">
        <v>2411</v>
      </c>
      <c r="S185" s="1" t="s">
        <v>1582</v>
      </c>
      <c r="T185" s="1" t="s">
        <v>1583</v>
      </c>
      <c r="U185" s="1" t="s">
        <v>1584</v>
      </c>
      <c r="V185" s="1" t="s">
        <v>1601</v>
      </c>
    </row>
    <row r="186" s="1" customFormat="1" spans="1:22">
      <c r="A186" s="3">
        <v>999225321575652</v>
      </c>
      <c r="B186" s="1" t="s">
        <v>2395</v>
      </c>
      <c r="C186" s="1" t="s">
        <v>2412</v>
      </c>
      <c r="D186" s="1" t="s">
        <v>2413</v>
      </c>
      <c r="E186" s="1" t="s">
        <v>2414</v>
      </c>
      <c r="F186" s="1" t="s">
        <v>1652</v>
      </c>
      <c r="G186" s="1" t="s">
        <v>1573</v>
      </c>
      <c r="H186" s="1" t="s">
        <v>1574</v>
      </c>
      <c r="I186" s="1" t="s">
        <v>2415</v>
      </c>
      <c r="J186" s="1" t="s">
        <v>1576</v>
      </c>
      <c r="K186" s="1" t="s">
        <v>2415</v>
      </c>
      <c r="L186" s="1" t="s">
        <v>2415</v>
      </c>
      <c r="M186" s="1" t="s">
        <v>1577</v>
      </c>
      <c r="N186" s="1" t="s">
        <v>1577</v>
      </c>
      <c r="O186" s="1" t="s">
        <v>1578</v>
      </c>
      <c r="P186" s="1" t="s">
        <v>1579</v>
      </c>
      <c r="Q186" s="1" t="s">
        <v>1580</v>
      </c>
      <c r="R186" s="1" t="s">
        <v>2416</v>
      </c>
      <c r="S186" s="1" t="s">
        <v>1582</v>
      </c>
      <c r="T186" s="1" t="s">
        <v>1583</v>
      </c>
      <c r="U186" s="1" t="s">
        <v>1584</v>
      </c>
      <c r="V186" s="1" t="s">
        <v>1585</v>
      </c>
    </row>
    <row r="187" s="1" customFormat="1" spans="1:22">
      <c r="A187" s="3">
        <v>999225315813306</v>
      </c>
      <c r="B187" s="1" t="s">
        <v>2395</v>
      </c>
      <c r="C187" s="1" t="s">
        <v>2417</v>
      </c>
      <c r="D187" s="1" t="s">
        <v>2148</v>
      </c>
      <c r="E187" s="1" t="s">
        <v>2418</v>
      </c>
      <c r="F187" s="1" t="s">
        <v>1652</v>
      </c>
      <c r="G187" s="1" t="s">
        <v>1573</v>
      </c>
      <c r="H187" s="1" t="s">
        <v>1574</v>
      </c>
      <c r="I187" s="1" t="s">
        <v>2419</v>
      </c>
      <c r="J187" s="1" t="s">
        <v>1576</v>
      </c>
      <c r="K187" s="1" t="s">
        <v>2419</v>
      </c>
      <c r="L187" s="1" t="s">
        <v>2419</v>
      </c>
      <c r="M187" s="1" t="s">
        <v>1577</v>
      </c>
      <c r="N187" s="1" t="s">
        <v>1577</v>
      </c>
      <c r="O187" s="1" t="s">
        <v>1578</v>
      </c>
      <c r="P187" s="1" t="s">
        <v>1579</v>
      </c>
      <c r="Q187" s="1" t="s">
        <v>1580</v>
      </c>
      <c r="R187" s="1" t="s">
        <v>2420</v>
      </c>
      <c r="S187" s="1" t="s">
        <v>1582</v>
      </c>
      <c r="T187" s="1" t="s">
        <v>1583</v>
      </c>
      <c r="U187" s="1" t="s">
        <v>1584</v>
      </c>
      <c r="V187" s="1" t="s">
        <v>1585</v>
      </c>
    </row>
    <row r="188" s="1" customFormat="1" spans="1:22">
      <c r="A188" s="3">
        <v>999225291875133</v>
      </c>
      <c r="B188" s="1" t="s">
        <v>2421</v>
      </c>
      <c r="C188" s="1" t="s">
        <v>2422</v>
      </c>
      <c r="D188" s="1" t="s">
        <v>2423</v>
      </c>
      <c r="E188" s="1" t="s">
        <v>2424</v>
      </c>
      <c r="F188" s="1" t="s">
        <v>1652</v>
      </c>
      <c r="G188" s="1" t="s">
        <v>1573</v>
      </c>
      <c r="H188" s="1" t="s">
        <v>1574</v>
      </c>
      <c r="I188" s="1" t="s">
        <v>2425</v>
      </c>
      <c r="J188" s="1" t="s">
        <v>1576</v>
      </c>
      <c r="K188" s="1" t="s">
        <v>2425</v>
      </c>
      <c r="L188" s="1" t="s">
        <v>2425</v>
      </c>
      <c r="M188" s="1" t="s">
        <v>1577</v>
      </c>
      <c r="N188" s="1" t="s">
        <v>1577</v>
      </c>
      <c r="O188" s="1" t="s">
        <v>1578</v>
      </c>
      <c r="P188" s="1" t="s">
        <v>1579</v>
      </c>
      <c r="Q188" s="1" t="s">
        <v>1580</v>
      </c>
      <c r="R188" s="1" t="s">
        <v>2426</v>
      </c>
      <c r="S188" s="1" t="s">
        <v>1582</v>
      </c>
      <c r="T188" s="1" t="s">
        <v>1583</v>
      </c>
      <c r="U188" s="1" t="s">
        <v>1584</v>
      </c>
      <c r="V188" s="1" t="s">
        <v>1585</v>
      </c>
    </row>
    <row r="189" s="1" customFormat="1" spans="1:22">
      <c r="A189" s="1" t="s">
        <v>2427</v>
      </c>
      <c r="B189" s="1" t="s">
        <v>2421</v>
      </c>
      <c r="C189" s="1" t="s">
        <v>2428</v>
      </c>
      <c r="D189" s="1" t="s">
        <v>1698</v>
      </c>
      <c r="E189" s="1" t="s">
        <v>1699</v>
      </c>
      <c r="F189" s="1" t="s">
        <v>1569</v>
      </c>
      <c r="G189" s="1" t="s">
        <v>1573</v>
      </c>
      <c r="H189" s="1" t="s">
        <v>1574</v>
      </c>
      <c r="I189" s="1" t="s">
        <v>1578</v>
      </c>
      <c r="J189" s="1" t="s">
        <v>1576</v>
      </c>
      <c r="K189" s="1" t="s">
        <v>1578</v>
      </c>
      <c r="L189" s="1" t="s">
        <v>1578</v>
      </c>
      <c r="M189" s="1" t="s">
        <v>1577</v>
      </c>
      <c r="N189" s="1" t="s">
        <v>1577</v>
      </c>
      <c r="O189" s="1" t="s">
        <v>1578</v>
      </c>
      <c r="P189" s="1" t="s">
        <v>1579</v>
      </c>
      <c r="Q189" s="1" t="s">
        <v>1580</v>
      </c>
      <c r="R189" s="1" t="s">
        <v>2429</v>
      </c>
      <c r="S189" s="1" t="s">
        <v>1582</v>
      </c>
      <c r="T189" s="1" t="s">
        <v>1583</v>
      </c>
      <c r="U189" s="1" t="s">
        <v>1584</v>
      </c>
      <c r="V189" s="1" t="s">
        <v>1585</v>
      </c>
    </row>
    <row r="190" s="1" customFormat="1" spans="1:22">
      <c r="A190" s="3">
        <v>999225289594623</v>
      </c>
      <c r="B190" s="1" t="s">
        <v>2430</v>
      </c>
      <c r="C190" s="1" t="s">
        <v>2431</v>
      </c>
      <c r="D190" s="1" t="s">
        <v>2077</v>
      </c>
      <c r="E190" s="1" t="s">
        <v>2432</v>
      </c>
      <c r="F190" s="1" t="s">
        <v>1946</v>
      </c>
      <c r="G190" s="1" t="s">
        <v>1573</v>
      </c>
      <c r="H190" s="1" t="s">
        <v>1574</v>
      </c>
      <c r="I190" s="1" t="s">
        <v>2433</v>
      </c>
      <c r="J190" s="1" t="s">
        <v>1576</v>
      </c>
      <c r="K190" s="1" t="s">
        <v>2433</v>
      </c>
      <c r="L190" s="1" t="s">
        <v>2433</v>
      </c>
      <c r="M190" s="1" t="s">
        <v>1577</v>
      </c>
      <c r="N190" s="1" t="s">
        <v>1577</v>
      </c>
      <c r="O190" s="1" t="s">
        <v>1578</v>
      </c>
      <c r="P190" s="1" t="s">
        <v>1579</v>
      </c>
      <c r="Q190" s="1" t="s">
        <v>1580</v>
      </c>
      <c r="R190" s="1" t="s">
        <v>2434</v>
      </c>
      <c r="S190" s="1" t="s">
        <v>1582</v>
      </c>
      <c r="T190" s="1" t="s">
        <v>1583</v>
      </c>
      <c r="U190" s="1" t="s">
        <v>1584</v>
      </c>
      <c r="V190" s="1" t="s">
        <v>1585</v>
      </c>
    </row>
    <row r="191" s="1" customFormat="1" spans="1:22">
      <c r="A191" s="3">
        <v>999225289082279</v>
      </c>
      <c r="B191" s="1" t="s">
        <v>2430</v>
      </c>
      <c r="C191" s="1" t="s">
        <v>2435</v>
      </c>
      <c r="D191" s="1" t="s">
        <v>2148</v>
      </c>
      <c r="E191" s="1" t="s">
        <v>2436</v>
      </c>
      <c r="F191" s="1" t="s">
        <v>1725</v>
      </c>
      <c r="G191" s="1" t="s">
        <v>1573</v>
      </c>
      <c r="H191" s="1" t="s">
        <v>1574</v>
      </c>
      <c r="I191" s="1" t="s">
        <v>2437</v>
      </c>
      <c r="J191" s="1" t="s">
        <v>1576</v>
      </c>
      <c r="K191" s="1" t="s">
        <v>2437</v>
      </c>
      <c r="L191" s="1" t="s">
        <v>2437</v>
      </c>
      <c r="M191" s="1" t="s">
        <v>1577</v>
      </c>
      <c r="N191" s="1" t="s">
        <v>1577</v>
      </c>
      <c r="O191" s="1" t="s">
        <v>1578</v>
      </c>
      <c r="P191" s="1" t="s">
        <v>1579</v>
      </c>
      <c r="Q191" s="1" t="s">
        <v>1580</v>
      </c>
      <c r="R191" s="1" t="s">
        <v>2438</v>
      </c>
      <c r="S191" s="1" t="s">
        <v>1582</v>
      </c>
      <c r="T191" s="1" t="s">
        <v>1583</v>
      </c>
      <c r="U191" s="1" t="s">
        <v>1584</v>
      </c>
      <c r="V191" s="1" t="s">
        <v>1585</v>
      </c>
    </row>
    <row r="192" s="1" customFormat="1" spans="1:22">
      <c r="A192" s="3">
        <v>999225288768732</v>
      </c>
      <c r="B192" s="1" t="s">
        <v>2430</v>
      </c>
      <c r="C192" s="1" t="s">
        <v>2439</v>
      </c>
      <c r="D192" s="1" t="s">
        <v>2440</v>
      </c>
      <c r="E192" s="1" t="s">
        <v>2441</v>
      </c>
      <c r="F192" s="1" t="s">
        <v>1569</v>
      </c>
      <c r="G192" s="1" t="s">
        <v>1573</v>
      </c>
      <c r="H192" s="1" t="s">
        <v>1574</v>
      </c>
      <c r="I192" s="1" t="s">
        <v>2442</v>
      </c>
      <c r="J192" s="1" t="s">
        <v>1576</v>
      </c>
      <c r="K192" s="1" t="s">
        <v>2442</v>
      </c>
      <c r="L192" s="1" t="s">
        <v>2442</v>
      </c>
      <c r="M192" s="1" t="s">
        <v>1577</v>
      </c>
      <c r="N192" s="1" t="s">
        <v>1577</v>
      </c>
      <c r="O192" s="1" t="s">
        <v>1578</v>
      </c>
      <c r="P192" s="1" t="s">
        <v>1579</v>
      </c>
      <c r="Q192" s="1" t="s">
        <v>1580</v>
      </c>
      <c r="R192" s="1" t="s">
        <v>2443</v>
      </c>
      <c r="S192" s="1" t="s">
        <v>1582</v>
      </c>
      <c r="T192" s="1" t="s">
        <v>1583</v>
      </c>
      <c r="U192" s="1" t="s">
        <v>1584</v>
      </c>
      <c r="V192" s="1" t="s">
        <v>2169</v>
      </c>
    </row>
    <row r="193" s="1" customFormat="1" spans="1:22">
      <c r="A193" s="3">
        <v>999225280976683</v>
      </c>
      <c r="B193" s="1" t="s">
        <v>2430</v>
      </c>
      <c r="C193" s="1" t="s">
        <v>2444</v>
      </c>
      <c r="D193" s="1" t="s">
        <v>2445</v>
      </c>
      <c r="E193" s="1" t="s">
        <v>2446</v>
      </c>
      <c r="F193" s="1" t="s">
        <v>1652</v>
      </c>
      <c r="G193" s="1" t="s">
        <v>1573</v>
      </c>
      <c r="H193" s="1" t="s">
        <v>1574</v>
      </c>
      <c r="I193" s="1" t="s">
        <v>2447</v>
      </c>
      <c r="J193" s="1" t="s">
        <v>1576</v>
      </c>
      <c r="K193" s="1" t="s">
        <v>2447</v>
      </c>
      <c r="L193" s="1" t="s">
        <v>2447</v>
      </c>
      <c r="M193" s="1" t="s">
        <v>1577</v>
      </c>
      <c r="N193" s="1" t="s">
        <v>1577</v>
      </c>
      <c r="O193" s="1" t="s">
        <v>1578</v>
      </c>
      <c r="P193" s="1" t="s">
        <v>1579</v>
      </c>
      <c r="Q193" s="1" t="s">
        <v>1580</v>
      </c>
      <c r="R193" s="1" t="s">
        <v>2448</v>
      </c>
      <c r="S193" s="1" t="s">
        <v>1582</v>
      </c>
      <c r="T193" s="1" t="s">
        <v>1583</v>
      </c>
      <c r="U193" s="1" t="s">
        <v>1584</v>
      </c>
      <c r="V193" s="1" t="s">
        <v>1601</v>
      </c>
    </row>
    <row r="194" s="1" customFormat="1" spans="1:22">
      <c r="A194" s="3">
        <v>999225272701612</v>
      </c>
      <c r="B194" s="1" t="s">
        <v>2430</v>
      </c>
      <c r="C194" s="1" t="s">
        <v>2449</v>
      </c>
      <c r="D194" s="1" t="s">
        <v>2450</v>
      </c>
      <c r="E194" s="1" t="s">
        <v>2451</v>
      </c>
      <c r="F194" s="1" t="s">
        <v>1652</v>
      </c>
      <c r="G194" s="1" t="s">
        <v>1573</v>
      </c>
      <c r="H194" s="1" t="s">
        <v>1574</v>
      </c>
      <c r="I194" s="1" t="s">
        <v>2452</v>
      </c>
      <c r="J194" s="1" t="s">
        <v>1576</v>
      </c>
      <c r="K194" s="1" t="s">
        <v>2452</v>
      </c>
      <c r="L194" s="1" t="s">
        <v>2452</v>
      </c>
      <c r="M194" s="1" t="s">
        <v>1577</v>
      </c>
      <c r="N194" s="1" t="s">
        <v>1577</v>
      </c>
      <c r="O194" s="1" t="s">
        <v>1578</v>
      </c>
      <c r="P194" s="1" t="s">
        <v>1579</v>
      </c>
      <c r="Q194" s="1" t="s">
        <v>1580</v>
      </c>
      <c r="R194" s="1" t="s">
        <v>2453</v>
      </c>
      <c r="S194" s="1" t="s">
        <v>1582</v>
      </c>
      <c r="T194" s="1" t="s">
        <v>1583</v>
      </c>
      <c r="U194" s="1" t="s">
        <v>1584</v>
      </c>
      <c r="V194" s="1" t="s">
        <v>1585</v>
      </c>
    </row>
    <row r="195" s="1" customFormat="1" spans="1:22">
      <c r="A195" s="3">
        <v>999225272616079</v>
      </c>
      <c r="B195" s="1" t="s">
        <v>2430</v>
      </c>
      <c r="C195" s="1" t="s">
        <v>2454</v>
      </c>
      <c r="D195" s="1" t="s">
        <v>2455</v>
      </c>
      <c r="E195" s="1" t="s">
        <v>2456</v>
      </c>
      <c r="F195" s="1" t="s">
        <v>1569</v>
      </c>
      <c r="G195" s="1" t="s">
        <v>1573</v>
      </c>
      <c r="H195" s="1" t="s">
        <v>1574</v>
      </c>
      <c r="I195" s="1" t="s">
        <v>2457</v>
      </c>
      <c r="J195" s="1" t="s">
        <v>1576</v>
      </c>
      <c r="K195" s="1" t="s">
        <v>2457</v>
      </c>
      <c r="L195" s="1" t="s">
        <v>2457</v>
      </c>
      <c r="M195" s="1" t="s">
        <v>1577</v>
      </c>
      <c r="N195" s="1" t="s">
        <v>1577</v>
      </c>
      <c r="O195" s="1" t="s">
        <v>1578</v>
      </c>
      <c r="P195" s="1" t="s">
        <v>1579</v>
      </c>
      <c r="Q195" s="1" t="s">
        <v>1580</v>
      </c>
      <c r="R195" s="1" t="s">
        <v>2458</v>
      </c>
      <c r="S195" s="1" t="s">
        <v>1582</v>
      </c>
      <c r="T195" s="1" t="s">
        <v>1583</v>
      </c>
      <c r="U195" s="1" t="s">
        <v>1584</v>
      </c>
      <c r="V195" s="1" t="s">
        <v>1601</v>
      </c>
    </row>
    <row r="196" s="1" customFormat="1" spans="1:22">
      <c r="A196" s="3">
        <v>999225272339259</v>
      </c>
      <c r="B196" s="1" t="s">
        <v>2430</v>
      </c>
      <c r="C196" s="1" t="s">
        <v>2459</v>
      </c>
      <c r="D196" s="1" t="s">
        <v>2445</v>
      </c>
      <c r="E196" s="1" t="s">
        <v>2460</v>
      </c>
      <c r="F196" s="1" t="s">
        <v>1652</v>
      </c>
      <c r="G196" s="1" t="s">
        <v>1573</v>
      </c>
      <c r="H196" s="1" t="s">
        <v>1574</v>
      </c>
      <c r="I196" s="1" t="s">
        <v>2461</v>
      </c>
      <c r="J196" s="1" t="s">
        <v>1576</v>
      </c>
      <c r="K196" s="1" t="s">
        <v>2461</v>
      </c>
      <c r="L196" s="1" t="s">
        <v>2461</v>
      </c>
      <c r="M196" s="1" t="s">
        <v>1577</v>
      </c>
      <c r="N196" s="1" t="s">
        <v>1577</v>
      </c>
      <c r="O196" s="1" t="s">
        <v>1578</v>
      </c>
      <c r="P196" s="1" t="s">
        <v>1579</v>
      </c>
      <c r="Q196" s="1" t="s">
        <v>1580</v>
      </c>
      <c r="R196" s="1" t="s">
        <v>2462</v>
      </c>
      <c r="S196" s="1" t="s">
        <v>1582</v>
      </c>
      <c r="T196" s="1" t="s">
        <v>1583</v>
      </c>
      <c r="U196" s="1" t="s">
        <v>1584</v>
      </c>
      <c r="V196" s="1" t="s">
        <v>1601</v>
      </c>
    </row>
    <row r="197" s="1" customFormat="1" spans="1:22">
      <c r="A197" s="3">
        <v>999225272007634</v>
      </c>
      <c r="B197" s="1" t="s">
        <v>2430</v>
      </c>
      <c r="C197" s="1" t="s">
        <v>2463</v>
      </c>
      <c r="D197" s="1" t="s">
        <v>2440</v>
      </c>
      <c r="E197" s="1" t="s">
        <v>2464</v>
      </c>
      <c r="F197" s="1" t="s">
        <v>1569</v>
      </c>
      <c r="G197" s="1" t="s">
        <v>1573</v>
      </c>
      <c r="H197" s="1" t="s">
        <v>1574</v>
      </c>
      <c r="I197" s="1" t="s">
        <v>2442</v>
      </c>
      <c r="J197" s="1" t="s">
        <v>1576</v>
      </c>
      <c r="K197" s="1" t="s">
        <v>2442</v>
      </c>
      <c r="L197" s="1" t="s">
        <v>2442</v>
      </c>
      <c r="M197" s="1" t="s">
        <v>1577</v>
      </c>
      <c r="N197" s="1" t="s">
        <v>1577</v>
      </c>
      <c r="O197" s="1" t="s">
        <v>1578</v>
      </c>
      <c r="P197" s="1" t="s">
        <v>1579</v>
      </c>
      <c r="Q197" s="1" t="s">
        <v>1580</v>
      </c>
      <c r="R197" s="1" t="s">
        <v>2465</v>
      </c>
      <c r="S197" s="1" t="s">
        <v>1582</v>
      </c>
      <c r="T197" s="1" t="s">
        <v>1583</v>
      </c>
      <c r="U197" s="1" t="s">
        <v>1584</v>
      </c>
      <c r="V197" s="1" t="s">
        <v>2169</v>
      </c>
    </row>
    <row r="198" s="1" customFormat="1" spans="1:22">
      <c r="A198" s="3">
        <v>999225269622223</v>
      </c>
      <c r="B198" s="1" t="s">
        <v>2430</v>
      </c>
      <c r="C198" s="1" t="s">
        <v>2466</v>
      </c>
      <c r="D198" s="1" t="s">
        <v>2467</v>
      </c>
      <c r="E198" s="1" t="s">
        <v>2468</v>
      </c>
      <c r="F198" s="1" t="s">
        <v>1652</v>
      </c>
      <c r="G198" s="1" t="s">
        <v>1573</v>
      </c>
      <c r="H198" s="1" t="s">
        <v>1574</v>
      </c>
      <c r="I198" s="1" t="s">
        <v>2469</v>
      </c>
      <c r="J198" s="1" t="s">
        <v>1576</v>
      </c>
      <c r="K198" s="1" t="s">
        <v>2469</v>
      </c>
      <c r="L198" s="1" t="s">
        <v>2469</v>
      </c>
      <c r="M198" s="1" t="s">
        <v>1577</v>
      </c>
      <c r="N198" s="1" t="s">
        <v>1577</v>
      </c>
      <c r="O198" s="1" t="s">
        <v>1578</v>
      </c>
      <c r="P198" s="1" t="s">
        <v>1579</v>
      </c>
      <c r="Q198" s="1" t="s">
        <v>1580</v>
      </c>
      <c r="R198" s="1" t="s">
        <v>2470</v>
      </c>
      <c r="S198" s="1" t="s">
        <v>1582</v>
      </c>
      <c r="T198" s="1" t="s">
        <v>1583</v>
      </c>
      <c r="U198" s="1" t="s">
        <v>1584</v>
      </c>
      <c r="V198" s="1" t="s">
        <v>1585</v>
      </c>
    </row>
    <row r="199" s="1" customFormat="1" spans="1:22">
      <c r="A199" s="3">
        <v>999225269445082</v>
      </c>
      <c r="B199" s="1" t="s">
        <v>2430</v>
      </c>
      <c r="C199" s="1" t="s">
        <v>2471</v>
      </c>
      <c r="D199" s="1" t="s">
        <v>2467</v>
      </c>
      <c r="E199" s="1" t="s">
        <v>2472</v>
      </c>
      <c r="F199" s="1" t="s">
        <v>1652</v>
      </c>
      <c r="G199" s="1" t="s">
        <v>1573</v>
      </c>
      <c r="H199" s="1" t="s">
        <v>1574</v>
      </c>
      <c r="I199" s="1" t="s">
        <v>2469</v>
      </c>
      <c r="J199" s="1" t="s">
        <v>1576</v>
      </c>
      <c r="K199" s="1" t="s">
        <v>2469</v>
      </c>
      <c r="L199" s="1" t="s">
        <v>2469</v>
      </c>
      <c r="M199" s="1" t="s">
        <v>1577</v>
      </c>
      <c r="N199" s="1" t="s">
        <v>1577</v>
      </c>
      <c r="O199" s="1" t="s">
        <v>1578</v>
      </c>
      <c r="P199" s="1" t="s">
        <v>1579</v>
      </c>
      <c r="Q199" s="1" t="s">
        <v>1580</v>
      </c>
      <c r="R199" s="1" t="s">
        <v>2473</v>
      </c>
      <c r="S199" s="1" t="s">
        <v>1582</v>
      </c>
      <c r="T199" s="1" t="s">
        <v>1583</v>
      </c>
      <c r="U199" s="1" t="s">
        <v>1584</v>
      </c>
      <c r="V199" s="1" t="s">
        <v>1585</v>
      </c>
    </row>
    <row r="200" s="1" customFormat="1" spans="1:22">
      <c r="A200" s="3">
        <v>999225269024982</v>
      </c>
      <c r="B200" s="1" t="s">
        <v>2474</v>
      </c>
      <c r="C200" s="1" t="s">
        <v>2475</v>
      </c>
      <c r="D200" s="1" t="s">
        <v>1597</v>
      </c>
      <c r="E200" s="1" t="s">
        <v>2476</v>
      </c>
      <c r="F200" s="1" t="s">
        <v>1569</v>
      </c>
      <c r="G200" s="1" t="s">
        <v>1573</v>
      </c>
      <c r="H200" s="1" t="s">
        <v>1574</v>
      </c>
      <c r="I200" s="1" t="s">
        <v>2477</v>
      </c>
      <c r="J200" s="1" t="s">
        <v>1576</v>
      </c>
      <c r="K200" s="1" t="s">
        <v>2477</v>
      </c>
      <c r="L200" s="1" t="s">
        <v>2477</v>
      </c>
      <c r="M200" s="1" t="s">
        <v>1577</v>
      </c>
      <c r="N200" s="1" t="s">
        <v>1577</v>
      </c>
      <c r="O200" s="1" t="s">
        <v>1578</v>
      </c>
      <c r="P200" s="1" t="s">
        <v>1579</v>
      </c>
      <c r="Q200" s="1" t="s">
        <v>1580</v>
      </c>
      <c r="R200" s="1" t="s">
        <v>2478</v>
      </c>
      <c r="S200" s="1" t="s">
        <v>1582</v>
      </c>
      <c r="T200" s="1" t="s">
        <v>1583</v>
      </c>
      <c r="U200" s="1" t="s">
        <v>1584</v>
      </c>
      <c r="V200" s="1" t="s">
        <v>1601</v>
      </c>
    </row>
    <row r="201" s="1" customFormat="1" spans="1:22">
      <c r="A201" s="3">
        <v>999225267489335</v>
      </c>
      <c r="B201" s="1" t="s">
        <v>2474</v>
      </c>
      <c r="C201" s="1" t="s">
        <v>2479</v>
      </c>
      <c r="D201" s="1" t="s">
        <v>1830</v>
      </c>
      <c r="E201" s="1" t="s">
        <v>2480</v>
      </c>
      <c r="F201" s="1" t="s">
        <v>1725</v>
      </c>
      <c r="G201" s="1" t="s">
        <v>1573</v>
      </c>
      <c r="H201" s="1" t="s">
        <v>1574</v>
      </c>
      <c r="I201" s="1" t="s">
        <v>1906</v>
      </c>
      <c r="J201" s="1" t="s">
        <v>1576</v>
      </c>
      <c r="K201" s="1" t="s">
        <v>1906</v>
      </c>
      <c r="L201" s="1" t="s">
        <v>1906</v>
      </c>
      <c r="M201" s="1" t="s">
        <v>1577</v>
      </c>
      <c r="N201" s="1" t="s">
        <v>1577</v>
      </c>
      <c r="O201" s="1" t="s">
        <v>1578</v>
      </c>
      <c r="P201" s="1" t="s">
        <v>1579</v>
      </c>
      <c r="Q201" s="1" t="s">
        <v>1580</v>
      </c>
      <c r="R201" s="1" t="s">
        <v>2481</v>
      </c>
      <c r="S201" s="1" t="s">
        <v>1582</v>
      </c>
      <c r="T201" s="1" t="s">
        <v>1583</v>
      </c>
      <c r="U201" s="1" t="s">
        <v>1584</v>
      </c>
      <c r="V201" s="1" t="s">
        <v>1585</v>
      </c>
    </row>
    <row r="202" s="1" customFormat="1" spans="1:22">
      <c r="A202" s="3">
        <v>999225266140174</v>
      </c>
      <c r="B202" s="1" t="s">
        <v>2474</v>
      </c>
      <c r="C202" s="1" t="s">
        <v>2482</v>
      </c>
      <c r="D202" s="1" t="s">
        <v>1991</v>
      </c>
      <c r="E202" s="1" t="s">
        <v>2483</v>
      </c>
      <c r="F202" s="1" t="s">
        <v>1725</v>
      </c>
      <c r="G202" s="1" t="s">
        <v>1573</v>
      </c>
      <c r="H202" s="1" t="s">
        <v>1574</v>
      </c>
      <c r="I202" s="1" t="s">
        <v>2484</v>
      </c>
      <c r="J202" s="1" t="s">
        <v>1576</v>
      </c>
      <c r="K202" s="1" t="s">
        <v>2484</v>
      </c>
      <c r="L202" s="1" t="s">
        <v>2484</v>
      </c>
      <c r="M202" s="1" t="s">
        <v>1577</v>
      </c>
      <c r="N202" s="1" t="s">
        <v>1577</v>
      </c>
      <c r="O202" s="1" t="s">
        <v>1578</v>
      </c>
      <c r="P202" s="1" t="s">
        <v>1579</v>
      </c>
      <c r="Q202" s="1" t="s">
        <v>1580</v>
      </c>
      <c r="R202" s="1" t="s">
        <v>2485</v>
      </c>
      <c r="S202" s="1" t="s">
        <v>1582</v>
      </c>
      <c r="T202" s="1" t="s">
        <v>1583</v>
      </c>
      <c r="U202" s="1" t="s">
        <v>1584</v>
      </c>
      <c r="V202" s="1" t="s">
        <v>1585</v>
      </c>
    </row>
    <row r="203" s="1" customFormat="1" spans="1:22">
      <c r="A203" s="3">
        <v>999225265527560</v>
      </c>
      <c r="B203" s="1" t="s">
        <v>2474</v>
      </c>
      <c r="C203" s="1" t="s">
        <v>2486</v>
      </c>
      <c r="D203" s="1" t="s">
        <v>2114</v>
      </c>
      <c r="E203" s="1" t="s">
        <v>2487</v>
      </c>
      <c r="F203" s="1" t="s">
        <v>1652</v>
      </c>
      <c r="G203" s="1" t="s">
        <v>1573</v>
      </c>
      <c r="H203" s="1" t="s">
        <v>1574</v>
      </c>
      <c r="I203" s="1" t="s">
        <v>2488</v>
      </c>
      <c r="J203" s="1" t="s">
        <v>1576</v>
      </c>
      <c r="K203" s="1" t="s">
        <v>2488</v>
      </c>
      <c r="L203" s="1" t="s">
        <v>2488</v>
      </c>
      <c r="M203" s="1" t="s">
        <v>1577</v>
      </c>
      <c r="N203" s="1" t="s">
        <v>1577</v>
      </c>
      <c r="O203" s="1" t="s">
        <v>1578</v>
      </c>
      <c r="P203" s="1" t="s">
        <v>1579</v>
      </c>
      <c r="Q203" s="1" t="s">
        <v>1580</v>
      </c>
      <c r="R203" s="1" t="s">
        <v>2489</v>
      </c>
      <c r="S203" s="1" t="s">
        <v>1582</v>
      </c>
      <c r="T203" s="1" t="s">
        <v>1583</v>
      </c>
      <c r="U203" s="1" t="s">
        <v>1584</v>
      </c>
      <c r="V203" s="1" t="s">
        <v>1585</v>
      </c>
    </row>
    <row r="204" s="1" customFormat="1" spans="1:22">
      <c r="A204" s="3">
        <v>25263001528</v>
      </c>
      <c r="B204" s="1" t="s">
        <v>2474</v>
      </c>
      <c r="C204" s="1" t="s">
        <v>2490</v>
      </c>
      <c r="D204" s="1" t="s">
        <v>2491</v>
      </c>
      <c r="E204" s="1" t="s">
        <v>2492</v>
      </c>
      <c r="F204" s="1" t="s">
        <v>1810</v>
      </c>
      <c r="G204" s="1" t="s">
        <v>1573</v>
      </c>
      <c r="H204" s="1" t="s">
        <v>1574</v>
      </c>
      <c r="I204" s="1" t="s">
        <v>2493</v>
      </c>
      <c r="J204" s="1" t="s">
        <v>1576</v>
      </c>
      <c r="K204" s="1" t="s">
        <v>2493</v>
      </c>
      <c r="L204" s="1" t="s">
        <v>2493</v>
      </c>
      <c r="M204" s="1" t="s">
        <v>1577</v>
      </c>
      <c r="N204" s="1" t="s">
        <v>1577</v>
      </c>
      <c r="O204" s="1" t="s">
        <v>1578</v>
      </c>
      <c r="P204" s="1" t="s">
        <v>1579</v>
      </c>
      <c r="Q204" s="1" t="s">
        <v>1580</v>
      </c>
      <c r="R204" s="1" t="s">
        <v>2494</v>
      </c>
      <c r="S204" s="1" t="s">
        <v>1582</v>
      </c>
      <c r="T204" s="1" t="s">
        <v>1583</v>
      </c>
      <c r="U204" s="1" t="s">
        <v>1584</v>
      </c>
      <c r="V204" s="1" t="s">
        <v>1913</v>
      </c>
    </row>
    <row r="205" s="1" customFormat="1" spans="1:22">
      <c r="A205" s="3">
        <v>999225255105766</v>
      </c>
      <c r="B205" s="1" t="s">
        <v>2474</v>
      </c>
      <c r="C205" s="1" t="s">
        <v>2495</v>
      </c>
      <c r="D205" s="1" t="s">
        <v>1748</v>
      </c>
      <c r="E205" s="1" t="s">
        <v>2496</v>
      </c>
      <c r="F205" s="1" t="s">
        <v>1569</v>
      </c>
      <c r="G205" s="1" t="s">
        <v>1573</v>
      </c>
      <c r="H205" s="1" t="s">
        <v>1574</v>
      </c>
      <c r="I205" s="1" t="s">
        <v>2195</v>
      </c>
      <c r="J205" s="1" t="s">
        <v>1576</v>
      </c>
      <c r="K205" s="1" t="s">
        <v>2195</v>
      </c>
      <c r="L205" s="1" t="s">
        <v>2195</v>
      </c>
      <c r="M205" s="1" t="s">
        <v>1577</v>
      </c>
      <c r="N205" s="1" t="s">
        <v>1577</v>
      </c>
      <c r="O205" s="1" t="s">
        <v>1578</v>
      </c>
      <c r="P205" s="1" t="s">
        <v>1579</v>
      </c>
      <c r="Q205" s="1" t="s">
        <v>1580</v>
      </c>
      <c r="R205" s="1" t="s">
        <v>2497</v>
      </c>
      <c r="S205" s="1" t="s">
        <v>1582</v>
      </c>
      <c r="T205" s="1" t="s">
        <v>1583</v>
      </c>
      <c r="U205" s="1" t="s">
        <v>1584</v>
      </c>
      <c r="V205" s="1" t="s">
        <v>1601</v>
      </c>
    </row>
    <row r="206" s="1" customFormat="1" spans="1:22">
      <c r="A206" s="3">
        <v>999225255072039</v>
      </c>
      <c r="B206" s="1" t="s">
        <v>2474</v>
      </c>
      <c r="C206" s="1" t="s">
        <v>2498</v>
      </c>
      <c r="D206" s="1" t="s">
        <v>2499</v>
      </c>
      <c r="E206" s="1" t="s">
        <v>2500</v>
      </c>
      <c r="F206" s="1" t="s">
        <v>1569</v>
      </c>
      <c r="G206" s="1" t="s">
        <v>1573</v>
      </c>
      <c r="H206" s="1" t="s">
        <v>1574</v>
      </c>
      <c r="I206" s="1" t="s">
        <v>2501</v>
      </c>
      <c r="J206" s="1" t="s">
        <v>1576</v>
      </c>
      <c r="K206" s="1" t="s">
        <v>2501</v>
      </c>
      <c r="L206" s="1" t="s">
        <v>2501</v>
      </c>
      <c r="M206" s="1" t="s">
        <v>1577</v>
      </c>
      <c r="N206" s="1" t="s">
        <v>1577</v>
      </c>
      <c r="O206" s="1" t="s">
        <v>1578</v>
      </c>
      <c r="P206" s="1" t="s">
        <v>1579</v>
      </c>
      <c r="Q206" s="1" t="s">
        <v>1580</v>
      </c>
      <c r="R206" s="1" t="s">
        <v>2502</v>
      </c>
      <c r="S206" s="1" t="s">
        <v>1582</v>
      </c>
      <c r="T206" s="1" t="s">
        <v>1583</v>
      </c>
      <c r="U206" s="1" t="s">
        <v>1584</v>
      </c>
      <c r="V206" s="1" t="s">
        <v>1585</v>
      </c>
    </row>
    <row r="207" s="1" customFormat="1" spans="1:22">
      <c r="A207" s="3">
        <v>999225253568915</v>
      </c>
      <c r="B207" s="1" t="s">
        <v>2474</v>
      </c>
      <c r="C207" s="1" t="s">
        <v>2503</v>
      </c>
      <c r="D207" s="1" t="s">
        <v>2381</v>
      </c>
      <c r="E207" s="1" t="s">
        <v>2504</v>
      </c>
      <c r="F207" s="1" t="s">
        <v>1652</v>
      </c>
      <c r="G207" s="1" t="s">
        <v>1573</v>
      </c>
      <c r="H207" s="1" t="s">
        <v>1574</v>
      </c>
      <c r="I207" s="1" t="s">
        <v>2383</v>
      </c>
      <c r="J207" s="1" t="s">
        <v>1576</v>
      </c>
      <c r="K207" s="1" t="s">
        <v>2383</v>
      </c>
      <c r="L207" s="1" t="s">
        <v>2383</v>
      </c>
      <c r="M207" s="1" t="s">
        <v>1577</v>
      </c>
      <c r="N207" s="1" t="s">
        <v>1577</v>
      </c>
      <c r="O207" s="1" t="s">
        <v>1578</v>
      </c>
      <c r="P207" s="1" t="s">
        <v>1579</v>
      </c>
      <c r="Q207" s="1" t="s">
        <v>1580</v>
      </c>
      <c r="R207" s="1" t="s">
        <v>2505</v>
      </c>
      <c r="S207" s="1" t="s">
        <v>1582</v>
      </c>
      <c r="T207" s="1" t="s">
        <v>1583</v>
      </c>
      <c r="U207" s="1" t="s">
        <v>1584</v>
      </c>
      <c r="V207" s="1" t="s">
        <v>1585</v>
      </c>
    </row>
    <row r="208" s="1" customFormat="1" spans="1:22">
      <c r="A208" s="3">
        <v>999225240918075</v>
      </c>
      <c r="B208" s="1" t="s">
        <v>2506</v>
      </c>
      <c r="C208" s="1" t="s">
        <v>2507</v>
      </c>
      <c r="D208" s="1" t="s">
        <v>2508</v>
      </c>
      <c r="E208" s="1" t="s">
        <v>2509</v>
      </c>
      <c r="F208" s="1" t="s">
        <v>1810</v>
      </c>
      <c r="G208" s="1" t="s">
        <v>1573</v>
      </c>
      <c r="H208" s="1" t="s">
        <v>1574</v>
      </c>
      <c r="I208" s="1" t="s">
        <v>2510</v>
      </c>
      <c r="J208" s="1" t="s">
        <v>1576</v>
      </c>
      <c r="K208" s="1" t="s">
        <v>2510</v>
      </c>
      <c r="L208" s="1" t="s">
        <v>2510</v>
      </c>
      <c r="M208" s="1" t="s">
        <v>1577</v>
      </c>
      <c r="N208" s="1" t="s">
        <v>1577</v>
      </c>
      <c r="O208" s="1" t="s">
        <v>1578</v>
      </c>
      <c r="P208" s="1" t="s">
        <v>1579</v>
      </c>
      <c r="Q208" s="1" t="s">
        <v>1580</v>
      </c>
      <c r="R208" s="1" t="s">
        <v>2511</v>
      </c>
      <c r="S208" s="1" t="s">
        <v>1582</v>
      </c>
      <c r="T208" s="1" t="s">
        <v>1583</v>
      </c>
      <c r="U208" s="1" t="s">
        <v>1584</v>
      </c>
      <c r="V208" s="1" t="s">
        <v>1585</v>
      </c>
    </row>
    <row r="209" s="1" customFormat="1" spans="1:22">
      <c r="A209" s="3">
        <v>999225231390612</v>
      </c>
      <c r="B209" s="1" t="s">
        <v>2506</v>
      </c>
      <c r="C209" s="1" t="s">
        <v>2512</v>
      </c>
      <c r="D209" s="1" t="s">
        <v>2047</v>
      </c>
      <c r="E209" s="1" t="s">
        <v>2513</v>
      </c>
      <c r="F209" s="1" t="s">
        <v>1569</v>
      </c>
      <c r="G209" s="1" t="s">
        <v>1573</v>
      </c>
      <c r="H209" s="1" t="s">
        <v>1574</v>
      </c>
      <c r="I209" s="1" t="s">
        <v>2514</v>
      </c>
      <c r="J209" s="1" t="s">
        <v>1576</v>
      </c>
      <c r="K209" s="1" t="s">
        <v>2514</v>
      </c>
      <c r="L209" s="1" t="s">
        <v>2514</v>
      </c>
      <c r="M209" s="1" t="s">
        <v>1577</v>
      </c>
      <c r="N209" s="1" t="s">
        <v>1577</v>
      </c>
      <c r="O209" s="1" t="s">
        <v>1578</v>
      </c>
      <c r="P209" s="1" t="s">
        <v>1579</v>
      </c>
      <c r="Q209" s="1" t="s">
        <v>1580</v>
      </c>
      <c r="R209" s="1" t="s">
        <v>2515</v>
      </c>
      <c r="S209" s="1" t="s">
        <v>1582</v>
      </c>
      <c r="T209" s="1" t="s">
        <v>1583</v>
      </c>
      <c r="U209" s="1" t="s">
        <v>1584</v>
      </c>
      <c r="V209" s="1" t="s">
        <v>2051</v>
      </c>
    </row>
    <row r="210" s="1" customFormat="1" spans="1:22">
      <c r="A210" s="3">
        <v>999225219098310</v>
      </c>
      <c r="B210" s="1" t="s">
        <v>2516</v>
      </c>
      <c r="C210" s="1" t="s">
        <v>2517</v>
      </c>
      <c r="D210" s="1" t="s">
        <v>2518</v>
      </c>
      <c r="E210" s="1" t="s">
        <v>2519</v>
      </c>
      <c r="F210" s="1" t="s">
        <v>1725</v>
      </c>
      <c r="G210" s="1" t="s">
        <v>1573</v>
      </c>
      <c r="H210" s="1" t="s">
        <v>1574</v>
      </c>
      <c r="I210" s="1" t="s">
        <v>2520</v>
      </c>
      <c r="J210" s="1" t="s">
        <v>1576</v>
      </c>
      <c r="K210" s="1" t="s">
        <v>2520</v>
      </c>
      <c r="L210" s="1" t="s">
        <v>2520</v>
      </c>
      <c r="M210" s="1" t="s">
        <v>1577</v>
      </c>
      <c r="N210" s="1" t="s">
        <v>1577</v>
      </c>
      <c r="O210" s="1" t="s">
        <v>1578</v>
      </c>
      <c r="P210" s="1" t="s">
        <v>1579</v>
      </c>
      <c r="Q210" s="1" t="s">
        <v>1580</v>
      </c>
      <c r="R210" s="1" t="s">
        <v>2521</v>
      </c>
      <c r="S210" s="1" t="s">
        <v>1582</v>
      </c>
      <c r="T210" s="1" t="s">
        <v>1583</v>
      </c>
      <c r="U210" s="1" t="s">
        <v>1584</v>
      </c>
      <c r="V210" s="1" t="s">
        <v>1677</v>
      </c>
    </row>
    <row r="211" s="1" customFormat="1" spans="1:22">
      <c r="A211" s="3">
        <v>999225218880008</v>
      </c>
      <c r="B211" s="1" t="s">
        <v>2516</v>
      </c>
      <c r="C211" s="1" t="s">
        <v>2522</v>
      </c>
      <c r="D211" s="1" t="s">
        <v>2523</v>
      </c>
      <c r="E211" s="1" t="s">
        <v>2524</v>
      </c>
      <c r="F211" s="1" t="s">
        <v>1725</v>
      </c>
      <c r="G211" s="1" t="s">
        <v>1573</v>
      </c>
      <c r="H211" s="1" t="s">
        <v>1574</v>
      </c>
      <c r="I211" s="1" t="s">
        <v>2525</v>
      </c>
      <c r="J211" s="1" t="s">
        <v>1576</v>
      </c>
      <c r="K211" s="1" t="s">
        <v>2525</v>
      </c>
      <c r="L211" s="1" t="s">
        <v>2525</v>
      </c>
      <c r="M211" s="1" t="s">
        <v>1577</v>
      </c>
      <c r="N211" s="1" t="s">
        <v>1577</v>
      </c>
      <c r="O211" s="1" t="s">
        <v>1578</v>
      </c>
      <c r="P211" s="1" t="s">
        <v>1579</v>
      </c>
      <c r="Q211" s="1" t="s">
        <v>1580</v>
      </c>
      <c r="R211" s="1" t="s">
        <v>2526</v>
      </c>
      <c r="S211" s="1" t="s">
        <v>1582</v>
      </c>
      <c r="T211" s="1" t="s">
        <v>1583</v>
      </c>
      <c r="U211" s="1" t="s">
        <v>1584</v>
      </c>
      <c r="V211" s="1" t="s">
        <v>1585</v>
      </c>
    </row>
    <row r="212" s="1" customFormat="1" spans="1:22">
      <c r="A212" s="3">
        <v>999225216671080</v>
      </c>
      <c r="B212" s="1" t="s">
        <v>2516</v>
      </c>
      <c r="C212" s="1" t="s">
        <v>2527</v>
      </c>
      <c r="D212" s="1" t="s">
        <v>2528</v>
      </c>
      <c r="E212" s="1" t="s">
        <v>2529</v>
      </c>
      <c r="F212" s="1" t="s">
        <v>1725</v>
      </c>
      <c r="G212" s="1" t="s">
        <v>1573</v>
      </c>
      <c r="H212" s="1" t="s">
        <v>1574</v>
      </c>
      <c r="I212" s="1" t="s">
        <v>2530</v>
      </c>
      <c r="J212" s="1" t="s">
        <v>1576</v>
      </c>
      <c r="K212" s="1" t="s">
        <v>2530</v>
      </c>
      <c r="L212" s="1" t="s">
        <v>2530</v>
      </c>
      <c r="M212" s="1" t="s">
        <v>1577</v>
      </c>
      <c r="N212" s="1" t="s">
        <v>1577</v>
      </c>
      <c r="O212" s="1" t="s">
        <v>1578</v>
      </c>
      <c r="P212" s="1" t="s">
        <v>1579</v>
      </c>
      <c r="Q212" s="1" t="s">
        <v>1580</v>
      </c>
      <c r="R212" s="1" t="s">
        <v>2531</v>
      </c>
      <c r="S212" s="1" t="s">
        <v>1582</v>
      </c>
      <c r="T212" s="1" t="s">
        <v>1583</v>
      </c>
      <c r="U212" s="1" t="s">
        <v>1584</v>
      </c>
      <c r="V212" s="1" t="s">
        <v>1601</v>
      </c>
    </row>
    <row r="213" s="1" customFormat="1" spans="1:22">
      <c r="A213" s="3">
        <v>999225214909700</v>
      </c>
      <c r="B213" s="1" t="s">
        <v>2516</v>
      </c>
      <c r="C213" s="1" t="s">
        <v>2532</v>
      </c>
      <c r="D213" s="1" t="s">
        <v>2533</v>
      </c>
      <c r="E213" s="1" t="s">
        <v>2534</v>
      </c>
      <c r="F213" s="1" t="s">
        <v>1569</v>
      </c>
      <c r="G213" s="1" t="s">
        <v>1573</v>
      </c>
      <c r="H213" s="1" t="s">
        <v>1574</v>
      </c>
      <c r="I213" s="1" t="s">
        <v>2535</v>
      </c>
      <c r="J213" s="1" t="s">
        <v>1576</v>
      </c>
      <c r="K213" s="1" t="s">
        <v>2535</v>
      </c>
      <c r="L213" s="1" t="s">
        <v>2535</v>
      </c>
      <c r="M213" s="1" t="s">
        <v>1577</v>
      </c>
      <c r="N213" s="1" t="s">
        <v>1577</v>
      </c>
      <c r="O213" s="1" t="s">
        <v>1578</v>
      </c>
      <c r="P213" s="1" t="s">
        <v>1579</v>
      </c>
      <c r="Q213" s="1" t="s">
        <v>1580</v>
      </c>
      <c r="R213" s="1" t="s">
        <v>2536</v>
      </c>
      <c r="S213" s="1" t="s">
        <v>1582</v>
      </c>
      <c r="T213" s="1" t="s">
        <v>1583</v>
      </c>
      <c r="U213" s="1" t="s">
        <v>1584</v>
      </c>
      <c r="V213" s="1" t="s">
        <v>2051</v>
      </c>
    </row>
    <row r="214" s="1" customFormat="1" spans="1:22">
      <c r="A214" s="3">
        <v>999225208951709</v>
      </c>
      <c r="B214" s="1" t="s">
        <v>2516</v>
      </c>
      <c r="C214" s="1" t="s">
        <v>2537</v>
      </c>
      <c r="D214" s="1" t="s">
        <v>2538</v>
      </c>
      <c r="E214" s="1" t="s">
        <v>2539</v>
      </c>
      <c r="F214" s="1" t="s">
        <v>1725</v>
      </c>
      <c r="G214" s="1" t="s">
        <v>1573</v>
      </c>
      <c r="H214" s="1" t="s">
        <v>1574</v>
      </c>
      <c r="I214" s="1" t="s">
        <v>2540</v>
      </c>
      <c r="J214" s="1" t="s">
        <v>1576</v>
      </c>
      <c r="K214" s="1" t="s">
        <v>2540</v>
      </c>
      <c r="L214" s="1" t="s">
        <v>2540</v>
      </c>
      <c r="M214" s="1" t="s">
        <v>1577</v>
      </c>
      <c r="N214" s="1" t="s">
        <v>1577</v>
      </c>
      <c r="O214" s="1" t="s">
        <v>1578</v>
      </c>
      <c r="P214" s="1" t="s">
        <v>1579</v>
      </c>
      <c r="Q214" s="1" t="s">
        <v>1580</v>
      </c>
      <c r="R214" s="1" t="s">
        <v>2541</v>
      </c>
      <c r="S214" s="1" t="s">
        <v>1582</v>
      </c>
      <c r="T214" s="1" t="s">
        <v>1583</v>
      </c>
      <c r="U214" s="1" t="s">
        <v>1584</v>
      </c>
      <c r="V214" s="1" t="s">
        <v>1585</v>
      </c>
    </row>
    <row r="215" s="1" customFormat="1" spans="1:22">
      <c r="A215" s="3">
        <v>999225201809826</v>
      </c>
      <c r="B215" s="1" t="s">
        <v>2542</v>
      </c>
      <c r="C215" s="1" t="s">
        <v>2543</v>
      </c>
      <c r="D215" s="1" t="s">
        <v>2544</v>
      </c>
      <c r="E215" s="1" t="s">
        <v>2545</v>
      </c>
      <c r="F215" s="1" t="s">
        <v>1725</v>
      </c>
      <c r="G215" s="1" t="s">
        <v>1573</v>
      </c>
      <c r="H215" s="1" t="s">
        <v>1574</v>
      </c>
      <c r="I215" s="1" t="s">
        <v>2546</v>
      </c>
      <c r="J215" s="1" t="s">
        <v>1576</v>
      </c>
      <c r="K215" s="1" t="s">
        <v>2546</v>
      </c>
      <c r="L215" s="1" t="s">
        <v>2546</v>
      </c>
      <c r="M215" s="1" t="s">
        <v>1577</v>
      </c>
      <c r="N215" s="1" t="s">
        <v>1577</v>
      </c>
      <c r="O215" s="1" t="s">
        <v>1578</v>
      </c>
      <c r="P215" s="1" t="s">
        <v>1579</v>
      </c>
      <c r="Q215" s="1" t="s">
        <v>1580</v>
      </c>
      <c r="R215" s="1" t="s">
        <v>2547</v>
      </c>
      <c r="S215" s="1" t="s">
        <v>1582</v>
      </c>
      <c r="T215" s="1" t="s">
        <v>1583</v>
      </c>
      <c r="U215" s="1" t="s">
        <v>1584</v>
      </c>
      <c r="V215" s="1" t="s">
        <v>1585</v>
      </c>
    </row>
    <row r="216" s="1" customFormat="1" spans="1:22">
      <c r="A216" s="3">
        <v>25187348502</v>
      </c>
      <c r="B216" s="1" t="s">
        <v>2542</v>
      </c>
      <c r="C216" s="1" t="s">
        <v>2548</v>
      </c>
      <c r="D216" s="1" t="s">
        <v>2338</v>
      </c>
      <c r="E216" s="1" t="s">
        <v>2549</v>
      </c>
      <c r="F216" s="1" t="s">
        <v>1652</v>
      </c>
      <c r="G216" s="1" t="s">
        <v>1573</v>
      </c>
      <c r="H216" s="1" t="s">
        <v>1574</v>
      </c>
      <c r="I216" s="1" t="s">
        <v>2550</v>
      </c>
      <c r="J216" s="1" t="s">
        <v>1576</v>
      </c>
      <c r="K216" s="1" t="s">
        <v>2550</v>
      </c>
      <c r="L216" s="1" t="s">
        <v>2550</v>
      </c>
      <c r="M216" s="1" t="s">
        <v>1577</v>
      </c>
      <c r="N216" s="1" t="s">
        <v>1577</v>
      </c>
      <c r="O216" s="1" t="s">
        <v>1578</v>
      </c>
      <c r="P216" s="1" t="s">
        <v>1579</v>
      </c>
      <c r="Q216" s="1" t="s">
        <v>1580</v>
      </c>
      <c r="R216" s="1" t="s">
        <v>2551</v>
      </c>
      <c r="S216" s="1" t="s">
        <v>1582</v>
      </c>
      <c r="T216" s="1" t="s">
        <v>1583</v>
      </c>
      <c r="U216" s="1" t="s">
        <v>1584</v>
      </c>
      <c r="V216" s="1" t="s">
        <v>1585</v>
      </c>
    </row>
    <row r="217" s="1" customFormat="1" spans="1:22">
      <c r="A217" s="3">
        <v>999225184067701</v>
      </c>
      <c r="B217" s="1" t="s">
        <v>2552</v>
      </c>
      <c r="C217" s="1" t="s">
        <v>2553</v>
      </c>
      <c r="D217" s="1" t="s">
        <v>1688</v>
      </c>
      <c r="E217" s="1" t="s">
        <v>2554</v>
      </c>
      <c r="F217" s="1" t="s">
        <v>1652</v>
      </c>
      <c r="G217" s="1" t="s">
        <v>1573</v>
      </c>
      <c r="H217" s="1" t="s">
        <v>1574</v>
      </c>
      <c r="I217" s="1" t="s">
        <v>2555</v>
      </c>
      <c r="J217" s="1" t="s">
        <v>1576</v>
      </c>
      <c r="K217" s="1" t="s">
        <v>2555</v>
      </c>
      <c r="L217" s="1" t="s">
        <v>2555</v>
      </c>
      <c r="M217" s="1" t="s">
        <v>1577</v>
      </c>
      <c r="N217" s="1" t="s">
        <v>1577</v>
      </c>
      <c r="O217" s="1" t="s">
        <v>1578</v>
      </c>
      <c r="P217" s="1" t="s">
        <v>1579</v>
      </c>
      <c r="Q217" s="1" t="s">
        <v>1580</v>
      </c>
      <c r="R217" s="1" t="s">
        <v>2556</v>
      </c>
      <c r="S217" s="1" t="s">
        <v>1582</v>
      </c>
      <c r="T217" s="1" t="s">
        <v>1583</v>
      </c>
      <c r="U217" s="1" t="s">
        <v>1584</v>
      </c>
      <c r="V217" s="1" t="s">
        <v>1601</v>
      </c>
    </row>
    <row r="218" s="1" customFormat="1" spans="1:22">
      <c r="A218" s="3">
        <v>999225183687494</v>
      </c>
      <c r="B218" s="1" t="s">
        <v>2552</v>
      </c>
      <c r="C218" s="1" t="s">
        <v>2557</v>
      </c>
      <c r="D218" s="1" t="s">
        <v>2558</v>
      </c>
      <c r="E218" s="1" t="s">
        <v>2559</v>
      </c>
      <c r="F218" s="1" t="s">
        <v>1810</v>
      </c>
      <c r="G218" s="1" t="s">
        <v>1573</v>
      </c>
      <c r="H218" s="1" t="s">
        <v>1574</v>
      </c>
      <c r="I218" s="1" t="s">
        <v>2560</v>
      </c>
      <c r="J218" s="1" t="s">
        <v>1576</v>
      </c>
      <c r="K218" s="1" t="s">
        <v>2560</v>
      </c>
      <c r="L218" s="1" t="s">
        <v>2560</v>
      </c>
      <c r="M218" s="1" t="s">
        <v>1577</v>
      </c>
      <c r="N218" s="1" t="s">
        <v>1577</v>
      </c>
      <c r="O218" s="1" t="s">
        <v>1578</v>
      </c>
      <c r="P218" s="1" t="s">
        <v>1579</v>
      </c>
      <c r="Q218" s="1" t="s">
        <v>1580</v>
      </c>
      <c r="R218" s="1" t="s">
        <v>2561</v>
      </c>
      <c r="S218" s="1" t="s">
        <v>1582</v>
      </c>
      <c r="T218" s="1" t="s">
        <v>1583</v>
      </c>
      <c r="U218" s="1" t="s">
        <v>1584</v>
      </c>
      <c r="V218" s="1" t="s">
        <v>1585</v>
      </c>
    </row>
    <row r="219" s="1" customFormat="1" spans="1:22">
      <c r="A219" s="3">
        <v>999225183059954</v>
      </c>
      <c r="B219" s="1" t="s">
        <v>2552</v>
      </c>
      <c r="C219" s="1" t="s">
        <v>2562</v>
      </c>
      <c r="D219" s="1" t="s">
        <v>2563</v>
      </c>
      <c r="E219" s="1" t="s">
        <v>2564</v>
      </c>
      <c r="F219" s="1" t="s">
        <v>1569</v>
      </c>
      <c r="G219" s="1" t="s">
        <v>1573</v>
      </c>
      <c r="H219" s="1" t="s">
        <v>1574</v>
      </c>
      <c r="I219" s="1" t="s">
        <v>2565</v>
      </c>
      <c r="J219" s="1" t="s">
        <v>1576</v>
      </c>
      <c r="K219" s="1" t="s">
        <v>2565</v>
      </c>
      <c r="L219" s="1" t="s">
        <v>2565</v>
      </c>
      <c r="M219" s="1" t="s">
        <v>1577</v>
      </c>
      <c r="N219" s="1" t="s">
        <v>1577</v>
      </c>
      <c r="O219" s="1" t="s">
        <v>1578</v>
      </c>
      <c r="P219" s="1" t="s">
        <v>1579</v>
      </c>
      <c r="Q219" s="1" t="s">
        <v>1580</v>
      </c>
      <c r="R219" s="1" t="s">
        <v>2566</v>
      </c>
      <c r="S219" s="1" t="s">
        <v>1582</v>
      </c>
      <c r="T219" s="1" t="s">
        <v>1583</v>
      </c>
      <c r="U219" s="1" t="s">
        <v>1584</v>
      </c>
      <c r="V219" s="1" t="s">
        <v>1601</v>
      </c>
    </row>
    <row r="220" s="1" customFormat="1" spans="1:22">
      <c r="A220" s="3">
        <v>999225181232004</v>
      </c>
      <c r="B220" s="1" t="s">
        <v>2552</v>
      </c>
      <c r="C220" s="1" t="s">
        <v>2567</v>
      </c>
      <c r="D220" s="1" t="s">
        <v>2568</v>
      </c>
      <c r="E220" s="1" t="s">
        <v>2569</v>
      </c>
      <c r="F220" s="1" t="s">
        <v>1652</v>
      </c>
      <c r="G220" s="1" t="s">
        <v>1573</v>
      </c>
      <c r="H220" s="1" t="s">
        <v>1574</v>
      </c>
      <c r="I220" s="1" t="s">
        <v>2570</v>
      </c>
      <c r="J220" s="1" t="s">
        <v>1576</v>
      </c>
      <c r="K220" s="1" t="s">
        <v>2570</v>
      </c>
      <c r="L220" s="1" t="s">
        <v>2570</v>
      </c>
      <c r="M220" s="1" t="s">
        <v>1577</v>
      </c>
      <c r="N220" s="1" t="s">
        <v>1577</v>
      </c>
      <c r="O220" s="1" t="s">
        <v>1578</v>
      </c>
      <c r="P220" s="1" t="s">
        <v>1579</v>
      </c>
      <c r="Q220" s="1" t="s">
        <v>1580</v>
      </c>
      <c r="R220" s="1" t="s">
        <v>2571</v>
      </c>
      <c r="S220" s="1" t="s">
        <v>1582</v>
      </c>
      <c r="T220" s="1" t="s">
        <v>1583</v>
      </c>
      <c r="U220" s="1" t="s">
        <v>1584</v>
      </c>
      <c r="V220" s="1" t="s">
        <v>1585</v>
      </c>
    </row>
    <row r="221" s="1" customFormat="1" spans="1:22">
      <c r="A221" s="3">
        <v>999225179039619</v>
      </c>
      <c r="B221" s="1" t="s">
        <v>2552</v>
      </c>
      <c r="C221" s="1" t="s">
        <v>2572</v>
      </c>
      <c r="D221" s="1" t="s">
        <v>2020</v>
      </c>
      <c r="E221" s="1" t="s">
        <v>2573</v>
      </c>
      <c r="F221" s="1" t="s">
        <v>1652</v>
      </c>
      <c r="G221" s="1" t="s">
        <v>1573</v>
      </c>
      <c r="H221" s="1" t="s">
        <v>1574</v>
      </c>
      <c r="I221" s="1" t="s">
        <v>2574</v>
      </c>
      <c r="J221" s="1" t="s">
        <v>1576</v>
      </c>
      <c r="K221" s="1" t="s">
        <v>2574</v>
      </c>
      <c r="L221" s="1" t="s">
        <v>2574</v>
      </c>
      <c r="M221" s="1" t="s">
        <v>1577</v>
      </c>
      <c r="N221" s="1" t="s">
        <v>1577</v>
      </c>
      <c r="O221" s="1" t="s">
        <v>1578</v>
      </c>
      <c r="P221" s="1" t="s">
        <v>1579</v>
      </c>
      <c r="Q221" s="1" t="s">
        <v>1580</v>
      </c>
      <c r="R221" s="1" t="s">
        <v>2575</v>
      </c>
      <c r="S221" s="1" t="s">
        <v>1582</v>
      </c>
      <c r="T221" s="1" t="s">
        <v>1583</v>
      </c>
      <c r="U221" s="1" t="s">
        <v>1584</v>
      </c>
      <c r="V221" s="1" t="s">
        <v>1585</v>
      </c>
    </row>
    <row r="222" s="1" customFormat="1" spans="1:22">
      <c r="A222" s="3">
        <v>999225176511718</v>
      </c>
      <c r="B222" s="1" t="s">
        <v>2552</v>
      </c>
      <c r="C222" s="1" t="s">
        <v>2576</v>
      </c>
      <c r="D222" s="1" t="s">
        <v>2047</v>
      </c>
      <c r="E222" s="1" t="s">
        <v>2577</v>
      </c>
      <c r="F222" s="1" t="s">
        <v>1569</v>
      </c>
      <c r="G222" s="1" t="s">
        <v>1573</v>
      </c>
      <c r="H222" s="1" t="s">
        <v>1574</v>
      </c>
      <c r="I222" s="1" t="s">
        <v>2578</v>
      </c>
      <c r="J222" s="1" t="s">
        <v>1576</v>
      </c>
      <c r="K222" s="1" t="s">
        <v>2578</v>
      </c>
      <c r="L222" s="1" t="s">
        <v>2578</v>
      </c>
      <c r="M222" s="1" t="s">
        <v>1577</v>
      </c>
      <c r="N222" s="1" t="s">
        <v>1577</v>
      </c>
      <c r="O222" s="1" t="s">
        <v>1578</v>
      </c>
      <c r="P222" s="1" t="s">
        <v>1579</v>
      </c>
      <c r="Q222" s="1" t="s">
        <v>1580</v>
      </c>
      <c r="R222" s="1" t="s">
        <v>2579</v>
      </c>
      <c r="S222" s="1" t="s">
        <v>1582</v>
      </c>
      <c r="T222" s="1" t="s">
        <v>1583</v>
      </c>
      <c r="U222" s="1" t="s">
        <v>1584</v>
      </c>
      <c r="V222" s="1" t="s">
        <v>2051</v>
      </c>
    </row>
    <row r="223" s="1" customFormat="1" spans="1:22">
      <c r="A223" s="3">
        <v>999225176451533</v>
      </c>
      <c r="B223" s="1" t="s">
        <v>2552</v>
      </c>
      <c r="C223" s="1" t="s">
        <v>2580</v>
      </c>
      <c r="D223" s="1" t="s">
        <v>2047</v>
      </c>
      <c r="E223" s="1" t="s">
        <v>2581</v>
      </c>
      <c r="F223" s="1" t="s">
        <v>1569</v>
      </c>
      <c r="G223" s="1" t="s">
        <v>1573</v>
      </c>
      <c r="H223" s="1" t="s">
        <v>1574</v>
      </c>
      <c r="I223" s="1" t="s">
        <v>2578</v>
      </c>
      <c r="J223" s="1" t="s">
        <v>1576</v>
      </c>
      <c r="K223" s="1" t="s">
        <v>2578</v>
      </c>
      <c r="L223" s="1" t="s">
        <v>2578</v>
      </c>
      <c r="M223" s="1" t="s">
        <v>1577</v>
      </c>
      <c r="N223" s="1" t="s">
        <v>1577</v>
      </c>
      <c r="O223" s="1" t="s">
        <v>1578</v>
      </c>
      <c r="P223" s="1" t="s">
        <v>1579</v>
      </c>
      <c r="Q223" s="1" t="s">
        <v>1580</v>
      </c>
      <c r="R223" s="1" t="s">
        <v>2582</v>
      </c>
      <c r="S223" s="1" t="s">
        <v>1582</v>
      </c>
      <c r="T223" s="1" t="s">
        <v>1583</v>
      </c>
      <c r="U223" s="1" t="s">
        <v>1584</v>
      </c>
      <c r="V223" s="1" t="s">
        <v>2051</v>
      </c>
    </row>
    <row r="224" s="1" customFormat="1" spans="1:22">
      <c r="A224" s="3">
        <v>999225175400537</v>
      </c>
      <c r="B224" s="1" t="s">
        <v>2552</v>
      </c>
      <c r="C224" s="1" t="s">
        <v>2583</v>
      </c>
      <c r="D224" s="1" t="s">
        <v>2558</v>
      </c>
      <c r="E224" s="1" t="s">
        <v>2584</v>
      </c>
      <c r="F224" s="1" t="s">
        <v>1652</v>
      </c>
      <c r="G224" s="1" t="s">
        <v>1573</v>
      </c>
      <c r="H224" s="1" t="s">
        <v>1574</v>
      </c>
      <c r="I224" s="1" t="s">
        <v>2585</v>
      </c>
      <c r="J224" s="1" t="s">
        <v>1576</v>
      </c>
      <c r="K224" s="1" t="s">
        <v>2585</v>
      </c>
      <c r="L224" s="1" t="s">
        <v>2585</v>
      </c>
      <c r="M224" s="1" t="s">
        <v>1577</v>
      </c>
      <c r="N224" s="1" t="s">
        <v>1577</v>
      </c>
      <c r="O224" s="1" t="s">
        <v>1578</v>
      </c>
      <c r="P224" s="1" t="s">
        <v>1579</v>
      </c>
      <c r="Q224" s="1" t="s">
        <v>1580</v>
      </c>
      <c r="R224" s="1" t="s">
        <v>2586</v>
      </c>
      <c r="S224" s="1" t="s">
        <v>1582</v>
      </c>
      <c r="T224" s="1" t="s">
        <v>1583</v>
      </c>
      <c r="U224" s="1" t="s">
        <v>1584</v>
      </c>
      <c r="V224" s="1" t="s">
        <v>1585</v>
      </c>
    </row>
    <row r="225" s="1" customFormat="1" spans="1:22">
      <c r="A225" s="3">
        <v>999225165598781</v>
      </c>
      <c r="B225" s="1" t="s">
        <v>2587</v>
      </c>
      <c r="C225" s="1" t="s">
        <v>2588</v>
      </c>
      <c r="D225" s="1" t="s">
        <v>2589</v>
      </c>
      <c r="E225" s="1" t="s">
        <v>2590</v>
      </c>
      <c r="F225" s="1" t="s">
        <v>1569</v>
      </c>
      <c r="G225" s="1" t="s">
        <v>1573</v>
      </c>
      <c r="H225" s="1" t="s">
        <v>1574</v>
      </c>
      <c r="I225" s="1" t="s">
        <v>2591</v>
      </c>
      <c r="J225" s="1" t="s">
        <v>1576</v>
      </c>
      <c r="K225" s="1" t="s">
        <v>2591</v>
      </c>
      <c r="L225" s="1" t="s">
        <v>2591</v>
      </c>
      <c r="M225" s="1" t="s">
        <v>1577</v>
      </c>
      <c r="N225" s="1" t="s">
        <v>1577</v>
      </c>
      <c r="O225" s="1" t="s">
        <v>1578</v>
      </c>
      <c r="P225" s="1" t="s">
        <v>1579</v>
      </c>
      <c r="Q225" s="1" t="s">
        <v>1580</v>
      </c>
      <c r="R225" s="1" t="s">
        <v>2592</v>
      </c>
      <c r="S225" s="1" t="s">
        <v>1582</v>
      </c>
      <c r="T225" s="1" t="s">
        <v>1583</v>
      </c>
      <c r="U225" s="1" t="s">
        <v>1584</v>
      </c>
      <c r="V225" s="1" t="s">
        <v>1585</v>
      </c>
    </row>
    <row r="226" s="1" customFormat="1" spans="1:22">
      <c r="A226" s="3">
        <v>999225133303833</v>
      </c>
      <c r="B226" s="1" t="s">
        <v>2593</v>
      </c>
      <c r="C226" s="1" t="s">
        <v>2594</v>
      </c>
      <c r="D226" s="1" t="s">
        <v>2053</v>
      </c>
      <c r="E226" s="1" t="s">
        <v>2595</v>
      </c>
      <c r="F226" s="1" t="s">
        <v>1569</v>
      </c>
      <c r="G226" s="1" t="s">
        <v>1573</v>
      </c>
      <c r="H226" s="1" t="s">
        <v>1574</v>
      </c>
      <c r="I226" s="1" t="s">
        <v>2596</v>
      </c>
      <c r="J226" s="1" t="s">
        <v>1576</v>
      </c>
      <c r="K226" s="1" t="s">
        <v>2596</v>
      </c>
      <c r="L226" s="1" t="s">
        <v>2596</v>
      </c>
      <c r="M226" s="1" t="s">
        <v>1577</v>
      </c>
      <c r="N226" s="1" t="s">
        <v>1577</v>
      </c>
      <c r="O226" s="1" t="s">
        <v>1578</v>
      </c>
      <c r="P226" s="1" t="s">
        <v>1579</v>
      </c>
      <c r="Q226" s="1" t="s">
        <v>1580</v>
      </c>
      <c r="R226" s="1" t="s">
        <v>2597</v>
      </c>
      <c r="S226" s="1" t="s">
        <v>1582</v>
      </c>
      <c r="T226" s="1" t="s">
        <v>1583</v>
      </c>
      <c r="U226" s="1" t="s">
        <v>1584</v>
      </c>
      <c r="V226" s="1" t="s">
        <v>1683</v>
      </c>
    </row>
    <row r="227" s="1" customFormat="1" spans="1:22">
      <c r="A227" s="3">
        <v>999225132535453</v>
      </c>
      <c r="B227" s="1" t="s">
        <v>2593</v>
      </c>
      <c r="C227" s="1" t="s">
        <v>2598</v>
      </c>
      <c r="D227" s="1" t="s">
        <v>2053</v>
      </c>
      <c r="E227" s="1" t="s">
        <v>2599</v>
      </c>
      <c r="F227" s="1" t="s">
        <v>1569</v>
      </c>
      <c r="G227" s="1" t="s">
        <v>1573</v>
      </c>
      <c r="H227" s="1" t="s">
        <v>1574</v>
      </c>
      <c r="I227" s="1" t="s">
        <v>2596</v>
      </c>
      <c r="J227" s="1" t="s">
        <v>1576</v>
      </c>
      <c r="K227" s="1" t="s">
        <v>2596</v>
      </c>
      <c r="L227" s="1" t="s">
        <v>2596</v>
      </c>
      <c r="M227" s="1" t="s">
        <v>1577</v>
      </c>
      <c r="N227" s="1" t="s">
        <v>1577</v>
      </c>
      <c r="O227" s="1" t="s">
        <v>1578</v>
      </c>
      <c r="P227" s="1" t="s">
        <v>1579</v>
      </c>
      <c r="Q227" s="1" t="s">
        <v>1580</v>
      </c>
      <c r="R227" s="1" t="s">
        <v>2600</v>
      </c>
      <c r="S227" s="1" t="s">
        <v>1582</v>
      </c>
      <c r="T227" s="1" t="s">
        <v>1583</v>
      </c>
      <c r="U227" s="1" t="s">
        <v>1584</v>
      </c>
      <c r="V227" s="1" t="s">
        <v>1683</v>
      </c>
    </row>
    <row r="228" s="1" customFormat="1" spans="1:22">
      <c r="A228" s="3">
        <v>999225129108883</v>
      </c>
      <c r="B228" s="1" t="s">
        <v>2593</v>
      </c>
      <c r="C228" s="1" t="s">
        <v>2601</v>
      </c>
      <c r="D228" s="1" t="s">
        <v>2602</v>
      </c>
      <c r="E228" s="1" t="s">
        <v>2603</v>
      </c>
      <c r="F228" s="1" t="s">
        <v>1725</v>
      </c>
      <c r="G228" s="1" t="s">
        <v>1573</v>
      </c>
      <c r="H228" s="1" t="s">
        <v>1574</v>
      </c>
      <c r="I228" s="1" t="s">
        <v>2604</v>
      </c>
      <c r="J228" s="1" t="s">
        <v>1576</v>
      </c>
      <c r="K228" s="1" t="s">
        <v>2604</v>
      </c>
      <c r="L228" s="1" t="s">
        <v>2604</v>
      </c>
      <c r="M228" s="1" t="s">
        <v>1577</v>
      </c>
      <c r="N228" s="1" t="s">
        <v>1577</v>
      </c>
      <c r="O228" s="1" t="s">
        <v>1578</v>
      </c>
      <c r="P228" s="1" t="s">
        <v>1579</v>
      </c>
      <c r="Q228" s="1" t="s">
        <v>1580</v>
      </c>
      <c r="R228" s="1" t="s">
        <v>2605</v>
      </c>
      <c r="S228" s="1" t="s">
        <v>1582</v>
      </c>
      <c r="T228" s="1" t="s">
        <v>1583</v>
      </c>
      <c r="U228" s="1" t="s">
        <v>1584</v>
      </c>
      <c r="V228" s="1" t="s">
        <v>1585</v>
      </c>
    </row>
    <row r="229" s="1" customFormat="1" spans="1:22">
      <c r="A229" s="3">
        <v>999225128629902</v>
      </c>
      <c r="B229" s="1" t="s">
        <v>2593</v>
      </c>
      <c r="C229" s="1" t="s">
        <v>2606</v>
      </c>
      <c r="D229" s="1" t="s">
        <v>2607</v>
      </c>
      <c r="E229" s="1" t="s">
        <v>2608</v>
      </c>
      <c r="F229" s="1" t="s">
        <v>1652</v>
      </c>
      <c r="G229" s="1" t="s">
        <v>1573</v>
      </c>
      <c r="H229" s="1" t="s">
        <v>1574</v>
      </c>
      <c r="I229" s="1" t="s">
        <v>2609</v>
      </c>
      <c r="J229" s="1" t="s">
        <v>1576</v>
      </c>
      <c r="K229" s="1" t="s">
        <v>2609</v>
      </c>
      <c r="L229" s="1" t="s">
        <v>2609</v>
      </c>
      <c r="M229" s="1" t="s">
        <v>1577</v>
      </c>
      <c r="N229" s="1" t="s">
        <v>1577</v>
      </c>
      <c r="O229" s="1" t="s">
        <v>1578</v>
      </c>
      <c r="P229" s="1" t="s">
        <v>1579</v>
      </c>
      <c r="Q229" s="1" t="s">
        <v>1580</v>
      </c>
      <c r="R229" s="1" t="s">
        <v>2610</v>
      </c>
      <c r="S229" s="1" t="s">
        <v>1582</v>
      </c>
      <c r="T229" s="1" t="s">
        <v>1583</v>
      </c>
      <c r="U229" s="1" t="s">
        <v>1584</v>
      </c>
      <c r="V229" s="1" t="s">
        <v>1601</v>
      </c>
    </row>
    <row r="230" s="1" customFormat="1" spans="1:22">
      <c r="A230" s="3">
        <v>999225125791950</v>
      </c>
      <c r="B230" s="1" t="s">
        <v>2593</v>
      </c>
      <c r="C230" s="1" t="s">
        <v>2611</v>
      </c>
      <c r="D230" s="1" t="s">
        <v>2231</v>
      </c>
      <c r="E230" s="1" t="s">
        <v>2612</v>
      </c>
      <c r="F230" s="1" t="s">
        <v>2197</v>
      </c>
      <c r="G230" s="1" t="s">
        <v>1573</v>
      </c>
      <c r="H230" s="1" t="s">
        <v>1574</v>
      </c>
      <c r="I230" s="1" t="s">
        <v>2613</v>
      </c>
      <c r="J230" s="1" t="s">
        <v>1576</v>
      </c>
      <c r="K230" s="1" t="s">
        <v>2613</v>
      </c>
      <c r="L230" s="1" t="s">
        <v>2613</v>
      </c>
      <c r="M230" s="1" t="s">
        <v>1577</v>
      </c>
      <c r="N230" s="1" t="s">
        <v>1577</v>
      </c>
      <c r="O230" s="1" t="s">
        <v>1578</v>
      </c>
      <c r="P230" s="1" t="s">
        <v>1579</v>
      </c>
      <c r="Q230" s="1" t="s">
        <v>1580</v>
      </c>
      <c r="R230" s="1" t="s">
        <v>2614</v>
      </c>
      <c r="S230" s="1" t="s">
        <v>1582</v>
      </c>
      <c r="T230" s="1" t="s">
        <v>1583</v>
      </c>
      <c r="U230" s="1" t="s">
        <v>1584</v>
      </c>
      <c r="V230" s="1" t="s">
        <v>1585</v>
      </c>
    </row>
    <row r="231" s="1" customFormat="1" spans="1:22">
      <c r="A231" s="3">
        <v>999225123852935</v>
      </c>
      <c r="B231" s="1" t="s">
        <v>2615</v>
      </c>
      <c r="C231" s="1" t="s">
        <v>2616</v>
      </c>
      <c r="D231" s="1" t="s">
        <v>2617</v>
      </c>
      <c r="E231" s="1" t="s">
        <v>2618</v>
      </c>
      <c r="F231" s="1" t="s">
        <v>1569</v>
      </c>
      <c r="G231" s="1" t="s">
        <v>1573</v>
      </c>
      <c r="H231" s="1" t="s">
        <v>1574</v>
      </c>
      <c r="I231" s="1" t="s">
        <v>2181</v>
      </c>
      <c r="J231" s="1" t="s">
        <v>1576</v>
      </c>
      <c r="K231" s="1" t="s">
        <v>2181</v>
      </c>
      <c r="L231" s="1" t="s">
        <v>2181</v>
      </c>
      <c r="M231" s="1" t="s">
        <v>1577</v>
      </c>
      <c r="N231" s="1" t="s">
        <v>1577</v>
      </c>
      <c r="O231" s="1" t="s">
        <v>1578</v>
      </c>
      <c r="P231" s="1" t="s">
        <v>1579</v>
      </c>
      <c r="Q231" s="1" t="s">
        <v>1580</v>
      </c>
      <c r="R231" s="1" t="s">
        <v>2619</v>
      </c>
      <c r="S231" s="1" t="s">
        <v>1582</v>
      </c>
      <c r="T231" s="1" t="s">
        <v>1583</v>
      </c>
      <c r="U231" s="1" t="s">
        <v>1584</v>
      </c>
      <c r="V231" s="1" t="s">
        <v>1585</v>
      </c>
    </row>
    <row r="232" s="1" customFormat="1" spans="1:22">
      <c r="A232" s="3">
        <v>999225123297997</v>
      </c>
      <c r="B232" s="1" t="s">
        <v>2615</v>
      </c>
      <c r="C232" s="1" t="s">
        <v>2620</v>
      </c>
      <c r="D232" s="1" t="s">
        <v>2528</v>
      </c>
      <c r="E232" s="1" t="s">
        <v>2621</v>
      </c>
      <c r="F232" s="1" t="s">
        <v>1569</v>
      </c>
      <c r="G232" s="1" t="s">
        <v>1573</v>
      </c>
      <c r="H232" s="1" t="s">
        <v>1574</v>
      </c>
      <c r="I232" s="1" t="s">
        <v>2622</v>
      </c>
      <c r="J232" s="1" t="s">
        <v>1576</v>
      </c>
      <c r="K232" s="1" t="s">
        <v>2622</v>
      </c>
      <c r="L232" s="1" t="s">
        <v>2622</v>
      </c>
      <c r="M232" s="1" t="s">
        <v>1577</v>
      </c>
      <c r="N232" s="1" t="s">
        <v>1577</v>
      </c>
      <c r="O232" s="1" t="s">
        <v>1578</v>
      </c>
      <c r="P232" s="1" t="s">
        <v>1579</v>
      </c>
      <c r="Q232" s="1" t="s">
        <v>1580</v>
      </c>
      <c r="R232" s="1" t="s">
        <v>2623</v>
      </c>
      <c r="S232" s="1" t="s">
        <v>1582</v>
      </c>
      <c r="T232" s="1" t="s">
        <v>1583</v>
      </c>
      <c r="U232" s="1" t="s">
        <v>1584</v>
      </c>
      <c r="V232" s="1" t="s">
        <v>1601</v>
      </c>
    </row>
    <row r="233" s="1" customFormat="1" spans="1:22">
      <c r="A233" s="3">
        <v>999225107721283</v>
      </c>
      <c r="B233" s="1" t="s">
        <v>2615</v>
      </c>
      <c r="C233" s="1" t="s">
        <v>2624</v>
      </c>
      <c r="D233" s="1" t="s">
        <v>2625</v>
      </c>
      <c r="E233" s="1" t="s">
        <v>2626</v>
      </c>
      <c r="F233" s="1" t="s">
        <v>1652</v>
      </c>
      <c r="G233" s="1" t="s">
        <v>1573</v>
      </c>
      <c r="H233" s="1" t="s">
        <v>1574</v>
      </c>
      <c r="I233" s="1" t="s">
        <v>2627</v>
      </c>
      <c r="J233" s="1" t="s">
        <v>1576</v>
      </c>
      <c r="K233" s="1" t="s">
        <v>2627</v>
      </c>
      <c r="L233" s="1" t="s">
        <v>2627</v>
      </c>
      <c r="M233" s="1" t="s">
        <v>1577</v>
      </c>
      <c r="N233" s="1" t="s">
        <v>1577</v>
      </c>
      <c r="O233" s="1" t="s">
        <v>1578</v>
      </c>
      <c r="P233" s="1" t="s">
        <v>1579</v>
      </c>
      <c r="Q233" s="1" t="s">
        <v>1580</v>
      </c>
      <c r="R233" s="1" t="s">
        <v>2628</v>
      </c>
      <c r="S233" s="1" t="s">
        <v>1582</v>
      </c>
      <c r="T233" s="1" t="s">
        <v>1583</v>
      </c>
      <c r="U233" s="1" t="s">
        <v>1584</v>
      </c>
      <c r="V233" s="1" t="s">
        <v>1677</v>
      </c>
    </row>
    <row r="234" s="1" customFormat="1" spans="1:22">
      <c r="A234" s="3">
        <v>999225102700730</v>
      </c>
      <c r="B234" s="1" t="s">
        <v>2629</v>
      </c>
      <c r="C234" s="1" t="s">
        <v>2630</v>
      </c>
      <c r="D234" s="1" t="s">
        <v>2631</v>
      </c>
      <c r="E234" s="1" t="s">
        <v>2632</v>
      </c>
      <c r="F234" s="1" t="s">
        <v>1810</v>
      </c>
      <c r="G234" s="1" t="s">
        <v>1573</v>
      </c>
      <c r="H234" s="1" t="s">
        <v>1574</v>
      </c>
      <c r="I234" s="1" t="s">
        <v>2633</v>
      </c>
      <c r="J234" s="1" t="s">
        <v>1576</v>
      </c>
      <c r="K234" s="1" t="s">
        <v>2633</v>
      </c>
      <c r="L234" s="1" t="s">
        <v>2633</v>
      </c>
      <c r="M234" s="1" t="s">
        <v>1577</v>
      </c>
      <c r="N234" s="1" t="s">
        <v>1577</v>
      </c>
      <c r="O234" s="1" t="s">
        <v>1578</v>
      </c>
      <c r="P234" s="1" t="s">
        <v>1579</v>
      </c>
      <c r="Q234" s="1" t="s">
        <v>1580</v>
      </c>
      <c r="R234" s="1" t="s">
        <v>2634</v>
      </c>
      <c r="S234" s="1" t="s">
        <v>1582</v>
      </c>
      <c r="T234" s="1" t="s">
        <v>1583</v>
      </c>
      <c r="U234" s="1" t="s">
        <v>1584</v>
      </c>
      <c r="V234" s="1" t="s">
        <v>1585</v>
      </c>
    </row>
    <row r="235" s="1" customFormat="1" spans="1:22">
      <c r="A235" s="3">
        <v>999225094389156</v>
      </c>
      <c r="B235" s="1" t="s">
        <v>2629</v>
      </c>
      <c r="C235" s="1" t="s">
        <v>2635</v>
      </c>
      <c r="D235" s="1" t="s">
        <v>2636</v>
      </c>
      <c r="E235" s="1" t="s">
        <v>2637</v>
      </c>
      <c r="F235" s="1" t="s">
        <v>1652</v>
      </c>
      <c r="G235" s="1" t="s">
        <v>1573</v>
      </c>
      <c r="H235" s="1" t="s">
        <v>1574</v>
      </c>
      <c r="I235" s="1" t="s">
        <v>2403</v>
      </c>
      <c r="J235" s="1" t="s">
        <v>1576</v>
      </c>
      <c r="K235" s="1" t="s">
        <v>2403</v>
      </c>
      <c r="L235" s="1" t="s">
        <v>2403</v>
      </c>
      <c r="M235" s="1" t="s">
        <v>1577</v>
      </c>
      <c r="N235" s="1" t="s">
        <v>1577</v>
      </c>
      <c r="O235" s="1" t="s">
        <v>1578</v>
      </c>
      <c r="P235" s="1" t="s">
        <v>1579</v>
      </c>
      <c r="Q235" s="1" t="s">
        <v>1580</v>
      </c>
      <c r="R235" s="1" t="s">
        <v>2638</v>
      </c>
      <c r="S235" s="1" t="s">
        <v>1582</v>
      </c>
      <c r="T235" s="1" t="s">
        <v>1583</v>
      </c>
      <c r="U235" s="1" t="s">
        <v>1584</v>
      </c>
      <c r="V235" s="1" t="s">
        <v>1601</v>
      </c>
    </row>
    <row r="236" s="1" customFormat="1" spans="1:22">
      <c r="A236" s="3">
        <v>999225093208422</v>
      </c>
      <c r="B236" s="1" t="s">
        <v>2629</v>
      </c>
      <c r="C236" s="1" t="s">
        <v>2639</v>
      </c>
      <c r="D236" s="1" t="s">
        <v>1673</v>
      </c>
      <c r="E236" s="1" t="s">
        <v>2640</v>
      </c>
      <c r="F236" s="1" t="s">
        <v>1903</v>
      </c>
      <c r="G236" s="1" t="s">
        <v>1573</v>
      </c>
      <c r="H236" s="1" t="s">
        <v>1574</v>
      </c>
      <c r="I236" s="1" t="s">
        <v>2641</v>
      </c>
      <c r="J236" s="1" t="s">
        <v>1576</v>
      </c>
      <c r="K236" s="1" t="s">
        <v>2641</v>
      </c>
      <c r="L236" s="1" t="s">
        <v>2641</v>
      </c>
      <c r="M236" s="1" t="s">
        <v>1577</v>
      </c>
      <c r="N236" s="1" t="s">
        <v>1577</v>
      </c>
      <c r="O236" s="1" t="s">
        <v>1578</v>
      </c>
      <c r="P236" s="1" t="s">
        <v>1579</v>
      </c>
      <c r="Q236" s="1" t="s">
        <v>1580</v>
      </c>
      <c r="R236" s="1" t="s">
        <v>2642</v>
      </c>
      <c r="S236" s="1" t="s">
        <v>1582</v>
      </c>
      <c r="T236" s="1" t="s">
        <v>1583</v>
      </c>
      <c r="U236" s="1" t="s">
        <v>1584</v>
      </c>
      <c r="V236" s="1" t="s">
        <v>1677</v>
      </c>
    </row>
    <row r="237" s="1" customFormat="1" spans="1:22">
      <c r="A237" s="3">
        <v>999225091335268</v>
      </c>
      <c r="B237" s="1" t="s">
        <v>2629</v>
      </c>
      <c r="C237" s="1" t="s">
        <v>2643</v>
      </c>
      <c r="D237" s="1" t="s">
        <v>2644</v>
      </c>
      <c r="E237" s="1" t="s">
        <v>2645</v>
      </c>
      <c r="F237" s="1" t="s">
        <v>1569</v>
      </c>
      <c r="G237" s="1" t="s">
        <v>1573</v>
      </c>
      <c r="H237" s="1" t="s">
        <v>1574</v>
      </c>
      <c r="I237" s="1" t="s">
        <v>2646</v>
      </c>
      <c r="J237" s="1" t="s">
        <v>1576</v>
      </c>
      <c r="K237" s="1" t="s">
        <v>2646</v>
      </c>
      <c r="L237" s="1" t="s">
        <v>2646</v>
      </c>
      <c r="M237" s="1" t="s">
        <v>1577</v>
      </c>
      <c r="N237" s="1" t="s">
        <v>1577</v>
      </c>
      <c r="O237" s="1" t="s">
        <v>1578</v>
      </c>
      <c r="P237" s="1" t="s">
        <v>1579</v>
      </c>
      <c r="Q237" s="1" t="s">
        <v>1580</v>
      </c>
      <c r="R237" s="1" t="s">
        <v>2647</v>
      </c>
      <c r="S237" s="1" t="s">
        <v>1582</v>
      </c>
      <c r="T237" s="1" t="s">
        <v>1583</v>
      </c>
      <c r="U237" s="1" t="s">
        <v>1584</v>
      </c>
      <c r="V237" s="1" t="s">
        <v>1585</v>
      </c>
    </row>
    <row r="238" s="1" customFormat="1" spans="1:22">
      <c r="A238" s="3">
        <v>999225055534755</v>
      </c>
      <c r="B238" s="1" t="s">
        <v>2648</v>
      </c>
      <c r="C238" s="1" t="s">
        <v>2649</v>
      </c>
      <c r="D238" s="1" t="s">
        <v>2563</v>
      </c>
      <c r="E238" s="1" t="s">
        <v>2650</v>
      </c>
      <c r="F238" s="1" t="s">
        <v>1569</v>
      </c>
      <c r="G238" s="1" t="s">
        <v>1573</v>
      </c>
      <c r="H238" s="1" t="s">
        <v>1574</v>
      </c>
      <c r="I238" s="1" t="s">
        <v>2565</v>
      </c>
      <c r="J238" s="1" t="s">
        <v>1576</v>
      </c>
      <c r="K238" s="1" t="s">
        <v>2565</v>
      </c>
      <c r="L238" s="1" t="s">
        <v>2565</v>
      </c>
      <c r="M238" s="1" t="s">
        <v>1577</v>
      </c>
      <c r="N238" s="1" t="s">
        <v>1577</v>
      </c>
      <c r="O238" s="1" t="s">
        <v>1578</v>
      </c>
      <c r="P238" s="1" t="s">
        <v>1579</v>
      </c>
      <c r="Q238" s="1" t="s">
        <v>1580</v>
      </c>
      <c r="R238" s="1" t="s">
        <v>2651</v>
      </c>
      <c r="S238" s="1" t="s">
        <v>1582</v>
      </c>
      <c r="T238" s="1" t="s">
        <v>1583</v>
      </c>
      <c r="U238" s="1" t="s">
        <v>1584</v>
      </c>
      <c r="V238" s="1" t="s">
        <v>1601</v>
      </c>
    </row>
    <row r="239" s="1" customFormat="1" spans="1:22">
      <c r="A239" s="3">
        <v>999225048180543</v>
      </c>
      <c r="B239" s="1" t="s">
        <v>2652</v>
      </c>
      <c r="C239" s="1" t="s">
        <v>2653</v>
      </c>
      <c r="D239" s="1" t="s">
        <v>1858</v>
      </c>
      <c r="E239" s="1" t="s">
        <v>2654</v>
      </c>
      <c r="F239" s="1" t="s">
        <v>1725</v>
      </c>
      <c r="G239" s="1" t="s">
        <v>1573</v>
      </c>
      <c r="H239" s="1" t="s">
        <v>1574</v>
      </c>
      <c r="I239" s="1" t="s">
        <v>2655</v>
      </c>
      <c r="J239" s="1" t="s">
        <v>1576</v>
      </c>
      <c r="K239" s="1" t="s">
        <v>2655</v>
      </c>
      <c r="L239" s="1" t="s">
        <v>2655</v>
      </c>
      <c r="M239" s="1" t="s">
        <v>1577</v>
      </c>
      <c r="N239" s="1" t="s">
        <v>1577</v>
      </c>
      <c r="O239" s="1" t="s">
        <v>1578</v>
      </c>
      <c r="P239" s="1" t="s">
        <v>1579</v>
      </c>
      <c r="Q239" s="1" t="s">
        <v>1580</v>
      </c>
      <c r="R239" s="1" t="s">
        <v>2656</v>
      </c>
      <c r="S239" s="1" t="s">
        <v>1582</v>
      </c>
      <c r="T239" s="1" t="s">
        <v>1583</v>
      </c>
      <c r="U239" s="1" t="s">
        <v>1584</v>
      </c>
      <c r="V239" s="1" t="s">
        <v>1585</v>
      </c>
    </row>
    <row r="240" s="1" customFormat="1" spans="1:22">
      <c r="A240" s="3">
        <v>999225047985465</v>
      </c>
      <c r="B240" s="1" t="s">
        <v>2652</v>
      </c>
      <c r="C240" s="1" t="s">
        <v>2657</v>
      </c>
      <c r="D240" s="1" t="s">
        <v>2658</v>
      </c>
      <c r="E240" s="1" t="s">
        <v>2659</v>
      </c>
      <c r="F240" s="1" t="s">
        <v>1569</v>
      </c>
      <c r="G240" s="1" t="s">
        <v>1573</v>
      </c>
      <c r="H240" s="1" t="s">
        <v>1574</v>
      </c>
      <c r="I240" s="1" t="s">
        <v>2660</v>
      </c>
      <c r="J240" s="1" t="s">
        <v>1576</v>
      </c>
      <c r="K240" s="1" t="s">
        <v>2660</v>
      </c>
      <c r="L240" s="1" t="s">
        <v>2660</v>
      </c>
      <c r="M240" s="1" t="s">
        <v>1577</v>
      </c>
      <c r="N240" s="1" t="s">
        <v>1577</v>
      </c>
      <c r="O240" s="1" t="s">
        <v>1578</v>
      </c>
      <c r="P240" s="1" t="s">
        <v>1579</v>
      </c>
      <c r="Q240" s="1" t="s">
        <v>1580</v>
      </c>
      <c r="R240" s="1" t="s">
        <v>2661</v>
      </c>
      <c r="S240" s="1" t="s">
        <v>1582</v>
      </c>
      <c r="T240" s="1" t="s">
        <v>1583</v>
      </c>
      <c r="U240" s="1" t="s">
        <v>1584</v>
      </c>
      <c r="V240" s="1" t="s">
        <v>1677</v>
      </c>
    </row>
    <row r="241" s="1" customFormat="1" spans="1:22">
      <c r="A241" s="1" t="s">
        <v>2662</v>
      </c>
      <c r="B241" s="1" t="s">
        <v>2663</v>
      </c>
      <c r="C241" s="1" t="s">
        <v>2664</v>
      </c>
      <c r="D241" s="1" t="s">
        <v>2020</v>
      </c>
      <c r="E241" s="1" t="s">
        <v>2021</v>
      </c>
      <c r="F241" s="1" t="s">
        <v>1725</v>
      </c>
      <c r="G241" s="1" t="s">
        <v>1573</v>
      </c>
      <c r="H241" s="1" t="s">
        <v>1574</v>
      </c>
      <c r="I241" s="1" t="s">
        <v>1578</v>
      </c>
      <c r="J241" s="1" t="s">
        <v>1576</v>
      </c>
      <c r="K241" s="1" t="s">
        <v>1578</v>
      </c>
      <c r="L241" s="1" t="s">
        <v>1578</v>
      </c>
      <c r="M241" s="1" t="s">
        <v>1577</v>
      </c>
      <c r="N241" s="1" t="s">
        <v>1577</v>
      </c>
      <c r="O241" s="1" t="s">
        <v>1578</v>
      </c>
      <c r="P241" s="1" t="s">
        <v>1579</v>
      </c>
      <c r="Q241" s="1" t="s">
        <v>1580</v>
      </c>
      <c r="R241" s="1" t="s">
        <v>2665</v>
      </c>
      <c r="S241" s="1" t="s">
        <v>1582</v>
      </c>
      <c r="T241" s="1" t="s">
        <v>1583</v>
      </c>
      <c r="U241" s="1" t="s">
        <v>1584</v>
      </c>
      <c r="V241" s="1" t="s">
        <v>1585</v>
      </c>
    </row>
    <row r="242" s="1" customFormat="1" spans="1:22">
      <c r="A242" s="4">
        <v>9.99225426608327e+21</v>
      </c>
      <c r="B242" s="1" t="s">
        <v>2666</v>
      </c>
      <c r="C242" s="1" t="s">
        <v>2667</v>
      </c>
      <c r="D242" s="1" t="s">
        <v>2668</v>
      </c>
      <c r="E242" s="1" t="s">
        <v>2669</v>
      </c>
      <c r="F242" s="1" t="s">
        <v>1569</v>
      </c>
      <c r="G242" s="1" t="s">
        <v>1573</v>
      </c>
      <c r="H242" s="1" t="s">
        <v>1574</v>
      </c>
      <c r="I242" s="1" t="s">
        <v>1578</v>
      </c>
      <c r="J242" s="1" t="s">
        <v>1576</v>
      </c>
      <c r="K242" s="1" t="s">
        <v>1578</v>
      </c>
      <c r="L242" s="1" t="s">
        <v>1578</v>
      </c>
      <c r="M242" s="1" t="s">
        <v>1577</v>
      </c>
      <c r="N242" s="1" t="s">
        <v>1577</v>
      </c>
      <c r="O242" s="1" t="s">
        <v>1578</v>
      </c>
      <c r="P242" s="1" t="s">
        <v>1579</v>
      </c>
      <c r="Q242" s="1" t="s">
        <v>1580</v>
      </c>
      <c r="R242" s="1" t="s">
        <v>2670</v>
      </c>
      <c r="S242" s="1" t="s">
        <v>1582</v>
      </c>
      <c r="T242" s="1" t="s">
        <v>1583</v>
      </c>
      <c r="U242" s="1" t="s">
        <v>1584</v>
      </c>
      <c r="V242" s="1" t="s">
        <v>1683</v>
      </c>
    </row>
    <row r="243" s="1" customFormat="1" spans="1:22">
      <c r="A243" s="1" t="s">
        <v>2671</v>
      </c>
      <c r="B243" s="1" t="s">
        <v>2666</v>
      </c>
      <c r="C243" s="1" t="s">
        <v>2672</v>
      </c>
      <c r="D243" s="1" t="s">
        <v>2020</v>
      </c>
      <c r="E243" s="1" t="s">
        <v>2673</v>
      </c>
      <c r="F243" s="1" t="s">
        <v>1569</v>
      </c>
      <c r="G243" s="1" t="s">
        <v>1573</v>
      </c>
      <c r="H243" s="1" t="s">
        <v>1574</v>
      </c>
      <c r="I243" s="1" t="s">
        <v>1578</v>
      </c>
      <c r="J243" s="1" t="s">
        <v>1576</v>
      </c>
      <c r="K243" s="1" t="s">
        <v>1578</v>
      </c>
      <c r="L243" s="1" t="s">
        <v>1578</v>
      </c>
      <c r="M243" s="1" t="s">
        <v>1577</v>
      </c>
      <c r="N243" s="1" t="s">
        <v>1577</v>
      </c>
      <c r="O243" s="1" t="s">
        <v>1578</v>
      </c>
      <c r="P243" s="1" t="s">
        <v>1579</v>
      </c>
      <c r="Q243" s="1" t="s">
        <v>1580</v>
      </c>
      <c r="R243" s="1" t="s">
        <v>2674</v>
      </c>
      <c r="S243" s="1" t="s">
        <v>1582</v>
      </c>
      <c r="T243" s="1" t="s">
        <v>1583</v>
      </c>
      <c r="U243" s="1" t="s">
        <v>1584</v>
      </c>
      <c r="V243" s="1" t="s">
        <v>1585</v>
      </c>
    </row>
    <row r="244" s="1" customFormat="1" spans="1:22">
      <c r="A244" s="3">
        <v>999224958379741</v>
      </c>
      <c r="B244" s="1" t="s">
        <v>2675</v>
      </c>
      <c r="C244" s="1" t="s">
        <v>2676</v>
      </c>
      <c r="D244" s="1" t="s">
        <v>2338</v>
      </c>
      <c r="E244" s="1" t="s">
        <v>2677</v>
      </c>
      <c r="F244" s="1" t="s">
        <v>1725</v>
      </c>
      <c r="G244" s="1" t="s">
        <v>1573</v>
      </c>
      <c r="H244" s="1" t="s">
        <v>1574</v>
      </c>
      <c r="I244" s="1" t="s">
        <v>2678</v>
      </c>
      <c r="J244" s="1" t="s">
        <v>1576</v>
      </c>
      <c r="K244" s="1" t="s">
        <v>2678</v>
      </c>
      <c r="L244" s="1" t="s">
        <v>2678</v>
      </c>
      <c r="M244" s="1" t="s">
        <v>1577</v>
      </c>
      <c r="N244" s="1" t="s">
        <v>1577</v>
      </c>
      <c r="O244" s="1" t="s">
        <v>1578</v>
      </c>
      <c r="P244" s="1" t="s">
        <v>1579</v>
      </c>
      <c r="Q244" s="1" t="s">
        <v>1580</v>
      </c>
      <c r="R244" s="1" t="s">
        <v>2679</v>
      </c>
      <c r="S244" s="1" t="s">
        <v>1582</v>
      </c>
      <c r="T244" s="1" t="s">
        <v>1583</v>
      </c>
      <c r="U244" s="1" t="s">
        <v>1584</v>
      </c>
      <c r="V244" s="1" t="s">
        <v>1585</v>
      </c>
    </row>
    <row r="245" s="1" customFormat="1" spans="1:22">
      <c r="A245" s="3">
        <v>999224958345148</v>
      </c>
      <c r="B245" s="1" t="s">
        <v>2675</v>
      </c>
      <c r="C245" s="1" t="s">
        <v>2680</v>
      </c>
      <c r="D245" s="1" t="s">
        <v>2338</v>
      </c>
      <c r="E245" s="1" t="s">
        <v>2681</v>
      </c>
      <c r="F245" s="1" t="s">
        <v>1725</v>
      </c>
      <c r="G245" s="1" t="s">
        <v>1573</v>
      </c>
      <c r="H245" s="1" t="s">
        <v>1574</v>
      </c>
      <c r="I245" s="1" t="s">
        <v>2682</v>
      </c>
      <c r="J245" s="1" t="s">
        <v>1576</v>
      </c>
      <c r="K245" s="1" t="s">
        <v>2682</v>
      </c>
      <c r="L245" s="1" t="s">
        <v>2682</v>
      </c>
      <c r="M245" s="1" t="s">
        <v>1577</v>
      </c>
      <c r="N245" s="1" t="s">
        <v>1577</v>
      </c>
      <c r="O245" s="1" t="s">
        <v>1578</v>
      </c>
      <c r="P245" s="1" t="s">
        <v>1579</v>
      </c>
      <c r="Q245" s="1" t="s">
        <v>1580</v>
      </c>
      <c r="R245" s="1" t="s">
        <v>2683</v>
      </c>
      <c r="S245" s="1" t="s">
        <v>1582</v>
      </c>
      <c r="T245" s="1" t="s">
        <v>1583</v>
      </c>
      <c r="U245" s="1" t="s">
        <v>1584</v>
      </c>
      <c r="V245" s="1" t="s">
        <v>1585</v>
      </c>
    </row>
    <row r="246" s="1" customFormat="1" spans="1:22">
      <c r="A246" s="3">
        <v>999224945394275</v>
      </c>
      <c r="B246" s="1" t="s">
        <v>2675</v>
      </c>
      <c r="C246" s="1" t="s">
        <v>2684</v>
      </c>
      <c r="D246" s="1" t="s">
        <v>2685</v>
      </c>
      <c r="E246" s="1" t="s">
        <v>2686</v>
      </c>
      <c r="F246" s="1" t="s">
        <v>1652</v>
      </c>
      <c r="G246" s="1" t="s">
        <v>1573</v>
      </c>
      <c r="H246" s="1" t="s">
        <v>1574</v>
      </c>
      <c r="I246" s="1" t="s">
        <v>2687</v>
      </c>
      <c r="J246" s="1" t="s">
        <v>1576</v>
      </c>
      <c r="K246" s="1" t="s">
        <v>2687</v>
      </c>
      <c r="L246" s="1" t="s">
        <v>2687</v>
      </c>
      <c r="M246" s="1" t="s">
        <v>1577</v>
      </c>
      <c r="N246" s="1" t="s">
        <v>1577</v>
      </c>
      <c r="O246" s="1" t="s">
        <v>1578</v>
      </c>
      <c r="P246" s="1" t="s">
        <v>1579</v>
      </c>
      <c r="Q246" s="1" t="s">
        <v>1580</v>
      </c>
      <c r="R246" s="1" t="s">
        <v>2688</v>
      </c>
      <c r="S246" s="1" t="s">
        <v>1582</v>
      </c>
      <c r="T246" s="1" t="s">
        <v>1583</v>
      </c>
      <c r="U246" s="1" t="s">
        <v>1584</v>
      </c>
      <c r="V246" s="1" t="s">
        <v>1585</v>
      </c>
    </row>
    <row r="247" s="1" customFormat="1" spans="1:22">
      <c r="A247" s="3">
        <v>24941580185</v>
      </c>
      <c r="B247" s="1" t="s">
        <v>2689</v>
      </c>
      <c r="C247" s="1" t="s">
        <v>2690</v>
      </c>
      <c r="D247" s="1" t="s">
        <v>1688</v>
      </c>
      <c r="E247" s="1" t="s">
        <v>2691</v>
      </c>
      <c r="F247" s="1" t="s">
        <v>1725</v>
      </c>
      <c r="G247" s="1" t="s">
        <v>1573</v>
      </c>
      <c r="H247" s="1" t="s">
        <v>1574</v>
      </c>
      <c r="I247" s="1" t="s">
        <v>2692</v>
      </c>
      <c r="J247" s="1" t="s">
        <v>1576</v>
      </c>
      <c r="K247" s="1" t="s">
        <v>2692</v>
      </c>
      <c r="L247" s="1" t="s">
        <v>2692</v>
      </c>
      <c r="M247" s="1" t="s">
        <v>1577</v>
      </c>
      <c r="N247" s="1" t="s">
        <v>1577</v>
      </c>
      <c r="O247" s="1" t="s">
        <v>1578</v>
      </c>
      <c r="P247" s="1" t="s">
        <v>1579</v>
      </c>
      <c r="Q247" s="1" t="s">
        <v>1580</v>
      </c>
      <c r="R247" s="1" t="s">
        <v>2693</v>
      </c>
      <c r="S247" s="1" t="s">
        <v>1582</v>
      </c>
      <c r="T247" s="1" t="s">
        <v>1583</v>
      </c>
      <c r="U247" s="1" t="s">
        <v>1584</v>
      </c>
      <c r="V247" s="1" t="s">
        <v>1601</v>
      </c>
    </row>
    <row r="248" s="1" customFormat="1" spans="1:22">
      <c r="A248" s="3">
        <v>24939054389</v>
      </c>
      <c r="B248" s="1" t="s">
        <v>2689</v>
      </c>
      <c r="C248" s="1" t="s">
        <v>2694</v>
      </c>
      <c r="D248" s="1" t="s">
        <v>2338</v>
      </c>
      <c r="E248" s="1" t="s">
        <v>2695</v>
      </c>
      <c r="F248" s="1" t="s">
        <v>1569</v>
      </c>
      <c r="G248" s="1" t="s">
        <v>1573</v>
      </c>
      <c r="H248" s="1" t="s">
        <v>1574</v>
      </c>
      <c r="I248" s="1" t="s">
        <v>2696</v>
      </c>
      <c r="J248" s="1" t="s">
        <v>1576</v>
      </c>
      <c r="K248" s="1" t="s">
        <v>2696</v>
      </c>
      <c r="L248" s="1" t="s">
        <v>2696</v>
      </c>
      <c r="M248" s="1" t="s">
        <v>1577</v>
      </c>
      <c r="N248" s="1" t="s">
        <v>1577</v>
      </c>
      <c r="O248" s="1" t="s">
        <v>1578</v>
      </c>
      <c r="P248" s="1" t="s">
        <v>1579</v>
      </c>
      <c r="Q248" s="1" t="s">
        <v>1580</v>
      </c>
      <c r="R248" s="1" t="s">
        <v>2697</v>
      </c>
      <c r="S248" s="1" t="s">
        <v>1582</v>
      </c>
      <c r="T248" s="1" t="s">
        <v>1583</v>
      </c>
      <c r="U248" s="1" t="s">
        <v>1584</v>
      </c>
      <c r="V248" s="1" t="s">
        <v>1585</v>
      </c>
    </row>
    <row r="249" s="1" customFormat="1" spans="1:22">
      <c r="A249" s="3">
        <v>24938134686</v>
      </c>
      <c r="B249" s="1" t="s">
        <v>2689</v>
      </c>
      <c r="C249" s="1" t="s">
        <v>2698</v>
      </c>
      <c r="D249" s="1" t="s">
        <v>2338</v>
      </c>
      <c r="E249" s="1" t="s">
        <v>2699</v>
      </c>
      <c r="F249" s="1" t="s">
        <v>1569</v>
      </c>
      <c r="G249" s="1" t="s">
        <v>1573</v>
      </c>
      <c r="H249" s="1" t="s">
        <v>1574</v>
      </c>
      <c r="I249" s="1" t="s">
        <v>2696</v>
      </c>
      <c r="J249" s="1" t="s">
        <v>1576</v>
      </c>
      <c r="K249" s="1" t="s">
        <v>2696</v>
      </c>
      <c r="L249" s="1" t="s">
        <v>2696</v>
      </c>
      <c r="M249" s="1" t="s">
        <v>1577</v>
      </c>
      <c r="N249" s="1" t="s">
        <v>1577</v>
      </c>
      <c r="O249" s="1" t="s">
        <v>1578</v>
      </c>
      <c r="P249" s="1" t="s">
        <v>1579</v>
      </c>
      <c r="Q249" s="1" t="s">
        <v>1580</v>
      </c>
      <c r="R249" s="1" t="s">
        <v>2700</v>
      </c>
      <c r="S249" s="1" t="s">
        <v>1582</v>
      </c>
      <c r="T249" s="1" t="s">
        <v>1583</v>
      </c>
      <c r="U249" s="1" t="s">
        <v>1584</v>
      </c>
      <c r="V249" s="1" t="s">
        <v>1585</v>
      </c>
    </row>
    <row r="250" s="1" customFormat="1" spans="1:22">
      <c r="A250" s="3">
        <v>999224892957969</v>
      </c>
      <c r="B250" s="1" t="s">
        <v>2701</v>
      </c>
      <c r="C250" s="1" t="s">
        <v>2702</v>
      </c>
      <c r="D250" s="1" t="s">
        <v>2703</v>
      </c>
      <c r="E250" s="1" t="s">
        <v>2704</v>
      </c>
      <c r="F250" s="1" t="s">
        <v>1652</v>
      </c>
      <c r="G250" s="1" t="s">
        <v>1573</v>
      </c>
      <c r="H250" s="1" t="s">
        <v>1574</v>
      </c>
      <c r="I250" s="1" t="s">
        <v>2705</v>
      </c>
      <c r="J250" s="1" t="s">
        <v>1576</v>
      </c>
      <c r="K250" s="1" t="s">
        <v>2705</v>
      </c>
      <c r="L250" s="1" t="s">
        <v>2705</v>
      </c>
      <c r="M250" s="1" t="s">
        <v>1577</v>
      </c>
      <c r="N250" s="1" t="s">
        <v>1577</v>
      </c>
      <c r="O250" s="1" t="s">
        <v>1578</v>
      </c>
      <c r="P250" s="1" t="s">
        <v>1579</v>
      </c>
      <c r="Q250" s="1" t="s">
        <v>1580</v>
      </c>
      <c r="R250" s="1" t="s">
        <v>2706</v>
      </c>
      <c r="S250" s="1" t="s">
        <v>1582</v>
      </c>
      <c r="T250" s="1" t="s">
        <v>1583</v>
      </c>
      <c r="U250" s="1" t="s">
        <v>1584</v>
      </c>
      <c r="V250" s="1" t="s">
        <v>1585</v>
      </c>
    </row>
    <row r="251" s="1" customFormat="1" spans="1:22">
      <c r="A251" s="3">
        <v>999224889497697</v>
      </c>
      <c r="B251" s="1" t="s">
        <v>2701</v>
      </c>
      <c r="C251" s="1" t="s">
        <v>2707</v>
      </c>
      <c r="D251" s="1" t="s">
        <v>2708</v>
      </c>
      <c r="E251" s="1" t="s">
        <v>2709</v>
      </c>
      <c r="F251" s="1" t="s">
        <v>1652</v>
      </c>
      <c r="G251" s="1" t="s">
        <v>1573</v>
      </c>
      <c r="H251" s="1" t="s">
        <v>1574</v>
      </c>
      <c r="I251" s="1" t="s">
        <v>1929</v>
      </c>
      <c r="J251" s="1" t="s">
        <v>1576</v>
      </c>
      <c r="K251" s="1" t="s">
        <v>1929</v>
      </c>
      <c r="L251" s="1" t="s">
        <v>1929</v>
      </c>
      <c r="M251" s="1" t="s">
        <v>1577</v>
      </c>
      <c r="N251" s="1" t="s">
        <v>1577</v>
      </c>
      <c r="O251" s="1" t="s">
        <v>1578</v>
      </c>
      <c r="P251" s="1" t="s">
        <v>1579</v>
      </c>
      <c r="Q251" s="1" t="s">
        <v>1580</v>
      </c>
      <c r="R251" s="1" t="s">
        <v>2710</v>
      </c>
      <c r="S251" s="1" t="s">
        <v>1582</v>
      </c>
      <c r="T251" s="1" t="s">
        <v>1583</v>
      </c>
      <c r="U251" s="1" t="s">
        <v>1584</v>
      </c>
      <c r="V251" s="1" t="s">
        <v>1585</v>
      </c>
    </row>
    <row r="252" s="1" customFormat="1" spans="1:22">
      <c r="A252" s="3">
        <v>999224878409446</v>
      </c>
      <c r="B252" s="1" t="s">
        <v>2701</v>
      </c>
      <c r="C252" s="1" t="s">
        <v>2711</v>
      </c>
      <c r="D252" s="1" t="s">
        <v>2636</v>
      </c>
      <c r="E252" s="1" t="s">
        <v>2712</v>
      </c>
      <c r="F252" s="1" t="s">
        <v>1903</v>
      </c>
      <c r="G252" s="1" t="s">
        <v>1573</v>
      </c>
      <c r="H252" s="1" t="s">
        <v>1574</v>
      </c>
      <c r="I252" s="1" t="s">
        <v>2713</v>
      </c>
      <c r="J252" s="1" t="s">
        <v>1576</v>
      </c>
      <c r="K252" s="1" t="s">
        <v>2713</v>
      </c>
      <c r="L252" s="1" t="s">
        <v>2714</v>
      </c>
      <c r="M252" s="1" t="s">
        <v>2715</v>
      </c>
      <c r="N252" s="1" t="s">
        <v>2715</v>
      </c>
      <c r="O252" s="1" t="s">
        <v>1578</v>
      </c>
      <c r="P252" s="1" t="s">
        <v>1579</v>
      </c>
      <c r="Q252" s="1" t="s">
        <v>1580</v>
      </c>
      <c r="R252" s="1" t="s">
        <v>2716</v>
      </c>
      <c r="S252" s="1" t="s">
        <v>1582</v>
      </c>
      <c r="T252" s="1" t="s">
        <v>1583</v>
      </c>
      <c r="U252" s="1" t="s">
        <v>1584</v>
      </c>
      <c r="V252" s="1" t="s">
        <v>1601</v>
      </c>
    </row>
    <row r="253" s="1" customFormat="1" spans="1:22">
      <c r="A253" s="3">
        <v>999224864240583</v>
      </c>
      <c r="B253" s="1" t="s">
        <v>2717</v>
      </c>
      <c r="C253" s="1" t="s">
        <v>2718</v>
      </c>
      <c r="D253" s="1" t="s">
        <v>2338</v>
      </c>
      <c r="E253" s="1" t="s">
        <v>2719</v>
      </c>
      <c r="F253" s="1" t="s">
        <v>1652</v>
      </c>
      <c r="G253" s="1" t="s">
        <v>1573</v>
      </c>
      <c r="H253" s="1" t="s">
        <v>1574</v>
      </c>
      <c r="I253" s="1" t="s">
        <v>2720</v>
      </c>
      <c r="J253" s="1" t="s">
        <v>1576</v>
      </c>
      <c r="K253" s="1" t="s">
        <v>2720</v>
      </c>
      <c r="L253" s="1" t="s">
        <v>2720</v>
      </c>
      <c r="M253" s="1" t="s">
        <v>1577</v>
      </c>
      <c r="N253" s="1" t="s">
        <v>1577</v>
      </c>
      <c r="O253" s="1" t="s">
        <v>1578</v>
      </c>
      <c r="P253" s="1" t="s">
        <v>1579</v>
      </c>
      <c r="Q253" s="1" t="s">
        <v>1580</v>
      </c>
      <c r="R253" s="1" t="s">
        <v>2721</v>
      </c>
      <c r="S253" s="1" t="s">
        <v>1582</v>
      </c>
      <c r="T253" s="1" t="s">
        <v>1583</v>
      </c>
      <c r="U253" s="1" t="s">
        <v>1584</v>
      </c>
      <c r="V253" s="1" t="s">
        <v>1585</v>
      </c>
    </row>
    <row r="254" s="1" customFormat="1" spans="1:22">
      <c r="A254" s="3">
        <v>999224857349396</v>
      </c>
      <c r="B254" s="1" t="s">
        <v>2722</v>
      </c>
      <c r="C254" s="1" t="s">
        <v>2723</v>
      </c>
      <c r="D254" s="1" t="s">
        <v>2724</v>
      </c>
      <c r="E254" s="1" t="s">
        <v>2725</v>
      </c>
      <c r="F254" s="1" t="s">
        <v>1652</v>
      </c>
      <c r="G254" s="1" t="s">
        <v>1573</v>
      </c>
      <c r="H254" s="1" t="s">
        <v>1574</v>
      </c>
      <c r="I254" s="1" t="s">
        <v>2726</v>
      </c>
      <c r="J254" s="1" t="s">
        <v>1576</v>
      </c>
      <c r="K254" s="1" t="s">
        <v>2726</v>
      </c>
      <c r="L254" s="1" t="s">
        <v>2726</v>
      </c>
      <c r="M254" s="1" t="s">
        <v>1577</v>
      </c>
      <c r="N254" s="1" t="s">
        <v>1577</v>
      </c>
      <c r="O254" s="1" t="s">
        <v>1578</v>
      </c>
      <c r="P254" s="1" t="s">
        <v>1579</v>
      </c>
      <c r="Q254" s="1" t="s">
        <v>1580</v>
      </c>
      <c r="R254" s="1" t="s">
        <v>2727</v>
      </c>
      <c r="S254" s="1" t="s">
        <v>1582</v>
      </c>
      <c r="T254" s="1" t="s">
        <v>1583</v>
      </c>
      <c r="U254" s="1" t="s">
        <v>1584</v>
      </c>
      <c r="V254" s="1" t="s">
        <v>1585</v>
      </c>
    </row>
    <row r="255" s="1" customFormat="1" spans="1:22">
      <c r="A255" s="3">
        <v>999224851234771</v>
      </c>
      <c r="B255" s="1" t="s">
        <v>2722</v>
      </c>
      <c r="C255" s="1" t="s">
        <v>2728</v>
      </c>
      <c r="D255" s="1" t="s">
        <v>2625</v>
      </c>
      <c r="E255" s="1" t="s">
        <v>2729</v>
      </c>
      <c r="F255" s="1" t="s">
        <v>1903</v>
      </c>
      <c r="G255" s="1" t="s">
        <v>1573</v>
      </c>
      <c r="H255" s="1" t="s">
        <v>1574</v>
      </c>
      <c r="I255" s="1" t="s">
        <v>2730</v>
      </c>
      <c r="J255" s="1" t="s">
        <v>1576</v>
      </c>
      <c r="K255" s="1" t="s">
        <v>2730</v>
      </c>
      <c r="L255" s="1" t="s">
        <v>2730</v>
      </c>
      <c r="M255" s="1" t="s">
        <v>1577</v>
      </c>
      <c r="N255" s="1" t="s">
        <v>1577</v>
      </c>
      <c r="O255" s="1" t="s">
        <v>1578</v>
      </c>
      <c r="P255" s="1" t="s">
        <v>1579</v>
      </c>
      <c r="Q255" s="1" t="s">
        <v>1580</v>
      </c>
      <c r="R255" s="1" t="s">
        <v>2731</v>
      </c>
      <c r="S255" s="1" t="s">
        <v>1582</v>
      </c>
      <c r="T255" s="1" t="s">
        <v>1583</v>
      </c>
      <c r="U255" s="1" t="s">
        <v>1584</v>
      </c>
      <c r="V255" s="1" t="s">
        <v>1677</v>
      </c>
    </row>
    <row r="256" s="1" customFormat="1" spans="1:22">
      <c r="A256" s="3">
        <v>999224841738299</v>
      </c>
      <c r="B256" s="1" t="s">
        <v>2722</v>
      </c>
      <c r="C256" s="1" t="s">
        <v>2732</v>
      </c>
      <c r="D256" s="1" t="s">
        <v>2733</v>
      </c>
      <c r="E256" s="1" t="s">
        <v>2734</v>
      </c>
      <c r="F256" s="1" t="s">
        <v>1725</v>
      </c>
      <c r="G256" s="1" t="s">
        <v>1573</v>
      </c>
      <c r="H256" s="1" t="s">
        <v>1574</v>
      </c>
      <c r="I256" s="1" t="s">
        <v>2735</v>
      </c>
      <c r="J256" s="1" t="s">
        <v>1576</v>
      </c>
      <c r="K256" s="1" t="s">
        <v>2735</v>
      </c>
      <c r="L256" s="1" t="s">
        <v>2735</v>
      </c>
      <c r="M256" s="1" t="s">
        <v>1577</v>
      </c>
      <c r="N256" s="1" t="s">
        <v>1577</v>
      </c>
      <c r="O256" s="1" t="s">
        <v>1578</v>
      </c>
      <c r="P256" s="1" t="s">
        <v>1579</v>
      </c>
      <c r="Q256" s="1" t="s">
        <v>1580</v>
      </c>
      <c r="R256" s="1" t="s">
        <v>2736</v>
      </c>
      <c r="S256" s="1" t="s">
        <v>1582</v>
      </c>
      <c r="T256" s="1" t="s">
        <v>1583</v>
      </c>
      <c r="U256" s="1" t="s">
        <v>1584</v>
      </c>
      <c r="V256" s="1" t="s">
        <v>1585</v>
      </c>
    </row>
    <row r="257" s="1" customFormat="1" spans="1:22">
      <c r="A257" s="3">
        <v>999224827375712</v>
      </c>
      <c r="B257" s="1" t="s">
        <v>2737</v>
      </c>
      <c r="C257" s="1" t="s">
        <v>2738</v>
      </c>
      <c r="D257" s="1" t="s">
        <v>2739</v>
      </c>
      <c r="E257" s="1" t="s">
        <v>2740</v>
      </c>
      <c r="F257" s="1" t="s">
        <v>1652</v>
      </c>
      <c r="G257" s="1" t="s">
        <v>1573</v>
      </c>
      <c r="H257" s="1" t="s">
        <v>1574</v>
      </c>
      <c r="I257" s="1" t="s">
        <v>2741</v>
      </c>
      <c r="J257" s="1" t="s">
        <v>1576</v>
      </c>
      <c r="K257" s="1" t="s">
        <v>2741</v>
      </c>
      <c r="L257" s="1" t="s">
        <v>2741</v>
      </c>
      <c r="M257" s="1" t="s">
        <v>1577</v>
      </c>
      <c r="N257" s="1" t="s">
        <v>1577</v>
      </c>
      <c r="O257" s="1" t="s">
        <v>1578</v>
      </c>
      <c r="P257" s="1" t="s">
        <v>1579</v>
      </c>
      <c r="Q257" s="1" t="s">
        <v>1580</v>
      </c>
      <c r="R257" s="1" t="s">
        <v>2742</v>
      </c>
      <c r="S257" s="1" t="s">
        <v>1582</v>
      </c>
      <c r="T257" s="1" t="s">
        <v>1583</v>
      </c>
      <c r="U257" s="1" t="s">
        <v>1584</v>
      </c>
      <c r="V257" s="1" t="s">
        <v>1585</v>
      </c>
    </row>
    <row r="258" s="1" customFormat="1" spans="1:22">
      <c r="A258" s="3">
        <v>999224795401672</v>
      </c>
      <c r="B258" s="1" t="s">
        <v>2743</v>
      </c>
      <c r="C258" s="1" t="s">
        <v>2744</v>
      </c>
      <c r="D258" s="1" t="s">
        <v>1909</v>
      </c>
      <c r="E258" s="1" t="s">
        <v>2745</v>
      </c>
      <c r="F258" s="1" t="s">
        <v>1810</v>
      </c>
      <c r="G258" s="1" t="s">
        <v>1573</v>
      </c>
      <c r="H258" s="1" t="s">
        <v>1574</v>
      </c>
      <c r="I258" s="1" t="s">
        <v>2746</v>
      </c>
      <c r="J258" s="1" t="s">
        <v>1576</v>
      </c>
      <c r="K258" s="1" t="s">
        <v>2746</v>
      </c>
      <c r="L258" s="1" t="s">
        <v>2746</v>
      </c>
      <c r="M258" s="1" t="s">
        <v>1577</v>
      </c>
      <c r="N258" s="1" t="s">
        <v>1577</v>
      </c>
      <c r="O258" s="1" t="s">
        <v>1578</v>
      </c>
      <c r="P258" s="1" t="s">
        <v>1579</v>
      </c>
      <c r="Q258" s="1" t="s">
        <v>1580</v>
      </c>
      <c r="R258" s="1" t="s">
        <v>2747</v>
      </c>
      <c r="S258" s="1" t="s">
        <v>1582</v>
      </c>
      <c r="T258" s="1" t="s">
        <v>1583</v>
      </c>
      <c r="U258" s="1" t="s">
        <v>1584</v>
      </c>
      <c r="V258" s="1" t="s">
        <v>1913</v>
      </c>
    </row>
    <row r="259" s="1" customFormat="1" spans="1:22">
      <c r="A259" s="3">
        <v>999224771521722</v>
      </c>
      <c r="B259" s="1" t="s">
        <v>2748</v>
      </c>
      <c r="C259" s="1" t="s">
        <v>2749</v>
      </c>
      <c r="D259" s="1" t="s">
        <v>1727</v>
      </c>
      <c r="E259" s="1" t="s">
        <v>2750</v>
      </c>
      <c r="F259" s="1" t="s">
        <v>1725</v>
      </c>
      <c r="G259" s="1" t="s">
        <v>1573</v>
      </c>
      <c r="H259" s="1" t="s">
        <v>1574</v>
      </c>
      <c r="I259" s="1" t="s">
        <v>2751</v>
      </c>
      <c r="J259" s="1" t="s">
        <v>1576</v>
      </c>
      <c r="K259" s="1" t="s">
        <v>2751</v>
      </c>
      <c r="L259" s="1" t="s">
        <v>2751</v>
      </c>
      <c r="M259" s="1" t="s">
        <v>1577</v>
      </c>
      <c r="N259" s="1" t="s">
        <v>1577</v>
      </c>
      <c r="O259" s="1" t="s">
        <v>1578</v>
      </c>
      <c r="P259" s="1" t="s">
        <v>1579</v>
      </c>
      <c r="Q259" s="1" t="s">
        <v>1580</v>
      </c>
      <c r="R259" s="1" t="s">
        <v>2752</v>
      </c>
      <c r="S259" s="1" t="s">
        <v>1582</v>
      </c>
      <c r="T259" s="1" t="s">
        <v>1583</v>
      </c>
      <c r="U259" s="1" t="s">
        <v>1584</v>
      </c>
      <c r="V259" s="1" t="s">
        <v>1601</v>
      </c>
    </row>
    <row r="260" s="1" customFormat="1" spans="1:22">
      <c r="A260" s="3">
        <v>999224767670658</v>
      </c>
      <c r="B260" s="1" t="s">
        <v>2748</v>
      </c>
      <c r="C260" s="1" t="s">
        <v>2753</v>
      </c>
      <c r="D260" s="1" t="s">
        <v>2038</v>
      </c>
      <c r="E260" s="1" t="s">
        <v>2754</v>
      </c>
      <c r="F260" s="1" t="s">
        <v>1903</v>
      </c>
      <c r="G260" s="1" t="s">
        <v>1573</v>
      </c>
      <c r="H260" s="1" t="s">
        <v>1574</v>
      </c>
      <c r="I260" s="1" t="s">
        <v>2755</v>
      </c>
      <c r="J260" s="1" t="s">
        <v>1576</v>
      </c>
      <c r="K260" s="1" t="s">
        <v>2755</v>
      </c>
      <c r="L260" s="1" t="s">
        <v>2755</v>
      </c>
      <c r="M260" s="1" t="s">
        <v>1577</v>
      </c>
      <c r="N260" s="1" t="s">
        <v>1577</v>
      </c>
      <c r="O260" s="1" t="s">
        <v>1578</v>
      </c>
      <c r="P260" s="1" t="s">
        <v>1579</v>
      </c>
      <c r="Q260" s="1" t="s">
        <v>1580</v>
      </c>
      <c r="R260" s="1" t="s">
        <v>2756</v>
      </c>
      <c r="S260" s="1" t="s">
        <v>1582</v>
      </c>
      <c r="T260" s="1" t="s">
        <v>1583</v>
      </c>
      <c r="U260" s="1" t="s">
        <v>1584</v>
      </c>
      <c r="V260" s="1" t="s">
        <v>1683</v>
      </c>
    </row>
    <row r="261" s="1" customFormat="1" spans="1:22">
      <c r="A261" s="3">
        <v>999224733426633</v>
      </c>
      <c r="B261" s="1" t="s">
        <v>2757</v>
      </c>
      <c r="C261" s="1" t="s">
        <v>2758</v>
      </c>
      <c r="D261" s="1" t="s">
        <v>2759</v>
      </c>
      <c r="E261" s="1" t="s">
        <v>2760</v>
      </c>
      <c r="F261" s="1" t="s">
        <v>1810</v>
      </c>
      <c r="G261" s="1" t="s">
        <v>1573</v>
      </c>
      <c r="H261" s="1" t="s">
        <v>1574</v>
      </c>
      <c r="I261" s="1" t="s">
        <v>2761</v>
      </c>
      <c r="J261" s="1" t="s">
        <v>1576</v>
      </c>
      <c r="K261" s="1" t="s">
        <v>2761</v>
      </c>
      <c r="L261" s="1" t="s">
        <v>2761</v>
      </c>
      <c r="M261" s="1" t="s">
        <v>1577</v>
      </c>
      <c r="N261" s="1" t="s">
        <v>1577</v>
      </c>
      <c r="O261" s="1" t="s">
        <v>1578</v>
      </c>
      <c r="P261" s="1" t="s">
        <v>1579</v>
      </c>
      <c r="Q261" s="1" t="s">
        <v>1580</v>
      </c>
      <c r="R261" s="1" t="s">
        <v>2762</v>
      </c>
      <c r="S261" s="1" t="s">
        <v>1582</v>
      </c>
      <c r="T261" s="1" t="s">
        <v>1583</v>
      </c>
      <c r="U261" s="1" t="s">
        <v>1584</v>
      </c>
      <c r="V261" s="1" t="s">
        <v>1585</v>
      </c>
    </row>
    <row r="262" s="1" customFormat="1" spans="1:22">
      <c r="A262" s="3">
        <v>999224721876342</v>
      </c>
      <c r="B262" s="1" t="s">
        <v>2763</v>
      </c>
      <c r="C262" s="1" t="s">
        <v>2764</v>
      </c>
      <c r="D262" s="1" t="s">
        <v>2338</v>
      </c>
      <c r="E262" s="1" t="s">
        <v>2765</v>
      </c>
      <c r="F262" s="1" t="s">
        <v>1725</v>
      </c>
      <c r="G262" s="1" t="s">
        <v>1573</v>
      </c>
      <c r="H262" s="1" t="s">
        <v>1574</v>
      </c>
      <c r="I262" s="1" t="s">
        <v>2766</v>
      </c>
      <c r="J262" s="1" t="s">
        <v>1576</v>
      </c>
      <c r="K262" s="1" t="s">
        <v>2766</v>
      </c>
      <c r="L262" s="1" t="s">
        <v>2766</v>
      </c>
      <c r="M262" s="1" t="s">
        <v>1577</v>
      </c>
      <c r="N262" s="1" t="s">
        <v>1577</v>
      </c>
      <c r="O262" s="1" t="s">
        <v>1578</v>
      </c>
      <c r="P262" s="1" t="s">
        <v>1579</v>
      </c>
      <c r="Q262" s="1" t="s">
        <v>1580</v>
      </c>
      <c r="R262" s="1" t="s">
        <v>2767</v>
      </c>
      <c r="S262" s="1" t="s">
        <v>1582</v>
      </c>
      <c r="T262" s="1" t="s">
        <v>1583</v>
      </c>
      <c r="U262" s="1" t="s">
        <v>1584</v>
      </c>
      <c r="V262" s="1" t="s">
        <v>1585</v>
      </c>
    </row>
    <row r="263" s="1" customFormat="1" spans="1:22">
      <c r="A263" s="3">
        <v>999224720545704</v>
      </c>
      <c r="B263" s="1" t="s">
        <v>2763</v>
      </c>
      <c r="C263" s="1" t="s">
        <v>2768</v>
      </c>
      <c r="D263" s="1" t="s">
        <v>2563</v>
      </c>
      <c r="E263" s="1" t="s">
        <v>2769</v>
      </c>
      <c r="F263" s="1" t="s">
        <v>1569</v>
      </c>
      <c r="G263" s="1" t="s">
        <v>1573</v>
      </c>
      <c r="H263" s="1" t="s">
        <v>1574</v>
      </c>
      <c r="I263" s="1" t="s">
        <v>2770</v>
      </c>
      <c r="J263" s="1" t="s">
        <v>1576</v>
      </c>
      <c r="K263" s="1" t="s">
        <v>2770</v>
      </c>
      <c r="L263" s="1" t="s">
        <v>2770</v>
      </c>
      <c r="M263" s="1" t="s">
        <v>1577</v>
      </c>
      <c r="N263" s="1" t="s">
        <v>1577</v>
      </c>
      <c r="O263" s="1" t="s">
        <v>1578</v>
      </c>
      <c r="P263" s="1" t="s">
        <v>1579</v>
      </c>
      <c r="Q263" s="1" t="s">
        <v>1580</v>
      </c>
      <c r="R263" s="1" t="s">
        <v>2771</v>
      </c>
      <c r="S263" s="1" t="s">
        <v>1582</v>
      </c>
      <c r="T263" s="1" t="s">
        <v>1583</v>
      </c>
      <c r="U263" s="1" t="s">
        <v>1584</v>
      </c>
      <c r="V263" s="1" t="s">
        <v>1601</v>
      </c>
    </row>
    <row r="264" s="1" customFormat="1" spans="1:22">
      <c r="A264" s="3">
        <v>999224684007881</v>
      </c>
      <c r="B264" s="1" t="s">
        <v>2772</v>
      </c>
      <c r="C264" s="1" t="s">
        <v>2773</v>
      </c>
      <c r="D264" s="1" t="s">
        <v>2440</v>
      </c>
      <c r="E264" s="1" t="s">
        <v>2774</v>
      </c>
      <c r="F264" s="1" t="s">
        <v>1569</v>
      </c>
      <c r="G264" s="1" t="s">
        <v>1573</v>
      </c>
      <c r="H264" s="1" t="s">
        <v>1574</v>
      </c>
      <c r="I264" s="1" t="s">
        <v>2775</v>
      </c>
      <c r="J264" s="1" t="s">
        <v>1576</v>
      </c>
      <c r="K264" s="1" t="s">
        <v>2775</v>
      </c>
      <c r="L264" s="1" t="s">
        <v>2775</v>
      </c>
      <c r="M264" s="1" t="s">
        <v>1577</v>
      </c>
      <c r="N264" s="1" t="s">
        <v>1577</v>
      </c>
      <c r="O264" s="1" t="s">
        <v>1578</v>
      </c>
      <c r="P264" s="1" t="s">
        <v>1579</v>
      </c>
      <c r="Q264" s="1" t="s">
        <v>1580</v>
      </c>
      <c r="R264" s="1" t="s">
        <v>2776</v>
      </c>
      <c r="S264" s="1" t="s">
        <v>1582</v>
      </c>
      <c r="T264" s="1" t="s">
        <v>1583</v>
      </c>
      <c r="U264" s="1" t="s">
        <v>1584</v>
      </c>
      <c r="V264" s="1" t="s">
        <v>2169</v>
      </c>
    </row>
    <row r="265" s="1" customFormat="1" spans="1:22">
      <c r="A265" s="1" t="s">
        <v>2777</v>
      </c>
      <c r="B265" s="1" t="s">
        <v>2778</v>
      </c>
      <c r="C265" s="1" t="s">
        <v>2779</v>
      </c>
      <c r="D265" s="1" t="s">
        <v>2376</v>
      </c>
      <c r="E265" s="1" t="s">
        <v>2377</v>
      </c>
      <c r="F265" s="1" t="s">
        <v>1652</v>
      </c>
      <c r="G265" s="1" t="s">
        <v>1573</v>
      </c>
      <c r="H265" s="1" t="s">
        <v>1574</v>
      </c>
      <c r="I265" s="1" t="s">
        <v>1578</v>
      </c>
      <c r="J265" s="1" t="s">
        <v>1576</v>
      </c>
      <c r="K265" s="1" t="s">
        <v>1578</v>
      </c>
      <c r="L265" s="1" t="s">
        <v>1578</v>
      </c>
      <c r="M265" s="1" t="s">
        <v>1577</v>
      </c>
      <c r="N265" s="1" t="s">
        <v>1577</v>
      </c>
      <c r="O265" s="1" t="s">
        <v>1578</v>
      </c>
      <c r="P265" s="1" t="s">
        <v>1579</v>
      </c>
      <c r="Q265" s="1" t="s">
        <v>1580</v>
      </c>
      <c r="R265" s="1" t="s">
        <v>2780</v>
      </c>
      <c r="S265" s="1" t="s">
        <v>1582</v>
      </c>
      <c r="T265" s="1" t="s">
        <v>1583</v>
      </c>
      <c r="U265" s="1" t="s">
        <v>1584</v>
      </c>
      <c r="V265" s="1" t="s">
        <v>1585</v>
      </c>
    </row>
    <row r="266" s="1" customFormat="1" spans="1:22">
      <c r="A266" s="3">
        <v>999224611050312</v>
      </c>
      <c r="B266" s="1" t="s">
        <v>2781</v>
      </c>
      <c r="C266" s="1" t="s">
        <v>2782</v>
      </c>
      <c r="D266" s="1" t="s">
        <v>2783</v>
      </c>
      <c r="E266" s="1" t="s">
        <v>2784</v>
      </c>
      <c r="F266" s="1" t="s">
        <v>1652</v>
      </c>
      <c r="G266" s="1" t="s">
        <v>1573</v>
      </c>
      <c r="H266" s="1" t="s">
        <v>1574</v>
      </c>
      <c r="I266" s="1" t="s">
        <v>2785</v>
      </c>
      <c r="J266" s="1" t="s">
        <v>1576</v>
      </c>
      <c r="K266" s="1" t="s">
        <v>2785</v>
      </c>
      <c r="L266" s="1" t="s">
        <v>2785</v>
      </c>
      <c r="M266" s="1" t="s">
        <v>1577</v>
      </c>
      <c r="N266" s="1" t="s">
        <v>1577</v>
      </c>
      <c r="O266" s="1" t="s">
        <v>1578</v>
      </c>
      <c r="P266" s="1" t="s">
        <v>1579</v>
      </c>
      <c r="Q266" s="1" t="s">
        <v>1580</v>
      </c>
      <c r="R266" s="1" t="s">
        <v>2786</v>
      </c>
      <c r="S266" s="1" t="s">
        <v>1582</v>
      </c>
      <c r="T266" s="1" t="s">
        <v>1583</v>
      </c>
      <c r="U266" s="1" t="s">
        <v>1584</v>
      </c>
      <c r="V266" s="1" t="s">
        <v>1585</v>
      </c>
    </row>
    <row r="267" s="1" customFormat="1" spans="1:22">
      <c r="A267" s="3">
        <v>999224606446867</v>
      </c>
      <c r="B267" s="1" t="s">
        <v>2781</v>
      </c>
      <c r="C267" s="1" t="s">
        <v>2787</v>
      </c>
      <c r="D267" s="1" t="s">
        <v>2788</v>
      </c>
      <c r="E267" s="1" t="s">
        <v>2789</v>
      </c>
      <c r="F267" s="1" t="s">
        <v>1810</v>
      </c>
      <c r="G267" s="1" t="s">
        <v>1573</v>
      </c>
      <c r="H267" s="1" t="s">
        <v>1574</v>
      </c>
      <c r="I267" s="1" t="s">
        <v>2790</v>
      </c>
      <c r="J267" s="1" t="s">
        <v>1576</v>
      </c>
      <c r="K267" s="1" t="s">
        <v>2790</v>
      </c>
      <c r="L267" s="1" t="s">
        <v>2790</v>
      </c>
      <c r="M267" s="1" t="s">
        <v>1577</v>
      </c>
      <c r="N267" s="1" t="s">
        <v>1577</v>
      </c>
      <c r="O267" s="1" t="s">
        <v>1578</v>
      </c>
      <c r="P267" s="1" t="s">
        <v>1579</v>
      </c>
      <c r="Q267" s="1" t="s">
        <v>1580</v>
      </c>
      <c r="R267" s="1" t="s">
        <v>2791</v>
      </c>
      <c r="S267" s="1" t="s">
        <v>2792</v>
      </c>
      <c r="T267" s="1" t="s">
        <v>1583</v>
      </c>
      <c r="U267" s="1" t="s">
        <v>1584</v>
      </c>
      <c r="V267" s="1" t="s">
        <v>1913</v>
      </c>
    </row>
    <row r="268" s="1" customFormat="1" spans="1:22">
      <c r="A268" s="3">
        <v>999224595440973</v>
      </c>
      <c r="B268" s="1" t="s">
        <v>2793</v>
      </c>
      <c r="C268" s="1" t="s">
        <v>2794</v>
      </c>
      <c r="D268" s="1" t="s">
        <v>2259</v>
      </c>
      <c r="E268" s="1" t="s">
        <v>2795</v>
      </c>
      <c r="F268" s="1" t="s">
        <v>1652</v>
      </c>
      <c r="G268" s="1" t="s">
        <v>1573</v>
      </c>
      <c r="H268" s="1" t="s">
        <v>1574</v>
      </c>
      <c r="I268" s="1" t="s">
        <v>2251</v>
      </c>
      <c r="J268" s="1" t="s">
        <v>1576</v>
      </c>
      <c r="K268" s="1" t="s">
        <v>2251</v>
      </c>
      <c r="L268" s="1" t="s">
        <v>2251</v>
      </c>
      <c r="M268" s="1" t="s">
        <v>1577</v>
      </c>
      <c r="N268" s="1" t="s">
        <v>1577</v>
      </c>
      <c r="O268" s="1" t="s">
        <v>1578</v>
      </c>
      <c r="P268" s="1" t="s">
        <v>1579</v>
      </c>
      <c r="Q268" s="1" t="s">
        <v>1580</v>
      </c>
      <c r="R268" s="1" t="s">
        <v>2796</v>
      </c>
      <c r="S268" s="1" t="s">
        <v>1582</v>
      </c>
      <c r="T268" s="1" t="s">
        <v>1583</v>
      </c>
      <c r="U268" s="1" t="s">
        <v>1584</v>
      </c>
      <c r="V268" s="1" t="s">
        <v>1585</v>
      </c>
    </row>
    <row r="269" s="1" customFormat="1" spans="1:22">
      <c r="A269" s="3">
        <v>999224575317185</v>
      </c>
      <c r="B269" s="1" t="s">
        <v>2797</v>
      </c>
      <c r="C269" s="1" t="s">
        <v>2798</v>
      </c>
      <c r="D269" s="1" t="s">
        <v>2020</v>
      </c>
      <c r="E269" s="1" t="s">
        <v>2799</v>
      </c>
      <c r="F269" s="1" t="s">
        <v>1652</v>
      </c>
      <c r="G269" s="1" t="s">
        <v>1573</v>
      </c>
      <c r="H269" s="1" t="s">
        <v>1574</v>
      </c>
      <c r="I269" s="1" t="s">
        <v>2800</v>
      </c>
      <c r="J269" s="1" t="s">
        <v>1576</v>
      </c>
      <c r="K269" s="1" t="s">
        <v>2800</v>
      </c>
      <c r="L269" s="1" t="s">
        <v>2800</v>
      </c>
      <c r="M269" s="1" t="s">
        <v>1577</v>
      </c>
      <c r="N269" s="1" t="s">
        <v>1577</v>
      </c>
      <c r="O269" s="1" t="s">
        <v>1578</v>
      </c>
      <c r="P269" s="1" t="s">
        <v>1579</v>
      </c>
      <c r="Q269" s="1" t="s">
        <v>1580</v>
      </c>
      <c r="R269" s="1" t="s">
        <v>2801</v>
      </c>
      <c r="S269" s="1" t="s">
        <v>1582</v>
      </c>
      <c r="T269" s="1" t="s">
        <v>1583</v>
      </c>
      <c r="U269" s="1" t="s">
        <v>1584</v>
      </c>
      <c r="V269" s="1" t="s">
        <v>1585</v>
      </c>
    </row>
    <row r="270" s="1" customFormat="1" spans="1:22">
      <c r="A270" s="3">
        <v>999224509189277</v>
      </c>
      <c r="B270" s="1" t="s">
        <v>2802</v>
      </c>
      <c r="C270" s="1" t="s">
        <v>2803</v>
      </c>
      <c r="D270" s="1" t="s">
        <v>2804</v>
      </c>
      <c r="E270" s="1" t="s">
        <v>2805</v>
      </c>
      <c r="F270" s="1" t="s">
        <v>1652</v>
      </c>
      <c r="G270" s="1" t="s">
        <v>1573</v>
      </c>
      <c r="H270" s="1" t="s">
        <v>1574</v>
      </c>
      <c r="I270" s="1" t="s">
        <v>2806</v>
      </c>
      <c r="J270" s="1" t="s">
        <v>1576</v>
      </c>
      <c r="K270" s="1" t="s">
        <v>2806</v>
      </c>
      <c r="L270" s="1" t="s">
        <v>2806</v>
      </c>
      <c r="M270" s="1" t="s">
        <v>1577</v>
      </c>
      <c r="N270" s="1" t="s">
        <v>1577</v>
      </c>
      <c r="O270" s="1" t="s">
        <v>1578</v>
      </c>
      <c r="P270" s="1" t="s">
        <v>1579</v>
      </c>
      <c r="Q270" s="1" t="s">
        <v>1580</v>
      </c>
      <c r="R270" s="1" t="s">
        <v>2807</v>
      </c>
      <c r="S270" s="1" t="s">
        <v>1582</v>
      </c>
      <c r="T270" s="1" t="s">
        <v>1583</v>
      </c>
      <c r="U270" s="1" t="s">
        <v>1584</v>
      </c>
      <c r="V270" s="1" t="s">
        <v>1913</v>
      </c>
    </row>
    <row r="271" s="1" customFormat="1" spans="1:22">
      <c r="A271" s="1" t="s">
        <v>2808</v>
      </c>
      <c r="B271" s="1" t="s">
        <v>2809</v>
      </c>
      <c r="C271" s="1" t="s">
        <v>2810</v>
      </c>
      <c r="D271" s="1" t="s">
        <v>2811</v>
      </c>
      <c r="E271" s="1" t="s">
        <v>2812</v>
      </c>
      <c r="F271" s="1" t="s">
        <v>1569</v>
      </c>
      <c r="G271" s="1" t="s">
        <v>1573</v>
      </c>
      <c r="H271" s="1" t="s">
        <v>1574</v>
      </c>
      <c r="I271" s="1" t="s">
        <v>1578</v>
      </c>
      <c r="J271" s="1" t="s">
        <v>1576</v>
      </c>
      <c r="K271" s="1" t="s">
        <v>1578</v>
      </c>
      <c r="L271" s="1" t="s">
        <v>1578</v>
      </c>
      <c r="M271" s="1" t="s">
        <v>1577</v>
      </c>
      <c r="N271" s="1" t="s">
        <v>1577</v>
      </c>
      <c r="O271" s="1" t="s">
        <v>1578</v>
      </c>
      <c r="P271" s="1" t="s">
        <v>1579</v>
      </c>
      <c r="Q271" s="1" t="s">
        <v>1580</v>
      </c>
      <c r="R271" s="1" t="s">
        <v>2813</v>
      </c>
      <c r="S271" s="1" t="s">
        <v>1582</v>
      </c>
      <c r="T271" s="1" t="s">
        <v>1583</v>
      </c>
      <c r="U271" s="1" t="s">
        <v>1584</v>
      </c>
      <c r="V271" s="1" t="s">
        <v>1683</v>
      </c>
    </row>
    <row r="272" s="1" customFormat="1" spans="1:22">
      <c r="A272" s="3">
        <v>999224455386634</v>
      </c>
      <c r="B272" s="1" t="s">
        <v>2814</v>
      </c>
      <c r="C272" s="1" t="s">
        <v>2815</v>
      </c>
      <c r="D272" s="1" t="s">
        <v>2783</v>
      </c>
      <c r="E272" s="1" t="s">
        <v>2816</v>
      </c>
      <c r="F272" s="1" t="s">
        <v>1725</v>
      </c>
      <c r="G272" s="1" t="s">
        <v>1573</v>
      </c>
      <c r="H272" s="1" t="s">
        <v>1574</v>
      </c>
      <c r="I272" s="1" t="s">
        <v>2817</v>
      </c>
      <c r="J272" s="1" t="s">
        <v>1576</v>
      </c>
      <c r="K272" s="1" t="s">
        <v>2817</v>
      </c>
      <c r="L272" s="1" t="s">
        <v>2817</v>
      </c>
      <c r="M272" s="1" t="s">
        <v>1577</v>
      </c>
      <c r="N272" s="1" t="s">
        <v>1577</v>
      </c>
      <c r="O272" s="1" t="s">
        <v>1578</v>
      </c>
      <c r="P272" s="1" t="s">
        <v>1579</v>
      </c>
      <c r="Q272" s="1" t="s">
        <v>1580</v>
      </c>
      <c r="R272" s="1" t="s">
        <v>2818</v>
      </c>
      <c r="S272" s="1" t="s">
        <v>1582</v>
      </c>
      <c r="T272" s="1" t="s">
        <v>1583</v>
      </c>
      <c r="U272" s="1" t="s">
        <v>1584</v>
      </c>
      <c r="V272" s="1" t="s">
        <v>1585</v>
      </c>
    </row>
    <row r="273" s="1" customFormat="1" spans="1:22">
      <c r="A273" s="3">
        <v>999224451528940</v>
      </c>
      <c r="B273" s="1" t="s">
        <v>2814</v>
      </c>
      <c r="C273" s="1" t="s">
        <v>2819</v>
      </c>
      <c r="D273" s="1" t="s">
        <v>2820</v>
      </c>
      <c r="E273" s="1" t="s">
        <v>2821</v>
      </c>
      <c r="F273" s="1" t="s">
        <v>1725</v>
      </c>
      <c r="G273" s="1" t="s">
        <v>1573</v>
      </c>
      <c r="H273" s="1" t="s">
        <v>1574</v>
      </c>
      <c r="I273" s="1" t="s">
        <v>2822</v>
      </c>
      <c r="J273" s="1" t="s">
        <v>1576</v>
      </c>
      <c r="K273" s="1" t="s">
        <v>2822</v>
      </c>
      <c r="L273" s="1" t="s">
        <v>2822</v>
      </c>
      <c r="M273" s="1" t="s">
        <v>1577</v>
      </c>
      <c r="N273" s="1" t="s">
        <v>1577</v>
      </c>
      <c r="O273" s="1" t="s">
        <v>1578</v>
      </c>
      <c r="P273" s="1" t="s">
        <v>1579</v>
      </c>
      <c r="Q273" s="1" t="s">
        <v>1580</v>
      </c>
      <c r="R273" s="1" t="s">
        <v>2823</v>
      </c>
      <c r="S273" s="1" t="s">
        <v>1582</v>
      </c>
      <c r="T273" s="1" t="s">
        <v>1583</v>
      </c>
      <c r="U273" s="1" t="s">
        <v>1584</v>
      </c>
      <c r="V273" s="1" t="s">
        <v>1585</v>
      </c>
    </row>
    <row r="274" s="1" customFormat="1" spans="1:22">
      <c r="A274" s="3">
        <v>999224370668150</v>
      </c>
      <c r="B274" s="1" t="s">
        <v>2824</v>
      </c>
      <c r="C274" s="1" t="s">
        <v>2825</v>
      </c>
      <c r="D274" s="1" t="s">
        <v>2703</v>
      </c>
      <c r="E274" s="1" t="s">
        <v>2826</v>
      </c>
      <c r="F274" s="1" t="s">
        <v>1569</v>
      </c>
      <c r="G274" s="1" t="s">
        <v>1573</v>
      </c>
      <c r="H274" s="1" t="s">
        <v>1574</v>
      </c>
      <c r="I274" s="1" t="s">
        <v>2827</v>
      </c>
      <c r="J274" s="1" t="s">
        <v>1576</v>
      </c>
      <c r="K274" s="1" t="s">
        <v>2827</v>
      </c>
      <c r="L274" s="1" t="s">
        <v>2827</v>
      </c>
      <c r="M274" s="1" t="s">
        <v>1577</v>
      </c>
      <c r="N274" s="1" t="s">
        <v>1577</v>
      </c>
      <c r="O274" s="1" t="s">
        <v>1578</v>
      </c>
      <c r="P274" s="1" t="s">
        <v>1579</v>
      </c>
      <c r="Q274" s="1" t="s">
        <v>1580</v>
      </c>
      <c r="R274" s="1" t="s">
        <v>2828</v>
      </c>
      <c r="S274" s="1" t="s">
        <v>1582</v>
      </c>
      <c r="T274" s="1" t="s">
        <v>1583</v>
      </c>
      <c r="U274" s="1" t="s">
        <v>1584</v>
      </c>
      <c r="V274" s="1" t="s">
        <v>1585</v>
      </c>
    </row>
    <row r="275" s="1" customFormat="1" spans="1:22">
      <c r="A275" s="3">
        <v>999224363379773</v>
      </c>
      <c r="B275" s="1" t="s">
        <v>2824</v>
      </c>
      <c r="C275" s="1" t="s">
        <v>2829</v>
      </c>
      <c r="D275" s="1" t="s">
        <v>2830</v>
      </c>
      <c r="E275" s="1" t="s">
        <v>2831</v>
      </c>
      <c r="F275" s="1" t="s">
        <v>1569</v>
      </c>
      <c r="G275" s="1" t="s">
        <v>1573</v>
      </c>
      <c r="H275" s="1" t="s">
        <v>1574</v>
      </c>
      <c r="I275" s="1" t="s">
        <v>2832</v>
      </c>
      <c r="J275" s="1" t="s">
        <v>1576</v>
      </c>
      <c r="K275" s="1" t="s">
        <v>2832</v>
      </c>
      <c r="L275" s="1" t="s">
        <v>2832</v>
      </c>
      <c r="M275" s="1" t="s">
        <v>1577</v>
      </c>
      <c r="N275" s="1" t="s">
        <v>1577</v>
      </c>
      <c r="O275" s="1" t="s">
        <v>1578</v>
      </c>
      <c r="P275" s="1" t="s">
        <v>1579</v>
      </c>
      <c r="Q275" s="1" t="s">
        <v>1580</v>
      </c>
      <c r="R275" s="1" t="s">
        <v>2833</v>
      </c>
      <c r="S275" s="1" t="s">
        <v>1582</v>
      </c>
      <c r="T275" s="1" t="s">
        <v>1583</v>
      </c>
      <c r="U275" s="1" t="s">
        <v>1584</v>
      </c>
      <c r="V275" s="1" t="s">
        <v>1601</v>
      </c>
    </row>
    <row r="276" s="1" customFormat="1" spans="1:22">
      <c r="A276" s="3">
        <v>999224256781397</v>
      </c>
      <c r="B276" s="1" t="s">
        <v>2834</v>
      </c>
      <c r="C276" s="1" t="s">
        <v>2835</v>
      </c>
      <c r="D276" s="1" t="s">
        <v>2109</v>
      </c>
      <c r="E276" s="1" t="s">
        <v>2836</v>
      </c>
      <c r="F276" s="1" t="s">
        <v>1652</v>
      </c>
      <c r="G276" s="1" t="s">
        <v>1573</v>
      </c>
      <c r="H276" s="1" t="s">
        <v>1574</v>
      </c>
      <c r="I276" s="1" t="s">
        <v>2837</v>
      </c>
      <c r="J276" s="1" t="s">
        <v>1576</v>
      </c>
      <c r="K276" s="1" t="s">
        <v>2837</v>
      </c>
      <c r="L276" s="1" t="s">
        <v>2837</v>
      </c>
      <c r="M276" s="1" t="s">
        <v>1577</v>
      </c>
      <c r="N276" s="1" t="s">
        <v>1577</v>
      </c>
      <c r="O276" s="1" t="s">
        <v>1578</v>
      </c>
      <c r="P276" s="1" t="s">
        <v>1579</v>
      </c>
      <c r="Q276" s="1" t="s">
        <v>1580</v>
      </c>
      <c r="R276" s="1" t="s">
        <v>2838</v>
      </c>
      <c r="S276" s="1" t="s">
        <v>1582</v>
      </c>
      <c r="T276" s="1" t="s">
        <v>1583</v>
      </c>
      <c r="U276" s="1" t="s">
        <v>1584</v>
      </c>
      <c r="V276" s="1" t="s">
        <v>1601</v>
      </c>
    </row>
    <row r="277" s="1" customFormat="1" spans="1:22">
      <c r="A277" s="3">
        <v>999224149049118</v>
      </c>
      <c r="B277" s="1" t="s">
        <v>2839</v>
      </c>
      <c r="C277" s="1" t="s">
        <v>2840</v>
      </c>
      <c r="D277" s="1" t="s">
        <v>2703</v>
      </c>
      <c r="E277" s="1" t="s">
        <v>2841</v>
      </c>
      <c r="F277" s="1" t="s">
        <v>1725</v>
      </c>
      <c r="G277" s="1" t="s">
        <v>1573</v>
      </c>
      <c r="H277" s="1" t="s">
        <v>1574</v>
      </c>
      <c r="I277" s="1" t="s">
        <v>2842</v>
      </c>
      <c r="J277" s="1" t="s">
        <v>1576</v>
      </c>
      <c r="K277" s="1" t="s">
        <v>2842</v>
      </c>
      <c r="L277" s="1" t="s">
        <v>2842</v>
      </c>
      <c r="M277" s="1" t="s">
        <v>1577</v>
      </c>
      <c r="N277" s="1" t="s">
        <v>1577</v>
      </c>
      <c r="O277" s="1" t="s">
        <v>1578</v>
      </c>
      <c r="P277" s="1" t="s">
        <v>1579</v>
      </c>
      <c r="Q277" s="1" t="s">
        <v>1580</v>
      </c>
      <c r="R277" s="1" t="s">
        <v>2843</v>
      </c>
      <c r="S277" s="1" t="s">
        <v>1582</v>
      </c>
      <c r="T277" s="1" t="s">
        <v>1583</v>
      </c>
      <c r="U277" s="1" t="s">
        <v>1584</v>
      </c>
      <c r="V277" s="1" t="s">
        <v>1585</v>
      </c>
    </row>
    <row r="278" s="1" customFormat="1" spans="1:22">
      <c r="A278" s="3">
        <v>999224141925787</v>
      </c>
      <c r="B278" s="1" t="s">
        <v>2839</v>
      </c>
      <c r="C278" s="1" t="s">
        <v>2844</v>
      </c>
      <c r="D278" s="1" t="s">
        <v>2845</v>
      </c>
      <c r="E278" s="1" t="s">
        <v>2846</v>
      </c>
      <c r="F278" s="1" t="s">
        <v>1569</v>
      </c>
      <c r="G278" s="1" t="s">
        <v>1573</v>
      </c>
      <c r="H278" s="1" t="s">
        <v>1574</v>
      </c>
      <c r="I278" s="1" t="s">
        <v>2847</v>
      </c>
      <c r="J278" s="1" t="s">
        <v>1576</v>
      </c>
      <c r="K278" s="1" t="s">
        <v>2847</v>
      </c>
      <c r="L278" s="1" t="s">
        <v>2847</v>
      </c>
      <c r="M278" s="1" t="s">
        <v>1577</v>
      </c>
      <c r="N278" s="1" t="s">
        <v>1577</v>
      </c>
      <c r="O278" s="1" t="s">
        <v>1578</v>
      </c>
      <c r="P278" s="1" t="s">
        <v>1579</v>
      </c>
      <c r="Q278" s="1" t="s">
        <v>1580</v>
      </c>
      <c r="R278" s="1" t="s">
        <v>2848</v>
      </c>
      <c r="S278" s="1" t="s">
        <v>1582</v>
      </c>
      <c r="T278" s="1" t="s">
        <v>1583</v>
      </c>
      <c r="U278" s="1" t="s">
        <v>1584</v>
      </c>
      <c r="V278" s="1" t="s">
        <v>1601</v>
      </c>
    </row>
    <row r="279" s="1" customFormat="1" spans="1:22">
      <c r="A279" s="3">
        <v>999224139348366</v>
      </c>
      <c r="B279" s="1" t="s">
        <v>2839</v>
      </c>
      <c r="C279" s="1" t="s">
        <v>2849</v>
      </c>
      <c r="D279" s="1" t="s">
        <v>2850</v>
      </c>
      <c r="E279" s="1" t="s">
        <v>2851</v>
      </c>
      <c r="F279" s="1" t="s">
        <v>2421</v>
      </c>
      <c r="G279" s="1" t="s">
        <v>1573</v>
      </c>
      <c r="H279" s="1" t="s">
        <v>1574</v>
      </c>
      <c r="I279" s="1" t="s">
        <v>2852</v>
      </c>
      <c r="J279" s="1" t="s">
        <v>1576</v>
      </c>
      <c r="K279" s="1" t="s">
        <v>2852</v>
      </c>
      <c r="L279" s="1" t="s">
        <v>2852</v>
      </c>
      <c r="M279" s="1" t="s">
        <v>1577</v>
      </c>
      <c r="N279" s="1" t="s">
        <v>1577</v>
      </c>
      <c r="O279" s="1" t="s">
        <v>1578</v>
      </c>
      <c r="P279" s="1" t="s">
        <v>1579</v>
      </c>
      <c r="Q279" s="1" t="s">
        <v>1580</v>
      </c>
      <c r="R279" s="1" t="s">
        <v>2853</v>
      </c>
      <c r="S279" s="1" t="s">
        <v>1582</v>
      </c>
      <c r="T279" s="1" t="s">
        <v>1583</v>
      </c>
      <c r="U279" s="1" t="s">
        <v>1584</v>
      </c>
      <c r="V279" s="1" t="s">
        <v>1585</v>
      </c>
    </row>
    <row r="280" s="1" customFormat="1" spans="1:22">
      <c r="A280" s="3">
        <v>999224136617269</v>
      </c>
      <c r="B280" s="1" t="s">
        <v>2854</v>
      </c>
      <c r="C280" s="1" t="s">
        <v>2855</v>
      </c>
      <c r="D280" s="1" t="s">
        <v>2856</v>
      </c>
      <c r="E280" s="1" t="s">
        <v>2857</v>
      </c>
      <c r="F280" s="1" t="s">
        <v>1652</v>
      </c>
      <c r="G280" s="1" t="s">
        <v>1573</v>
      </c>
      <c r="H280" s="1" t="s">
        <v>1574</v>
      </c>
      <c r="I280" s="1" t="s">
        <v>2858</v>
      </c>
      <c r="J280" s="1" t="s">
        <v>1576</v>
      </c>
      <c r="K280" s="1" t="s">
        <v>2858</v>
      </c>
      <c r="L280" s="1" t="s">
        <v>2858</v>
      </c>
      <c r="M280" s="1" t="s">
        <v>1577</v>
      </c>
      <c r="N280" s="1" t="s">
        <v>1577</v>
      </c>
      <c r="O280" s="1" t="s">
        <v>1578</v>
      </c>
      <c r="P280" s="1" t="s">
        <v>1579</v>
      </c>
      <c r="Q280" s="1" t="s">
        <v>1580</v>
      </c>
      <c r="R280" s="1" t="s">
        <v>2859</v>
      </c>
      <c r="S280" s="1" t="s">
        <v>1582</v>
      </c>
      <c r="T280" s="1" t="s">
        <v>1583</v>
      </c>
      <c r="U280" s="1" t="s">
        <v>1584</v>
      </c>
      <c r="V280" s="1" t="s">
        <v>1585</v>
      </c>
    </row>
    <row r="281" s="1" customFormat="1" spans="1:22">
      <c r="A281" s="3">
        <v>999224135826481</v>
      </c>
      <c r="B281" s="1" t="s">
        <v>2854</v>
      </c>
      <c r="C281" s="1" t="s">
        <v>2860</v>
      </c>
      <c r="D281" s="1" t="s">
        <v>2861</v>
      </c>
      <c r="E281" s="1" t="s">
        <v>2862</v>
      </c>
      <c r="F281" s="1" t="s">
        <v>1652</v>
      </c>
      <c r="G281" s="1" t="s">
        <v>1573</v>
      </c>
      <c r="H281" s="1" t="s">
        <v>1574</v>
      </c>
      <c r="I281" s="1" t="s">
        <v>2863</v>
      </c>
      <c r="J281" s="1" t="s">
        <v>1576</v>
      </c>
      <c r="K281" s="1" t="s">
        <v>2863</v>
      </c>
      <c r="L281" s="1" t="s">
        <v>2863</v>
      </c>
      <c r="M281" s="1" t="s">
        <v>1577</v>
      </c>
      <c r="N281" s="1" t="s">
        <v>1577</v>
      </c>
      <c r="O281" s="1" t="s">
        <v>1578</v>
      </c>
      <c r="P281" s="1" t="s">
        <v>1579</v>
      </c>
      <c r="Q281" s="1" t="s">
        <v>1580</v>
      </c>
      <c r="R281" s="1" t="s">
        <v>2864</v>
      </c>
      <c r="S281" s="1" t="s">
        <v>1582</v>
      </c>
      <c r="T281" s="1" t="s">
        <v>1583</v>
      </c>
      <c r="U281" s="1" t="s">
        <v>1584</v>
      </c>
      <c r="V281" s="1" t="s">
        <v>1601</v>
      </c>
    </row>
    <row r="282" s="1" customFormat="1" spans="1:22">
      <c r="A282" s="3">
        <v>999224129696846</v>
      </c>
      <c r="B282" s="1" t="s">
        <v>2854</v>
      </c>
      <c r="C282" s="1" t="s">
        <v>2865</v>
      </c>
      <c r="D282" s="1" t="s">
        <v>2423</v>
      </c>
      <c r="E282" s="1" t="s">
        <v>2866</v>
      </c>
      <c r="F282" s="1" t="s">
        <v>1725</v>
      </c>
      <c r="G282" s="1" t="s">
        <v>1573</v>
      </c>
      <c r="H282" s="1" t="s">
        <v>1574</v>
      </c>
      <c r="I282" s="1" t="s">
        <v>2867</v>
      </c>
      <c r="J282" s="1" t="s">
        <v>1576</v>
      </c>
      <c r="K282" s="1" t="s">
        <v>2867</v>
      </c>
      <c r="L282" s="1" t="s">
        <v>2867</v>
      </c>
      <c r="M282" s="1" t="s">
        <v>1577</v>
      </c>
      <c r="N282" s="1" t="s">
        <v>1577</v>
      </c>
      <c r="O282" s="1" t="s">
        <v>1578</v>
      </c>
      <c r="P282" s="1" t="s">
        <v>1579</v>
      </c>
      <c r="Q282" s="1" t="s">
        <v>1580</v>
      </c>
      <c r="R282" s="1" t="s">
        <v>2868</v>
      </c>
      <c r="S282" s="1" t="s">
        <v>1582</v>
      </c>
      <c r="T282" s="1" t="s">
        <v>1583</v>
      </c>
      <c r="U282" s="1" t="s">
        <v>1584</v>
      </c>
      <c r="V282" s="1" t="s">
        <v>1585</v>
      </c>
    </row>
    <row r="283" s="1" customFormat="1" spans="1:22">
      <c r="A283" s="3">
        <v>999224013944631</v>
      </c>
      <c r="B283" s="1" t="s">
        <v>2869</v>
      </c>
      <c r="C283" s="1" t="s">
        <v>2870</v>
      </c>
      <c r="D283" s="1" t="s">
        <v>1777</v>
      </c>
      <c r="E283" s="1" t="s">
        <v>2871</v>
      </c>
      <c r="F283" s="1" t="s">
        <v>1569</v>
      </c>
      <c r="G283" s="1" t="s">
        <v>1573</v>
      </c>
      <c r="H283" s="1" t="s">
        <v>1574</v>
      </c>
      <c r="I283" s="1" t="s">
        <v>2872</v>
      </c>
      <c r="J283" s="1" t="s">
        <v>1576</v>
      </c>
      <c r="K283" s="1" t="s">
        <v>2872</v>
      </c>
      <c r="L283" s="1" t="s">
        <v>2872</v>
      </c>
      <c r="M283" s="1" t="s">
        <v>1577</v>
      </c>
      <c r="N283" s="1" t="s">
        <v>1577</v>
      </c>
      <c r="O283" s="1" t="s">
        <v>1578</v>
      </c>
      <c r="P283" s="1" t="s">
        <v>1579</v>
      </c>
      <c r="Q283" s="1" t="s">
        <v>1580</v>
      </c>
      <c r="R283" s="1" t="s">
        <v>2873</v>
      </c>
      <c r="S283" s="1" t="s">
        <v>1582</v>
      </c>
      <c r="T283" s="1" t="s">
        <v>1583</v>
      </c>
      <c r="U283" s="1" t="s">
        <v>1584</v>
      </c>
      <c r="V283" s="1" t="s">
        <v>1585</v>
      </c>
    </row>
    <row r="284" s="1" customFormat="1" spans="1:22">
      <c r="A284" s="3">
        <v>999224013716882</v>
      </c>
      <c r="B284" s="1" t="s">
        <v>2869</v>
      </c>
      <c r="C284" s="1" t="s">
        <v>2874</v>
      </c>
      <c r="D284" s="1" t="s">
        <v>1777</v>
      </c>
      <c r="E284" s="1" t="s">
        <v>2875</v>
      </c>
      <c r="F284" s="1" t="s">
        <v>1569</v>
      </c>
      <c r="G284" s="1" t="s">
        <v>1573</v>
      </c>
      <c r="H284" s="1" t="s">
        <v>1574</v>
      </c>
      <c r="I284" s="1" t="s">
        <v>2876</v>
      </c>
      <c r="J284" s="1" t="s">
        <v>1576</v>
      </c>
      <c r="K284" s="1" t="s">
        <v>2876</v>
      </c>
      <c r="L284" s="1" t="s">
        <v>2876</v>
      </c>
      <c r="M284" s="1" t="s">
        <v>1577</v>
      </c>
      <c r="N284" s="1" t="s">
        <v>1577</v>
      </c>
      <c r="O284" s="1" t="s">
        <v>1578</v>
      </c>
      <c r="P284" s="1" t="s">
        <v>1579</v>
      </c>
      <c r="Q284" s="1" t="s">
        <v>1580</v>
      </c>
      <c r="R284" s="1" t="s">
        <v>2877</v>
      </c>
      <c r="S284" s="1" t="s">
        <v>1582</v>
      </c>
      <c r="T284" s="1" t="s">
        <v>1583</v>
      </c>
      <c r="U284" s="1" t="s">
        <v>1584</v>
      </c>
      <c r="V284" s="1" t="s">
        <v>1585</v>
      </c>
    </row>
    <row r="285" s="1" customFormat="1" spans="1:22">
      <c r="A285" s="3">
        <v>999223969917112</v>
      </c>
      <c r="B285" s="1" t="s">
        <v>2878</v>
      </c>
      <c r="C285" s="1" t="s">
        <v>2879</v>
      </c>
      <c r="D285" s="1" t="s">
        <v>2880</v>
      </c>
      <c r="E285" s="1" t="s">
        <v>2881</v>
      </c>
      <c r="F285" s="1" t="s">
        <v>1652</v>
      </c>
      <c r="G285" s="1" t="s">
        <v>1573</v>
      </c>
      <c r="H285" s="1" t="s">
        <v>1574</v>
      </c>
      <c r="I285" s="1" t="s">
        <v>2882</v>
      </c>
      <c r="J285" s="1" t="s">
        <v>1576</v>
      </c>
      <c r="K285" s="1" t="s">
        <v>2882</v>
      </c>
      <c r="L285" s="1" t="s">
        <v>2882</v>
      </c>
      <c r="M285" s="1" t="s">
        <v>1577</v>
      </c>
      <c r="N285" s="1" t="s">
        <v>1577</v>
      </c>
      <c r="O285" s="1" t="s">
        <v>1578</v>
      </c>
      <c r="P285" s="1" t="s">
        <v>1579</v>
      </c>
      <c r="Q285" s="1" t="s">
        <v>1580</v>
      </c>
      <c r="R285" s="1" t="s">
        <v>2883</v>
      </c>
      <c r="S285" s="1" t="s">
        <v>1582</v>
      </c>
      <c r="T285" s="1" t="s">
        <v>1583</v>
      </c>
      <c r="U285" s="1" t="s">
        <v>1584</v>
      </c>
      <c r="V285" s="1" t="s">
        <v>1585</v>
      </c>
    </row>
    <row r="286" s="1" customFormat="1" spans="1:22">
      <c r="A286" s="1" t="s">
        <v>2884</v>
      </c>
      <c r="B286" s="1" t="s">
        <v>2885</v>
      </c>
      <c r="C286" s="1" t="s">
        <v>2886</v>
      </c>
      <c r="D286" s="1" t="s">
        <v>1991</v>
      </c>
      <c r="E286" s="1" t="s">
        <v>2094</v>
      </c>
      <c r="F286" s="1" t="s">
        <v>1569</v>
      </c>
      <c r="G286" s="1" t="s">
        <v>1573</v>
      </c>
      <c r="H286" s="1" t="s">
        <v>1574</v>
      </c>
      <c r="I286" s="1" t="s">
        <v>1578</v>
      </c>
      <c r="J286" s="1" t="s">
        <v>1576</v>
      </c>
      <c r="K286" s="1" t="s">
        <v>1578</v>
      </c>
      <c r="L286" s="1" t="s">
        <v>1578</v>
      </c>
      <c r="M286" s="1" t="s">
        <v>1577</v>
      </c>
      <c r="N286" s="1" t="s">
        <v>1577</v>
      </c>
      <c r="O286" s="1" t="s">
        <v>1578</v>
      </c>
      <c r="P286" s="1" t="s">
        <v>1579</v>
      </c>
      <c r="Q286" s="1" t="s">
        <v>1580</v>
      </c>
      <c r="R286" s="1" t="s">
        <v>2887</v>
      </c>
      <c r="S286" s="1" t="s">
        <v>1582</v>
      </c>
      <c r="T286" s="1" t="s">
        <v>1583</v>
      </c>
      <c r="U286" s="1" t="s">
        <v>1584</v>
      </c>
      <c r="V286" s="1" t="s">
        <v>1585</v>
      </c>
    </row>
    <row r="287" s="1" customFormat="1" spans="1:22">
      <c r="A287" s="1" t="s">
        <v>2888</v>
      </c>
      <c r="B287" s="1" t="s">
        <v>2889</v>
      </c>
      <c r="C287" s="1" t="s">
        <v>2890</v>
      </c>
      <c r="D287" s="1" t="s">
        <v>1991</v>
      </c>
      <c r="E287" s="1" t="s">
        <v>1992</v>
      </c>
      <c r="F287" s="1" t="s">
        <v>1569</v>
      </c>
      <c r="G287" s="1" t="s">
        <v>1573</v>
      </c>
      <c r="H287" s="1" t="s">
        <v>1574</v>
      </c>
      <c r="I287" s="1" t="s">
        <v>1578</v>
      </c>
      <c r="J287" s="1" t="s">
        <v>1576</v>
      </c>
      <c r="K287" s="1" t="s">
        <v>1578</v>
      </c>
      <c r="L287" s="1" t="s">
        <v>1578</v>
      </c>
      <c r="M287" s="1" t="s">
        <v>1577</v>
      </c>
      <c r="N287" s="1" t="s">
        <v>1577</v>
      </c>
      <c r="O287" s="1" t="s">
        <v>1578</v>
      </c>
      <c r="P287" s="1" t="s">
        <v>1579</v>
      </c>
      <c r="Q287" s="1" t="s">
        <v>1580</v>
      </c>
      <c r="R287" s="1" t="s">
        <v>2891</v>
      </c>
      <c r="S287" s="1" t="s">
        <v>1582</v>
      </c>
      <c r="T287" s="1" t="s">
        <v>1583</v>
      </c>
      <c r="U287" s="1" t="s">
        <v>1584</v>
      </c>
      <c r="V287" s="1" t="s">
        <v>1585</v>
      </c>
    </row>
    <row r="288" s="1" customFormat="1" spans="1:22">
      <c r="A288" s="3">
        <v>999223548993258</v>
      </c>
      <c r="B288" s="1" t="s">
        <v>2892</v>
      </c>
      <c r="C288" s="1" t="s">
        <v>2893</v>
      </c>
      <c r="D288" s="1" t="s">
        <v>2342</v>
      </c>
      <c r="E288" s="1" t="s">
        <v>2894</v>
      </c>
      <c r="F288" s="1" t="s">
        <v>1725</v>
      </c>
      <c r="G288" s="1" t="s">
        <v>1573</v>
      </c>
      <c r="H288" s="1" t="s">
        <v>1574</v>
      </c>
      <c r="I288" s="1" t="s">
        <v>2895</v>
      </c>
      <c r="J288" s="1" t="s">
        <v>1576</v>
      </c>
      <c r="K288" s="1" t="s">
        <v>2895</v>
      </c>
      <c r="L288" s="1" t="s">
        <v>2895</v>
      </c>
      <c r="M288" s="1" t="s">
        <v>1577</v>
      </c>
      <c r="N288" s="1" t="s">
        <v>1577</v>
      </c>
      <c r="O288" s="1" t="s">
        <v>1578</v>
      </c>
      <c r="P288" s="1" t="s">
        <v>1579</v>
      </c>
      <c r="Q288" s="1" t="s">
        <v>1580</v>
      </c>
      <c r="R288" s="1" t="s">
        <v>2896</v>
      </c>
      <c r="S288" s="1" t="s">
        <v>1582</v>
      </c>
      <c r="T288" s="1" t="s">
        <v>1583</v>
      </c>
      <c r="U288" s="1" t="s">
        <v>1584</v>
      </c>
      <c r="V288" s="1" t="s">
        <v>1677</v>
      </c>
    </row>
    <row r="289" s="1" customFormat="1" spans="1:22">
      <c r="A289" s="3">
        <v>999223032735353</v>
      </c>
      <c r="B289" s="1" t="s">
        <v>2897</v>
      </c>
      <c r="C289" s="1" t="s">
        <v>2898</v>
      </c>
      <c r="D289" s="1" t="s">
        <v>2783</v>
      </c>
      <c r="E289" s="1" t="s">
        <v>2899</v>
      </c>
      <c r="F289" s="1" t="s">
        <v>2197</v>
      </c>
      <c r="G289" s="1" t="s">
        <v>1573</v>
      </c>
      <c r="H289" s="1" t="s">
        <v>1574</v>
      </c>
      <c r="I289" s="1" t="s">
        <v>2900</v>
      </c>
      <c r="J289" s="1" t="s">
        <v>1576</v>
      </c>
      <c r="K289" s="1" t="s">
        <v>2900</v>
      </c>
      <c r="L289" s="1" t="s">
        <v>2900</v>
      </c>
      <c r="M289" s="1" t="s">
        <v>1577</v>
      </c>
      <c r="N289" s="1" t="s">
        <v>1577</v>
      </c>
      <c r="O289" s="1" t="s">
        <v>1578</v>
      </c>
      <c r="P289" s="1" t="s">
        <v>1579</v>
      </c>
      <c r="Q289" s="1" t="s">
        <v>1580</v>
      </c>
      <c r="R289" s="1" t="s">
        <v>2901</v>
      </c>
      <c r="S289" s="1" t="s">
        <v>1582</v>
      </c>
      <c r="T289" s="1" t="s">
        <v>1583</v>
      </c>
      <c r="U289" s="1" t="s">
        <v>1584</v>
      </c>
      <c r="V289" s="1" t="s">
        <v>1585</v>
      </c>
    </row>
    <row r="290" s="1" customFormat="1" spans="1:22">
      <c r="A290" s="1" t="s">
        <v>2902</v>
      </c>
      <c r="B290" s="1" t="s">
        <v>2903</v>
      </c>
      <c r="C290" s="1" t="s">
        <v>2904</v>
      </c>
      <c r="D290" s="1" t="s">
        <v>2508</v>
      </c>
      <c r="E290" s="1" t="s">
        <v>2509</v>
      </c>
      <c r="F290" s="1" t="s">
        <v>1810</v>
      </c>
      <c r="G290" s="1" t="s">
        <v>1573</v>
      </c>
      <c r="H290" s="1" t="s">
        <v>1574</v>
      </c>
      <c r="I290" s="1" t="s">
        <v>1578</v>
      </c>
      <c r="J290" s="1" t="s">
        <v>1576</v>
      </c>
      <c r="K290" s="1" t="s">
        <v>1578</v>
      </c>
      <c r="L290" s="1" t="s">
        <v>1578</v>
      </c>
      <c r="M290" s="1" t="s">
        <v>1577</v>
      </c>
      <c r="N290" s="1" t="s">
        <v>1577</v>
      </c>
      <c r="O290" s="1" t="s">
        <v>1578</v>
      </c>
      <c r="P290" s="1" t="s">
        <v>1579</v>
      </c>
      <c r="Q290" s="1" t="s">
        <v>1580</v>
      </c>
      <c r="R290" s="1" t="s">
        <v>2905</v>
      </c>
      <c r="S290" s="1" t="s">
        <v>1582</v>
      </c>
      <c r="T290" s="1" t="s">
        <v>1583</v>
      </c>
      <c r="U290" s="1" t="s">
        <v>1584</v>
      </c>
      <c r="V290" s="1" t="s">
        <v>1585</v>
      </c>
    </row>
    <row r="291" s="1" customFormat="1" spans="1:22">
      <c r="A291" s="3">
        <v>999222514061288</v>
      </c>
      <c r="B291" s="1" t="s">
        <v>2906</v>
      </c>
      <c r="C291" s="1" t="s">
        <v>2907</v>
      </c>
      <c r="D291" s="1" t="s">
        <v>2508</v>
      </c>
      <c r="E291" s="1" t="s">
        <v>2908</v>
      </c>
      <c r="F291" s="1" t="s">
        <v>1810</v>
      </c>
      <c r="G291" s="1" t="s">
        <v>1573</v>
      </c>
      <c r="H291" s="1" t="s">
        <v>1574</v>
      </c>
      <c r="I291" s="1" t="s">
        <v>2909</v>
      </c>
      <c r="J291" s="1" t="s">
        <v>1576</v>
      </c>
      <c r="K291" s="1" t="s">
        <v>2909</v>
      </c>
      <c r="L291" s="1" t="s">
        <v>2909</v>
      </c>
      <c r="M291" s="1" t="s">
        <v>1577</v>
      </c>
      <c r="N291" s="1" t="s">
        <v>1577</v>
      </c>
      <c r="O291" s="1" t="s">
        <v>1578</v>
      </c>
      <c r="P291" s="1" t="s">
        <v>1579</v>
      </c>
      <c r="Q291" s="1" t="s">
        <v>1580</v>
      </c>
      <c r="R291" s="1" t="s">
        <v>2910</v>
      </c>
      <c r="S291" s="1" t="s">
        <v>1582</v>
      </c>
      <c r="T291" s="1" t="s">
        <v>1583</v>
      </c>
      <c r="U291" s="1" t="s">
        <v>1584</v>
      </c>
      <c r="V291" s="1" t="s">
        <v>1585</v>
      </c>
    </row>
    <row r="292" s="1" customFormat="1" spans="1:22">
      <c r="A292" s="3">
        <v>999222300849626</v>
      </c>
      <c r="B292" s="1" t="s">
        <v>2911</v>
      </c>
      <c r="C292" s="1" t="s">
        <v>2912</v>
      </c>
      <c r="D292" s="1" t="s">
        <v>2913</v>
      </c>
      <c r="E292" s="1" t="s">
        <v>2914</v>
      </c>
      <c r="F292" s="1" t="s">
        <v>1946</v>
      </c>
      <c r="G292" s="1" t="s">
        <v>1573</v>
      </c>
      <c r="H292" s="1" t="s">
        <v>1574</v>
      </c>
      <c r="I292" s="1" t="s">
        <v>2915</v>
      </c>
      <c r="J292" s="1" t="s">
        <v>1576</v>
      </c>
      <c r="K292" s="1" t="s">
        <v>2915</v>
      </c>
      <c r="L292" s="1" t="s">
        <v>2915</v>
      </c>
      <c r="M292" s="1" t="s">
        <v>1577</v>
      </c>
      <c r="N292" s="1" t="s">
        <v>1577</v>
      </c>
      <c r="O292" s="1" t="s">
        <v>1578</v>
      </c>
      <c r="P292" s="1" t="s">
        <v>1579</v>
      </c>
      <c r="Q292" s="1" t="s">
        <v>1580</v>
      </c>
      <c r="R292" s="1" t="s">
        <v>2916</v>
      </c>
      <c r="S292" s="1" t="s">
        <v>1582</v>
      </c>
      <c r="T292" s="1" t="s">
        <v>1583</v>
      </c>
      <c r="U292" s="1" t="s">
        <v>1584</v>
      </c>
      <c r="V292" s="1" t="s">
        <v>1585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2023-08-05T08:44:58Z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2052-12.1.0.15120</vt:lpwstr>
  </property>
</Properties>
</file>