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对账!$A$1:$W$551</definedName>
  </definedNames>
  <calcPr calcId="144525"/>
</workbook>
</file>

<file path=xl/sharedStrings.xml><?xml version="1.0" encoding="utf-8"?>
<sst xmlns="http://schemas.openxmlformats.org/spreadsheetml/2006/main" count="17809" uniqueCount="5802">
  <si>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</si>
  <si>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</si>
  <si>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</si>
  <si>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</si>
  <si>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</si>
  <si>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</si>
  <si>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</si>
  <si>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</si>
  <si>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</si>
  <si>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</si>
  <si>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</si>
  <si>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</si>
  <si>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</si>
  <si>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</si>
  <si>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</si>
  <si>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</si>
  <si>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</si>
  <si>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</si>
  <si>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</si>
  <si>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</si>
  <si>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</si>
  <si>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</si>
  <si>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</si>
  <si>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</si>
  <si>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</si>
  <si>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999224082551904	</t>
  </si>
  <si>
    <t>Ctrip</t>
  </si>
  <si>
    <t>正常</t>
  </si>
  <si>
    <t>[曼谷]曼谷传承酒店(The Heritage Hotels Bangkok)(54503369)</t>
  </si>
  <si>
    <t>维斯塔全景套房&lt;2人入住&gt;&lt;不退款&gt;</t>
  </si>
  <si>
    <t>HKD</t>
  </si>
  <si>
    <t>GU/HUANWEI</t>
  </si>
  <si>
    <t>CA13030230806HKD</t>
  </si>
  <si>
    <t>未提现</t>
  </si>
  <si>
    <t>携程开票</t>
  </si>
  <si>
    <t xml:space="preserve">3350796	</t>
  </si>
  <si>
    <t xml:space="preserve">	</t>
  </si>
  <si>
    <t xml:space="preserve">999224380751047	</t>
  </si>
  <si>
    <t>[新加坡]新加坡宜必思快捷绿宝酒店(Ibis Budget Singapore Emerald)(55451677)</t>
  </si>
  <si>
    <t>高级房, 2 张单人床&lt;2人入住&gt;&lt;不退款&gt;</t>
  </si>
  <si>
    <t>Maturapongsakul/Pairoj</t>
  </si>
  <si>
    <t xml:space="preserve">3413820	</t>
  </si>
  <si>
    <t xml:space="preserve">999224455018350	</t>
  </si>
  <si>
    <t>[马德里]巴拉哈斯参议员酒店(Senator Barajas)(55598847)</t>
  </si>
  <si>
    <t>双人房&lt;2人入住&gt;&lt;不退款&gt;&lt;早餐&gt;</t>
  </si>
  <si>
    <t>Koulaksezian Martinez/Julieta</t>
  </si>
  <si>
    <t xml:space="preserve">3432381	</t>
  </si>
  <si>
    <t xml:space="preserve">999224693448059	</t>
  </si>
  <si>
    <t>[普吉岛]普吉岛西瑞湾威斯汀水疗度假酒店(The Westin Siray Bay Resort &amp; Spa, Phuket)(55270327)</t>
  </si>
  <si>
    <t>客房, 2 张双人床, 无烟房, 海洋景观&lt;2人入住&gt;&lt;早餐&gt;</t>
  </si>
  <si>
    <t>WEN/NAIXIN,SHI/JISHUAI</t>
  </si>
  <si>
    <t xml:space="preserve">3483128	</t>
  </si>
  <si>
    <t xml:space="preserve">73050009	</t>
  </si>
  <si>
    <t>取消</t>
  </si>
  <si>
    <t xml:space="preserve">999224713887098	</t>
  </si>
  <si>
    <t>[因特拉肯]大陆中央酒店(Hotel Central Continental)(55299054)</t>
  </si>
  <si>
    <t>双人床房&lt;2人入住&gt;&lt;早餐&gt;</t>
  </si>
  <si>
    <t>Jo/Eunhyun,Jo/Eunhyun</t>
  </si>
  <si>
    <t xml:space="preserve">3489769	</t>
  </si>
  <si>
    <t xml:space="preserve">999224726014851	</t>
  </si>
  <si>
    <t>[普吉岛]普吉岛麦考安纳塔拉别墅度假酒店(Anantara Mai Khao Phuket Villas)(55380751)</t>
  </si>
  <si>
    <t>泳池双床别墅&lt;2人入住&gt;&lt;不退款&gt;&lt;早餐&gt;</t>
  </si>
  <si>
    <t>LU/PING</t>
  </si>
  <si>
    <t xml:space="preserve">3492743	</t>
  </si>
  <si>
    <t xml:space="preserve">62048736	</t>
  </si>
  <si>
    <t xml:space="preserve">999224726051693	</t>
  </si>
  <si>
    <t>[曼谷]曼谷帕那空盛泰乐中心酒店(Centra by Centara Hotel Bangkok Phra Nakhon)(109174758)</t>
  </si>
  <si>
    <t>Double room - King - Superior&lt;2人入住&gt;&lt;不退款&gt;</t>
  </si>
  <si>
    <t>DONG/JUNLIANG,Dong/SiMin</t>
  </si>
  <si>
    <t xml:space="preserve">3492754	</t>
  </si>
  <si>
    <t xml:space="preserve">SH16543182	</t>
  </si>
  <si>
    <t xml:space="preserve">999224726113843	</t>
  </si>
  <si>
    <t>Twin room - Superior&lt;2人入住&gt;&lt;不退款&gt;</t>
  </si>
  <si>
    <t>DONG/HAOTING,LI/HAIQIONG</t>
  </si>
  <si>
    <t xml:space="preserve">3492770	</t>
  </si>
  <si>
    <t xml:space="preserve">SH16543222	</t>
  </si>
  <si>
    <t xml:space="preserve">999224743171950	</t>
  </si>
  <si>
    <t>[曼谷]曼谷盛泰乐水门酒店(Centara Watergate Pavillion Hotel Bangkok)(55967850)</t>
  </si>
  <si>
    <t>Double room King bed - Superior - City View&lt;2人入住&gt;&lt;不退款&gt;</t>
  </si>
  <si>
    <t>CHUNG/SO KING,CHAN/MEI YIN</t>
  </si>
  <si>
    <t xml:space="preserve">3497700	</t>
  </si>
  <si>
    <t xml:space="preserve">SH16560759	</t>
  </si>
  <si>
    <t xml:space="preserve">999224815679919	</t>
  </si>
  <si>
    <t>[浦安市]东京湾舒适全套房酒店(Comfort Suites Tokyo Bay)(90202144)</t>
  </si>
  <si>
    <t>2张大床房(无烟)&lt;2人入住&gt;</t>
  </si>
  <si>
    <t>WAN/YIWEI,CHEN/QIAOLI</t>
  </si>
  <si>
    <t xml:space="preserve">3514559	</t>
  </si>
  <si>
    <t xml:space="preserve">999224888263267	</t>
  </si>
  <si>
    <t>[曼谷]曼谷暹罗智选假日酒店(Holiday Inn Express Bangkok Siam, an IHG Hotel)(55312484)</t>
  </si>
  <si>
    <t>Standard Room&lt;2人入住&gt;&lt;早餐&gt;</t>
  </si>
  <si>
    <t>CHOW/HIUTUNG</t>
  </si>
  <si>
    <t xml:space="preserve">3534091	</t>
  </si>
  <si>
    <t xml:space="preserve">26405846	</t>
  </si>
  <si>
    <t xml:space="preserve">999224906060186	</t>
  </si>
  <si>
    <t>[圣-欧斯特-腾-诺德]贝斯特韦斯特城市中心酒店(Hotel Best Western City Centre)(55270190)</t>
  </si>
  <si>
    <t>标准双床房&lt;2人入住&gt;</t>
  </si>
  <si>
    <t>Wong/Karen T</t>
  </si>
  <si>
    <t xml:space="preserve">3538501	</t>
  </si>
  <si>
    <t xml:space="preserve">999224919257708	</t>
  </si>
  <si>
    <t>[普吉岛]普吉岛卡塔阿维斯塔诺富特酒店度假村(Novotel Phuket Kata Avista Resort and Spa)(55270328)</t>
  </si>
  <si>
    <t>42 平方米的高级房，配备 1 张特大床，带阳台，可欣赏泳池景观&lt;2人入住&gt;&lt;早餐&gt;</t>
  </si>
  <si>
    <t>YE/XIUYING,FAN/YUMIN,SHAO/YUANYUAN,FAN/ZIYI</t>
  </si>
  <si>
    <t xml:space="preserve">3541482	</t>
  </si>
  <si>
    <t xml:space="preserve">356264	</t>
  </si>
  <si>
    <t xml:space="preserve">999224942486621	</t>
  </si>
  <si>
    <t>[东京]海茵娜酒店东京西葛西(Henn na Hotel Tokyo Nishikasai)(55768468)</t>
  </si>
  <si>
    <t>ZHU/HONG,YIN/SONG</t>
  </si>
  <si>
    <t xml:space="preserve">3547684	</t>
  </si>
  <si>
    <t xml:space="preserve">999225030486693	</t>
  </si>
  <si>
    <t>Deluxe Room, 1 King Bed, City View&lt;2人入住&gt;&lt;不退款&gt;</t>
  </si>
  <si>
    <t>LIN/LANFENG,PEA/WEI JIANG</t>
  </si>
  <si>
    <t xml:space="preserve">3570171	</t>
  </si>
  <si>
    <t xml:space="preserve">SH16750532	</t>
  </si>
  <si>
    <t xml:space="preserve">999225078423108	</t>
  </si>
  <si>
    <t>[普吉岛]普吉岛西奈奢华酒店(Sinae Phuket Luxury Hotel)(88734386)</t>
  </si>
  <si>
    <t>复式泳池别墅 B&lt;2人入住&gt;&lt;不退款&gt;&lt;早餐&gt;</t>
  </si>
  <si>
    <t>HUANG/YANJIE,YANG/XIHE</t>
  </si>
  <si>
    <t xml:space="preserve">3582048	</t>
  </si>
  <si>
    <t xml:space="preserve">287554570	</t>
  </si>
  <si>
    <t xml:space="preserve">999225089939413	</t>
  </si>
  <si>
    <t>[东京]东京浅草田原町海茵娜酒店(Henn na Hotel Tokyo Asakusa Tawaramachi)(77366707)</t>
  </si>
  <si>
    <t>标准双床房&lt;2人入住&gt;&lt;早餐&gt;</t>
  </si>
  <si>
    <t>HUANG/PEIHONG</t>
  </si>
  <si>
    <t xml:space="preserve">3584284	</t>
  </si>
  <si>
    <t xml:space="preserve">TL858064636	</t>
  </si>
  <si>
    <t xml:space="preserve">999225114446647	</t>
  </si>
  <si>
    <t>[哈德利]月升酒店(The Moonrise Hotel)(55280863)</t>
  </si>
  <si>
    <t>高级特大号床间&lt;2人入住&gt;</t>
  </si>
  <si>
    <t>Daniels/Taylor</t>
  </si>
  <si>
    <t xml:space="preserve">3590179	</t>
  </si>
  <si>
    <t xml:space="preserve">XPKAGPSZB	</t>
  </si>
  <si>
    <t xml:space="preserve">999225123305512	</t>
  </si>
  <si>
    <t>[芽庄]芽庄乐莫尔酒店(LeMore Hotel Nha Trang)(55801123)</t>
  </si>
  <si>
    <t>豪华房&lt;2人入住&gt;</t>
  </si>
  <si>
    <t>JEON/HAIL,LEE/SANGDO</t>
  </si>
  <si>
    <t xml:space="preserve">3592514	</t>
  </si>
  <si>
    <t xml:space="preserve">34285	</t>
  </si>
  <si>
    <t xml:space="preserve">999225123597429	</t>
  </si>
  <si>
    <t>[曼谷]曼谷水门伯克利酒店(The Berkeley Hotel Pratunam Bangkok)(68545460)</t>
  </si>
  <si>
    <t>主塔奢华房&lt;2人入住&gt;&lt;不退款&gt;&lt;早餐&gt;</t>
  </si>
  <si>
    <t>KOW/MENG HUI</t>
  </si>
  <si>
    <t xml:space="preserve">3592762	</t>
  </si>
  <si>
    <t xml:space="preserve">10011031801	</t>
  </si>
  <si>
    <t xml:space="preserve">999225124727527	</t>
  </si>
  <si>
    <t>[Improvement District No. 9]杜松子酒店(The Juniper Hotel &amp; Bistro)(55733448)</t>
  </si>
  <si>
    <t>特大床房(Woodland)&lt;2人入住&gt;</t>
  </si>
  <si>
    <t>Ludwig/Karen</t>
  </si>
  <si>
    <t xml:space="preserve">3593328	</t>
  </si>
  <si>
    <t xml:space="preserve">-41215276	</t>
  </si>
  <si>
    <t xml:space="preserve">999225147509403	</t>
  </si>
  <si>
    <t>[吉隆坡]富豪套房酒店(Regalia Upper View Hotel)(55720446)</t>
  </si>
  <si>
    <t>豪华天际房&lt;2人入住&gt;</t>
  </si>
  <si>
    <t>Ma/Yannan,Ma/Yannan</t>
  </si>
  <si>
    <t xml:space="preserve">3598119	</t>
  </si>
  <si>
    <t xml:space="preserve">999225184237750	</t>
  </si>
  <si>
    <t>[Braga]布拉加艺术酒店(De Braga, Artotel Curated)(89930917)</t>
  </si>
  <si>
    <t>一室特大床公寓 25&lt;2人入住&gt;&lt;早餐&gt;</t>
  </si>
  <si>
    <t>Giova/Bunddess</t>
  </si>
  <si>
    <t xml:space="preserve">3606028	</t>
  </si>
  <si>
    <t xml:space="preserve">I8LQ9X	</t>
  </si>
  <si>
    <t xml:space="preserve">999225186520857	</t>
  </si>
  <si>
    <t>[纳什维尔]波比酒店(Bobby Hotel)(109175651)</t>
  </si>
  <si>
    <t>标准房, 2 张大床&lt;2人入住&gt;&lt;不退款&gt;</t>
  </si>
  <si>
    <t>Klementich/Eloisa</t>
  </si>
  <si>
    <t xml:space="preserve">3606534	</t>
  </si>
  <si>
    <t xml:space="preserve">1117SE163008	</t>
  </si>
  <si>
    <t xml:space="preserve">999225205383446	</t>
  </si>
  <si>
    <t>[兰卡威]兰卡威宾乐雅度假村(Parkroyal Langkawi Resort)(104680286)</t>
  </si>
  <si>
    <t>高级房&lt;2人入住&gt;&lt;早餐&gt;</t>
  </si>
  <si>
    <t>JIANG/QINXI,WEI/TENGTENG</t>
  </si>
  <si>
    <t xml:space="preserve">3610424	</t>
  </si>
  <si>
    <t xml:space="preserve">295027677	</t>
  </si>
  <si>
    <t xml:space="preserve">999225223568444	</t>
  </si>
  <si>
    <t>[苏梅岛]诺拉布里温泉度假酒店(Nora Buri Resort &amp; Spa)(55626344)</t>
  </si>
  <si>
    <t>泳池山坡海景别墅&lt;2人入住&gt;&lt;不退款&gt;&lt;早餐&gt;</t>
  </si>
  <si>
    <t>Jain/Mohit,Jain/Mohit</t>
  </si>
  <si>
    <t xml:space="preserve">3613908	</t>
  </si>
  <si>
    <t xml:space="preserve">90732	</t>
  </si>
  <si>
    <t xml:space="preserve">25228688120	</t>
  </si>
  <si>
    <t>[普吉岛]KK - 卡隆卡塔精品酒店(KK Karon Kata Boutique Hotel)(110040330)</t>
  </si>
  <si>
    <t>高级双人间&lt;2人入住&gt;&lt;不退款&gt;&lt;早餐&gt;</t>
  </si>
  <si>
    <t>ZHAO/CHENYU,Gao/Guangting</t>
  </si>
  <si>
    <t xml:space="preserve">3614360	</t>
  </si>
  <si>
    <t xml:space="preserve">2921	</t>
  </si>
  <si>
    <t xml:space="preserve">999225230127455	</t>
  </si>
  <si>
    <t>[穆盖尔]巴约讷阿多尼斯酒店(Adonis Hotel Bayonne)(70793557)</t>
  </si>
  <si>
    <t>双床间&lt;2人入住&gt;&lt;不退款&gt;&lt;早餐&gt;</t>
  </si>
  <si>
    <t>Gomes/Jose</t>
  </si>
  <si>
    <t xml:space="preserve">3614547	</t>
  </si>
  <si>
    <t xml:space="preserve">999225261521005	</t>
  </si>
  <si>
    <t>[卡姆登]伦敦发电机酒店(Generator London)(56174662)</t>
  </si>
  <si>
    <t>客房(双床)-带公共浴室&lt;2人入住&gt;&lt;不退款&gt;</t>
  </si>
  <si>
    <t>ZHONG/RUODAN</t>
  </si>
  <si>
    <t xml:space="preserve">3621425	</t>
  </si>
  <si>
    <t xml:space="preserve">45676974	</t>
  </si>
  <si>
    <t xml:space="preserve">999225261748986	</t>
  </si>
  <si>
    <t>[济州市]济州岛贝尼克酒店(Benikea Hotel Jeju)(55745251)</t>
  </si>
  <si>
    <t>MANGQOYIYANA/ONESISA,JIBA/LUSANDA</t>
  </si>
  <si>
    <t xml:space="preserve">3621442	</t>
  </si>
  <si>
    <t xml:space="preserve">TL451785869	</t>
  </si>
  <si>
    <t xml:space="preserve">999225266011658	</t>
  </si>
  <si>
    <t>[怡保]M 屋顶住宅酒店(M Roof Hotel &amp; Residences)(55573149)</t>
  </si>
  <si>
    <t>Deluxe Double Room, 1 King Bed&lt;2人入住&gt;&lt;不退款&gt;</t>
  </si>
  <si>
    <t>GAN/KIAN SENG</t>
  </si>
  <si>
    <t xml:space="preserve">3622582	</t>
  </si>
  <si>
    <t xml:space="preserve">999225267043979	</t>
  </si>
  <si>
    <t>[利物浦]利物浦便捷酒店(easyHotel Liverpool)(90381936)</t>
  </si>
  <si>
    <t>基本房间1双人床（无窗户）&lt;2人入住&gt;&lt;不退款&gt;</t>
  </si>
  <si>
    <t>TSE/HIN</t>
  </si>
  <si>
    <t xml:space="preserve">3622887	</t>
  </si>
  <si>
    <t xml:space="preserve">45789426	</t>
  </si>
  <si>
    <t xml:space="preserve">999225269190851	</t>
  </si>
  <si>
    <t>[伊丽莎白]纽华克机场伊莉莎白欢朋套房酒店(Hampton Inn &amp; Suites by Hilton- Newark Airport Elizabeth)(91595566)</t>
  </si>
  <si>
    <t>2张大床房&lt;2人入住&gt;&lt;不退款&gt;&lt;早餐&gt;</t>
  </si>
  <si>
    <t>OU/YUTSUN,FANG/YICHIN</t>
  </si>
  <si>
    <t xml:space="preserve">3623382	</t>
  </si>
  <si>
    <t xml:space="preserve">81390849	</t>
  </si>
  <si>
    <t xml:space="preserve">999225271900083	</t>
  </si>
  <si>
    <t>[普吉岛]普吉岛迈考美利亚酒店(MELIÁ Phuket Mai Khao)(95084604)</t>
  </si>
  <si>
    <t>一卧室别墅（带私人泳池）&lt;2人入住&gt;&lt;不退款&gt;&lt;早餐&gt;</t>
  </si>
  <si>
    <t>Chen/Renyun,GU/JINGFANG</t>
  </si>
  <si>
    <t xml:space="preserve">3624242	</t>
  </si>
  <si>
    <t xml:space="preserve">57446	</t>
  </si>
  <si>
    <t xml:space="preserve">999225290996507	</t>
  </si>
  <si>
    <t>[纽约]纽约硬石酒店(Hard Rock Hotel New York)(103763308)</t>
  </si>
  <si>
    <t>经典客房, 2 张大床&lt;2人入住&gt;&lt;不退款&gt;</t>
  </si>
  <si>
    <t>Sun/Qingwen,Zhang/Wenting</t>
  </si>
  <si>
    <t xml:space="preserve">3628242	</t>
  </si>
  <si>
    <t xml:space="preserve">94026	</t>
  </si>
  <si>
    <t xml:space="preserve">999225291311970	</t>
  </si>
  <si>
    <t>Ko/Kyung myung</t>
  </si>
  <si>
    <t xml:space="preserve">3628408	</t>
  </si>
  <si>
    <t xml:space="preserve">999225302861995	</t>
  </si>
  <si>
    <t>[巴厘岛]库塔城堡简易别墅，别墅及度假村(Kuta Puri Bungalows, Villas and Resort)(55560250)</t>
  </si>
  <si>
    <t>奢华平房(带露台)&lt;2人入住&gt;&lt;不退款&gt;&lt;早餐&gt;</t>
  </si>
  <si>
    <t>SUN/BO</t>
  </si>
  <si>
    <t xml:space="preserve">3630162	</t>
  </si>
  <si>
    <t xml:space="preserve">999225305073801	</t>
  </si>
  <si>
    <t>[伯尔尼]萨沃伊酒店(Hotel Savoy)(55680516)</t>
  </si>
  <si>
    <t>双人床房&lt;2人入住&gt;&lt;不退款&gt;</t>
  </si>
  <si>
    <t>CAO/XUANZI,LU/YAN,YAN/LINGSHUANG,LU/NUOYAN</t>
  </si>
  <si>
    <t xml:space="preserve">3630569	</t>
  </si>
  <si>
    <t xml:space="preserve">7349724	</t>
  </si>
  <si>
    <t xml:space="preserve">999225311043246	</t>
  </si>
  <si>
    <t>高级房, 1 张特大床&lt;2人入住&gt;&lt;不退款&gt;</t>
  </si>
  <si>
    <t>Jean/Brian</t>
  </si>
  <si>
    <t xml:space="preserve">3632452	</t>
  </si>
  <si>
    <t xml:space="preserve">94127	</t>
  </si>
  <si>
    <t xml:space="preserve">999225326784488	</t>
  </si>
  <si>
    <t>[陶尔哈姆莱茨]伦敦城东凯悦嘉轩酒店(Hyatt Place London City East)(110133490)</t>
  </si>
  <si>
    <t>客房, 1 张特大床&lt;2人入住&gt;&lt;不退款&gt;&lt;早餐&gt;</t>
  </si>
  <si>
    <t>ZHU/JIA</t>
  </si>
  <si>
    <t xml:space="preserve">3635238	</t>
  </si>
  <si>
    <t xml:space="preserve">33257861	</t>
  </si>
  <si>
    <t xml:space="preserve">999225327695385	</t>
  </si>
  <si>
    <t>[曼谷]曼谷兰卡斯特(Lancaster Bangkok)(55254382)</t>
  </si>
  <si>
    <t>豪华双床房&lt;2人入住&gt;&lt;不退款&gt;&lt;早餐&gt;</t>
  </si>
  <si>
    <t>LAN/QINGQING,JIANG/YANG</t>
  </si>
  <si>
    <t xml:space="preserve">3635507	</t>
  </si>
  <si>
    <t xml:space="preserve">297050	</t>
  </si>
  <si>
    <t xml:space="preserve">999225330522654	</t>
  </si>
  <si>
    <t>[巴塞罗那]贝斯特阿拉尼亚酒店(Hotel Best Aranea)(92029179)</t>
  </si>
  <si>
    <t>双人房/双床房&lt;2人入住&gt;&lt;不退款&gt;</t>
  </si>
  <si>
    <t>Leocard/Matheo</t>
  </si>
  <si>
    <t xml:space="preserve">3636429	</t>
  </si>
  <si>
    <t xml:space="preserve">999225338652574	</t>
  </si>
  <si>
    <t>[森尼韦尔]硅谷森尼维耳舒适酒店(Comfort Inn Sunnyvale – Silicon Valley)(55680673)</t>
  </si>
  <si>
    <t>标准客房 - 带大号床&lt;2人入住&gt;&lt;早餐&gt;</t>
  </si>
  <si>
    <t>LIU/DAHCHING</t>
  </si>
  <si>
    <t xml:space="preserve">3637202	</t>
  </si>
  <si>
    <t xml:space="preserve">879983311	</t>
  </si>
  <si>
    <t xml:space="preserve">999225340792243	</t>
  </si>
  <si>
    <t>[马六甲]马六甲瑞士贝尔大酒店(Grand Swiss-Belhotel Melaka (formerly LaCrista Hotel Melaka))(55680267)</t>
  </si>
  <si>
    <t>豪华双床房&lt;2人入住&gt;&lt;不退款&gt;</t>
  </si>
  <si>
    <t>Tahir/Mariya</t>
  </si>
  <si>
    <t xml:space="preserve">3637650	</t>
  </si>
  <si>
    <t xml:space="preserve">9142060946065	</t>
  </si>
  <si>
    <t xml:space="preserve">999225359980548	</t>
  </si>
  <si>
    <t>[新加坡]新加坡首都凯宾斯基酒店(The Capitol Kempinski Hotel Singapore)(55733338)</t>
  </si>
  <si>
    <t>至尊豪华特大床房&lt;2人入住&gt;</t>
  </si>
  <si>
    <t>JIANG/JINGHUA,PENG/YUJUN</t>
  </si>
  <si>
    <t xml:space="preserve">3641278	</t>
  </si>
  <si>
    <t xml:space="preserve">203068	</t>
  </si>
  <si>
    <t xml:space="preserve">999225372647497	</t>
  </si>
  <si>
    <t>[法兰克福]欧罗巴莱弗酒店(Hotel Europa Life)(55745079)</t>
  </si>
  <si>
    <t>经济型双人房&lt;2人入住&gt;&lt;早餐&gt;</t>
  </si>
  <si>
    <t>Moritz/Holger</t>
  </si>
  <si>
    <t xml:space="preserve">3644420	</t>
  </si>
  <si>
    <t xml:space="preserve">|49024772	</t>
  </si>
  <si>
    <t xml:space="preserve">999225373857488	</t>
  </si>
  <si>
    <t>[比雷埃夫斯]亚利克斯酒店(The Alex Monte Kastella)(110042933)</t>
  </si>
  <si>
    <t>高级双人房（1 张双人床）, 海景&lt;2人入住&gt;&lt;不退款&gt;&lt;早餐&gt;</t>
  </si>
  <si>
    <t>NA/SOIN</t>
  </si>
  <si>
    <t xml:space="preserve">3644504	</t>
  </si>
  <si>
    <t xml:space="preserve">12402	</t>
  </si>
  <si>
    <t xml:space="preserve">999225374730799	</t>
  </si>
  <si>
    <t>[曼谷]曼谷日航酒店(Hotel Nikko Bangkok)(55320951)</t>
  </si>
  <si>
    <t>高级优选特大床房&lt;2人入住&gt;&lt;不退款&gt;</t>
  </si>
  <si>
    <t>ZHOU/XIAOXING</t>
  </si>
  <si>
    <t xml:space="preserve">3644711	</t>
  </si>
  <si>
    <t xml:space="preserve">246318	</t>
  </si>
  <si>
    <t xml:space="preserve">999225375989069	</t>
  </si>
  <si>
    <t>[马里布]马里布乡村酒店(Malibu Country Inn)(89917997)</t>
  </si>
  <si>
    <t>客房&lt;2人入住&gt;</t>
  </si>
  <si>
    <t>Wagner/Blake</t>
  </si>
  <si>
    <t xml:space="preserve">3645070	</t>
  </si>
  <si>
    <t xml:space="preserve">631264b401a52c4c4	</t>
  </si>
  <si>
    <t xml:space="preserve">999225385680333	</t>
  </si>
  <si>
    <t>[曼谷]曼谷康文特公园酒店(Convenient Park Bangkok)(55451692)</t>
  </si>
  <si>
    <t>高级房&lt;2人入住&gt;&lt;不退款&gt;</t>
  </si>
  <si>
    <t>PISSAY/VASANTH</t>
  </si>
  <si>
    <t xml:space="preserve">3647517	</t>
  </si>
  <si>
    <t xml:space="preserve">432868	</t>
  </si>
  <si>
    <t xml:space="preserve">999225403247156	</t>
  </si>
  <si>
    <t>[弗拉格斯塔夫]山景汽车旅馆(Mountain View Inn)(89920400)</t>
  </si>
  <si>
    <t>单人大床房&lt;2人入住&gt;</t>
  </si>
  <si>
    <t>LI/YI-YING</t>
  </si>
  <si>
    <t xml:space="preserve">3650938	</t>
  </si>
  <si>
    <t xml:space="preserve">0771AAV229	</t>
  </si>
  <si>
    <t xml:space="preserve">999225419535789	</t>
  </si>
  <si>
    <t>[民都鲁]努酒店(Nu Hotel)(69452004)</t>
  </si>
  <si>
    <t>高级特大床房&lt;2人入住&gt;&lt;早餐&gt;</t>
  </si>
  <si>
    <t>WONG/SUNG GING</t>
  </si>
  <si>
    <t xml:space="preserve">3653637	</t>
  </si>
  <si>
    <t xml:space="preserve">|50429787	</t>
  </si>
  <si>
    <t xml:space="preserve">999225465080780	</t>
  </si>
  <si>
    <t>[普吉岛]阿亚拉卡马拉温泉度假酒店(Ayara Kamala Resort &amp; Spa)(60467455)</t>
  </si>
  <si>
    <t>三卧室别墅&lt;6人入住&gt;&lt;不退款&gt;&lt;早餐&gt;</t>
  </si>
  <si>
    <t>Fan/Zhengmin,Li/Ziyi,Xie/Qingrong,Zou/Hua,Wang/Xuehui,Fan/Zhengmin</t>
  </si>
  <si>
    <t xml:space="preserve">3661047	</t>
  </si>
  <si>
    <t xml:space="preserve">RR23003314-6	</t>
  </si>
  <si>
    <t xml:space="preserve">999225471714279	</t>
  </si>
  <si>
    <t>[Lubuk Baja Kota]那格亚希尔巴达姆酒店(Nagoya Hill Hotel Batam)(55320663)</t>
  </si>
  <si>
    <t>DOUBLE SUPERIOR&lt;2人入住&gt;&lt;早餐&gt;</t>
  </si>
  <si>
    <t>CHEONG/REGINA</t>
  </si>
  <si>
    <t xml:space="preserve">3662686	</t>
  </si>
  <si>
    <t xml:space="preserve">243911	</t>
  </si>
  <si>
    <t xml:space="preserve">999225473777636	</t>
  </si>
  <si>
    <t>[圣何塞]海耶斯宅邸 - 圣何塞 - 希尔顿格芮精选(Hayes Mansion San Jose, Curio Collection by Hilton)(55956367)</t>
  </si>
  <si>
    <t>豪华两张大床房&lt;2人入住&gt;</t>
  </si>
  <si>
    <t>ANDREAS/ALEXIS SALAS</t>
  </si>
  <si>
    <t xml:space="preserve">3663430	</t>
  </si>
  <si>
    <t xml:space="preserve">3404990277	</t>
  </si>
  <si>
    <t xml:space="preserve">999225473835145	</t>
  </si>
  <si>
    <t>[普吉岛]卡察画廊度假-卡察卡利姆湾(Marina Gallery Resort-Kacha-Kalim Bay)(70165358)</t>
  </si>
  <si>
    <t>池景豪华房 禁烟&lt;2人入住&gt;&lt;不退款&gt;&lt;早餐&gt;</t>
  </si>
  <si>
    <t>LI/DI,GE/LI</t>
  </si>
  <si>
    <t xml:space="preserve">3663507	</t>
  </si>
  <si>
    <t xml:space="preserve">RR#2304336	</t>
  </si>
  <si>
    <t xml:space="preserve">999225473890022	</t>
  </si>
  <si>
    <t>ZHANG/YONGMEI,LU/HUAYU</t>
  </si>
  <si>
    <t xml:space="preserve">3663527	</t>
  </si>
  <si>
    <t xml:space="preserve">RR#2304337	</t>
  </si>
  <si>
    <t xml:space="preserve">999225475551817	</t>
  </si>
  <si>
    <t>[卡姆登]铂尔曼伦敦圣潘克拉斯酒店(Pullman London St Pancras)(55653296)</t>
  </si>
  <si>
    <t>经典双人房&lt;2人入住&gt;&lt;早餐&gt;</t>
  </si>
  <si>
    <t>YANG/XIANG,CHEN/RUI,MA/ZIHAN,MA/JIAO</t>
  </si>
  <si>
    <t xml:space="preserve">3663605	</t>
  </si>
  <si>
    <t xml:space="preserve">330319698	</t>
  </si>
  <si>
    <t xml:space="preserve">999225475670968	</t>
  </si>
  <si>
    <t>[芝加哥]维尔西酒店(Hotel Versey Days Inn by Wyndham Chicago)(60493879)</t>
  </si>
  <si>
    <t>标准房, 1 张大床&lt;2人入住&gt;&lt;不退款&gt;</t>
  </si>
  <si>
    <t>Thoddi Ramamurthy/Muralidharan</t>
  </si>
  <si>
    <t xml:space="preserve">3663613	</t>
  </si>
  <si>
    <t xml:space="preserve">82908EE029953	</t>
  </si>
  <si>
    <t xml:space="preserve">999225476364520	</t>
  </si>
  <si>
    <t>[华盛顿]华盛顿国会希尔顿酒店(Hilton Washington DC Capitol Hill)(55745331)</t>
  </si>
  <si>
    <t>客房, 2 张双人床&lt;2人入住&gt;&lt;早餐&gt;</t>
  </si>
  <si>
    <t>XU/XIAO,QIU/MELVIN HAOKANG</t>
  </si>
  <si>
    <t xml:space="preserve">3663706	</t>
  </si>
  <si>
    <t xml:space="preserve">HUS-87C4VXWQ+PJ-E01	</t>
  </si>
  <si>
    <t xml:space="preserve">999225481548071	</t>
  </si>
  <si>
    <t>[雪邦]国际机场 KLIA-KLIA2途恩酒店(Tune Hotel KLIA-KLIA2)(60514018)</t>
  </si>
  <si>
    <t>双床房&lt;2人入住&gt;&lt;不退款&gt;&lt;早餐&gt;</t>
  </si>
  <si>
    <t>YAN/RUOWEI,LU/YUJIE,FANG/MING,SONG/LUKE</t>
  </si>
  <si>
    <t xml:space="preserve">3664669	</t>
  </si>
  <si>
    <t xml:space="preserve">274037966	</t>
  </si>
  <si>
    <t xml:space="preserve">999225483421103	</t>
  </si>
  <si>
    <t>[威中县]桑布朗洁雅布兰克酒店(The Blanket Hotel Seberang Jaya)(90364286)</t>
  </si>
  <si>
    <t>豪华大号床间&lt;2人入住&gt;&lt;不退款&gt;</t>
  </si>
  <si>
    <t>MOKHTAR YAP/SYAUKAT YAP</t>
  </si>
  <si>
    <t xml:space="preserve">3665075	</t>
  </si>
  <si>
    <t xml:space="preserve">999225497939058	</t>
  </si>
  <si>
    <t>[曼谷]曼谷拉查丹利都喜套房酒店公寓(Dusit Suites Hotel Ratchadamri, Bangkok)(55312266)</t>
  </si>
  <si>
    <t>一卧室豪华套房&lt;2人入住&gt;&lt;不退款&gt;</t>
  </si>
  <si>
    <t>SHI/YUQING</t>
  </si>
  <si>
    <t xml:space="preserve">3668062	</t>
  </si>
  <si>
    <t xml:space="preserve">237333	</t>
  </si>
  <si>
    <t xml:space="preserve">999225498441032	</t>
  </si>
  <si>
    <t>[约克]约维克房屋酒店(Jorvik House)(110036947)</t>
  </si>
  <si>
    <t>豪华双人间&lt;2人入住&gt;&lt;早餐&gt;</t>
  </si>
  <si>
    <t>BAI/JING</t>
  </si>
  <si>
    <t xml:space="preserve">3668146	</t>
  </si>
  <si>
    <t xml:space="preserve">BK036109	</t>
  </si>
  <si>
    <t xml:space="preserve">999225499368483	</t>
  </si>
  <si>
    <t>[阿姆斯特丹]南阿姆斯特丹M公民酒店(Citizenm Amsterdam South)(55573174)</t>
  </si>
  <si>
    <t>特大床房&lt;2人入住&gt;&lt;不退款&gt;</t>
  </si>
  <si>
    <t>WANG/JIAKE,Zhang/Yijian</t>
  </si>
  <si>
    <t xml:space="preserve">3668338	</t>
  </si>
  <si>
    <t xml:space="preserve">WTC-FX156564	</t>
  </si>
  <si>
    <t xml:space="preserve">999225503475134	</t>
  </si>
  <si>
    <t>[吉隆坡]吉隆坡豪亚酒店式公寓 - 远东酒店集团旗下(Oasia Suites Kuala Lumpur by Far East Hospitality)(55465407)</t>
  </si>
  <si>
    <t>一卧室尊贵房&lt;2人入住&gt;&lt;不退款&gt;</t>
  </si>
  <si>
    <t>Chen/Zhihong</t>
  </si>
  <si>
    <t xml:space="preserve">3669095	</t>
  </si>
  <si>
    <t>退单</t>
  </si>
  <si>
    <t xml:space="preserve">999225519291536	</t>
  </si>
  <si>
    <t>标准房&lt;2人入住&gt;</t>
  </si>
  <si>
    <t xml:space="preserve">3671455	</t>
  </si>
  <si>
    <t xml:space="preserve">631264bbdb27d6e05	</t>
  </si>
  <si>
    <t xml:space="preserve">999225522510626	</t>
  </si>
  <si>
    <t>[卡姆登]伦敦圣吉尔斯酒店(St Giles London – A St Giles Hotel)(55270048)</t>
  </si>
  <si>
    <t>Executive Suite Double Room&lt;2人入住&gt;</t>
  </si>
  <si>
    <t>WANG/ZHENWEI</t>
  </si>
  <si>
    <t xml:space="preserve">3672364	</t>
  </si>
  <si>
    <t xml:space="preserve">79688SE452449	</t>
  </si>
  <si>
    <t xml:space="preserve">999225522632464	</t>
  </si>
  <si>
    <t>[曼谷]素坤逸艾斯鲍克斯酒店(S Box Sukhumvit Hotel)(55680400)</t>
  </si>
  <si>
    <t>Box 5.5房&lt;2人入住&gt;&lt;不退款&gt;&lt;早餐&gt;</t>
  </si>
  <si>
    <t>HAN/XIAO</t>
  </si>
  <si>
    <t xml:space="preserve">3672394	</t>
  </si>
  <si>
    <t xml:space="preserve">999225525430808	</t>
  </si>
  <si>
    <t>[帕赛市]马尼拉贝尔蒙特酒店(Belmont Hotel Manila)(55321134)</t>
  </si>
  <si>
    <t>Echano/Rocelyn</t>
  </si>
  <si>
    <t xml:space="preserve">3673205	</t>
  </si>
  <si>
    <t xml:space="preserve">999225534625371	</t>
  </si>
  <si>
    <t>[芭堤雅]芭堤雅盛捷酒店(Somerset Pattaya)(110133601)</t>
  </si>
  <si>
    <t>标准双床房&lt;2人入住&gt;&lt;不退款&gt;</t>
  </si>
  <si>
    <t>LEE/GRACE PUI YAN</t>
  </si>
  <si>
    <t xml:space="preserve">3674340	</t>
  </si>
  <si>
    <t xml:space="preserve">9747779	</t>
  </si>
  <si>
    <t xml:space="preserve">999225535753491	</t>
  </si>
  <si>
    <t>[曼谷]曼谷京华大酒店(Hotel Royal Bangkok@Chinatown)(55932568)</t>
  </si>
  <si>
    <t>高级房(无窗)&lt;2人入住&gt;&lt;不退款&gt;</t>
  </si>
  <si>
    <t>SOMBUNPOKKHONG/SIRILUK</t>
  </si>
  <si>
    <t xml:space="preserve">3674608	</t>
  </si>
  <si>
    <t xml:space="preserve">999225539212742	</t>
  </si>
  <si>
    <t>JIA/LIWEI,WANG/HONGQIN</t>
  </si>
  <si>
    <t xml:space="preserve">3675538	</t>
  </si>
  <si>
    <t xml:space="preserve">274308091	</t>
  </si>
  <si>
    <t xml:space="preserve">999225542155339	</t>
  </si>
  <si>
    <t>[德里奥]毕尔巴鄂塞米纳里奥酒店(Hotel Seminario Aeropuerto Bilbao)(109174424)</t>
  </si>
  <si>
    <t>双人床或双床房&lt;2人入住&gt;</t>
  </si>
  <si>
    <t>CALVO PEREZ/AINHOA</t>
  </si>
  <si>
    <t xml:space="preserve">3676728	</t>
  </si>
  <si>
    <t xml:space="preserve">IIHGYQ	</t>
  </si>
  <si>
    <t xml:space="preserve">999225543118715	</t>
  </si>
  <si>
    <t>[釜山]海云台新罗酒店(Shilla Stay Haeundae)(55841686)</t>
  </si>
  <si>
    <t>城景豪华双床房&lt;2人入住&gt;</t>
  </si>
  <si>
    <t>LEE/JAE KYUN</t>
  </si>
  <si>
    <t xml:space="preserve">3677060	</t>
  </si>
  <si>
    <t xml:space="preserve">999225549837870	</t>
  </si>
  <si>
    <t>[吉隆坡]吉隆坡皇家酒店(Hotel Royal Kuala Lumpur)(55451671)</t>
  </si>
  <si>
    <t>行政客房&lt;2人入住&gt;&lt;不退款&gt;&lt;早餐&gt;</t>
  </si>
  <si>
    <t>WANG/JIAJUN,NG/SAMUEL SANG CHAI</t>
  </si>
  <si>
    <t xml:space="preserve">3677829	</t>
  </si>
  <si>
    <t xml:space="preserve">4926948798599636421	</t>
  </si>
  <si>
    <t xml:space="preserve">999225551141668	</t>
  </si>
  <si>
    <t>[济州市]艾丽斯树干酒店(Hotel Alice and Trunk)(90402216)</t>
  </si>
  <si>
    <t>LIU/HUIJING,GENG/MIAOQI</t>
  </si>
  <si>
    <t xml:space="preserve">3678068	</t>
  </si>
  <si>
    <t xml:space="preserve">999225554379994	</t>
  </si>
  <si>
    <t>[巴黎]巴蒂纽勒17住宿加早餐酒店(B&amp;B HOTEL Paris 17 Batignolles)(55639820)</t>
  </si>
  <si>
    <t>标准客房&lt;2人入住&gt;&lt;不退款&gt;</t>
  </si>
  <si>
    <t>SHI/ZHOUWEI</t>
  </si>
  <si>
    <t xml:space="preserve">3678694	</t>
  </si>
  <si>
    <t xml:space="preserve">999225555259292	</t>
  </si>
  <si>
    <t>[新山]GBW酒店(Gbw Hotel)(55872342)</t>
  </si>
  <si>
    <t>豪华房&lt;2人入住&gt;&lt;早餐&gt;</t>
  </si>
  <si>
    <t>LEE/KAM CHEONG</t>
  </si>
  <si>
    <t xml:space="preserve">3678952	</t>
  </si>
  <si>
    <t xml:space="preserve">R43135	</t>
  </si>
  <si>
    <t xml:space="preserve">999224974690612	</t>
  </si>
  <si>
    <t>2 Double Beds, Nonsmoking&lt;2人入住&gt;</t>
  </si>
  <si>
    <t>LIU/SHA,WANG/JING</t>
  </si>
  <si>
    <t xml:space="preserve">3555106	</t>
  </si>
  <si>
    <t xml:space="preserve">GN6Q115008M861#76632854	</t>
  </si>
  <si>
    <t xml:space="preserve">999225557406277	</t>
  </si>
  <si>
    <t>[洛姆]洛姆床先生酒店(Mister Bed Lomme)(80330417)</t>
  </si>
  <si>
    <t>双人床房&lt;2人入住&gt;</t>
  </si>
  <si>
    <t>TRUCHON/OLIVIER</t>
  </si>
  <si>
    <t xml:space="preserve">3679545	</t>
  </si>
  <si>
    <t xml:space="preserve">999225557424327	</t>
  </si>
  <si>
    <t>DOUBLE SUPERIOR&lt;2人入住&gt;&lt;不退款&gt;&lt;早餐&gt;</t>
  </si>
  <si>
    <t>LIM/MELODY</t>
  </si>
  <si>
    <t xml:space="preserve">3679548	</t>
  </si>
  <si>
    <t xml:space="preserve">244102	</t>
  </si>
  <si>
    <t xml:space="preserve">999225559127362	</t>
  </si>
  <si>
    <t>[吉隆坡]吉隆坡嘉登斯圣吉尔斯签名酒店及公寓(The Gardens – A St Giles Signature Hotel &amp; Residences, Kuala Lumpur)(55478344)</t>
  </si>
  <si>
    <t>YAP/KOK WEI</t>
  </si>
  <si>
    <t xml:space="preserve">3680014	</t>
  </si>
  <si>
    <t xml:space="preserve">51495402 &amp; 51495404	</t>
  </si>
  <si>
    <t xml:space="preserve">999225559067277	</t>
  </si>
  <si>
    <t>[普吉岛]萨瓦蒂芭东渡假村酒店(Sawaddi Patong Resort &amp; Spa)(55380773)</t>
  </si>
  <si>
    <t>一室房&lt;2人入住&gt;&lt;不退款&gt;</t>
  </si>
  <si>
    <t>LU/XIAOYAN,LU/SHIYU</t>
  </si>
  <si>
    <t xml:space="preserve">3680004	</t>
  </si>
  <si>
    <t xml:space="preserve">25560043167	</t>
  </si>
  <si>
    <t>[小长岛]普吉阁遥岛树屋别墅度假村- 限成人(TreeHouse Villas - Adults Only)(55269840)</t>
  </si>
  <si>
    <t>树屋别墅&lt;2人入住&gt;&lt;不退款&gt;</t>
  </si>
  <si>
    <t>Lu/Yanqing</t>
  </si>
  <si>
    <t xml:space="preserve">3680355	</t>
  </si>
  <si>
    <t xml:space="preserve">21676	</t>
  </si>
  <si>
    <t xml:space="preserve">999225574318456	</t>
  </si>
  <si>
    <t>[乌汶]乌汶未来广场宅邸酒店(Future Place Mansion Ubon)(92030557)</t>
  </si>
  <si>
    <t>RITTISORN/TIDAPORN</t>
  </si>
  <si>
    <t xml:space="preserve">3682765	</t>
  </si>
  <si>
    <t xml:space="preserve">???????????????	</t>
  </si>
  <si>
    <t xml:space="preserve">999225576785568	</t>
  </si>
  <si>
    <t>[普吉岛]普吉岛塔夫海滩水疗度假村(Thavorn Beach Village Resort &amp; Spa Phuket)(55611798)</t>
  </si>
  <si>
    <t>Hillside with Terrace Bathtub&lt;2人入住&gt;&lt;不退款&gt;&lt;早餐&gt;</t>
  </si>
  <si>
    <t>Zhang/Xiyuan</t>
  </si>
  <si>
    <t xml:space="preserve">3683240	</t>
  </si>
  <si>
    <t xml:space="preserve">534494	</t>
  </si>
  <si>
    <t xml:space="preserve">999225576770664	</t>
  </si>
  <si>
    <t>[劳约德安达拉克]劳哈尔德亚恩达拉斯观光别墅酒店(Villa Turística de Laujar de Andarax)(55329232)</t>
  </si>
  <si>
    <t>工作室 双人&lt;2人入住&gt;&lt;不退款&gt;&lt;早餐&gt;</t>
  </si>
  <si>
    <t>ORTEGA CALAHORRO /GLORIA</t>
  </si>
  <si>
    <t xml:space="preserve">3683236	</t>
  </si>
  <si>
    <t xml:space="preserve">DNG-49-524461	</t>
  </si>
  <si>
    <t xml:space="preserve">999225576868043	</t>
  </si>
  <si>
    <t>[曼谷]曼谷林布兰套房酒店(Rembrandt Hotel and Suites Bangkok)(55452251)</t>
  </si>
  <si>
    <t>JINDAL/PULKIT,JINDAL/PULKIT</t>
  </si>
  <si>
    <t xml:space="preserve">3683255	</t>
  </si>
  <si>
    <t xml:space="preserve">128474260	</t>
  </si>
  <si>
    <t xml:space="preserve">999225589710963	</t>
  </si>
  <si>
    <t>[芝加哥]芝加哥凯悦酒店(Hyatt Regency Chicago)(55852105)</t>
  </si>
  <si>
    <t>尊贵特大床间&lt;2人入住&gt;</t>
  </si>
  <si>
    <t>Ao/Jim Sheng</t>
  </si>
  <si>
    <t xml:space="preserve">3685787	</t>
  </si>
  <si>
    <t xml:space="preserve">HUS-86HJV9QH+26-E00	</t>
  </si>
  <si>
    <t xml:space="preserve">999225589747292	</t>
  </si>
  <si>
    <t>[贝洛奥里藏特]美洲南宫酒店(Sul América Palace Hotel)(89916684)</t>
  </si>
  <si>
    <t>双人间&lt;2人入住&gt;&lt;不退款&gt;&lt;早餐&gt;</t>
  </si>
  <si>
    <t>SANTOS/FABRICIO</t>
  </si>
  <si>
    <t xml:space="preserve">3685798	</t>
  </si>
  <si>
    <t xml:space="preserve">|55266746	</t>
  </si>
  <si>
    <t xml:space="preserve">999225597493277	</t>
  </si>
  <si>
    <t>[甲米]甲米艾娃海洋度假村(AVA SEA Resort Krabi)(55439278)</t>
  </si>
  <si>
    <t>Deluxe Ocean View&lt;2人入住&gt;&lt;不退款&gt;</t>
  </si>
  <si>
    <t>RATTANAMANEE/NATTAWADEE</t>
  </si>
  <si>
    <t xml:space="preserve">3687474	</t>
  </si>
  <si>
    <t xml:space="preserve">55520926	</t>
  </si>
  <si>
    <t xml:space="preserve">999225598433321	</t>
  </si>
  <si>
    <t>[Kemiri Muka]马戈酒店(The Margo Hotel)(90400900)</t>
  </si>
  <si>
    <t>奢华双床房, 2 张单人床&lt;2人入住&gt;&lt;不退款&gt;&lt;早餐&gt;</t>
  </si>
  <si>
    <t>MAHARGI /GALIH CHANDRA</t>
  </si>
  <si>
    <t xml:space="preserve">3687705	</t>
  </si>
  <si>
    <t xml:space="preserve">12749 by Ms.Jenni/rsv	</t>
  </si>
  <si>
    <t xml:space="preserve">999225598804301	</t>
  </si>
  <si>
    <t>WANG/RUOHAN,LU/YUJIE</t>
  </si>
  <si>
    <t xml:space="preserve">3687769	</t>
  </si>
  <si>
    <t xml:space="preserve">274622674	</t>
  </si>
  <si>
    <t xml:space="preserve">999225600453224	</t>
  </si>
  <si>
    <t>[仁川]仁川君悦大酒店(Grand Hyatt Incheon)(89918362)</t>
  </si>
  <si>
    <t>豪华特大床房&lt;2人入住&gt;</t>
  </si>
  <si>
    <t>WANG/NANXI</t>
  </si>
  <si>
    <t xml:space="preserve">3688259	</t>
  </si>
  <si>
    <t xml:space="preserve">HKR-8Q98CFQ4+XF-E00	</t>
  </si>
  <si>
    <t xml:space="preserve">999225377407729	</t>
  </si>
  <si>
    <t>[吉隆坡]吉隆坡希尔顿花园酒店北店(Hilton Garden Inn Kuala Lumpur - North)(55299338)</t>
  </si>
  <si>
    <t>奢华客房, 2 张单人床&lt;2人入住&gt;</t>
  </si>
  <si>
    <t>QIAN/CHAN,QIAN/JINCHI</t>
  </si>
  <si>
    <t xml:space="preserve">3645388	</t>
  </si>
  <si>
    <t xml:space="preserve">HMY-6PM35M7X+Q9-E00	</t>
  </si>
  <si>
    <t xml:space="preserve">999225607868360	</t>
  </si>
  <si>
    <t>[鲍内斯温德米尔]林斯怀特别墅酒店(Linthwaite House Hotel)(55304435)</t>
  </si>
  <si>
    <t>精致套房&lt;2人入住&gt;&lt;不退款&gt;</t>
  </si>
  <si>
    <t>He/Zhipeng</t>
  </si>
  <si>
    <t xml:space="preserve">3689633	</t>
  </si>
  <si>
    <t xml:space="preserve">999225611040745	</t>
  </si>
  <si>
    <t>[库克卡克]​考拉拉弗洛拉度假酒店(La Flora Khao Lak)(55944579)</t>
  </si>
  <si>
    <t>弗洛拉房&lt;2人入住&gt;&lt;不退款&gt;&lt;早餐&gt;</t>
  </si>
  <si>
    <t>KHAWPLOD/TITAPRON</t>
  </si>
  <si>
    <t xml:space="preserve">3690037	</t>
  </si>
  <si>
    <t xml:space="preserve">11013296	</t>
  </si>
  <si>
    <t xml:space="preserve">999225612116576	</t>
  </si>
  <si>
    <t>[首尔]首尔瑞克斯酒店(Seoul Rex Hotel)(56206203)</t>
  </si>
  <si>
    <t>标准双人床房&lt;2人入住&gt;</t>
  </si>
  <si>
    <t>SHANG/WENJUN</t>
  </si>
  <si>
    <t xml:space="preserve">3690282	</t>
  </si>
  <si>
    <t xml:space="preserve">TL541693681	</t>
  </si>
  <si>
    <t xml:space="preserve">999225612329334	</t>
  </si>
  <si>
    <t>[曼谷]曼谷阿玛瑞廊曼机场酒店(Amari Don Muang Airport Bangkok)(55280787)</t>
  </si>
  <si>
    <t>ZHANG/ZHIQIANG</t>
  </si>
  <si>
    <t xml:space="preserve">3690344	</t>
  </si>
  <si>
    <t xml:space="preserve">7169609	</t>
  </si>
  <si>
    <t xml:space="preserve">999225612763974	</t>
  </si>
  <si>
    <t>[曼谷]曼谷橡树套房酒店(Oakwood Suites Bangkok)(90402503)</t>
  </si>
  <si>
    <t>一卧室豪华房&lt;2人入住&gt;</t>
  </si>
  <si>
    <t>CHAN/CHUN KIT CHRISTOPHER</t>
  </si>
  <si>
    <t xml:space="preserve">3690413	</t>
  </si>
  <si>
    <t xml:space="preserve">41410SE005508	</t>
  </si>
  <si>
    <t xml:space="preserve">999225613140133	</t>
  </si>
  <si>
    <t>[芭堤雅]芭堤雅与我入眠饭店(Sleep with Me Pattaya)(94360545)</t>
  </si>
  <si>
    <t>高级池景房&lt;2人入住&gt;&lt;不退款&gt;</t>
  </si>
  <si>
    <t>MARTIN/ERIC</t>
  </si>
  <si>
    <t xml:space="preserve">3690475	</t>
  </si>
  <si>
    <t xml:space="preserve">1647864c157bf6b7a0	</t>
  </si>
  <si>
    <t xml:space="preserve">999225614162237	</t>
  </si>
  <si>
    <t>[伯明翰]希尔顿伯明翰大街欢朋酒店(Hampton by Hilton Birmingham Broad Street)(55426513)</t>
  </si>
  <si>
    <t>双床房无烟&lt;2人入住&gt;&lt;早餐&gt;</t>
  </si>
  <si>
    <t>WONG/WING SUM</t>
  </si>
  <si>
    <t xml:space="preserve">3690837	</t>
  </si>
  <si>
    <t xml:space="preserve">HGB-9C4WF3GP+39-E00	</t>
  </si>
  <si>
    <t xml:space="preserve">999225618472402	</t>
  </si>
  <si>
    <t>[Haymarket]悉尼南部大酒店(Great Southern Hotel Sydney)(55665945)</t>
  </si>
  <si>
    <t>标准房 (Standard Room with no Housekeeping )&lt;2人入住&gt;&lt;不退款&gt;</t>
  </si>
  <si>
    <t>Rizzo/Kathryn</t>
  </si>
  <si>
    <t xml:space="preserve">3691798	</t>
  </si>
  <si>
    <t xml:space="preserve">56161569	</t>
  </si>
  <si>
    <t xml:space="preserve">999225621503566	</t>
  </si>
  <si>
    <t>[巴厘岛]巴厘岛希尔顿度假村(Hilton Bali Resort)(70165336)</t>
  </si>
  <si>
    <t>行政双床房, 海景&lt;2人入住&gt;&lt;不退款&gt;&lt;早餐&gt;</t>
  </si>
  <si>
    <t>CHEN/YAPING,WENG/YUJUAN</t>
  </si>
  <si>
    <t xml:space="preserve">3692395	</t>
  </si>
  <si>
    <t xml:space="preserve">HID-6P3Q56F9+PF-E00	</t>
  </si>
  <si>
    <t xml:space="preserve">999225621556247	</t>
  </si>
  <si>
    <t>[新加坡]新加坡泛太平洋酒店(Pan Pacific Singapore)(55599143)</t>
  </si>
  <si>
    <t>豪华房&lt;2人入住&gt;&lt;不退款&gt;</t>
  </si>
  <si>
    <t>DUAN/XIAOYAN</t>
  </si>
  <si>
    <t xml:space="preserve">3692403	</t>
  </si>
  <si>
    <t xml:space="preserve">999225621603442	</t>
  </si>
  <si>
    <t>CHEN/TIANYI,CHEN/TIANSHU</t>
  </si>
  <si>
    <t xml:space="preserve">3692415	</t>
  </si>
  <si>
    <t xml:space="preserve">999225283621573	</t>
  </si>
  <si>
    <t>[Bangunharjo]罗斯茵酒店(Ros-in Hotel)(94358363)</t>
  </si>
  <si>
    <t>高级双人房/双床房, 吸烟房&lt;2人入住&gt;</t>
  </si>
  <si>
    <t>CAI/YIFANG,LUO/CHUN,WU/ZHENMEI,CHEN/JIE</t>
  </si>
  <si>
    <t xml:space="preserve">3626206	</t>
  </si>
  <si>
    <t xml:space="preserve">9951703	</t>
  </si>
  <si>
    <t xml:space="preserve">999225624793206	</t>
  </si>
  <si>
    <t>[曼谷]曼谷巴夏喀酒店(Pas Cher Hotel de Bangkok)(55547090)</t>
  </si>
  <si>
    <t>高级双人床房&lt;2人入住&gt;&lt;不退款&gt;</t>
  </si>
  <si>
    <t>HAN/HU</t>
  </si>
  <si>
    <t xml:space="preserve">3693293	</t>
  </si>
  <si>
    <t xml:space="preserve">HGUConf56276668	</t>
  </si>
  <si>
    <t xml:space="preserve">999225625054142	</t>
  </si>
  <si>
    <t>[苏黎世]苏黎世蒙塔那酒店(Hotel Montana Zürich)(55290490)</t>
  </si>
  <si>
    <t>舒适双人床房&lt;2人入住&gt;&lt;不退款&gt;&lt;早餐&gt;</t>
  </si>
  <si>
    <t>BAI/JIAOXU,LIU/XIAOMUZI</t>
  </si>
  <si>
    <t xml:space="preserve">3693335	</t>
  </si>
  <si>
    <t xml:space="preserve">999225631382322	</t>
  </si>
  <si>
    <t>[曼谷]曼谷阿卡迪亚套房酒店(Arcadia Suites Bangkok)(55439369)</t>
  </si>
  <si>
    <t>Deluxe 1 Bedroom Double Room&lt;2人入住&gt;&lt;不退款&gt;&lt;早餐&gt;</t>
  </si>
  <si>
    <t>LU/LIJUAN,LIU/XIAO</t>
  </si>
  <si>
    <t xml:space="preserve">3693881	</t>
  </si>
  <si>
    <t xml:space="preserve">999225632996113	</t>
  </si>
  <si>
    <t>一卧行政房&lt;2人入住&gt;&lt;不退款&gt;</t>
  </si>
  <si>
    <t>POOMSUVAN/PATCHAREE</t>
  </si>
  <si>
    <t xml:space="preserve">3694125	</t>
  </si>
  <si>
    <t xml:space="preserve">9794258	</t>
  </si>
  <si>
    <t xml:space="preserve">25635083099	</t>
  </si>
  <si>
    <t>豪华房（可使用泳池）&lt;2人入住&gt;&lt;不退款&gt;&lt;早餐&gt;</t>
  </si>
  <si>
    <t>QI/JINGYI,SI/JINGYUAN</t>
  </si>
  <si>
    <t xml:space="preserve">3694561	</t>
  </si>
  <si>
    <t xml:space="preserve">RR#2304519	</t>
  </si>
  <si>
    <t xml:space="preserve">999225639438493	</t>
  </si>
  <si>
    <t>LEI/JIAWEI</t>
  </si>
  <si>
    <t xml:space="preserve">3695761	</t>
  </si>
  <si>
    <t xml:space="preserve">56740192	</t>
  </si>
  <si>
    <t xml:space="preserve">999225640109092	</t>
  </si>
  <si>
    <t>[阿尔伯克基]舒眠机场酒店(Sleep Inn Albuquerque Airport)(55354689)</t>
  </si>
  <si>
    <t>标准房, 1 张大床, 无烟房&lt;2人入住&gt;&lt;不退款&gt;&lt;早餐&gt;</t>
  </si>
  <si>
    <t>Hijlkema/Tjalle</t>
  </si>
  <si>
    <t xml:space="preserve">3695929	</t>
  </si>
  <si>
    <t xml:space="preserve">84002252	</t>
  </si>
  <si>
    <t xml:space="preserve">999225641663578	</t>
  </si>
  <si>
    <t>[阿布扎比]阿布扎比市中心金色郁金香酒店(Golden Tulip Downtown Abu Dhabi)(55439573)</t>
  </si>
  <si>
    <t>城景标准双床房&lt;2人入住&gt;&lt;不退款&gt;&lt;早餐&gt;</t>
  </si>
  <si>
    <t>ZHENG/HONGYING</t>
  </si>
  <si>
    <t xml:space="preserve">3696330	</t>
  </si>
  <si>
    <t xml:space="preserve">10062679	</t>
  </si>
  <si>
    <t xml:space="preserve">999225641891550	</t>
  </si>
  <si>
    <t>[巴塞罗那]福让特玛丽提姆酒店(Hotel Best Front Maritim)(55321088)</t>
  </si>
  <si>
    <t>大床房&lt;2人入住&gt;&lt;不退款&gt;</t>
  </si>
  <si>
    <t>shah/Asif</t>
  </si>
  <si>
    <t xml:space="preserve">3696368	</t>
  </si>
  <si>
    <t xml:space="preserve">999225641891585	</t>
  </si>
  <si>
    <t>[Kuala Kuantan]关丹沙赞酒店 - 温德姆商标精选酒店(Shahzan Hotel Kuantan, Trademark Collection by Wyndham)(77366664)</t>
  </si>
  <si>
    <t>1 Standard Twin, Non-Smoking&lt;2人入住&gt;</t>
  </si>
  <si>
    <t>HJ KHALID/AHMAD HADI</t>
  </si>
  <si>
    <t xml:space="preserve">3696367	</t>
  </si>
  <si>
    <t xml:space="preserve">91413EE005999	</t>
  </si>
  <si>
    <t xml:space="preserve">999225647569812	</t>
  </si>
  <si>
    <t>[清迈]平中良精品酒店(Ping Nakara Boutique Hotel and Spa)(55280947)</t>
  </si>
  <si>
    <t>超值豪华双人房&lt;2人入住&gt;&lt;早餐&gt;</t>
  </si>
  <si>
    <t>LI/SIMING,NI/HAOBING</t>
  </si>
  <si>
    <t xml:space="preserve">3698187	</t>
  </si>
  <si>
    <t xml:space="preserve">56953124	</t>
  </si>
  <si>
    <t xml:space="preserve">999225651554762	</t>
  </si>
  <si>
    <t>[迪拜]迪拜喷泉景地标酒店(Address Fountain Views)(109175050)</t>
  </si>
  <si>
    <t>哈利法塔和喷泉景观豪华特大床房&lt;2人入住&gt;&lt;不退款&gt;&lt;早餐&gt;</t>
  </si>
  <si>
    <t>WANG/YUAN,MA/XIAO</t>
  </si>
  <si>
    <t xml:space="preserve">3698546	</t>
  </si>
  <si>
    <t xml:space="preserve">97224168	</t>
  </si>
  <si>
    <t xml:space="preserve">999225654462917	</t>
  </si>
  <si>
    <t>[是拉差]森里沙公寓和套房(Centara Sonrisa Residences &amp; Suites Sriracha)(90199270)</t>
  </si>
  <si>
    <t>高级特大床房&lt;2人入住&gt;&lt;不退款&gt;</t>
  </si>
  <si>
    <t>TINNANON/NIPAPORN</t>
  </si>
  <si>
    <t xml:space="preserve">3699224	</t>
  </si>
  <si>
    <t xml:space="preserve">34974SE054554-14	</t>
  </si>
  <si>
    <t xml:space="preserve">999225654855301	</t>
  </si>
  <si>
    <t xml:space="preserve">3699440	</t>
  </si>
  <si>
    <t xml:space="preserve">34974SE054556-14	</t>
  </si>
  <si>
    <t xml:space="preserve">999225654863799	</t>
  </si>
  <si>
    <t>[釜山]釜山站城市酒店(Busan Station City Hotel)(110133607)</t>
  </si>
  <si>
    <t>QIAO/WENZHI</t>
  </si>
  <si>
    <t xml:space="preserve">3699442	</t>
  </si>
  <si>
    <t xml:space="preserve">23030172	</t>
  </si>
  <si>
    <t xml:space="preserve">999225655657676	</t>
  </si>
  <si>
    <t>[纳柯亚]巴淡岛艺术酒店(Artotel Batam)(102881122)</t>
  </si>
  <si>
    <t>一室公寓&lt;2人入住&gt;&lt;不退款&gt;&lt;早餐&gt;</t>
  </si>
  <si>
    <t>CHEE/YANHAO</t>
  </si>
  <si>
    <t xml:space="preserve">3699557	</t>
  </si>
  <si>
    <t xml:space="preserve">20068	</t>
  </si>
  <si>
    <t xml:space="preserve">999225657629378	</t>
  </si>
  <si>
    <t>[舍维伊拉吕]巴黎南阿多尼斯公寓式酒店(Adonis Paris Sud)(55598814)</t>
  </si>
  <si>
    <t>开放式客房, 1 张双人床, 开放式厨房&lt;2人入住&gt;&lt;不退款&gt;</t>
  </si>
  <si>
    <t>ROUYER/MYA</t>
  </si>
  <si>
    <t xml:space="preserve">3699888	</t>
  </si>
  <si>
    <t xml:space="preserve">57100176	</t>
  </si>
  <si>
    <t xml:space="preserve">999225659183912	</t>
  </si>
  <si>
    <t>[卡塔尼亚]卡塔尼亚桑图萨酒店(Santuzza Art Hotel Catania)(109174004)</t>
  </si>
  <si>
    <t>带阳台的双人间&lt;2人入住&gt;&lt;不退款&gt;&lt;早餐&gt;</t>
  </si>
  <si>
    <t>Liakopoulou/Garyfalia</t>
  </si>
  <si>
    <t xml:space="preserve">3700125	</t>
  </si>
  <si>
    <t xml:space="preserve">999225659410500	</t>
  </si>
  <si>
    <t>[曼谷]安尼克斯曼谷隆比尼经济酒店(Annex Lumpini Bangkok)(55281114)</t>
  </si>
  <si>
    <t>工作室房&lt;2人入住&gt;&lt;不退款&gt;</t>
  </si>
  <si>
    <t>DUAN/XI</t>
  </si>
  <si>
    <t xml:space="preserve">3700169	</t>
  </si>
  <si>
    <t xml:space="preserve">25659861392	</t>
  </si>
  <si>
    <t>[迈阿密泉]迈阿密国际机场克拉丽奥套房酒店(Clarion Inn &amp; Suites Miami International Airport)(55320453)</t>
  </si>
  <si>
    <t>双大床房(无烟)&lt;2人入住&gt;&lt;不退款&gt;</t>
  </si>
  <si>
    <t>YE/JI</t>
  </si>
  <si>
    <t xml:space="preserve">3700312	</t>
  </si>
  <si>
    <t xml:space="preserve">999225659931849	</t>
  </si>
  <si>
    <t>[伦敦]柯芬园阿塞姆布利(Assembly Covent Garden)(91624936)</t>
  </si>
  <si>
    <t>豪华大床房&lt;2人入住&gt;&lt;不退款&gt;</t>
  </si>
  <si>
    <t>Baktiaya/Sezgin</t>
  </si>
  <si>
    <t xml:space="preserve">3700337	</t>
  </si>
  <si>
    <t xml:space="preserve">57272074	</t>
  </si>
  <si>
    <t xml:space="preserve">999225660064055	</t>
  </si>
  <si>
    <t>[首尔]太平洋酒店(Pacific Hotel)(55452176)</t>
  </si>
  <si>
    <t>标准双人房&lt;2人入住&gt;&lt;不退款&gt;</t>
  </si>
  <si>
    <t>CHA/JONGWOOK</t>
  </si>
  <si>
    <t xml:space="preserve">3700408	</t>
  </si>
  <si>
    <t xml:space="preserve">437655465-1690578853063311	</t>
  </si>
  <si>
    <t xml:space="preserve">999225662106940	</t>
  </si>
  <si>
    <t>Pagnano/Jose</t>
  </si>
  <si>
    <t xml:space="preserve">3701030	</t>
  </si>
  <si>
    <t xml:space="preserve">999225662519443	</t>
  </si>
  <si>
    <t>[八打灵再也]阿万特酒店(Avante Hotel)(103763329)</t>
  </si>
  <si>
    <t>豪华特大床房&lt;2人入住&gt;&lt;不退款&gt;</t>
  </si>
  <si>
    <t>LIM/CHOON KEAT</t>
  </si>
  <si>
    <t xml:space="preserve">3701123	</t>
  </si>
  <si>
    <t xml:space="preserve">173033	</t>
  </si>
  <si>
    <t xml:space="preserve">999225662607860	</t>
  </si>
  <si>
    <t>[马卡蒂]科罗酒店(Coro Hotel)(102880783)</t>
  </si>
  <si>
    <t>行政房&lt;2人入住&gt;&lt;不退款&gt;&lt;早餐&gt;</t>
  </si>
  <si>
    <t>ZHANG/XU YAN</t>
  </si>
  <si>
    <t xml:space="preserve">3701134	</t>
  </si>
  <si>
    <t xml:space="preserve">57476968	</t>
  </si>
  <si>
    <t xml:space="preserve">999225663705319	</t>
  </si>
  <si>
    <t>[班帕那普兰]普兰贝利大地酒店(Pranberry Earth)(92028266)</t>
  </si>
  <si>
    <t>BOONROD/RUNGTAWAN</t>
  </si>
  <si>
    <t xml:space="preserve">3701575	</t>
  </si>
  <si>
    <t xml:space="preserve">999225662847506	</t>
  </si>
  <si>
    <t>[梅奥郡]基尔特马公园饭店(Kiltimagh Park Hotel)(110037225)</t>
  </si>
  <si>
    <t>客房&lt;2人入住&gt;&lt;不退款&gt;&lt;早餐&gt;</t>
  </si>
  <si>
    <t>NI/SHUANGYAN,LI/WEI</t>
  </si>
  <si>
    <t xml:space="preserve">3701871	</t>
  </si>
  <si>
    <t xml:space="preserve">999225664932236	</t>
  </si>
  <si>
    <t>LU/CHAOCHIEH</t>
  </si>
  <si>
    <t xml:space="preserve">3701966	</t>
  </si>
  <si>
    <t xml:space="preserve">23030214	</t>
  </si>
  <si>
    <t xml:space="preserve">999225668409059	</t>
  </si>
  <si>
    <t>Lidqvist /Diana</t>
  </si>
  <si>
    <t xml:space="preserve">3702550	</t>
  </si>
  <si>
    <t xml:space="preserve">999225671747943	</t>
  </si>
  <si>
    <t>[新山]新山凯贝丽酒店式服务公寓(Capri by Fraser Johor Bahru)(55572794)</t>
  </si>
  <si>
    <t>豪华特大床一室房&lt;2人入住&gt;&lt;不退款&gt;</t>
  </si>
  <si>
    <t>GAO/MINGQI</t>
  </si>
  <si>
    <t xml:space="preserve">3702981	</t>
  </si>
  <si>
    <t xml:space="preserve">999225671932610	</t>
  </si>
  <si>
    <t>[布鲁塞尔]布鲁塞尔路易斯美景阁酒店酒店(Le Louise Hotel Brussels - MGallery)(55745114)</t>
  </si>
  <si>
    <t>高级双人房&lt;2人入住&gt;&lt;不退款&gt;&lt;早餐&gt;</t>
  </si>
  <si>
    <t>ROGGE/TONY</t>
  </si>
  <si>
    <t xml:space="preserve">3703003	</t>
  </si>
  <si>
    <t xml:space="preserve">999225675052059	</t>
  </si>
  <si>
    <t>[埃斯特波纳]厄尔巴岛艾斯塔波海水浴温泉酒店(Elba Estepona Gran Hotel &amp; Thalasso Spa)(55768646)</t>
  </si>
  <si>
    <t>海景双人床房&lt;2人入住&gt;&lt;不退款&gt;&lt;早餐&gt;</t>
  </si>
  <si>
    <t>SCHWILL/MARCUS</t>
  </si>
  <si>
    <t xml:space="preserve">3703960	</t>
  </si>
  <si>
    <t xml:space="preserve">DNG-51-2402787	</t>
  </si>
  <si>
    <t xml:space="preserve">999225675963309	</t>
  </si>
  <si>
    <t>[冲浪者天堂]冲浪者天堂曼特拉美景酒店(Mantra on View Surfers Paradise)(55281113)</t>
  </si>
  <si>
    <t>城景双床房&lt;2人入住&gt;&lt;不退款&gt;</t>
  </si>
  <si>
    <t>NUNN/MATTHEW WILLIAM</t>
  </si>
  <si>
    <t xml:space="preserve">3704305	</t>
  </si>
  <si>
    <t xml:space="preserve">999225676114539	</t>
  </si>
  <si>
    <t>[济州市]济州市中心酒店(Jeju Central City Hotel)(55862185)</t>
  </si>
  <si>
    <t>高级双人房&lt;2人入住&gt;&lt;不退款&gt;</t>
  </si>
  <si>
    <t>CHEN/FENG</t>
  </si>
  <si>
    <t xml:space="preserve">3704325	</t>
  </si>
  <si>
    <t xml:space="preserve">999225676470544	</t>
  </si>
  <si>
    <t>[吉隆坡]吉隆坡市中心智选假日酒店(Holiday Inn Express Kuala Lumpur City Centre, an IHG Hotel)(55337198)</t>
  </si>
  <si>
    <t>标准房&lt;2人入住&gt;&lt;不退款&gt;</t>
  </si>
  <si>
    <t>YI/CHUNLIN</t>
  </si>
  <si>
    <t xml:space="preserve">3704382	</t>
  </si>
  <si>
    <t xml:space="preserve">385560	</t>
  </si>
  <si>
    <t xml:space="preserve">999225677081215	</t>
  </si>
  <si>
    <t>豪华特大床房&lt;2人入住&gt;&lt;不退款&gt;&lt;早餐&gt;</t>
  </si>
  <si>
    <t>LU/WENLONG</t>
  </si>
  <si>
    <t xml:space="preserve">3704498	</t>
  </si>
  <si>
    <t xml:space="preserve">7170710	</t>
  </si>
  <si>
    <t xml:space="preserve">999225681080479	</t>
  </si>
  <si>
    <t>[达累斯萨拉姆]斗兽场精品酒店&amp;Spa(Colosseum Boutique Hotel &amp; Spa)(55779787)</t>
  </si>
  <si>
    <t>豪华双床房禁烟&lt;2人入住&gt;&lt;不退款&gt;&lt;早餐&gt;</t>
  </si>
  <si>
    <t>YE/ZHENGWEI,ZHONG/ZIFENG</t>
  </si>
  <si>
    <t xml:space="preserve">3705188	</t>
  </si>
  <si>
    <t xml:space="preserve">57755835	</t>
  </si>
  <si>
    <t xml:space="preserve">999225681727077	</t>
  </si>
  <si>
    <t>[罗马]卢克瑞丽酒店(Raeli Hotel Lux)(56206225)</t>
  </si>
  <si>
    <t>标准双人或双床间&lt;2人入住&gt;&lt;不退款&gt;</t>
  </si>
  <si>
    <t>MITROVIC/FILIP</t>
  </si>
  <si>
    <t xml:space="preserve">3705456	</t>
  </si>
  <si>
    <t xml:space="preserve">999225681752668	</t>
  </si>
  <si>
    <t>[海牙]巴比伦海牙酒店(Babylon Hotel Den Haag)(55426840)</t>
  </si>
  <si>
    <t>高级双床房&lt;2人入住&gt;&lt;不退款&gt;</t>
  </si>
  <si>
    <t>LU/CHUNQING,GU/XINYU</t>
  </si>
  <si>
    <t xml:space="preserve">3705465	</t>
  </si>
  <si>
    <t xml:space="preserve">DHBA 03644	</t>
  </si>
  <si>
    <t xml:space="preserve">999225681915514	</t>
  </si>
  <si>
    <t>[圣赫利尔泽西]德诺曼蝶酒店(Hotel De Normandie)(55414310)</t>
  </si>
  <si>
    <t>预算双人间&lt;2人入住&gt;&lt;不退款&gt;</t>
  </si>
  <si>
    <t>LAI/YIXIU</t>
  </si>
  <si>
    <t xml:space="preserve">3705550	</t>
  </si>
  <si>
    <t xml:space="preserve">-57925781	</t>
  </si>
  <si>
    <t xml:space="preserve">999225682276742	</t>
  </si>
  <si>
    <t>[达拉斯]达拉斯爱田医疗区舒眠酒店(Sleep Inn Dallas Love Field-Medical District)(55812354)</t>
  </si>
  <si>
    <t>特大号床间&lt;2人入住&gt;&lt;早餐&gt;</t>
  </si>
  <si>
    <t>Evans/Tajah S</t>
  </si>
  <si>
    <t xml:space="preserve">3705677	</t>
  </si>
  <si>
    <t xml:space="preserve">HUS-8645R4FF+FH-E00	</t>
  </si>
  <si>
    <t xml:space="preserve">999225683985245	</t>
  </si>
  <si>
    <t>[曼谷]Quarter 拉普罗酒店 - UHG(The Quarter Ladprao by Uhg)(68031133)</t>
  </si>
  <si>
    <t>高级客房1张特大床&lt;2人入住&gt;&lt;不退款&gt;</t>
  </si>
  <si>
    <t>Park/Jongsoon,Park/Jongsoon</t>
  </si>
  <si>
    <t xml:space="preserve">3706227	</t>
  </si>
  <si>
    <t xml:space="preserve">999225685531024	</t>
  </si>
  <si>
    <t>[芭堤雅]科科度假酒店(Cocco Resort)(90355462)</t>
  </si>
  <si>
    <t>标准双人房, 1 张特大床, 泳池景观&lt;2人入住&gt;&lt;不退款&gt;</t>
  </si>
  <si>
    <t>BURMA/PEAWPHAN</t>
  </si>
  <si>
    <t xml:space="preserve">3706722	</t>
  </si>
  <si>
    <t xml:space="preserve">102750652	</t>
  </si>
  <si>
    <t xml:space="preserve">999225691678639	</t>
  </si>
  <si>
    <t>[圣地亚哥]天堂点度假加spa酒店(Paradise Point Resort &amp; Spa)(55269740)</t>
  </si>
  <si>
    <t>拉奈园景特大床房&lt;2人入住&gt;&lt;不退款&gt;</t>
  </si>
  <si>
    <t>CHEN/YINGYING</t>
  </si>
  <si>
    <t xml:space="preserve">3707109	</t>
  </si>
  <si>
    <t xml:space="preserve">29066SE541128	</t>
  </si>
  <si>
    <t xml:space="preserve">999225694100920	</t>
  </si>
  <si>
    <t>[阿布扎比]安纳塔拉东方曼格罗夫阿布扎比酒店(Anantara Eastern Mangroves Abu Dhabi)(55956498)</t>
  </si>
  <si>
    <t>豪华红树林房(阳台)&lt;2人入住&gt;&lt;不退款&gt;</t>
  </si>
  <si>
    <t>Alteneiji/Abdalla</t>
  </si>
  <si>
    <t xml:space="preserve">3707726	</t>
  </si>
  <si>
    <t xml:space="preserve">46825687	</t>
  </si>
  <si>
    <t xml:space="preserve">999225695392320	</t>
  </si>
  <si>
    <t>[伦敦]伦敦斯特拉特福凯悦酒店(Hyatt Regency London Stratford)(55639815)</t>
  </si>
  <si>
    <t>Dash/Dexter</t>
  </si>
  <si>
    <t xml:space="preserve">3708188	</t>
  </si>
  <si>
    <t xml:space="preserve">HGB-9C3XGXVR+2Q-E00	</t>
  </si>
  <si>
    <t xml:space="preserve">999225696543503	</t>
  </si>
  <si>
    <t>MOUNGSILA/SARANYA</t>
  </si>
  <si>
    <t xml:space="preserve">3708500	</t>
  </si>
  <si>
    <t xml:space="preserve">999225696903741	</t>
  </si>
  <si>
    <t>[清莱]莫拉精品酒店(Mora Boutique Hotel)(92031605)</t>
  </si>
  <si>
    <t>豪华双人间&lt;2人入住&gt;&lt;不退款&gt;&lt;早餐&gt;</t>
  </si>
  <si>
    <t>PHILAHA/JENKHWAN</t>
  </si>
  <si>
    <t xml:space="preserve">3708549	</t>
  </si>
  <si>
    <t xml:space="preserve">HGUConf58152410	</t>
  </si>
  <si>
    <t xml:space="preserve">999225697367444	</t>
  </si>
  <si>
    <t>豪华一室双床房&lt;2人入住&gt;&lt;不退款&gt;</t>
  </si>
  <si>
    <t>HAN/JUN,WANG/KENA</t>
  </si>
  <si>
    <t xml:space="preserve">3708758	</t>
  </si>
  <si>
    <t xml:space="preserve">41410SE005685	</t>
  </si>
  <si>
    <t xml:space="preserve">999225698323205	</t>
  </si>
  <si>
    <t>[马六甲]颐庭酒店(Eco Tree Hotel, Melaka)(109294348)</t>
  </si>
  <si>
    <t>行政豪华双床房&lt;2人入住&gt;&lt;不退款&gt;</t>
  </si>
  <si>
    <t>HO/YEE HSIA</t>
  </si>
  <si>
    <t xml:space="preserve">3708923	</t>
  </si>
  <si>
    <t xml:space="preserve">999225700127235	</t>
  </si>
  <si>
    <t>[贝尔格莱德]贝尔格莱德城市酒店(Belgrade City Hotel)(55426385)</t>
  </si>
  <si>
    <t>经济房&lt;1&gt;&lt;2人入住&gt;&lt;不退款&gt;&lt;早餐&gt;</t>
  </si>
  <si>
    <t>Zhang/Zhenzhen</t>
  </si>
  <si>
    <t xml:space="preserve">3709385	</t>
  </si>
  <si>
    <t xml:space="preserve">999225702017821	</t>
  </si>
  <si>
    <t>[大山脚]卫斯理酒店(Wesley Hotel)(100679677)</t>
  </si>
  <si>
    <t>豪华房(大床)&lt;2人入住&gt;&lt;不退款&gt;</t>
  </si>
  <si>
    <t>LI/YANYI</t>
  </si>
  <si>
    <t xml:space="preserve">3710030	</t>
  </si>
  <si>
    <t xml:space="preserve">8322451	</t>
  </si>
  <si>
    <t xml:space="preserve">999225702084921	</t>
  </si>
  <si>
    <t>[七岩]范恩华欣度假酒店(Vann Hua Hin Resort)(96746524)</t>
  </si>
  <si>
    <t>通泳池房（Vann）&lt;2人入住&gt;&lt;不退款&gt;&lt;早餐&gt;</t>
  </si>
  <si>
    <t>CHOKSATHITWORAKIT/MINTITA</t>
  </si>
  <si>
    <t xml:space="preserve">3710045	</t>
  </si>
  <si>
    <t xml:space="preserve">102777247	</t>
  </si>
  <si>
    <t xml:space="preserve">999225702114363	</t>
  </si>
  <si>
    <t>[马格朗]斯睿提马格朗酒店(Hotel Sriti Magelang)(94358391)</t>
  </si>
  <si>
    <t>VIP房&lt;2人入住&gt;&lt;不退款&gt;&lt;早餐&gt;</t>
  </si>
  <si>
    <t>TENDEAN/SUSIANA</t>
  </si>
  <si>
    <t xml:space="preserve">3710050	</t>
  </si>
  <si>
    <t xml:space="preserve">by Arifieska	</t>
  </si>
  <si>
    <t xml:space="preserve">999225702605485	</t>
  </si>
  <si>
    <t>[圣地亚哥]宜人酒店(Pleasant Inn)(77368756)</t>
  </si>
  <si>
    <t>大床房&lt;2人入住&gt;</t>
  </si>
  <si>
    <t>LIU/JI FEI</t>
  </si>
  <si>
    <t xml:space="preserve">3710232	</t>
  </si>
  <si>
    <t xml:space="preserve">58401494	</t>
  </si>
  <si>
    <t xml:space="preserve">999225702835125	</t>
  </si>
  <si>
    <t>he/chaowei,HE/CHENGFENG</t>
  </si>
  <si>
    <t xml:space="preserve">3710305	</t>
  </si>
  <si>
    <t xml:space="preserve">999225702853722	</t>
  </si>
  <si>
    <t>[水原]马鲁汽车旅馆(MALU HOTEL SUWON)(55573039)</t>
  </si>
  <si>
    <t>Deluxe Double Room, Annex Building&lt;2人入住&gt;&lt;不退款&gt;&lt;早餐&gt;</t>
  </si>
  <si>
    <t>KIM/SEONGHUN</t>
  </si>
  <si>
    <t xml:space="preserve">3710328	</t>
  </si>
  <si>
    <t xml:space="preserve">999225702879147	</t>
  </si>
  <si>
    <t>[吉隆坡]吉隆坡盛贸饭店(Traders Hotel, Kuala Lumpur)(55852081)</t>
  </si>
  <si>
    <t>双子塔景豪华双床房&lt;2人入住&gt;&lt;不退款&gt;</t>
  </si>
  <si>
    <t>LI/XIANG,YANG/YAN</t>
  </si>
  <si>
    <t xml:space="preserve">3710336	</t>
  </si>
  <si>
    <t xml:space="preserve">999225703489042	</t>
  </si>
  <si>
    <t>[河内]河内广场大酒店(Grand Plaza Hanoi Hotel)(55851883)</t>
  </si>
  <si>
    <t>ZHU/YIXIN</t>
  </si>
  <si>
    <t xml:space="preserve">3710481	</t>
  </si>
  <si>
    <t xml:space="preserve">999225703536251	</t>
  </si>
  <si>
    <t>QIAN/HUIRU</t>
  </si>
  <si>
    <t xml:space="preserve">3710495	</t>
  </si>
  <si>
    <t xml:space="preserve">999225704907952	</t>
  </si>
  <si>
    <t>[曼谷]水晶套房素万那普机场(Crystal Suites Suvarnbhumi Airport)(55757072)</t>
  </si>
  <si>
    <t>Deluxe Twin room&lt;2人入住&gt;&lt;不退款&gt;</t>
  </si>
  <si>
    <t>JAIMA/THIPSUDA,JAIMA/RATTANA</t>
  </si>
  <si>
    <t xml:space="preserve">3710818	</t>
  </si>
  <si>
    <t xml:space="preserve">999225705157831	</t>
  </si>
  <si>
    <t>[巴淡岛]阿斯顿·吉迪恩·巴淡酒店(Aston Inn Gideon Batam)(55337050)</t>
  </si>
  <si>
    <t>TAY/TECK CHUAN</t>
  </si>
  <si>
    <t xml:space="preserve">3710956	</t>
  </si>
  <si>
    <t xml:space="preserve">8324966	</t>
  </si>
  <si>
    <t xml:space="preserve">999225706083987	</t>
  </si>
  <si>
    <t>高级城景特大床房&lt;2人入住&gt;&lt;不退款&gt;</t>
  </si>
  <si>
    <t>SOH/NIKKI</t>
  </si>
  <si>
    <t xml:space="preserve">3711255	</t>
  </si>
  <si>
    <t xml:space="preserve">34962SE059840	</t>
  </si>
  <si>
    <t xml:space="preserve">999225706117826	</t>
  </si>
  <si>
    <t>[杜勒斯]卡尔森华盛顿杜勒斯机场江山旅馆&amp;套房(Country Inn &amp; Suites by Radisson, Washington Dulles International Airport, VA)(92032093)</t>
  </si>
  <si>
    <t>特大号床一室公寓套房&lt;2人入住&gt;&lt;不退款&gt;&lt;早餐&gt;</t>
  </si>
  <si>
    <t>HUANG/CHENGCHEN</t>
  </si>
  <si>
    <t xml:space="preserve">3711261	</t>
  </si>
  <si>
    <t xml:space="preserve">YHNFTYW	</t>
  </si>
  <si>
    <t xml:space="preserve">999225706329709	</t>
  </si>
  <si>
    <t>[迪拜]宏伟城市度假酒店(Majestic City Retreat Hotel)(68545369)</t>
  </si>
  <si>
    <t>经典房&lt;2人入住&gt;&lt;不退款&gt;</t>
  </si>
  <si>
    <t>KUMAR/MUKESH</t>
  </si>
  <si>
    <t xml:space="preserve">3711299	</t>
  </si>
  <si>
    <t xml:space="preserve">999225712927717	</t>
  </si>
  <si>
    <t>[芭堤雅]康帕斯酒店集团芭堤雅诺华快捷酒店(De Mandarin Nova Express Hotel)(55862159)</t>
  </si>
  <si>
    <t>经典客房, 2 张单人床&lt;2人入住&gt;&lt;不退款&gt;</t>
  </si>
  <si>
    <t>SIMSUWAN/SUWANAN</t>
  </si>
  <si>
    <t xml:space="preserve">3711810	</t>
  </si>
  <si>
    <t xml:space="preserve">8325948	</t>
  </si>
  <si>
    <t xml:space="preserve">999225714100074	</t>
  </si>
  <si>
    <t>[伊斯坦布尔]叶根吉公寓式酒店(Ekinci Residence)(55572925)</t>
  </si>
  <si>
    <t>商务特大床房&lt;2人入住&gt;&lt;不退款&gt;&lt;早餐&gt;</t>
  </si>
  <si>
    <t>CHEN/JUSONG,DING/YANYING</t>
  </si>
  <si>
    <t xml:space="preserve">3712052	</t>
  </si>
  <si>
    <t xml:space="preserve">46911838	</t>
  </si>
  <si>
    <t xml:space="preserve">999225714939372	</t>
  </si>
  <si>
    <t>[巴淡市]巴淡岛心悦酒店(AP Premier Batam)(55414299)</t>
  </si>
  <si>
    <t>RAO/ROHAN PRAKASH</t>
  </si>
  <si>
    <t xml:space="preserve">3712160	</t>
  </si>
  <si>
    <t xml:space="preserve">58684430	</t>
  </si>
  <si>
    <t xml:space="preserve">999225716912150	</t>
  </si>
  <si>
    <t>[曼谷]阿特里姆曼谷美居大酒店(Grand Mercure Bangkok Atrium)(55665998)</t>
  </si>
  <si>
    <t>高级双床房&lt;2人入住&gt;&lt;不退款&gt;&lt;早餐&gt;</t>
  </si>
  <si>
    <t>Cao/Zhongyi,Wu/Zhengxin</t>
  </si>
  <si>
    <t xml:space="preserve">3712710	</t>
  </si>
  <si>
    <t xml:space="preserve">92654744	</t>
  </si>
  <si>
    <t xml:space="preserve">999225718898494	</t>
  </si>
  <si>
    <t>[贝伊奥卢]佩拉故事酒店(The Story Hotel Pera)(56140440)</t>
  </si>
  <si>
    <t>经典双人房（1 张双人床或 2 张单人床）客房&lt;2人入住&gt;&lt;不退款&gt;</t>
  </si>
  <si>
    <t>CRANNEY/LOREN,CRANNEY/ALANA</t>
  </si>
  <si>
    <t xml:space="preserve">3713316	</t>
  </si>
  <si>
    <t xml:space="preserve">58738927	</t>
  </si>
  <si>
    <t xml:space="preserve">999225719949032	</t>
  </si>
  <si>
    <t>Bayraktaroglu/Elif</t>
  </si>
  <si>
    <t xml:space="preserve">999225720169609	</t>
  </si>
  <si>
    <t>LUO/ZAIHONG</t>
  </si>
  <si>
    <t xml:space="preserve">3713754	</t>
  </si>
  <si>
    <t xml:space="preserve">999225721045433	</t>
  </si>
  <si>
    <t>[清迈]欧亚清迈酒店(Eurasia Chiang Mai Hotel)(55822138)</t>
  </si>
  <si>
    <t>小屋房&lt;2人入住&gt;&lt;不退款&gt;</t>
  </si>
  <si>
    <t>JOKSATHIT/PRAPAPORN</t>
  </si>
  <si>
    <t xml:space="preserve">3713864	</t>
  </si>
  <si>
    <t xml:space="preserve">999225721244740	</t>
  </si>
  <si>
    <t>[伦敦]莱斯特广场胜利之家(Victory House Leicester Square)(60494256)</t>
  </si>
  <si>
    <t>JIN/KAICHEN</t>
  </si>
  <si>
    <t xml:space="preserve">3713899	</t>
  </si>
  <si>
    <t xml:space="preserve">999225721396181	</t>
  </si>
  <si>
    <t>[曼谷]曼谷贵都酒店(S Ratchada Hotel Bangkok)(100679738)</t>
  </si>
  <si>
    <t>超级房（带浴缸）&lt;1人入住&gt;&lt;不退款&gt;</t>
  </si>
  <si>
    <t>WANG/LILING</t>
  </si>
  <si>
    <t xml:space="preserve">3713921	</t>
  </si>
  <si>
    <t xml:space="preserve">999225722907501	</t>
  </si>
  <si>
    <t>[吉隆坡]吉隆坡弗拉斯尔商业园区戴斯套房酒店(Days Hotel &amp; Suites by Wyndham Fraser Business Park KL)(77366173)</t>
  </si>
  <si>
    <t>XIAOXU/SHEN</t>
  </si>
  <si>
    <t xml:space="preserve">3714237	</t>
  </si>
  <si>
    <t xml:space="preserve">999225723591549	</t>
  </si>
  <si>
    <t>[Sam Rong Nua]素坤逸路 107 路提欧里酒店(Theorie Hotel Sukhumvit 107 by Tolani)(55733402)</t>
  </si>
  <si>
    <t>WINIT/JEERAWAN</t>
  </si>
  <si>
    <t xml:space="preserve">3714380	</t>
  </si>
  <si>
    <t xml:space="preserve">999225724601536	</t>
  </si>
  <si>
    <t>[曼谷]西隆翠妮提酒店(Trinity Silom Hotel)(55478401)</t>
  </si>
  <si>
    <t>CHEUNG/MAN KIT,CHEUNG/LOK YIU BIBI</t>
  </si>
  <si>
    <t xml:space="preserve">3714596	</t>
  </si>
  <si>
    <t xml:space="preserve">999225725080096	</t>
  </si>
  <si>
    <t>[万伦]B2万伦高级酒店(B2 Surat Thani Premier Hotel)(110133633)</t>
  </si>
  <si>
    <t>奢华尊贵房&lt;2人入住&gt;&lt;不退款&gt;</t>
  </si>
  <si>
    <t>SANGNOI/JIRAYU</t>
  </si>
  <si>
    <t xml:space="preserve">3714799	</t>
  </si>
  <si>
    <t xml:space="preserve">RL29769279|58944263	</t>
  </si>
  <si>
    <t xml:space="preserve">999225725241783	</t>
  </si>
  <si>
    <t>[纽约]纽约中央凯悦大酒店(Hyatt Grand Central New York)(55862047)</t>
  </si>
  <si>
    <t>两张大床房&lt;2人入住&gt;&lt;不退款&gt;</t>
  </si>
  <si>
    <t>ZHOU/XIAOCHUN</t>
  </si>
  <si>
    <t xml:space="preserve">3714851	</t>
  </si>
  <si>
    <t xml:space="preserve">HUS-87G8Q22F+RF-E00	</t>
  </si>
  <si>
    <t xml:space="preserve">999225725536906	</t>
  </si>
  <si>
    <t>[曼谷]UHG四分之一隆齐酒店(The Quarter Ploenchit by UHG)(90402440)</t>
  </si>
  <si>
    <t>高级双人床房&lt;2人入住&gt;&lt;不退款&gt;&lt;早餐&gt;</t>
  </si>
  <si>
    <t>JUMABHOY/LUCA ISHAN</t>
  </si>
  <si>
    <t xml:space="preserve">3714964	</t>
  </si>
  <si>
    <t xml:space="preserve">999225725564979	</t>
  </si>
  <si>
    <t>[伯灵格姆]贝伊兰丁酒店(Bay Landing Hotel)(55861921)</t>
  </si>
  <si>
    <t>SANFILIPPO/JOSEPH CHASE</t>
  </si>
  <si>
    <t xml:space="preserve">3714978	</t>
  </si>
  <si>
    <t xml:space="preserve">999225725623050	</t>
  </si>
  <si>
    <t>[纽卡斯尔]凯恩客房酒店(Rooms Inn)(89919677)</t>
  </si>
  <si>
    <t>MAJID/RASHID</t>
  </si>
  <si>
    <t xml:space="preserve">3715026	</t>
  </si>
  <si>
    <t xml:space="preserve">999225725644931	</t>
  </si>
  <si>
    <t>大号床房&lt;2人入住&gt;&lt;不退款&gt;</t>
  </si>
  <si>
    <t>ZHI/JIAWEI</t>
  </si>
  <si>
    <t xml:space="preserve">3715046	</t>
  </si>
  <si>
    <t xml:space="preserve">999225725690711	</t>
  </si>
  <si>
    <t>[鹿特丹]鹿特丹世民酒店(Citizenm Rotterdam)(55560530)</t>
  </si>
  <si>
    <t>GAO/YA</t>
  </si>
  <si>
    <t xml:space="preserve">3715070	</t>
  </si>
  <si>
    <t xml:space="preserve">|59123640	</t>
  </si>
  <si>
    <t xml:space="preserve">999225725690837	</t>
  </si>
  <si>
    <t>[格拉纳达]三位一体之家酒店(La Casa de la Trinidad)(90385784)</t>
  </si>
  <si>
    <t>Feal/Manuel</t>
  </si>
  <si>
    <t xml:space="preserve">3715071	</t>
  </si>
  <si>
    <t xml:space="preserve">|59123672	</t>
  </si>
  <si>
    <t xml:space="preserve">999225725783677	</t>
  </si>
  <si>
    <t>[拉帕洛]波托菲诺海岸艾克纱修宫殿酒店(Excelsior Palace Portofino Coast)(56174546)</t>
  </si>
  <si>
    <t>经典双人房&lt;2人入住&gt;&lt;不退款&gt;&lt;早餐&gt;</t>
  </si>
  <si>
    <t>Ghidouche/Athman</t>
  </si>
  <si>
    <t xml:space="preserve">3715107	</t>
  </si>
  <si>
    <t xml:space="preserve">135292752	</t>
  </si>
  <si>
    <t xml:space="preserve">25725860088	</t>
  </si>
  <si>
    <t>[曼谷]蜂蜜 1 座酒店(Honey House1)(95388754)</t>
  </si>
  <si>
    <t>JIANG/CHEN</t>
  </si>
  <si>
    <t xml:space="preserve">3715157	</t>
  </si>
  <si>
    <t xml:space="preserve">|59168311	</t>
  </si>
  <si>
    <t xml:space="preserve">999225725930897	</t>
  </si>
  <si>
    <t>[怡保]怡保麗閣酒店(Regalodge Hotel Ipoh)(55439677)</t>
  </si>
  <si>
    <t>帝王套房&lt;2人入住&gt;&lt;不退款&gt;</t>
  </si>
  <si>
    <t>WANG/HAIFENG</t>
  </si>
  <si>
    <t xml:space="preserve">3715175	</t>
  </si>
  <si>
    <t xml:space="preserve">999225726069208	</t>
  </si>
  <si>
    <t>[普林塞萨港]普林塞萨港苟酒店(Go Hotels Puerto Princesa)(94358411)</t>
  </si>
  <si>
    <t>CHEN/ZHI,WANG/WEIHONG,CHEN/SHIQIAN,LOU/RONGHUI,CHEN/JUANFANG</t>
  </si>
  <si>
    <t xml:space="preserve">3715201	</t>
  </si>
  <si>
    <t xml:space="preserve">PPS0025413	</t>
  </si>
  <si>
    <t xml:space="preserve">999225726962332	</t>
  </si>
  <si>
    <t>[欧文]希尔顿欧文/DFW机场北惠庭套房酒店(Home2 Suites by Hilton Irving/DFW Airport North)(55290331)</t>
  </si>
  <si>
    <t>大床一室房&lt;2人入住&gt;&lt;不退款&gt;&lt;早餐&gt;</t>
  </si>
  <si>
    <t>WANG/XIANCHI</t>
  </si>
  <si>
    <t xml:space="preserve">3715486	</t>
  </si>
  <si>
    <t xml:space="preserve">HUS-8644WX7P+R9-E00	</t>
  </si>
  <si>
    <t xml:space="preserve">999225727282678	</t>
  </si>
  <si>
    <t>[吉隆坡]吉隆坡阿玛瑞酒店(Amari Kuala Lumpur)(110133635)</t>
  </si>
  <si>
    <t>BIN HUSAIN/NIK MUHAMAD KHALIL ARIF</t>
  </si>
  <si>
    <t xml:space="preserve">3715631	</t>
  </si>
  <si>
    <t xml:space="preserve">39671SE041679	</t>
  </si>
  <si>
    <t xml:space="preserve">999225727621891	</t>
  </si>
  <si>
    <t>[巴拿马城]巴拿马城瑞广场酒店(Riu Plaza Panamá)(55733524)</t>
  </si>
  <si>
    <t>豪华特大床房&lt;1人入住&gt;&lt;不退款&gt;&lt;早餐&gt;</t>
  </si>
  <si>
    <t>MA/KAIDI</t>
  </si>
  <si>
    <t xml:space="preserve">3715721	</t>
  </si>
  <si>
    <t xml:space="preserve">999225727729967	</t>
  </si>
  <si>
    <t>[芝加哥]圣克莱尔 - 壮丽英哩酒店(Hotel Saint Clair- Magnificent Mile)(60514067)</t>
  </si>
  <si>
    <t>Superior Room, 1 King Bed (Smoke Free)&lt;2人入住&gt;&lt;不退款&gt;</t>
  </si>
  <si>
    <t>Reback/Dylan</t>
  </si>
  <si>
    <t xml:space="preserve">3715744	</t>
  </si>
  <si>
    <t xml:space="preserve">135303668	</t>
  </si>
  <si>
    <t xml:space="preserve">999225727943360	</t>
  </si>
  <si>
    <t>[孔敬]祡润芳尼孔敬酒店(Charoen Thani Hotel, Khon Kaen)(90371552)</t>
  </si>
  <si>
    <t>Superior Room&lt;2人入住&gt;&lt;不退款&gt;</t>
  </si>
  <si>
    <t>CHAMRATNAEW/PRASONG</t>
  </si>
  <si>
    <t xml:space="preserve">3715787	</t>
  </si>
  <si>
    <t xml:space="preserve">999225732049260	</t>
  </si>
  <si>
    <t>[欧文]DFW机场北速8酒店(Super 8 by Wyndham Irving/DFW Apt/North)(55329145)</t>
  </si>
  <si>
    <t>1 King Bed Accessible Room Non-Smoking&lt;2人入住&gt;&lt;不退款&gt;&lt;早餐&gt;</t>
  </si>
  <si>
    <t>THROWER/LACOYIA</t>
  </si>
  <si>
    <t xml:space="preserve">3716010	</t>
  </si>
  <si>
    <t xml:space="preserve">HUS-8644WX8P+JQ-E00	</t>
  </si>
  <si>
    <t xml:space="preserve">999225734583419	</t>
  </si>
  <si>
    <t>[亚罗士打]莱维拉治商务酒店（班达尔巴鲁美贡）(The Leverage Business Hotel - Bandar Baru Mergong)(91545011)</t>
  </si>
  <si>
    <t>行政特大号床间&lt;2人入住&gt;&lt;不退款&gt;</t>
  </si>
  <si>
    <t>JAAFAR/JASMEE HAMEEZA</t>
  </si>
  <si>
    <t xml:space="preserve">3716371	</t>
  </si>
  <si>
    <t xml:space="preserve">59347573|59347573	</t>
  </si>
  <si>
    <t xml:space="preserve">999225734698655	</t>
  </si>
  <si>
    <t>[曼谷]曼谷西隆富丽华大酒店(Furama Silom Hotel)(55328991)</t>
  </si>
  <si>
    <t>CHEN/SHUXIN</t>
  </si>
  <si>
    <t xml:space="preserve">3716539	</t>
  </si>
  <si>
    <t xml:space="preserve">999225734806862	</t>
  </si>
  <si>
    <t>WANG/JINGSHAN</t>
  </si>
  <si>
    <t xml:space="preserve">3716549	</t>
  </si>
  <si>
    <t xml:space="preserve">999225735347167	</t>
  </si>
  <si>
    <t>LU/QIANG</t>
  </si>
  <si>
    <t xml:space="preserve">3716625	</t>
  </si>
  <si>
    <t xml:space="preserve">999225735731056	</t>
  </si>
  <si>
    <t>[吉隆坡]武吉加利尔斯普林兹酒店(Springz Hotel-Bukit Jalil)(94360490)</t>
  </si>
  <si>
    <t>YOUNG/ANSON</t>
  </si>
  <si>
    <t xml:space="preserve">3716691	</t>
  </si>
  <si>
    <t xml:space="preserve">|59362517	</t>
  </si>
  <si>
    <t xml:space="preserve">999225736252573	</t>
  </si>
  <si>
    <t>[新加坡]新加坡柏薇罗切斯特酒店(Park Avenue Rochester)(55851955)</t>
  </si>
  <si>
    <t>LI/PEIRAN</t>
  </si>
  <si>
    <t xml:space="preserve">3716899	</t>
  </si>
  <si>
    <t xml:space="preserve">999225736837122	</t>
  </si>
  <si>
    <t>[金边]金边娱乐综合大楼酒店(NagaWorld Hotel &amp; Entertainment Complex)(55426302)</t>
  </si>
  <si>
    <t>高级房 (2号楼)&lt;2人入住&gt;&lt;不退款&gt;&lt;早餐&gt;</t>
  </si>
  <si>
    <t>YANG/HAIBIN,WANG/YINKUI,ZUO/LIWEI,ZHEN/CHANGHONG</t>
  </si>
  <si>
    <t xml:space="preserve">3716973	</t>
  </si>
  <si>
    <t xml:space="preserve">918594. 918595. 918596	</t>
  </si>
  <si>
    <t xml:space="preserve">25737129503	</t>
  </si>
  <si>
    <t>[曼谷]四分之一銮鲁迪UHG酒店(The Quart Ruamrudee by UHG - Extra Plus)(100679415)</t>
  </si>
  <si>
    <t>高级房特大床&lt;2人入住&gt;&lt;不退款&gt;</t>
  </si>
  <si>
    <t>XU/XINYUE</t>
  </si>
  <si>
    <t xml:space="preserve">3717021	</t>
  </si>
  <si>
    <t xml:space="preserve">999225737712538	</t>
  </si>
  <si>
    <t>[芭堤雅]迈克酒店(Mike Hotel)(55694768)</t>
  </si>
  <si>
    <t>KAISAMRONG/SAKHON</t>
  </si>
  <si>
    <t xml:space="preserve">3717194	</t>
  </si>
  <si>
    <t xml:space="preserve">999225738035586	</t>
  </si>
  <si>
    <t>[拉斯维加斯]康莱德拉斯维加斯度假村世界(Conrad Las Vegas at Resorts World)(109175668)</t>
  </si>
  <si>
    <t>Strip View Premium Room - Two Queen Beds&lt;2人入住&gt;&lt;不退款&gt;</t>
  </si>
  <si>
    <t>YI/DALI,LIAO/RUIHAO</t>
  </si>
  <si>
    <t xml:space="preserve">3717250	</t>
  </si>
  <si>
    <t xml:space="preserve">3407163194	</t>
  </si>
  <si>
    <t xml:space="preserve">999225738263490	</t>
  </si>
  <si>
    <t>[North Bogor]帕贾贾兰酒店(Padjadjaran Hotel)(109175364)</t>
  </si>
  <si>
    <t>豪华房&lt;2人入住&gt;&lt;不退款&gt;&lt;早餐&gt;</t>
  </si>
  <si>
    <t>KURNIAWAN/ADHAM</t>
  </si>
  <si>
    <t xml:space="preserve">3717288	</t>
  </si>
  <si>
    <t xml:space="preserve">79775 BY FAJAR	</t>
  </si>
  <si>
    <t xml:space="preserve">999225738797546	</t>
  </si>
  <si>
    <t>TAN/SIEW CHOON</t>
  </si>
  <si>
    <t xml:space="preserve">3717387	</t>
  </si>
  <si>
    <t xml:space="preserve">999225739535269	</t>
  </si>
  <si>
    <t>[迪拜]迪拜费尔蒙特酒店(Fairmont Dubai)(70391893)</t>
  </si>
  <si>
    <t>费尔蒙特房&lt;2人入住&gt;&lt;不退款&gt;</t>
  </si>
  <si>
    <t>KHANANI/MOHAMMED</t>
  </si>
  <si>
    <t xml:space="preserve">3717496	</t>
  </si>
  <si>
    <t xml:space="preserve">999225740644547	</t>
  </si>
  <si>
    <t>[马德里]美丽都查马丁酒店(Hotel Mirador de Chamartín)(55831927)</t>
  </si>
  <si>
    <t>SONG/JIAXIU</t>
  </si>
  <si>
    <t xml:space="preserve">3717807	</t>
  </si>
  <si>
    <t xml:space="preserve">-59437397	</t>
  </si>
  <si>
    <t xml:space="preserve">999225741226904	</t>
  </si>
  <si>
    <t>[巴塞罗那]欧洲之星丰碑酒店(Eurostars Monumental)(60480563)</t>
  </si>
  <si>
    <t>双人床或双床房&lt;2人入住&gt;&lt;不退款&gt;</t>
  </si>
  <si>
    <t>TAO/YU</t>
  </si>
  <si>
    <t xml:space="preserve">3718028	</t>
  </si>
  <si>
    <t xml:space="preserve">25741981299	</t>
  </si>
  <si>
    <t>[芭堤雅]芭堤雅发现海滩酒店(Pattaya Discovery Beach Hotel)(55451694)</t>
  </si>
  <si>
    <t>高级房&lt;2人入住&gt;&lt;不退款&gt;&lt;早餐&gt;</t>
  </si>
  <si>
    <t>LIANG/ZHAO XING,LIANG/WEIQING,LIANG/WEILING</t>
  </si>
  <si>
    <t xml:space="preserve">3718135	</t>
  </si>
  <si>
    <t xml:space="preserve">999225742396124	</t>
  </si>
  <si>
    <t>GOH/QI QING,TAN/WILLIAM</t>
  </si>
  <si>
    <t xml:space="preserve">3718334	</t>
  </si>
  <si>
    <t xml:space="preserve">37157	</t>
  </si>
  <si>
    <t xml:space="preserve">999225743149598	</t>
  </si>
  <si>
    <t>[巴黎]皇家剧院酒店(Hôtel Royal Opéra)(70392134)</t>
  </si>
  <si>
    <t>双人间&lt;2人入住&gt;&lt;不退款&gt;</t>
  </si>
  <si>
    <t>HUANG/BOTAO</t>
  </si>
  <si>
    <t xml:space="preserve">3718447	</t>
  </si>
  <si>
    <t xml:space="preserve">59474916|59474916	</t>
  </si>
  <si>
    <t xml:space="preserve">999225743305119	</t>
  </si>
  <si>
    <t>[伊苏瓦尔]原创精品帕里欧酒店(The Originals Boutique, Hôtel le Pariou, Issoire (Qualys-Hotel))(80333078)</t>
  </si>
  <si>
    <t>行政双人床房&lt;2人入住&gt;&lt;不退款&gt;</t>
  </si>
  <si>
    <t>BIESSELS DE JONG/ARIADNE</t>
  </si>
  <si>
    <t xml:space="preserve">3718470	</t>
  </si>
  <si>
    <t xml:space="preserve">135323170	</t>
  </si>
  <si>
    <t xml:space="preserve">999225743635957	</t>
  </si>
  <si>
    <t>[吉隆坡]富丽华国际管理大酒店(Furama Bukit Bintang, Kuala Lumpur)(55478192)</t>
  </si>
  <si>
    <t>LEE/YONGHWUI</t>
  </si>
  <si>
    <t xml:space="preserve">3718644	</t>
  </si>
  <si>
    <t xml:space="preserve">999225743729051	</t>
  </si>
  <si>
    <t>[贝伊奥卢]佩拉中央酒店(Taksim Pera Center Hotel)(77371791)</t>
  </si>
  <si>
    <t>标准房&lt;2人入住&gt;&lt;不退款&gt;&lt;早餐&gt;</t>
  </si>
  <si>
    <t>SENSOY/GOKHAN</t>
  </si>
  <si>
    <t xml:space="preserve">3718654	</t>
  </si>
  <si>
    <t xml:space="preserve">2950872|59485561	</t>
  </si>
  <si>
    <t xml:space="preserve">999225744076074	</t>
  </si>
  <si>
    <t>BIN PANGERAN AG DAMIT/PANGERAN MOHD RIHAN</t>
  </si>
  <si>
    <t xml:space="preserve">3718711	</t>
  </si>
  <si>
    <t xml:space="preserve">999225746192203	</t>
  </si>
  <si>
    <t>[芭堤雅]芭堤雅沙妮酒店(The Zign Hotel)(55542731)</t>
  </si>
  <si>
    <t>CHANG/ENRUEI</t>
  </si>
  <si>
    <t xml:space="preserve">3719372	</t>
  </si>
  <si>
    <t xml:space="preserve">25746242921	</t>
  </si>
  <si>
    <t>[北雅加达]卡拉巴加丁薇姿普瑞酒店(Whiz Prime Hotel Kelapa Gading)(77366375)</t>
  </si>
  <si>
    <t>Liao/Pulin</t>
  </si>
  <si>
    <t xml:space="preserve">3719386	</t>
  </si>
  <si>
    <t xml:space="preserve">999225746492349	</t>
  </si>
  <si>
    <t>[Guntung Payung]班贾巴鲁马辰法维酒店(Favehotel Banjarbaru)(55270126)</t>
  </si>
  <si>
    <t>致爱房&lt;2人入住&gt;&lt;不退款&gt;</t>
  </si>
  <si>
    <t>ROSYADI/HAMMIM RIZQON</t>
  </si>
  <si>
    <t xml:space="preserve">3719435	</t>
  </si>
  <si>
    <t xml:space="preserve">999225747410294	</t>
  </si>
  <si>
    <t>SANGNOI/PHATTARAJIT</t>
  </si>
  <si>
    <t xml:space="preserve">3719730	</t>
  </si>
  <si>
    <t xml:space="preserve">999225748332736	</t>
  </si>
  <si>
    <t>[哥打京那巴鲁]和谐酒店-1婆罗洲哥打京那巴鲁(Tune Hotel - 1Borneo Kota Kinabalu)(55956488)</t>
  </si>
  <si>
    <t>双人房&lt;2人入住&gt;&lt;不退款&gt;</t>
  </si>
  <si>
    <t>GERALDINE/AQUILA</t>
  </si>
  <si>
    <t xml:space="preserve">3720114	</t>
  </si>
  <si>
    <t xml:space="preserve">999225748648353	</t>
  </si>
  <si>
    <t>[博洛尼亚]博尔戈酒店(Hotel Del Borgo)(90386363)</t>
  </si>
  <si>
    <t>双人间或双床间&lt;2人入住&gt;&lt;不退款&gt;</t>
  </si>
  <si>
    <t>Marshall/Paul</t>
  </si>
  <si>
    <t xml:space="preserve">3720228	</t>
  </si>
  <si>
    <t xml:space="preserve">999225748743565	</t>
  </si>
  <si>
    <t>[大西洋城]大西洋城肖博特酒店(The Showboat Hotel Atlantic City)(94361773)</t>
  </si>
  <si>
    <t>客房, 2 张大床 (Waterpark View, High Floor)&lt;2人入住&gt;&lt;不退款&gt;</t>
  </si>
  <si>
    <t>Cho/Ki Ho</t>
  </si>
  <si>
    <t xml:space="preserve">3720266	</t>
  </si>
  <si>
    <t xml:space="preserve">999225748770749	</t>
  </si>
  <si>
    <t>[卡斯特鲁普]哥本哈根机场Zleep酒店(Zleep Hotel Copenhagen Airport)(90202595)</t>
  </si>
  <si>
    <t>Johnson/Erica</t>
  </si>
  <si>
    <t xml:space="preserve">3720280	</t>
  </si>
  <si>
    <t xml:space="preserve">999225748834840	</t>
  </si>
  <si>
    <t>大号床房（禁烟）&lt;2人入住&gt;&lt;不退款&gt;&lt;早餐&gt;</t>
  </si>
  <si>
    <t>SUN/LEI</t>
  </si>
  <si>
    <t xml:space="preserve">3720326	</t>
  </si>
  <si>
    <t xml:space="preserve">999225748845036	</t>
  </si>
  <si>
    <t>[里维尔]波士顿洛根机场罗德威酒店(Rodeway Inn Boston Logan Airport)(89917858)</t>
  </si>
  <si>
    <t>标准双人房（1 张双人床）, 2 张双人床, 无烟房&lt;2人入住&gt;&lt;不退款&gt;</t>
  </si>
  <si>
    <t>MACE/LINNEA</t>
  </si>
  <si>
    <t xml:space="preserve">3720331	</t>
  </si>
  <si>
    <t xml:space="preserve">HUS-87JCCX8X+X2-E00	</t>
  </si>
  <si>
    <t xml:space="preserve">999225748966127	</t>
  </si>
  <si>
    <t>[特鲁瓦埃皮]阿勒克桑餐厅及康体中心酒店(Alexain Hotel Restaurant &amp; Wellness - Colmar Ouest)(110039297)</t>
  </si>
  <si>
    <t>标准间&lt;2人入住&gt;&lt;不退款&gt;&lt;早餐&gt;</t>
  </si>
  <si>
    <t>KUIKEL/APSARA</t>
  </si>
  <si>
    <t xml:space="preserve">3720397	</t>
  </si>
  <si>
    <t xml:space="preserve">59836865|59836865	</t>
  </si>
  <si>
    <t xml:space="preserve">999225748833791	</t>
  </si>
  <si>
    <t>[帕赛市]马尼拉萨沃伊酒店(Savoy Hotel Manila)(56140523)</t>
  </si>
  <si>
    <t>精品房&lt;2人入住&gt;&lt;不退款&gt;&lt;早餐&gt;</t>
  </si>
  <si>
    <t>CARULLO/ROY</t>
  </si>
  <si>
    <t xml:space="preserve">3720325	</t>
  </si>
  <si>
    <t xml:space="preserve">999225749156863	</t>
  </si>
  <si>
    <t>[索尔万]科尔克酒店(Hotel Corque)(89920386)</t>
  </si>
  <si>
    <t>两张大床一室房&lt;2人入住&gt;&lt;不退款&gt;</t>
  </si>
  <si>
    <t>Zhu/Yongming</t>
  </si>
  <si>
    <t xml:space="preserve">3720497	</t>
  </si>
  <si>
    <t xml:space="preserve">999225750086807	</t>
  </si>
  <si>
    <t>[安卡拉]巴哥戴酒店(Bugday Hotel)(102880144)</t>
  </si>
  <si>
    <t>CAI/XING</t>
  </si>
  <si>
    <t xml:space="preserve">3720762	</t>
  </si>
  <si>
    <t xml:space="preserve">0259935139	</t>
  </si>
  <si>
    <t xml:space="preserve">999225750132552	</t>
  </si>
  <si>
    <t>[中雅加达]雅加达朱诺丹纳阿邦酒店(Juno Tanah Abang Jakarta)(55799376)</t>
  </si>
  <si>
    <t>商务客房&lt;2人入住&gt;&lt;不退款&gt;</t>
  </si>
  <si>
    <t>HARDHANI/HARDHANI</t>
  </si>
  <si>
    <t xml:space="preserve">3720766	</t>
  </si>
  <si>
    <t xml:space="preserve">999225753082730	</t>
  </si>
  <si>
    <t>城景两张大床房&lt;2人入住&gt;&lt;不退款&gt;</t>
  </si>
  <si>
    <t>SONG/YAO</t>
  </si>
  <si>
    <t xml:space="preserve">3720797	</t>
  </si>
  <si>
    <t xml:space="preserve">999225753616522	</t>
  </si>
  <si>
    <t>[Racha Thewa]OYO 117 苏万那普国王一号酒店(OYO 117 King One Suvarnabhumi)(90400606)</t>
  </si>
  <si>
    <t>PITAK/ATHINAT</t>
  </si>
  <si>
    <t xml:space="preserve">3720825	</t>
  </si>
  <si>
    <t xml:space="preserve">72118093	</t>
  </si>
  <si>
    <t xml:space="preserve">999225753914523	</t>
  </si>
  <si>
    <t>[乔治市]槟城乔治敦图恩酒店(Tune Hotel Georgetown Penang)(55707551)</t>
  </si>
  <si>
    <t>MAKDUM/BURHAN</t>
  </si>
  <si>
    <t xml:space="preserve">3720846	</t>
  </si>
  <si>
    <t xml:space="preserve">1078461971	</t>
  </si>
  <si>
    <t xml:space="preserve">999225753961274	</t>
  </si>
  <si>
    <t>[墨尔本]墨尔本韦伯酒店(Vibe Hotel Melbourne)(90198135)</t>
  </si>
  <si>
    <t>都市特大床房&lt;2人入住&gt;&lt;不退款&gt;&lt;早餐&gt;</t>
  </si>
  <si>
    <t>LI/JIA</t>
  </si>
  <si>
    <t xml:space="preserve">3720851	</t>
  </si>
  <si>
    <t xml:space="preserve">|59954634	</t>
  </si>
  <si>
    <t xml:space="preserve">999225757052189	</t>
  </si>
  <si>
    <t>[纽约]纽约柏宁酒店(Park Lane New York)(55281240)</t>
  </si>
  <si>
    <t>帕克莱恩两张大床房&lt;2人入住&gt;&lt;不退款&gt;</t>
  </si>
  <si>
    <t>CAO/YING</t>
  </si>
  <si>
    <t xml:space="preserve">3721275	</t>
  </si>
  <si>
    <t xml:space="preserve">999225757418515	</t>
  </si>
  <si>
    <t>[安赫莱斯]安格里斯帕乐思酒店(Angeles Palace Hotel)(110129105)</t>
  </si>
  <si>
    <t>LEE/SUNGHWAN</t>
  </si>
  <si>
    <t xml:space="preserve">3721322	</t>
  </si>
  <si>
    <t xml:space="preserve">999225757569383	</t>
  </si>
  <si>
    <t>[曼谷]素坤逸57号萨利酒店(The Salil Hotel Sukhumvit 57 - Thonglor)(55799251)</t>
  </si>
  <si>
    <t>尊贵房&lt;2人入住&gt;&lt;不退款&gt;</t>
  </si>
  <si>
    <t>Wang/YIQI</t>
  </si>
  <si>
    <t xml:space="preserve">3721341	</t>
  </si>
  <si>
    <t xml:space="preserve">999225757730936	</t>
  </si>
  <si>
    <t>[广义]田昂河滨酒店(Thien An Riverside Hotel)(96312287)</t>
  </si>
  <si>
    <t>豪华市景房&lt;2人入住&gt;&lt;不退款&gt;&lt;早餐&gt;</t>
  </si>
  <si>
    <t>CHENG/LIN,MINH/THU,Zheng/Wei,Jiang/WEI,QUOC/TOAN</t>
  </si>
  <si>
    <t xml:space="preserve">3721500	</t>
  </si>
  <si>
    <t>|60021005</t>
  </si>
  <si>
    <t xml:space="preserve">60021010	</t>
  </si>
  <si>
    <t xml:space="preserve">999225757993935	</t>
  </si>
  <si>
    <t>[巴厘岛]巴厘岛机场希尔顿花园酒店(Hilton Garden Inn Bali Ngurah Rai Airport)(55290459)</t>
  </si>
  <si>
    <t>SHA/LUSHUN,LIU/Ning</t>
  </si>
  <si>
    <t xml:space="preserve">3721537	</t>
  </si>
  <si>
    <t xml:space="preserve">HID-6P3Q754C+GC-E00	</t>
  </si>
  <si>
    <t xml:space="preserve">999225758572086	</t>
  </si>
  <si>
    <t>[曼谷]曼谷曼哈顿酒店(Manhattan Hotel Bangkok)(55299112)</t>
  </si>
  <si>
    <t>LEE/SEOKHO</t>
  </si>
  <si>
    <t xml:space="preserve">3721626	</t>
  </si>
  <si>
    <t xml:space="preserve">36099	</t>
  </si>
  <si>
    <t xml:space="preserve">999225758811816	</t>
  </si>
  <si>
    <t>[Sukarasa]坦格朗黄蜂酒店(Yellow Bee Tangerang)(91807588)</t>
  </si>
  <si>
    <t>PARDI/SUPARDI</t>
  </si>
  <si>
    <t xml:space="preserve">3721660	</t>
  </si>
  <si>
    <t xml:space="preserve">60043861	</t>
  </si>
  <si>
    <t xml:space="preserve">999225759525486	</t>
  </si>
  <si>
    <t>[罗马]多莫斯海伦娜旅馆(Domus Helena)(110040373)</t>
  </si>
  <si>
    <t>高级双人间 - 带阳台&lt;2人入住&gt;&lt;不退款&gt;&lt;早餐&gt;</t>
  </si>
  <si>
    <t>ZHENG/XUAN,YANG/SHULEI</t>
  </si>
  <si>
    <t xml:space="preserve">3721894	</t>
  </si>
  <si>
    <t xml:space="preserve">999225759656668	</t>
  </si>
  <si>
    <t>[Khuha Sawan]斯沃皇家酒店(Siva Royal Hotel)(89917621)</t>
  </si>
  <si>
    <t>Deluxe Double Room or Twin Room&lt;2人入住&gt;&lt;不退款&gt;</t>
  </si>
  <si>
    <t>AROM/KITJA</t>
  </si>
  <si>
    <t xml:space="preserve">3721905	</t>
  </si>
  <si>
    <t>|60056325</t>
  </si>
  <si>
    <t xml:space="preserve">60056329	</t>
  </si>
  <si>
    <t xml:space="preserve">999225759739589	</t>
  </si>
  <si>
    <t>[牛汝莪]槟城优酒店(U Hotel Penang)(55812448)</t>
  </si>
  <si>
    <t>土星特大床房（豪华大床房）&lt;2人入住&gt;&lt;不退款&gt;</t>
  </si>
  <si>
    <t>WEN/WEISHUN</t>
  </si>
  <si>
    <t xml:space="preserve">3721917	</t>
  </si>
  <si>
    <t xml:space="preserve">999225760143490	</t>
  </si>
  <si>
    <t>[夏洛特]速8赛道/大学酒店(Super 8 by Wyndham Charlotte University)(70790617)</t>
  </si>
  <si>
    <t>大号床间 - 带两张大号床&lt;2人入住&gt;&lt;不退款&gt;&lt;早餐&gt;</t>
  </si>
  <si>
    <t>ZHU/ZAIHAO</t>
  </si>
  <si>
    <t xml:space="preserve">3721970	</t>
  </si>
  <si>
    <t xml:space="preserve">HUS-867X76H4+W5-E00	</t>
  </si>
  <si>
    <t xml:space="preserve">999225760344089	</t>
  </si>
  <si>
    <t>[曼谷]曼谷康莱德酒店(Conrad Bangkok)(55312447)</t>
  </si>
  <si>
    <t>Deluxe King&lt;2人入住&gt;&lt;不退款&gt;</t>
  </si>
  <si>
    <t>LI/SHIKUN</t>
  </si>
  <si>
    <t xml:space="preserve">3722109	</t>
  </si>
  <si>
    <t xml:space="preserve">HTH-7P52PGQX+F9-E00	</t>
  </si>
  <si>
    <t xml:space="preserve">999225760580679	</t>
  </si>
  <si>
    <t>[斯德哥尔摩]瑞典旅游的查普曼和思科普索尔门国际青年旅舍(STF af Chapman &amp; Skeppsholmen)(55800970)</t>
  </si>
  <si>
    <t>思科普索尔门经济家庭房&lt;2人入住&gt;&lt;不退款&gt;</t>
  </si>
  <si>
    <t>TENG/JIAO,ZHU/ZHIJUN</t>
  </si>
  <si>
    <t xml:space="preserve">3722147	</t>
  </si>
  <si>
    <t xml:space="preserve">999225760758325	</t>
  </si>
  <si>
    <t>[Bayshore Gardens]布雷登顿北萨拉索塔品质酒店(Quality Inn Bradenton - Sarasota North)(90373637)</t>
  </si>
  <si>
    <t>特大床房(无烟)&lt;2人入住&gt;&lt;不退款&gt;&lt;早餐&gt;</t>
  </si>
  <si>
    <t>Li/Michael</t>
  </si>
  <si>
    <t xml:space="preserve">3722173	</t>
  </si>
  <si>
    <t xml:space="preserve">HUS-76VVCCCG+C2-E00	</t>
  </si>
  <si>
    <t xml:space="preserve">999225762704258	</t>
  </si>
  <si>
    <t>[迪拜]迪拜阿拉穆如瑞士酒店(Swissôtel Al Murooj Dubai)(55519461)</t>
  </si>
  <si>
    <t>Classic Twin Bed&lt;2人入住&gt;&lt;不退款&gt;&lt;早餐&gt;</t>
  </si>
  <si>
    <t>LYU/CHUNLI</t>
  </si>
  <si>
    <t xml:space="preserve">3722512	</t>
  </si>
  <si>
    <t xml:space="preserve">119536078	</t>
  </si>
  <si>
    <t xml:space="preserve">999225763972276	</t>
  </si>
  <si>
    <t>VIANELLO/EVELINO</t>
  </si>
  <si>
    <t xml:space="preserve">3722781	</t>
  </si>
  <si>
    <t xml:space="preserve">36151	</t>
  </si>
  <si>
    <t xml:space="preserve">999225766259130	</t>
  </si>
  <si>
    <t>[纽约]亚洲酒店 - 法拉盛(Asiatic Hotel - Flushing)(55320902)</t>
  </si>
  <si>
    <t>舒适客房, 1 张特大床&lt;2人入住&gt;&lt;不退款&gt;&lt;早餐&gt;</t>
  </si>
  <si>
    <t>KUANG/JIARUI</t>
  </si>
  <si>
    <t xml:space="preserve">3723332	</t>
  </si>
  <si>
    <t xml:space="preserve">8340911	</t>
  </si>
  <si>
    <t xml:space="preserve">999225767339348	</t>
  </si>
  <si>
    <t>LIU/ZHENYANG</t>
  </si>
  <si>
    <t xml:space="preserve">3723619	</t>
  </si>
  <si>
    <t xml:space="preserve">999225767446340	</t>
  </si>
  <si>
    <t>[曼谷]曼谷NRC公寓素旺纳普酒店(Nrc Residence Suvarnabhumi Bangkok)(95083839)</t>
  </si>
  <si>
    <t>KHANKAW/PUTTIPHONG</t>
  </si>
  <si>
    <t xml:space="preserve">3723639	</t>
  </si>
  <si>
    <t xml:space="preserve">439487915	</t>
  </si>
  <si>
    <t xml:space="preserve">999225767472025	</t>
  </si>
  <si>
    <t>Koekoek/Sam</t>
  </si>
  <si>
    <t xml:space="preserve">3723643	</t>
  </si>
  <si>
    <t xml:space="preserve">999225767768403	</t>
  </si>
  <si>
    <t>[芭堤雅]芭堤雅独特丽景酒店(Unique Regency Pattaya)(70165468)</t>
  </si>
  <si>
    <t>YOOSIN/PHUNARIN</t>
  </si>
  <si>
    <t xml:space="preserve">3723692	</t>
  </si>
  <si>
    <t xml:space="preserve">-60181623	</t>
  </si>
  <si>
    <t xml:space="preserve">999225768002079	</t>
  </si>
  <si>
    <t>[Kusial]禾玛乐酒店(Humaira Hotel)(77369057)</t>
  </si>
  <si>
    <t>家庭豪华房&lt;2人入住&gt;&lt;不退款&gt;</t>
  </si>
  <si>
    <t>AIMAN TAHIR/AIMAN MARZUQI BIN TAHIR</t>
  </si>
  <si>
    <t xml:space="preserve">3723774	</t>
  </si>
  <si>
    <t xml:space="preserve">999225768356885	</t>
  </si>
  <si>
    <t>YUTTHANAKUL/FENFEN</t>
  </si>
  <si>
    <t xml:space="preserve">3723828	</t>
  </si>
  <si>
    <t xml:space="preserve">439507085	</t>
  </si>
  <si>
    <t xml:space="preserve">999225768881867	</t>
  </si>
  <si>
    <t>HAN/XIAORUI</t>
  </si>
  <si>
    <t xml:space="preserve">3723899	</t>
  </si>
  <si>
    <t xml:space="preserve">999225768906793	</t>
  </si>
  <si>
    <t>[曼彻斯特]曼彻斯特舒适酒店(easyHotel Manchester)(94358973)</t>
  </si>
  <si>
    <t>标准间2张双床&lt;2人入住&gt;&lt;不退款&gt;</t>
  </si>
  <si>
    <t>Geier/Lisa</t>
  </si>
  <si>
    <t xml:space="preserve">3724029	</t>
  </si>
  <si>
    <t xml:space="preserve">999225769007148	</t>
  </si>
  <si>
    <t>[杜塞尔多夫]杜塞道夫我与全部酒店 - 凯悦 Joie de Vivre 酒店(Me and All Hotel Dusseldorf, Part of Jdv by Hyatt)(91545620)</t>
  </si>
  <si>
    <t>标准特大床房带城景&lt;2人入住&gt;&lt;不退款&gt;</t>
  </si>
  <si>
    <t>WANG/XIN</t>
  </si>
  <si>
    <t xml:space="preserve">3724051	</t>
  </si>
  <si>
    <t xml:space="preserve">999225769022637	</t>
  </si>
  <si>
    <t>[Pong Yaeng]蒙查温泉旅馆(Onsen at Moncham)(92030832)</t>
  </si>
  <si>
    <t>超值套房(带露台)&lt;2人入住&gt;&lt;不退款&gt;&lt;早餐&gt;</t>
  </si>
  <si>
    <t>PHATTHANASUKWARARAK/PROW</t>
  </si>
  <si>
    <t xml:space="preserve">3724054	</t>
  </si>
  <si>
    <t xml:space="preserve">-60208614	</t>
  </si>
  <si>
    <t xml:space="preserve">999225770351363	</t>
  </si>
  <si>
    <t>[鲍内斯温德米尔]罗酒店(The Ro Hotel Windermere)(109175219)</t>
  </si>
  <si>
    <t>JING/LULING,Xuanwei/Dong,Yinru/Han</t>
  </si>
  <si>
    <t xml:space="preserve">3724461	</t>
  </si>
  <si>
    <t>RL32601624</t>
  </si>
  <si>
    <t>RL32601623</t>
  </si>
  <si>
    <t xml:space="preserve">RL32601625	</t>
  </si>
  <si>
    <t xml:space="preserve">25770976274	</t>
  </si>
  <si>
    <t>[布尔顿]赛德威斯酒店(Sideways Inn)(55354652)</t>
  </si>
  <si>
    <t>高级客房, 1 张特大床&lt;2人入住&gt;&lt;不退款&gt;&lt;早餐&gt;</t>
  </si>
  <si>
    <t>LIU/TENGJIAO</t>
  </si>
  <si>
    <t xml:space="preserve">3724598	</t>
  </si>
  <si>
    <t xml:space="preserve">999223891200113	</t>
  </si>
  <si>
    <t>[曼谷]曼谷素坤逸奥克伍德华庭工作室酒店(Oakwood Studios Sukhumvit Bangkok)(103956658)</t>
  </si>
  <si>
    <t>高级特大床房&lt;2人入住&gt;</t>
  </si>
  <si>
    <t>LEO/CHUNG</t>
  </si>
  <si>
    <t>CA13030230807HKD</t>
  </si>
  <si>
    <t xml:space="preserve">3299782	</t>
  </si>
  <si>
    <t xml:space="preserve">8976568	</t>
  </si>
  <si>
    <t xml:space="preserve">999223987041521	</t>
  </si>
  <si>
    <t>[兰卡威]四季度假酒店(Four Seasons Resort Langkawi)(55895767)</t>
  </si>
  <si>
    <t>园景底层楼阁&lt;2人入住&gt;&lt;不退款&gt;&lt;早餐&gt;</t>
  </si>
  <si>
    <t>kamiel/alain</t>
  </si>
  <si>
    <t xml:space="preserve">3322121	</t>
  </si>
  <si>
    <t xml:space="preserve">2389984	</t>
  </si>
  <si>
    <t xml:space="preserve">999224190301086	</t>
  </si>
  <si>
    <t>[哈默史密斯-富勒姆区]诺富特伦敦西区酒店(Novotel London West)(55841875)</t>
  </si>
  <si>
    <t>高级双人房&lt;2人入住&gt;&lt;早餐&gt;</t>
  </si>
  <si>
    <t>LAI/JODIE</t>
  </si>
  <si>
    <t xml:space="preserve">3382962	</t>
  </si>
  <si>
    <t xml:space="preserve">296346427	</t>
  </si>
  <si>
    <t xml:space="preserve">999224303471841	</t>
  </si>
  <si>
    <t>泻湖泳池别墅&lt;2人入住&gt;&lt;不退款&gt;&lt;早餐&gt;</t>
  </si>
  <si>
    <t>LUI/KIN KEUNG,TAM/WING MAN</t>
  </si>
  <si>
    <t xml:space="preserve">3397015	</t>
  </si>
  <si>
    <t xml:space="preserve">20346034	</t>
  </si>
  <si>
    <t xml:space="preserve">999224337388272	</t>
  </si>
  <si>
    <t>KUNDU/TOTAN</t>
  </si>
  <si>
    <t xml:space="preserve">3404197	</t>
  </si>
  <si>
    <t xml:space="preserve">999224341746424	</t>
  </si>
  <si>
    <t>[芽庄]芽庄阿米亚娜度假村(Amiana Resort Nha Trang)(55439349)</t>
  </si>
  <si>
    <t>花园景豪华特大床别墅&lt;2人入住&gt;&lt;不退款&gt;&lt;早餐&gt;</t>
  </si>
  <si>
    <t>LEE/KEUNHO,PARK/NAYOUNG</t>
  </si>
  <si>
    <t xml:space="preserve">3405431	</t>
  </si>
  <si>
    <t xml:space="preserve">467001	</t>
  </si>
  <si>
    <t xml:space="preserve">999224389114956	</t>
  </si>
  <si>
    <t>[新加坡]新加坡悦乐武吉士酒店(Village Hotel Bugis by Far East Hospitality)(55451678)</t>
  </si>
  <si>
    <t>PAK/EUIBIN</t>
  </si>
  <si>
    <t xml:space="preserve">3415720	</t>
  </si>
  <si>
    <t xml:space="preserve">999224607562544	</t>
  </si>
  <si>
    <t>[南伯斯市]珀斯地铁酒店(Metro Hotel Perth)(55841682)</t>
  </si>
  <si>
    <t>标准经济房&lt;2人入住&gt;</t>
  </si>
  <si>
    <t>SAMAH/MANISAH</t>
  </si>
  <si>
    <t xml:space="preserve">3463674	</t>
  </si>
  <si>
    <t xml:space="preserve">999224661200961	</t>
  </si>
  <si>
    <t>[岘港]汉江诺富特岘港普林米尔酒店(Novotel Danang Premier HAN River)(55478378)</t>
  </si>
  <si>
    <t>转角豪华特大床房&lt;2人入住&gt;&lt;早餐&gt;</t>
  </si>
  <si>
    <t>KIM/TAEHYUN</t>
  </si>
  <si>
    <t xml:space="preserve">3476735	</t>
  </si>
  <si>
    <t xml:space="preserve">999224676024061	</t>
  </si>
  <si>
    <t>[普吉岛]拉查酒店(The Racha)(56196531)</t>
  </si>
  <si>
    <t>超豪华泳池别墅&lt;2人入住&gt;&lt;早餐&gt;</t>
  </si>
  <si>
    <t>ZHANG/TIANYUN</t>
  </si>
  <si>
    <t xml:space="preserve">3478555	</t>
  </si>
  <si>
    <t xml:space="preserve">999224679627129	</t>
  </si>
  <si>
    <t>[格林德瓦]艾格青年旅舍(Eiger Lodge Easy)(90356682)</t>
  </si>
  <si>
    <t>Shared Dormitory for 6 People, Shared Bathroom&lt;1人入住&gt;&lt;早餐&gt;</t>
  </si>
  <si>
    <t>SUNG/SUYEON</t>
  </si>
  <si>
    <t xml:space="preserve">3479670	</t>
  </si>
  <si>
    <t xml:space="preserve">999224697437334	</t>
  </si>
  <si>
    <t>[圣胡安包蒂斯塔]巴塞罗波堤娜特克斯酒店 - 仅供成人入住(Barceló Portinatx - Adults Only)(109175111)</t>
  </si>
  <si>
    <t>高级间&lt;2人入住&gt;&lt;不退款&gt;&lt;早餐&gt;</t>
  </si>
  <si>
    <t>france/eleanor</t>
  </si>
  <si>
    <t xml:space="preserve">3484564	</t>
  </si>
  <si>
    <t xml:space="preserve">2742	</t>
  </si>
  <si>
    <t xml:space="preserve">999224705568757	</t>
  </si>
  <si>
    <t>[那霸]那霸花开JR九州酒店(Jr Kyushu Hotel Blossom Naha)(55560352)</t>
  </si>
  <si>
    <t>Superior Twin Room Non Smoking (2 people use)&lt;2人入住&gt;&lt;早餐&gt;</t>
  </si>
  <si>
    <t>ZENG/HANCHENG</t>
  </si>
  <si>
    <t xml:space="preserve">3486640	</t>
  </si>
  <si>
    <t xml:space="preserve">20230610643135018	</t>
  </si>
  <si>
    <t xml:space="preserve">999224718635726	</t>
  </si>
  <si>
    <t>[新加坡]新加坡史各士皇族酒店(Royal Plaza on Scotts)(56174646)</t>
  </si>
  <si>
    <t>WONG/MICHELLE</t>
  </si>
  <si>
    <t xml:space="preserve">3490914	</t>
  </si>
  <si>
    <t xml:space="preserve">3652783	</t>
  </si>
  <si>
    <t xml:space="preserve">999224740186935	</t>
  </si>
  <si>
    <t>[东京]东京风景酒店(Landabout Tokyo)(91812145)</t>
  </si>
  <si>
    <t>小型双人床房&lt;2人入住&gt;</t>
  </si>
  <si>
    <t>Mo/Junpei,Li/Junhao,Cai/Haochen,Zhang/Yuxiang</t>
  </si>
  <si>
    <t xml:space="preserve">3496139	</t>
  </si>
  <si>
    <t xml:space="preserve">T_26661352（客房1）T_26661353（客房2）	</t>
  </si>
  <si>
    <t xml:space="preserve">999224742898017	</t>
  </si>
  <si>
    <t>Deluxe Room, 1 King Bed, City View&lt;2人入住&gt;&lt;不退款&gt;&lt;早餐&gt;</t>
  </si>
  <si>
    <t>CHING/DAYNA</t>
  </si>
  <si>
    <t xml:space="preserve">3497568	</t>
  </si>
  <si>
    <t xml:space="preserve">SH16560506	</t>
  </si>
  <si>
    <t xml:space="preserve">999224817308724	</t>
  </si>
  <si>
    <t>[岘港]岘港富丽华大酒店(Furama Resort Danang)(70391699)</t>
  </si>
  <si>
    <t>豪华花园房&lt;2人入住&gt;&lt;不退款&gt;&lt;早餐&gt;</t>
  </si>
  <si>
    <t>LIM/KIHYUK</t>
  </si>
  <si>
    <t xml:space="preserve">3515569	</t>
  </si>
  <si>
    <t xml:space="preserve">289323477	</t>
  </si>
  <si>
    <t xml:space="preserve">999224821139946	</t>
  </si>
  <si>
    <t>[因特拉肯]瑞士小屋酒店(Hotel Chalet Swiss)(55801260)</t>
  </si>
  <si>
    <t>大床房&lt;2人入住&gt;&lt;早餐&gt;</t>
  </si>
  <si>
    <t>Yamada/Kana,Yamada/Kana</t>
  </si>
  <si>
    <t xml:space="preserve">3516267	</t>
  </si>
  <si>
    <t xml:space="preserve">999224842048128	</t>
  </si>
  <si>
    <t>[华沙]华沙丽晶酒店(Regent Warsaw Hotel)(55733463)</t>
  </si>
  <si>
    <t>alanazy/Saber,alanazy/Saber</t>
  </si>
  <si>
    <t xml:space="preserve">3522782	</t>
  </si>
  <si>
    <t xml:space="preserve">999224990177915	</t>
  </si>
  <si>
    <t>CHEN/YIHAN</t>
  </si>
  <si>
    <t xml:space="preserve">3558679	</t>
  </si>
  <si>
    <t xml:space="preserve">GN6R0906AISKX0#76877699	</t>
  </si>
  <si>
    <t xml:space="preserve">999225036352352	</t>
  </si>
  <si>
    <t>[曼谷]曼谷都市酒店(Metropole Bangkok)(90373284)</t>
  </si>
  <si>
    <t>标准双床开放式房带厨房&lt;2人入住&gt;&lt;不退款&gt;&lt;早餐&gt;</t>
  </si>
  <si>
    <t>AN/YINGHUI,LIU/JINGYAO</t>
  </si>
  <si>
    <t xml:space="preserve">3571982	</t>
  </si>
  <si>
    <t xml:space="preserve">27935	</t>
  </si>
  <si>
    <t xml:space="preserve">999225150338571	</t>
  </si>
  <si>
    <t>[檀香山]夏威夷·火奴鲁鲁机场酒店(Airport Honolulu Hotel)(55861908)</t>
  </si>
  <si>
    <t>两张大床房&lt;2人入住&gt;</t>
  </si>
  <si>
    <t>KIM/JUNGBAEK</t>
  </si>
  <si>
    <t xml:space="preserve">3598809	</t>
  </si>
  <si>
    <t xml:space="preserve">CI4GONA4	</t>
  </si>
  <si>
    <t xml:space="preserve">999225177246961	</t>
  </si>
  <si>
    <t>[新加坡]新加坡81酒店-迪生(Hotel 81 Dickson Singapore)(55439303)</t>
  </si>
  <si>
    <t>高级双床房&lt;2人入住&gt;</t>
  </si>
  <si>
    <t>ZHANG/XIAOKAI</t>
  </si>
  <si>
    <t xml:space="preserve">3604128	</t>
  </si>
  <si>
    <t xml:space="preserve">HBD-104728-322-1913517	</t>
  </si>
  <si>
    <t xml:space="preserve">999225204370629	</t>
  </si>
  <si>
    <t>[罗马]罗马最佳西方阿尔丝酒店(Best Western Ars Hotel)(55439545)</t>
  </si>
  <si>
    <t>Rabinovitch/Oren</t>
  </si>
  <si>
    <t xml:space="preserve">3610170	</t>
  </si>
  <si>
    <t xml:space="preserve">999225210418572	</t>
  </si>
  <si>
    <t>[Kobenhavn K]哥本哈根哲奈瑞特酒店(Generator Copenhagen)(55519730)</t>
  </si>
  <si>
    <t>Lowe/Christie</t>
  </si>
  <si>
    <t xml:space="preserve">3610564	</t>
  </si>
  <si>
    <t xml:space="preserve">-43955102	</t>
  </si>
  <si>
    <t xml:space="preserve">999225214093556	</t>
  </si>
  <si>
    <t>[乔治市]香格里拉集团槟城乔治城JEN酒店(Jen Penang Georgetown by Shangri-La)(68545457)</t>
  </si>
  <si>
    <t>豪华客房, 1 张特大床&lt;2人入住&gt;&lt;不退款&gt;</t>
  </si>
  <si>
    <t>CARRINO/LUCA</t>
  </si>
  <si>
    <t xml:space="preserve">3611284	</t>
  </si>
  <si>
    <t xml:space="preserve">HMY-6PQ2C87J+C3-E00	</t>
  </si>
  <si>
    <t xml:space="preserve">999225216255906	</t>
  </si>
  <si>
    <t>[吉隆坡]吉隆坡美利亚酒店(Meliá Kuala Lumpur)(55665890)</t>
  </si>
  <si>
    <t>美利亚房&lt;2人入住&gt;&lt;早餐&gt;</t>
  </si>
  <si>
    <t>CHUANG/YU CHIA</t>
  </si>
  <si>
    <t xml:space="preserve">3611753	</t>
  </si>
  <si>
    <t xml:space="preserve">722830	</t>
  </si>
  <si>
    <t xml:space="preserve">999225231681822	</t>
  </si>
  <si>
    <t>YUN/SUHUN</t>
  </si>
  <si>
    <t xml:space="preserve">3614959	</t>
  </si>
  <si>
    <t xml:space="preserve">127907506	</t>
  </si>
  <si>
    <t xml:space="preserve">999225237891936	</t>
  </si>
  <si>
    <t>[曼谷]曼谷瑰丽酒店(Rosewood Bangkok)(70165084)</t>
  </si>
  <si>
    <t>豪华特大床房&lt;2人入住&gt;&lt;早餐&gt;</t>
  </si>
  <si>
    <t>MA/XIAOER</t>
  </si>
  <si>
    <t xml:space="preserve">3616384	</t>
  </si>
  <si>
    <t xml:space="preserve">999225239905684	</t>
  </si>
  <si>
    <t>[孟买]孟买泰姬陵马哈拉宫殿酒店(The Taj Mahal Palace, Mumbai)(90352715)</t>
  </si>
  <si>
    <t>城景奢华特大床房(grande)&lt;2人入住&gt;&lt;早餐&gt;</t>
  </si>
  <si>
    <t>MCEWEN/MARIE GEMMA,HASSETT/JAMES CONLETH</t>
  </si>
  <si>
    <t xml:space="preserve">3617088	</t>
  </si>
  <si>
    <t xml:space="preserve">75764SE162987	</t>
  </si>
  <si>
    <t xml:space="preserve">999225247999565	</t>
  </si>
  <si>
    <t>[新加坡]遨堡圣淘沙酒店(The Outpost Hotel Sentosa by Far East Hospitality)(55779662)</t>
  </si>
  <si>
    <t>池景豪华房&lt;2人入住&gt;&lt;早餐&gt;</t>
  </si>
  <si>
    <t>LI/JILIN,LI/YUWEI,WEN/TING,LI/ALICE</t>
  </si>
  <si>
    <t xml:space="preserve">3618676	</t>
  </si>
  <si>
    <t xml:space="preserve">296931420	</t>
  </si>
  <si>
    <t xml:space="preserve">999225270338994	</t>
  </si>
  <si>
    <t>[奥斯陆]斯堪迪克柏波尔腾酒店(Scandic Byporten)(55720195)</t>
  </si>
  <si>
    <t>标准房 1张双人床&lt;2人入住&gt;&lt;不退款&gt;&lt;早餐&gt;</t>
  </si>
  <si>
    <t>Leitao/Vitor</t>
  </si>
  <si>
    <t xml:space="preserve">3623715	</t>
  </si>
  <si>
    <t xml:space="preserve">SH16894519	</t>
  </si>
  <si>
    <t xml:space="preserve">999225282400374	</t>
  </si>
  <si>
    <t>[曼谷]曼谷素坤逸希尔顿逸林酒店(DoubleTree by Hilton Sukhumvit Bangkok)(55439456)</t>
  </si>
  <si>
    <t>YUE/JIADONG,HOU/JIALIANG</t>
  </si>
  <si>
    <t xml:space="preserve">3625914	</t>
  </si>
  <si>
    <t xml:space="preserve">HTH-7P52PHHC+62-E00	</t>
  </si>
  <si>
    <t xml:space="preserve">999225307328445	</t>
  </si>
  <si>
    <t>[格罗塔费拉塔]葛拉索利公园别墅酒店(Park Hotel Villa Grazioli)(55542796)</t>
  </si>
  <si>
    <t>经典双人床房&lt;2人入住&gt;&lt;早餐&gt;</t>
  </si>
  <si>
    <t>RUSUF/FEZAN</t>
  </si>
  <si>
    <t xml:space="preserve">3631286	</t>
  </si>
  <si>
    <t xml:space="preserve">999225308856722	</t>
  </si>
  <si>
    <t>[马德里]库特佐梅迭姆酒店(Hotel Cortezo)(55832066)</t>
  </si>
  <si>
    <t>双床房&lt;2人入住&gt;</t>
  </si>
  <si>
    <t>Huang/Haiyan,Pan/Yue</t>
  </si>
  <si>
    <t xml:space="preserve">3631706	</t>
  </si>
  <si>
    <t xml:space="preserve">999225311260922	</t>
  </si>
  <si>
    <t>[博伟湖]奥兰多希尔顿博伟湖酒店 - 迪斯尼泉™区(Hilton Orlando Lake Buena Vista - Disney Springs™ Area)(55733184)</t>
  </si>
  <si>
    <t>特大床房&lt;2人入住&gt;</t>
  </si>
  <si>
    <t>Boyhan/Christina Marie</t>
  </si>
  <si>
    <t xml:space="preserve">3632554	</t>
  </si>
  <si>
    <t xml:space="preserve">3401348493	</t>
  </si>
  <si>
    <t xml:space="preserve">999225311406502	</t>
  </si>
  <si>
    <t>[圣保罗]尼克皇宫酒店(Nikkey Palace Hotel)(55290602)</t>
  </si>
  <si>
    <t>单人房&lt;2人入住&gt;&lt;早餐&gt;</t>
  </si>
  <si>
    <t>OTORI/HIROYUKI</t>
  </si>
  <si>
    <t xml:space="preserve">3632673	</t>
  </si>
  <si>
    <t xml:space="preserve">584012409	</t>
  </si>
  <si>
    <t xml:space="preserve">999225327264951	</t>
  </si>
  <si>
    <t>[普吉岛]美地概念酒店(Metadee Concept Hotel)(55270331)</t>
  </si>
  <si>
    <t>精致套房带露台&lt;2人入住&gt;&lt;不退款&gt;&lt;早餐&gt;</t>
  </si>
  <si>
    <t>NIE/CHENGYANG,LIU/KEYI</t>
  </si>
  <si>
    <t xml:space="preserve">3635331	</t>
  </si>
  <si>
    <t xml:space="preserve">15852	</t>
  </si>
  <si>
    <t xml:space="preserve">999225341230960	</t>
  </si>
  <si>
    <t>[胡志明市]维拉西贡酒店(La Vela Saigon Hotel)(77368247)</t>
  </si>
  <si>
    <t>La Vela Deluxe Twin Room&lt;2人入住&gt;&lt;早餐&gt;</t>
  </si>
  <si>
    <t>lee/junyi</t>
  </si>
  <si>
    <t xml:space="preserve">3637790	</t>
  </si>
  <si>
    <t xml:space="preserve">-48336119	</t>
  </si>
  <si>
    <t xml:space="preserve">999225348489158	</t>
  </si>
  <si>
    <t>City Standard  Double&lt;2人入住&gt;&lt;不退款&gt;</t>
  </si>
  <si>
    <t>Park/Jisook</t>
  </si>
  <si>
    <t xml:space="preserve">3639566	</t>
  </si>
  <si>
    <t xml:space="preserve">29917310	</t>
  </si>
  <si>
    <t xml:space="preserve">999225350943201	</t>
  </si>
  <si>
    <t>[Grafton]内苏托圣马丁公寓酒店(Nesuto St Martins Apartment Hotel)(55320770)</t>
  </si>
  <si>
    <t>一卧公寓房&lt;2人入住&gt;</t>
  </si>
  <si>
    <t>MAIDMENT/ALEXANDRA,BARUAH/ARNAVJEET</t>
  </si>
  <si>
    <t xml:space="preserve">3640430	</t>
  </si>
  <si>
    <t xml:space="preserve">26845384-1	</t>
  </si>
  <si>
    <t xml:space="preserve">999225360367369	</t>
  </si>
  <si>
    <t>[新加坡]新加坡81酒店 - 黄金(Hotel 81 Gold)(55694743)</t>
  </si>
  <si>
    <t>Superior Queen&lt;2人入住&gt;</t>
  </si>
  <si>
    <t>SHI/CHENGKE</t>
  </si>
  <si>
    <t xml:space="preserve">3641385	</t>
  </si>
  <si>
    <t xml:space="preserve">999225369865501	</t>
  </si>
  <si>
    <t>[Racha Thewa]素万那普威乐机场酒店(Suvarnabhumi Ville Airport Hotel)(55478352)</t>
  </si>
  <si>
    <t>KNIGHTON/JOEL PAUL,LIU/LEI</t>
  </si>
  <si>
    <t xml:space="preserve">3644129	</t>
  </si>
  <si>
    <t xml:space="preserve">1077880165	</t>
  </si>
  <si>
    <t xml:space="preserve">999225378057607	</t>
  </si>
  <si>
    <t>[罗马]加州酒店(Hotel California)(55254217)</t>
  </si>
  <si>
    <t>特级双人房/双床房&lt;2人入住&gt;&lt;不退款&gt;&lt;早餐&gt;</t>
  </si>
  <si>
    <t>Bouhadiba/Rafik</t>
  </si>
  <si>
    <t xml:space="preserve">3645502	</t>
  </si>
  <si>
    <t xml:space="preserve">49156437	</t>
  </si>
  <si>
    <t xml:space="preserve">25379603675	</t>
  </si>
  <si>
    <t>[新加坡]新加坡81酒店 - 芽笼(Hotel 81 Geylang)(55851905)</t>
  </si>
  <si>
    <t>Room Superior&lt;2人入住&gt;</t>
  </si>
  <si>
    <t>GAO/LILI</t>
  </si>
  <si>
    <t xml:space="preserve">3645908	</t>
  </si>
  <si>
    <t xml:space="preserve">R23/0717/145610433	</t>
  </si>
  <si>
    <t xml:space="preserve">999225384833056	</t>
  </si>
  <si>
    <t>[首尔]首尔明洞相铁喜普乐吉酒店(Sotetsu Hotels The Splaisir Seoul Myeongdong)(55299808)</t>
  </si>
  <si>
    <t>Line Friends双床房(布朗熊&amp;可妮兔)&lt;2人入住&gt;</t>
  </si>
  <si>
    <t>SONG/YUETING,LUAN/YIXUAN</t>
  </si>
  <si>
    <t xml:space="preserve">3647262	</t>
  </si>
  <si>
    <t xml:space="preserve">999225396676758	</t>
  </si>
  <si>
    <t>Deluxe&lt;2人入住&gt;&lt;不退款&gt;&lt;早餐&gt;</t>
  </si>
  <si>
    <t>Li/Jianguo,Zhang/Jianjun</t>
  </si>
  <si>
    <t xml:space="preserve">3649336	</t>
  </si>
  <si>
    <t xml:space="preserve">2978	</t>
  </si>
  <si>
    <t xml:space="preserve">999225396829657	</t>
  </si>
  <si>
    <t>尊贵房&lt;2人入住&gt;&lt;早餐&gt;</t>
  </si>
  <si>
    <t>Guo/Shuzhen,Wang/Yuxian,Li/Yong,Wang/Linlin,Li/Jinnuo,Wang/sensen</t>
  </si>
  <si>
    <t xml:space="preserve">3649357	</t>
  </si>
  <si>
    <t xml:space="preserve">999225397510118	</t>
  </si>
  <si>
    <t>Guo/Shuzhen,Wang/Yuxian</t>
  </si>
  <si>
    <t xml:space="preserve">3649444	</t>
  </si>
  <si>
    <t xml:space="preserve">92769	</t>
  </si>
  <si>
    <t xml:space="preserve">999225411919501	</t>
  </si>
  <si>
    <t>[邦劳]哈雅嗨度假村(Hayahay Resort)(55851993)</t>
  </si>
  <si>
    <t>豪华客房ns&lt;2人入住&gt;&lt;不退款&gt;</t>
  </si>
  <si>
    <t>MISLANG/EDITHA SORIANO,VERANO/JOAN REYES</t>
  </si>
  <si>
    <t xml:space="preserve">3651981	</t>
  </si>
  <si>
    <t xml:space="preserve">999225415065665	</t>
  </si>
  <si>
    <t>[曼谷]曼谷素坤逸路 12 巷格乐丽雅酒店 - 康帕斯酒店集团旗下(Galleria 12 Sukhumvit Bangkok by Compass Hospitality)(55402695)</t>
  </si>
  <si>
    <t>酷房&lt;2人入住&gt;&lt;早餐&gt;</t>
  </si>
  <si>
    <t>FANG/HAO,DONG/YAN</t>
  </si>
  <si>
    <t xml:space="preserve">3652683	</t>
  </si>
  <si>
    <t xml:space="preserve">65946	</t>
  </si>
  <si>
    <t xml:space="preserve">999225415907303	</t>
  </si>
  <si>
    <t>[维也纳]a&amp;o 维也纳市政厅酒店(a&amp;o Wien Stadthalle)(90368726)</t>
  </si>
  <si>
    <t>GOROSHILOV/NIKITA,ROMANOVA/IRINA</t>
  </si>
  <si>
    <t xml:space="preserve">3652791	</t>
  </si>
  <si>
    <t xml:space="preserve">999225417812789	</t>
  </si>
  <si>
    <t>[巴厘岛]d'普瑞玛佩蒂滕格特水明漾酒店(D'Primahotel Petitenget Seminyak 2)(69427713)</t>
  </si>
  <si>
    <t>ATANG/EUIS NAWATI,FAISAL/IBRAHIM FAUZAAN</t>
  </si>
  <si>
    <t xml:space="preserve">3653187	</t>
  </si>
  <si>
    <t xml:space="preserve">999225422224542	</t>
  </si>
  <si>
    <t>[赫尔辛基]斯堪迪克码头大酒店(Scandic Grand Marina)(55611780)</t>
  </si>
  <si>
    <t>NGUYEN/THI OANH</t>
  </si>
  <si>
    <t xml:space="preserve">3654313	</t>
  </si>
  <si>
    <t xml:space="preserve">999225423386790	</t>
  </si>
  <si>
    <t>超级房（带浴缸）&lt;2人入住&gt;&lt;不退款&gt;</t>
  </si>
  <si>
    <t>LAM/CHI CHING,LAM/TSUN</t>
  </si>
  <si>
    <t xml:space="preserve">3654695	</t>
  </si>
  <si>
    <t xml:space="preserve">999225431421957	</t>
  </si>
  <si>
    <t>[普吉岛]普吉岛魅力度假村(The Charm Resort Phuket)(55270469)</t>
  </si>
  <si>
    <t>PAN/KELI,PAN/ZHUOXIAN,LI/YANXIA</t>
  </si>
  <si>
    <t xml:space="preserve">3655709	</t>
  </si>
  <si>
    <t xml:space="preserve">125664	</t>
  </si>
  <si>
    <t xml:space="preserve">999225436905905	</t>
  </si>
  <si>
    <t>MOHD ZUKI/NOR IZZATI</t>
  </si>
  <si>
    <t xml:space="preserve">3656418	</t>
  </si>
  <si>
    <t xml:space="preserve">999225437669349	</t>
  </si>
  <si>
    <t>LU/YIYING,ZHU/MANJIAN</t>
  </si>
  <si>
    <t xml:space="preserve">3656519	</t>
  </si>
  <si>
    <t xml:space="preserve">146990401	</t>
  </si>
  <si>
    <t xml:space="preserve">999225440413354	</t>
  </si>
  <si>
    <t>[曼谷]格瑞丝酒店(Grace Hotel)(55299129)</t>
  </si>
  <si>
    <t>KHEN/SOKTOM</t>
  </si>
  <si>
    <t xml:space="preserve">3657065	</t>
  </si>
  <si>
    <t xml:space="preserve">HGUConf51034409	</t>
  </si>
  <si>
    <t xml:space="preserve">999225457598133	</t>
  </si>
  <si>
    <t>WU/LIFANG,WU/HAI</t>
  </si>
  <si>
    <t xml:space="preserve">3659760	</t>
  </si>
  <si>
    <t xml:space="preserve">999225461766174	</t>
  </si>
  <si>
    <t>ZHANG/JIYING,YUAN/YUAN,ZHENG/YUANYONG,ZHENG/CHENGJUN</t>
  </si>
  <si>
    <t xml:space="preserve">3660367	</t>
  </si>
  <si>
    <t xml:space="preserve">RR#2304324	</t>
  </si>
  <si>
    <t xml:space="preserve">999225463854345	</t>
  </si>
  <si>
    <t>[马卡蒂]马卡蒂钻石公寓式酒店(Makati Diamond Residences)(56206432)</t>
  </si>
  <si>
    <t>一室公寓&lt;2人入住&gt;&lt;早餐&gt;</t>
  </si>
  <si>
    <t>LIM/LENG KANG</t>
  </si>
  <si>
    <t xml:space="preserve">3660839	</t>
  </si>
  <si>
    <t xml:space="preserve">508500	</t>
  </si>
  <si>
    <t xml:space="preserve">999225466923988	</t>
  </si>
  <si>
    <t>[伊斯坦布尔]伊斯坦布尔阿马达老城酒店(Armada Istanbul Old City Hotel)(55290265)</t>
  </si>
  <si>
    <t>标准房&lt;2人入住&gt;&lt;早餐&gt;</t>
  </si>
  <si>
    <t>LI/YAMIN,JIN/YU</t>
  </si>
  <si>
    <t xml:space="preserve">3661423	</t>
  </si>
  <si>
    <t xml:space="preserve">5728527	</t>
  </si>
  <si>
    <t xml:space="preserve">999225468156759	</t>
  </si>
  <si>
    <t>Lyu/Maoke</t>
  </si>
  <si>
    <t xml:space="preserve">3661706	</t>
  </si>
  <si>
    <t xml:space="preserve">999225471515872	</t>
  </si>
  <si>
    <t>[巴黎]乔其特餐厅酒店(Georgette Hôtel &amp; Restaurant)(89918539)</t>
  </si>
  <si>
    <t>高级房间&lt;2人入住&gt;&lt;不退款&gt;</t>
  </si>
  <si>
    <t>Poulsen/Gitte Holmich</t>
  </si>
  <si>
    <t xml:space="preserve">3662648	</t>
  </si>
  <si>
    <t xml:space="preserve">51801766	</t>
  </si>
  <si>
    <t xml:space="preserve">999225472938912	</t>
  </si>
  <si>
    <t>[迪拜]大世界酒店(Grand Cosmopolitan Hotel)(96746843)</t>
  </si>
  <si>
    <t>LIU/YANG</t>
  </si>
  <si>
    <t xml:space="preserve">3663153	</t>
  </si>
  <si>
    <t xml:space="preserve">134586149	</t>
  </si>
  <si>
    <t xml:space="preserve">999225473278273	</t>
  </si>
  <si>
    <t>CHAN/PO YEE</t>
  </si>
  <si>
    <t xml:space="preserve">3663230	</t>
  </si>
  <si>
    <t xml:space="preserve">999225477277404	</t>
  </si>
  <si>
    <t>[卡姆登]皇家国家酒店(Royal National Hotel)(55452169)</t>
  </si>
  <si>
    <t>Liu/Jie</t>
  </si>
  <si>
    <t xml:space="preserve">3663875	</t>
  </si>
  <si>
    <t xml:space="preserve">ALWW299840	</t>
  </si>
  <si>
    <t xml:space="preserve">999225482953846	</t>
  </si>
  <si>
    <t>jin/xingai,jin/shouxiong</t>
  </si>
  <si>
    <t xml:space="preserve">3665028	</t>
  </si>
  <si>
    <t xml:space="preserve">TL646282617	</t>
  </si>
  <si>
    <t xml:space="preserve">999225485755368	</t>
  </si>
  <si>
    <t>[特罗姆瑟]特罗姆瑟斯堪迪豪华酒店(Scandic Grand Tromsø)(55439662)</t>
  </si>
  <si>
    <t>双床房&lt;2人入住&gt;&lt;不退款&gt;</t>
  </si>
  <si>
    <t>Choi/Donkeun,Choi/Donkeun,Choi/Donkeun,Choi/Donkeun,Choi/Donkeun,Choi/Donkeun,Choi/Donkeun,Choi/Donkeun</t>
  </si>
  <si>
    <t xml:space="preserve">3665549	</t>
  </si>
  <si>
    <t xml:space="preserve">999225485452117	</t>
  </si>
  <si>
    <t>PANG/LIXIN,WANG/CHANG</t>
  </si>
  <si>
    <t xml:space="preserve">3665521	</t>
  </si>
  <si>
    <t xml:space="preserve">RR#2304345	</t>
  </si>
  <si>
    <t xml:space="preserve">999225486805817	</t>
  </si>
  <si>
    <t>Kalmekh/Anay,Kalmekh/Anay</t>
  </si>
  <si>
    <t xml:space="preserve">3665800	</t>
  </si>
  <si>
    <t xml:space="preserve">128370506	</t>
  </si>
  <si>
    <t xml:space="preserve">999225490541117	</t>
  </si>
  <si>
    <t>[巴塞罗那]英国酒店(Hotel Inglés)(109174125)</t>
  </si>
  <si>
    <t>单人房&lt;1人入住&gt;&lt;不退款&gt;</t>
  </si>
  <si>
    <t>YANG/TAORUI</t>
  </si>
  <si>
    <t xml:space="preserve">3666803	</t>
  </si>
  <si>
    <t xml:space="preserve">WB14035666	</t>
  </si>
  <si>
    <t xml:space="preserve">999225495112726	</t>
  </si>
  <si>
    <t>CHANG/CHEN FENG</t>
  </si>
  <si>
    <t xml:space="preserve">3667318	</t>
  </si>
  <si>
    <t xml:space="preserve">999225496583052	</t>
  </si>
  <si>
    <t>[普吉岛]普吉岛芭东英迪格酒店 - IHG 旗下酒店(Hotel Indigo Phuket Patong, an IHG Hotel)(91810341)</t>
  </si>
  <si>
    <t>城景标准特大床房&lt;2人入住&gt;&lt;不退款&gt;&lt;早餐&gt;</t>
  </si>
  <si>
    <t>FU/MINGYUE,CHEN/PENG</t>
  </si>
  <si>
    <t xml:space="preserve">3667625	</t>
  </si>
  <si>
    <t xml:space="preserve">167815	</t>
  </si>
  <si>
    <t xml:space="preserve">999225509778410	</t>
  </si>
  <si>
    <t>GOH/BOK SAN,LAU/YIN FONG</t>
  </si>
  <si>
    <t xml:space="preserve">3669819	</t>
  </si>
  <si>
    <t xml:space="preserve">19593	</t>
  </si>
  <si>
    <t xml:space="preserve">999225522243390	</t>
  </si>
  <si>
    <t>[伯明翰]伯明翰立方酒店(The Cube Hotel Birmingham)(92029414)</t>
  </si>
  <si>
    <t>SEEHRA/BALRAJ</t>
  </si>
  <si>
    <t xml:space="preserve">3672282	</t>
  </si>
  <si>
    <t xml:space="preserve">RL31408652	</t>
  </si>
  <si>
    <t xml:space="preserve">999225522932483	</t>
  </si>
  <si>
    <t>[卡尔卡松]骑士索威尔酒店(Sowell Hotels les Chevaliers)(89931595)</t>
  </si>
  <si>
    <t>经典大床房&lt;2人入住&gt;&lt;不退款&gt;</t>
  </si>
  <si>
    <t>MOSTACERO LAHURA/CAROLINE GRACE,HUDSON/CARL</t>
  </si>
  <si>
    <t xml:space="preserve">3672492	</t>
  </si>
  <si>
    <t xml:space="preserve">-53257012	</t>
  </si>
  <si>
    <t xml:space="preserve">999225524057594	</t>
  </si>
  <si>
    <t>GUIMONT/STEVE</t>
  </si>
  <si>
    <t xml:space="preserve">3672823	</t>
  </si>
  <si>
    <t xml:space="preserve">XPKAGR47B	</t>
  </si>
  <si>
    <t xml:space="preserve">999225524518615	</t>
  </si>
  <si>
    <t>[蒙罗约]马尔克斯塔酒店及 SPA(Torre del Marqués Hotel &amp; Spa - Small Luxury Hotels)(97965457)</t>
  </si>
  <si>
    <t>双人床房&lt;2人入住&gt;&lt;不退款&gt;&lt;早餐&gt;</t>
  </si>
  <si>
    <t>GUILLEM/PALMADA AUGUET</t>
  </si>
  <si>
    <t xml:space="preserve">3672943	</t>
  </si>
  <si>
    <t xml:space="preserve">-53428733	</t>
  </si>
  <si>
    <t xml:space="preserve">999225524925899	</t>
  </si>
  <si>
    <t>[吉隆坡]吉隆坡·觅酒店，傲途格精选(Hotel Stripes Kuala Lumpur, Autograph Collection)(55680289)</t>
  </si>
  <si>
    <t>豪华双床客房&lt;2人入住&gt;&lt;不退款&gt;&lt;早餐&gt;</t>
  </si>
  <si>
    <t>CHEN/HUNGYING,CHUNG/PEIJUNG</t>
  </si>
  <si>
    <t xml:space="preserve">3673031	</t>
  </si>
  <si>
    <t xml:space="preserve">289733357	</t>
  </si>
  <si>
    <t xml:space="preserve">999225524936591	</t>
  </si>
  <si>
    <t xml:space="preserve">3673035	</t>
  </si>
  <si>
    <t xml:space="preserve">289729993	</t>
  </si>
  <si>
    <t xml:space="preserve">999225525456088	</t>
  </si>
  <si>
    <t>Choi/Donkeun,Choi/Donkeun,Choi/Donkeun,Choi/Donkeun,Choi/Donkeun,Choi/Donkeun</t>
  </si>
  <si>
    <t xml:space="preserve">3673211	</t>
  </si>
  <si>
    <t xml:space="preserve">498408205	</t>
  </si>
  <si>
    <t xml:space="preserve">999225531312672	</t>
  </si>
  <si>
    <t>[阿布扎比]弗拉明戈大陆酒店(TOP Grand Continental Flamingo Hotel)(55505298)</t>
  </si>
  <si>
    <t>Standard Double Room&lt;2人入住&gt;&lt;不退款&gt;</t>
  </si>
  <si>
    <t>Salim/Anz,Salim/Anz</t>
  </si>
  <si>
    <t xml:space="preserve">3673731	</t>
  </si>
  <si>
    <t xml:space="preserve">999225532396631	</t>
  </si>
  <si>
    <t>[里斯本]阿利夫坎普佩奇诺酒店(Hotel Alif Campo Pequeno)(55439205)</t>
  </si>
  <si>
    <t>Szlenzak/Dariusz,Szlenzak/Dariusz</t>
  </si>
  <si>
    <t xml:space="preserve">3673887	</t>
  </si>
  <si>
    <t xml:space="preserve">9540	</t>
  </si>
  <si>
    <t xml:space="preserve">999225534966205	</t>
  </si>
  <si>
    <t>[圣塞瓦斯蒂安]圣马丁泽尼特修道院酒店(Zenit Convento San Martin)(109173674)</t>
  </si>
  <si>
    <t>Double Room&lt;2人入住&gt;&lt;早餐&gt;</t>
  </si>
  <si>
    <t>Pralong/William-Henri</t>
  </si>
  <si>
    <t xml:space="preserve">3674381	</t>
  </si>
  <si>
    <t xml:space="preserve">036-00033367	</t>
  </si>
  <si>
    <t xml:space="preserve">999225543947067	</t>
  </si>
  <si>
    <t>[拉普拉普]麦克坦新镇萨沃伊酒店(Savoy Hotel Mactan Newtown)(94360677)</t>
  </si>
  <si>
    <t>高级豪华房&lt;1人入住&gt;&lt;不退款&gt;&lt;早餐&gt;</t>
  </si>
  <si>
    <t>DO/DUCCHINH</t>
  </si>
  <si>
    <t xml:space="preserve">115622	</t>
  </si>
  <si>
    <t xml:space="preserve">999225553710019	</t>
  </si>
  <si>
    <t>[格拉斯哥]大不列颠格拉斯哥旅馆(Britannia Inn Glasgow)(109173898)</t>
  </si>
  <si>
    <t>双人间&lt;2人入住&gt;</t>
  </si>
  <si>
    <t>Gough/Christopher</t>
  </si>
  <si>
    <t xml:space="preserve">3678615	</t>
  </si>
  <si>
    <t xml:space="preserve">999225559363363	</t>
  </si>
  <si>
    <t>[关丹]关丹捷尼酒店(Zenith Kuantan)(55478457)</t>
  </si>
  <si>
    <t>KON/KWOK CHING EDMUND</t>
  </si>
  <si>
    <t xml:space="preserve">3680221	</t>
  </si>
  <si>
    <t xml:space="preserve">999225561324022	</t>
  </si>
  <si>
    <t>[巴黎]瓦鲁圣日耳曼酒店(Hôtel Vaneau Saint Germain)(90367983)</t>
  </si>
  <si>
    <t>CHEN/HAOWEN,Yin/Donglun</t>
  </si>
  <si>
    <t xml:space="preserve">3680883	</t>
  </si>
  <si>
    <t xml:space="preserve">54289316	</t>
  </si>
  <si>
    <t xml:space="preserve">999224905170482	</t>
  </si>
  <si>
    <t>[东京]东京两国Dai-Ichi酒店(Dai-Ichi Hotel Ryogoku)(55639789)</t>
  </si>
  <si>
    <t>三人房&lt;3人入住&gt;</t>
  </si>
  <si>
    <t>PAN/JIALI,Cao/Lihong,Xu/Jiaai</t>
  </si>
  <si>
    <t xml:space="preserve">3538195	</t>
  </si>
  <si>
    <t xml:space="preserve">100521992	</t>
  </si>
  <si>
    <t xml:space="preserve">999225576019983	</t>
  </si>
  <si>
    <t>[布里斯班]布里斯班大南部酒店(Great Southern Hotel Brisbane)(55944783)</t>
  </si>
  <si>
    <t>Standard Queen Room (Unserviced Rate)&lt;2人入住&gt;</t>
  </si>
  <si>
    <t>KIM/GEONWOO</t>
  </si>
  <si>
    <t xml:space="preserve">3683146	</t>
  </si>
  <si>
    <t xml:space="preserve">54842752	</t>
  </si>
  <si>
    <t xml:space="preserve">999225579427319	</t>
  </si>
  <si>
    <t>QIAN/BO</t>
  </si>
  <si>
    <t xml:space="preserve">3683924	</t>
  </si>
  <si>
    <t xml:space="preserve">999225589855940	</t>
  </si>
  <si>
    <t>[纽约]尼克博克酒店(The Knickerbocker)(55367656)</t>
  </si>
  <si>
    <t>yang/jiangxi</t>
  </si>
  <si>
    <t xml:space="preserve">3685839	</t>
  </si>
  <si>
    <t xml:space="preserve">999225596881729	</t>
  </si>
  <si>
    <t>[皮皮岛]皮皮岛蓝猴酒店(Blu Monkey Phi Phi Island)(96313279)</t>
  </si>
  <si>
    <t>高级双人房&lt;2人入住&gt;</t>
  </si>
  <si>
    <t>WANG/YAN,ZHANG/YAOCHUAN,YE/XIAOXIAO</t>
  </si>
  <si>
    <t xml:space="preserve">3687288	</t>
  </si>
  <si>
    <t xml:space="preserve">25597808746	</t>
  </si>
  <si>
    <t>WANG/CHENLU,WU/MENGLU</t>
  </si>
  <si>
    <t xml:space="preserve">3687526	</t>
  </si>
  <si>
    <t xml:space="preserve">999225597984435	</t>
  </si>
  <si>
    <t>[帕赛市]88万怡酒店(88 Courtyard Hotel)(55694703)</t>
  </si>
  <si>
    <t>YANG/CHENGKAI</t>
  </si>
  <si>
    <t xml:space="preserve">3687556	</t>
  </si>
  <si>
    <t xml:space="preserve">835929	</t>
  </si>
  <si>
    <t xml:space="preserve">999225423050328	</t>
  </si>
  <si>
    <t>[旧金山]渔人码头河之广场酒店(Riu Plaza Fisherman's Wharf)(56174559)</t>
  </si>
  <si>
    <t>GUAN/XUEMING</t>
  </si>
  <si>
    <t xml:space="preserve">3654623	</t>
  </si>
  <si>
    <t xml:space="preserve">999225601321409	</t>
  </si>
  <si>
    <t>[釜山]釜山站东横道1号酒店(Toyoko Inn Busan Station No.1)(55841725)</t>
  </si>
  <si>
    <t>迷你大床房&lt;2人入住&gt;&lt;不退款&gt;</t>
  </si>
  <si>
    <t>KIM/JIN HUI</t>
  </si>
  <si>
    <t xml:space="preserve">3688594	</t>
  </si>
  <si>
    <t xml:space="preserve">999225602934485	</t>
  </si>
  <si>
    <t>DOUBLE KING GUEST&lt;2人入住&gt;</t>
  </si>
  <si>
    <t>TAN/YAXI</t>
  </si>
  <si>
    <t xml:space="preserve">3689035	</t>
  </si>
  <si>
    <t xml:space="preserve">999225603819847	</t>
  </si>
  <si>
    <t>[河内]河内阿丽雅中央 SPA 酒店(Hanoi Aria Central Hotel &amp; Spa)(102881111)</t>
  </si>
  <si>
    <t>CHERRYANN/SORIANO</t>
  </si>
  <si>
    <t xml:space="preserve">3689332	</t>
  </si>
  <si>
    <t xml:space="preserve">999225612375397	</t>
  </si>
  <si>
    <t>经典大床房&lt;2人入住&gt;&lt;早餐&gt;</t>
  </si>
  <si>
    <t>Elkomy/Maged</t>
  </si>
  <si>
    <t xml:space="preserve">3690360	</t>
  </si>
  <si>
    <t xml:space="preserve">134962133	</t>
  </si>
  <si>
    <t xml:space="preserve">999225613355832	</t>
  </si>
  <si>
    <t>[尔湾]亚欧文索内斯塔酒店(Sonesta Irvine)(55329006)</t>
  </si>
  <si>
    <t>VALERIO/GERARDOMARIO</t>
  </si>
  <si>
    <t xml:space="preserve">3690536	</t>
  </si>
  <si>
    <t xml:space="preserve">999225613471286	</t>
  </si>
  <si>
    <t>城景标准双床房&lt;2人入住&gt;&lt;不退款&gt;</t>
  </si>
  <si>
    <t>ALSYABI/JASSIM YAQOOB</t>
  </si>
  <si>
    <t xml:space="preserve">3690571	</t>
  </si>
  <si>
    <t xml:space="preserve">999225613505382	</t>
  </si>
  <si>
    <t>[阿尔布费拉]巴尔图酒店(Hotel Baltum)(55328979)</t>
  </si>
  <si>
    <t>标准房带阳台&lt;2人入住&gt;&lt;不退款&gt;</t>
  </si>
  <si>
    <t>Evans /Chris</t>
  </si>
  <si>
    <t xml:space="preserve">3690580	</t>
  </si>
  <si>
    <t xml:space="preserve">-55841996	</t>
  </si>
  <si>
    <t xml:space="preserve">999225613544645	</t>
  </si>
  <si>
    <t>TAN/HUI MIN,SOON/TIMOTHY SOON YU FENG</t>
  </si>
  <si>
    <t xml:space="preserve">3690588	</t>
  </si>
  <si>
    <t xml:space="preserve">999225613833435	</t>
  </si>
  <si>
    <t>[哈特福]首都酒店 - 阿桑德连锁酒店(The Capitol Hotel, Ascend Hotel Collection)(89916682)</t>
  </si>
  <si>
    <t>特大号床间&lt;2人入住&gt;&lt;不退款&gt;&lt;早餐&gt;</t>
  </si>
  <si>
    <t>Garcia Segura/Laura,Rovira Navarro/Ricard</t>
  </si>
  <si>
    <t xml:space="preserve">3690704	</t>
  </si>
  <si>
    <t xml:space="preserve">83688564	</t>
  </si>
  <si>
    <t xml:space="preserve">999225614205561	</t>
  </si>
  <si>
    <t>[马尼拉]马尼拉王子酒店(Manila Prince Hotel)(55841807)</t>
  </si>
  <si>
    <t>TANG/JING</t>
  </si>
  <si>
    <t xml:space="preserve">3690845	</t>
  </si>
  <si>
    <t xml:space="preserve">131439	</t>
  </si>
  <si>
    <t xml:space="preserve">999225614228490	</t>
  </si>
  <si>
    <t>[普吉岛]普吉岛芭东与我同眠设计酒店(Sleep with ME Hotel Design Hotel @ Patong)(56140386)</t>
  </si>
  <si>
    <t>Superior Room&lt;1人入住&gt;&lt;不退款&gt;&lt;早餐&gt;</t>
  </si>
  <si>
    <t>CHEN/ZHAOXIN</t>
  </si>
  <si>
    <t xml:space="preserve">999225614384380	</t>
  </si>
  <si>
    <t>Yuan/Fengzhi</t>
  </si>
  <si>
    <t xml:space="preserve">3690882	</t>
  </si>
  <si>
    <t xml:space="preserve">999225615398397	</t>
  </si>
  <si>
    <t>LIU/RU,LI/SHANGYI</t>
  </si>
  <si>
    <t xml:space="preserve">3691178	</t>
  </si>
  <si>
    <t xml:space="preserve">RR#2304505	</t>
  </si>
  <si>
    <t xml:space="preserve">999225622069717	</t>
  </si>
  <si>
    <t>[伦敦]内迪夫梅费尔旅馆(Native Mayfair)(97598356)</t>
  </si>
  <si>
    <t>甄选一卧室公寓&lt;2人入住&gt;&lt;不退款&gt;</t>
  </si>
  <si>
    <t>SINGH/NITESH,CHIA/YOKE CHAN</t>
  </si>
  <si>
    <t xml:space="preserve">3692594	</t>
  </si>
  <si>
    <t xml:space="preserve">-56220320	</t>
  </si>
  <si>
    <t xml:space="preserve">999225327819929	</t>
  </si>
  <si>
    <t>LIN/HUINA</t>
  </si>
  <si>
    <t xml:space="preserve">3635529	</t>
  </si>
  <si>
    <t xml:space="preserve">9991289	</t>
  </si>
  <si>
    <t xml:space="preserve">999225635067756	</t>
  </si>
  <si>
    <t>[巴黎]利奥波德酒店 - 奥尔索酒店(Hôtel Léopold - Orso Hotels)(80330982)</t>
  </si>
  <si>
    <t>ZHOU/QIN</t>
  </si>
  <si>
    <t xml:space="preserve">3694557	</t>
  </si>
  <si>
    <t xml:space="preserve">II9L5A	</t>
  </si>
  <si>
    <t xml:space="preserve">999225635160267	</t>
  </si>
  <si>
    <t>[普吉岛]普吉岛卡伦海沙滩温泉度假酒店(Karon Sea Sands Resort &amp; Spa Phuket)(56140472)</t>
  </si>
  <si>
    <t>ou/guibiao,ou/yi</t>
  </si>
  <si>
    <t xml:space="preserve">3694566	</t>
  </si>
  <si>
    <t xml:space="preserve">999225637141828	</t>
  </si>
  <si>
    <t>[卢尔德]天堂酒店(Hôtel Paradis)(91907505)</t>
  </si>
  <si>
    <t>客房&lt;2人入住&gt;&lt;不退款&gt;</t>
  </si>
  <si>
    <t>ODRIOZOLA/RUBEN OSCAR</t>
  </si>
  <si>
    <t xml:space="preserve">3695181	</t>
  </si>
  <si>
    <t xml:space="preserve">56458756	</t>
  </si>
  <si>
    <t xml:space="preserve">999225638539248	</t>
  </si>
  <si>
    <t>[伦敦]Citizenm London Victoria Station(110133443)</t>
  </si>
  <si>
    <t>客房（1张特大床）&lt;2人入住&gt;</t>
  </si>
  <si>
    <t>Jia/Linnan,Mao/Ning</t>
  </si>
  <si>
    <t xml:space="preserve">3695538	</t>
  </si>
  <si>
    <t xml:space="preserve">LVS-FX26267	</t>
  </si>
  <si>
    <t xml:space="preserve">999225643368005	</t>
  </si>
  <si>
    <t>[锡拉库扎]奥提伽大酒店(Grand Hotel Ortigia)(90353413)</t>
  </si>
  <si>
    <t>海景豪华三人房&lt;2人入住&gt;&lt;不退款&gt;</t>
  </si>
  <si>
    <t>Gonzalez /Gabriela</t>
  </si>
  <si>
    <t xml:space="preserve">3696778	</t>
  </si>
  <si>
    <t xml:space="preserve">56862015	</t>
  </si>
  <si>
    <t xml:space="preserve">999225643859398	</t>
  </si>
  <si>
    <t>[三宝垄]瓜玛雅塔楼酒店(Gumaya Tower Hotel Semarang)(55426791)</t>
  </si>
  <si>
    <t>豪华至尊房&lt;2人入住&gt;&lt;不退款&gt;&lt;早餐&gt;</t>
  </si>
  <si>
    <t>MONINGKA/CLEMENTLEOPOLD</t>
  </si>
  <si>
    <t xml:space="preserve">3697000	</t>
  </si>
  <si>
    <t xml:space="preserve">1360453	</t>
  </si>
  <si>
    <t xml:space="preserve">999225643995077	</t>
  </si>
  <si>
    <t>LIN/LI</t>
  </si>
  <si>
    <t xml:space="preserve">3697026	</t>
  </si>
  <si>
    <t xml:space="preserve">999225644407974	</t>
  </si>
  <si>
    <t>[邦帕利]萨里瓦里机场酒店(The Srivaree Airport Hotel)(110133555)</t>
  </si>
  <si>
    <t>华丽客房&lt;2人入住&gt;&lt;不退款&gt;</t>
  </si>
  <si>
    <t>THUMMAPUNYA/WARIYA</t>
  </si>
  <si>
    <t xml:space="preserve">3697089	</t>
  </si>
  <si>
    <t xml:space="preserve">25645828559	</t>
  </si>
  <si>
    <t xml:space="preserve">3697626	</t>
  </si>
  <si>
    <t xml:space="preserve">999225646206095	</t>
  </si>
  <si>
    <t>[曼谷]韦纳瑞酒店(Vinary Hotel)(94361662)</t>
  </si>
  <si>
    <t>CAI/CUIYU,XU/YANGYANG</t>
  </si>
  <si>
    <t xml:space="preserve">3697798	</t>
  </si>
  <si>
    <t xml:space="preserve">999225646550049	</t>
  </si>
  <si>
    <t>[奎松市]马尼拉奎松市B酒店（多用途酒店）(The B Hotel Quezon City Manila (Multiple-Use Hotel))(55694688)</t>
  </si>
  <si>
    <t>高级特大床房&lt;2人入住&gt;&lt;不退款&gt;&lt;早餐&gt;</t>
  </si>
  <si>
    <t>KUSUMANINGRUM/HENI</t>
  </si>
  <si>
    <t xml:space="preserve">3697866	</t>
  </si>
  <si>
    <t xml:space="preserve">2242931	</t>
  </si>
  <si>
    <t xml:space="preserve">999225644975880	</t>
  </si>
  <si>
    <t>[曼谷]曼谷盛捷拉玛9服务公寓(Somerset Rama 9 Bangkok)(94361514)</t>
  </si>
  <si>
    <t>行政一室房&lt;2人入住&gt;&lt;不退款&gt;&lt;早餐&gt;</t>
  </si>
  <si>
    <t>WANG/JINGHU,HE/JUNHUI</t>
  </si>
  <si>
    <t xml:space="preserve">3698076	</t>
  </si>
  <si>
    <t xml:space="preserve"># 9799141.	</t>
  </si>
  <si>
    <t xml:space="preserve">999225659110196	</t>
  </si>
  <si>
    <t>[首尔]美利来酒店首尔明洞.(Migliore Hotel Seoul Myeongdong)(55312270)</t>
  </si>
  <si>
    <t>商务双人房&lt;1人入住&gt;&lt;不退款&gt;</t>
  </si>
  <si>
    <t>DU/JIA</t>
  </si>
  <si>
    <t xml:space="preserve">3700094	</t>
  </si>
  <si>
    <t xml:space="preserve">999225659768058	</t>
  </si>
  <si>
    <t>[科特马德拉]马林套房酒店(Marin Suites Hotel)(55280407)</t>
  </si>
  <si>
    <t>花园1卧套房（1张特大床）&lt;2人入住&gt;&lt;不退款&gt;</t>
  </si>
  <si>
    <t>BRANDIS/CRAIG</t>
  </si>
  <si>
    <t xml:space="preserve">3700272	</t>
  </si>
  <si>
    <t xml:space="preserve">303746166	</t>
  </si>
  <si>
    <t xml:space="preserve">999225660131608	</t>
  </si>
  <si>
    <t>[伦敦]中央公园酒店(Central Park Hotel)(55598819)</t>
  </si>
  <si>
    <t>标准单人房&lt;1人入住&gt;&lt;不退款&gt;</t>
  </si>
  <si>
    <t>JIANG/QIAN</t>
  </si>
  <si>
    <t xml:space="preserve">3700430	</t>
  </si>
  <si>
    <t xml:space="preserve">999225660258118	</t>
  </si>
  <si>
    <t>尊贵2单人床房&lt;2人入住&gt;</t>
  </si>
  <si>
    <t>GAO/RUOXI,aertengtana/aertengtana</t>
  </si>
  <si>
    <t xml:space="preserve">3700476	</t>
  </si>
  <si>
    <t xml:space="preserve">999225664977343	</t>
  </si>
  <si>
    <t>PAN/XUELING</t>
  </si>
  <si>
    <t xml:space="preserve">3701975	</t>
  </si>
  <si>
    <t xml:space="preserve">RR23003520-2	</t>
  </si>
  <si>
    <t xml:space="preserve">999225665372081	</t>
  </si>
  <si>
    <t>[巴黎]剑锷酒店(Le Tsuba Hotel)(55439289)</t>
  </si>
  <si>
    <t>豪华双床房&lt;2人入住&gt;&lt;早餐&gt;</t>
  </si>
  <si>
    <t>ZHENG/JIAXIN</t>
  </si>
  <si>
    <t xml:space="preserve">3702042	</t>
  </si>
  <si>
    <t xml:space="preserve">999225671807797	</t>
  </si>
  <si>
    <t>超级房（带浴缸）&lt;2人入住&gt;&lt;不退款&gt;&lt;早餐&gt;</t>
  </si>
  <si>
    <t>CHENG/HAOWEN</t>
  </si>
  <si>
    <t xml:space="preserve">3702987	</t>
  </si>
  <si>
    <t xml:space="preserve">999225674559785	</t>
  </si>
  <si>
    <t>Gergis/Heidi</t>
  </si>
  <si>
    <t xml:space="preserve">3703692	</t>
  </si>
  <si>
    <t xml:space="preserve">57610043	</t>
  </si>
  <si>
    <t xml:space="preserve">999225675187950	</t>
  </si>
  <si>
    <t>[科尔多瓦]科尔多瓦中心酒店(Hotel Córdoba Centro)(89916468)</t>
  </si>
  <si>
    <t>Medini/Mohamed Nejib</t>
  </si>
  <si>
    <t xml:space="preserve">3703983	</t>
  </si>
  <si>
    <t xml:space="preserve">1690630457326	</t>
  </si>
  <si>
    <t xml:space="preserve">25679541540	</t>
  </si>
  <si>
    <t>[洛杉矶]日落山丘酒店(Dunes Inn - Sunset)(55861993)</t>
  </si>
  <si>
    <t>标准房, 1 张大床&lt;2人入住&gt;</t>
  </si>
  <si>
    <t>KUANG/WEIDONG</t>
  </si>
  <si>
    <t xml:space="preserve">3704901	</t>
  </si>
  <si>
    <t xml:space="preserve">-57695581	</t>
  </si>
  <si>
    <t xml:space="preserve">999225679605759	</t>
  </si>
  <si>
    <t>[波尔多]波尔多拉克全套房公寓式酒店 - 会展公园站(All Suites Bordeaux Lac - Parc des Expositions)(55290116)</t>
  </si>
  <si>
    <t>开放式客房, 1 张大床&lt;2人入住&gt;&lt;不退款&gt;</t>
  </si>
  <si>
    <t>Charouni/nathalie</t>
  </si>
  <si>
    <t xml:space="preserve">3704907	</t>
  </si>
  <si>
    <t xml:space="preserve">57696346	</t>
  </si>
  <si>
    <t xml:space="preserve">999225680619830	</t>
  </si>
  <si>
    <t>JEON/EUNSOO</t>
  </si>
  <si>
    <t xml:space="preserve">3705075	</t>
  </si>
  <si>
    <t xml:space="preserve">23030268	</t>
  </si>
  <si>
    <t xml:space="preserve">999225680777152	</t>
  </si>
  <si>
    <t>[新山]新山成功滨水酒店(Berjaya Waterfront Hotel)(55439542)</t>
  </si>
  <si>
    <t>池景豪华房&lt;2人入住&gt;&lt;不退款&gt;&lt;早餐&gt;</t>
  </si>
  <si>
    <t>Muhamad /Armin Afif</t>
  </si>
  <si>
    <t xml:space="preserve">3705111	</t>
  </si>
  <si>
    <t xml:space="preserve">999225681338558	</t>
  </si>
  <si>
    <t>[曼谷]UHG特昂格罗酒店(The Residence on Thonglor by UHG)(55465051)</t>
  </si>
  <si>
    <t>一室精致套房&lt;2人入住&gt;&lt;不退款&gt;</t>
  </si>
  <si>
    <t>KAEWPROM/WARAPRON</t>
  </si>
  <si>
    <t xml:space="preserve">3705298	</t>
  </si>
  <si>
    <t xml:space="preserve">999225681421356	</t>
  </si>
  <si>
    <t>[英格尔伍德]洛杉矶国际机场品质套房酒店(Quality Inn &amp; Suites Los Angeles Airport - LAX)(55320411)</t>
  </si>
  <si>
    <t>标准特大床房 - 禁烟&lt;2人入住&gt;&lt;早餐&gt;</t>
  </si>
  <si>
    <t>Porter-King/Debra Jean</t>
  </si>
  <si>
    <t xml:space="preserve">3705328	</t>
  </si>
  <si>
    <t xml:space="preserve">HUS-8553WJVP+X5-E00	</t>
  </si>
  <si>
    <t xml:space="preserve">999225681705632	</t>
  </si>
  <si>
    <t>[弗朗斯地区特朗布莱]巴黎戴高乐机场诺富特酒店(Novotel Paris Charles de Gaulle Airport)(80330712)</t>
  </si>
  <si>
    <t>YAO/HUIGUANG,HUANG/WEIHONG</t>
  </si>
  <si>
    <t xml:space="preserve">3705437	</t>
  </si>
  <si>
    <t xml:space="preserve">999225682117869	</t>
  </si>
  <si>
    <t>[洛杉矶]洛杉矶国际机场索内斯塔酒店(Sonesta Los Angeles Airport LAX)(55299106)</t>
  </si>
  <si>
    <t>优选特大床房&lt;2人入住&gt;&lt;不退款&gt;</t>
  </si>
  <si>
    <t>STEINFINK/REMY B</t>
  </si>
  <si>
    <t xml:space="preserve">3705599	</t>
  </si>
  <si>
    <t xml:space="preserve">999225682642360	</t>
  </si>
  <si>
    <t>[南旧金山]旧金山机场北旅客之家酒店(Travelodge by Wyndham San Francisco Airport North)(70792150)</t>
  </si>
  <si>
    <t>1 King Bed Non-Smoking&lt;2人入住&gt;</t>
  </si>
  <si>
    <t>ZHOU/DONGYI</t>
  </si>
  <si>
    <t xml:space="preserve">3705800	</t>
  </si>
  <si>
    <t xml:space="preserve">999225697460978	</t>
  </si>
  <si>
    <t>[曼谷]曼谷彩虹云宵酒店(Baiyoke Sky Hotel Bangkok)(55831872)</t>
  </si>
  <si>
    <t>高级房(标准区)&lt;2人入住&gt;&lt;不退款&gt;</t>
  </si>
  <si>
    <t>CHAN/KAM CHIAN</t>
  </si>
  <si>
    <t xml:space="preserve">3708778	</t>
  </si>
  <si>
    <t xml:space="preserve">999225700226116	</t>
  </si>
  <si>
    <t>[巴黎]旅游酒店(Hôtel Tourisme Avenue)(55519399)</t>
  </si>
  <si>
    <t>商务双人房&lt;2人入住&gt;</t>
  </si>
  <si>
    <t>Kim/taehun,Kim/taehun</t>
  </si>
  <si>
    <t xml:space="preserve">3709409	</t>
  </si>
  <si>
    <t xml:space="preserve">999225701077836	</t>
  </si>
  <si>
    <t>[渥太华]渥太华西区戴斯酒店(Days Inn by Wyndham Ottawa West)(55270652)</t>
  </si>
  <si>
    <t>Midrigan/Denis</t>
  </si>
  <si>
    <t xml:space="preserve">3709675	</t>
  </si>
  <si>
    <t xml:space="preserve">999225702444598	</t>
  </si>
  <si>
    <t>[巴塞罗那]B酒店(B Hotel)(55920211)</t>
  </si>
  <si>
    <t>Nolan/Aileen,Nolan/Aileen</t>
  </si>
  <si>
    <t xml:space="preserve">3710162	</t>
  </si>
  <si>
    <t xml:space="preserve">999225702564156	</t>
  </si>
  <si>
    <t>SUEN/CHARNG MIIN</t>
  </si>
  <si>
    <t xml:space="preserve">3710216	</t>
  </si>
  <si>
    <t xml:space="preserve">999225702605912	</t>
  </si>
  <si>
    <t>[贝格基兴]阿马罗酒店(Amaro Hotel)(96748437)</t>
  </si>
  <si>
    <t>舒适室（大号床空调）&lt;2人入住&gt;&lt;不退款&gt;</t>
  </si>
  <si>
    <t>Eichmann/Roland</t>
  </si>
  <si>
    <t xml:space="preserve">3710233	</t>
  </si>
  <si>
    <t xml:space="preserve">1237166	</t>
  </si>
  <si>
    <t xml:space="preserve">999225702929436	</t>
  </si>
  <si>
    <t>[布卢明顿]MSP 机场-美国购物中心舒适酒店(Comfort Inn MSP Airport - Mall of America)(60514143)</t>
  </si>
  <si>
    <t>标准特大床房 - 禁烟&lt;2人入住&gt;&lt;不退款&gt;&lt;早餐&gt;</t>
  </si>
  <si>
    <t>Garrity/Brendan Buchanan</t>
  </si>
  <si>
    <t xml:space="preserve">3710342	</t>
  </si>
  <si>
    <t xml:space="preserve">999225703078120	</t>
  </si>
  <si>
    <t>[比灵斯]多德牧野别墅酒店(Dude Rancher Lodge)(89931016)</t>
  </si>
  <si>
    <t>标准大床房&lt;2人入住&gt;</t>
  </si>
  <si>
    <t>Szalkowski/Andrea Kay</t>
  </si>
  <si>
    <t xml:space="preserve">3710359	</t>
  </si>
  <si>
    <t xml:space="preserve">796364539	</t>
  </si>
  <si>
    <t xml:space="preserve">999225704901265	</t>
  </si>
  <si>
    <t>Lai/XinYun</t>
  </si>
  <si>
    <t xml:space="preserve">3710817	</t>
  </si>
  <si>
    <t xml:space="preserve">128656256	</t>
  </si>
  <si>
    <t xml:space="preserve">999225704929306	</t>
  </si>
  <si>
    <t>[曼谷]泰山曼谷酒店(Thaisun Bangkok Hotel)(90402574)</t>
  </si>
  <si>
    <t>WANG/HUACHUN,He/Qiang</t>
  </si>
  <si>
    <t xml:space="preserve">3710823	</t>
  </si>
  <si>
    <t xml:space="preserve">999225705212068	</t>
  </si>
  <si>
    <t>[普吉岛]卡塔蓝珍珠酒店(The Blue Pearl Kata Hotel)(56174694)</t>
  </si>
  <si>
    <t>LIN/WEI</t>
  </si>
  <si>
    <t xml:space="preserve">3710964	</t>
  </si>
  <si>
    <t xml:space="preserve">25705581827	</t>
  </si>
  <si>
    <t>DOUBLE KING GUEST&lt;2人入住&gt;&lt;早餐&gt;</t>
  </si>
  <si>
    <t>ZHANG/ZHICHAO</t>
  </si>
  <si>
    <t xml:space="preserve">3711022	</t>
  </si>
  <si>
    <t xml:space="preserve">999225712664665	</t>
  </si>
  <si>
    <t>帕克莱恩特大床房&lt;2人入住&gt;&lt;不退款&gt;</t>
  </si>
  <si>
    <t>Almoajil/Abdullah sultan</t>
  </si>
  <si>
    <t xml:space="preserve">3711779	</t>
  </si>
  <si>
    <t xml:space="preserve">4054679	</t>
  </si>
  <si>
    <t xml:space="preserve">999225713822212	</t>
  </si>
  <si>
    <t>[首尔]东大门 k 精品酒店(Boutique Hotel k Dongdaemun)(90362988)</t>
  </si>
  <si>
    <t>INOUE/HANA,IOKURA/KANA</t>
  </si>
  <si>
    <t xml:space="preserve">3711888	</t>
  </si>
  <si>
    <t xml:space="preserve">999225714927960	</t>
  </si>
  <si>
    <t>[巴厘岛]斯巴泽欧巴厘岛酒店(Spazzio Bali Hotel)(55346248)</t>
  </si>
  <si>
    <t>LISTIANTI/YUNI</t>
  </si>
  <si>
    <t xml:space="preserve">3712156	</t>
  </si>
  <si>
    <t xml:space="preserve">999225715395150	</t>
  </si>
  <si>
    <t>WANG/HUA,FAN/YUNGE</t>
  </si>
  <si>
    <t xml:space="preserve">3712368	</t>
  </si>
  <si>
    <t xml:space="preserve">132400	</t>
  </si>
  <si>
    <t xml:space="preserve">999225716385085	</t>
  </si>
  <si>
    <t>[阿布扎比]阿布扎比门诺富特酒店(Novotel Abu Dhabi Gate)(56185702)</t>
  </si>
  <si>
    <t>SELAKUN/SATAPORN</t>
  </si>
  <si>
    <t xml:space="preserve">3712486	</t>
  </si>
  <si>
    <t xml:space="preserve">999225718146488	</t>
  </si>
  <si>
    <t>AMIN/ZAHID</t>
  </si>
  <si>
    <t xml:space="preserve">3713021	</t>
  </si>
  <si>
    <t xml:space="preserve">999225718647181	</t>
  </si>
  <si>
    <t>行政豪华特大房&lt;2人入住&gt;&lt;不退款&gt;</t>
  </si>
  <si>
    <t>miao/qinglin</t>
  </si>
  <si>
    <t xml:space="preserve">3713100	</t>
  </si>
  <si>
    <t xml:space="preserve">999225719714670	</t>
  </si>
  <si>
    <t>[曼谷]察殿曼谷大酒店(Chatrium Grand Bangkok)(110133525)</t>
  </si>
  <si>
    <t>LIU/YUEJUN,MENG/LINGZHONG,WAN/JIANI,WAN/SHUJING</t>
  </si>
  <si>
    <t xml:space="preserve">3713503	</t>
  </si>
  <si>
    <t xml:space="preserve">999225720638911	</t>
  </si>
  <si>
    <t>LEE/ZHI YANG</t>
  </si>
  <si>
    <t xml:space="preserve">3713811	</t>
  </si>
  <si>
    <t xml:space="preserve">20304	</t>
  </si>
  <si>
    <t xml:space="preserve">999225721476714	</t>
  </si>
  <si>
    <t>[温德米尔]温德米尔酒店(Windermere Hotel)(110132870)</t>
  </si>
  <si>
    <t>TANG/CHUNGHUA</t>
  </si>
  <si>
    <t xml:space="preserve">3713994	</t>
  </si>
  <si>
    <t xml:space="preserve">RL31486092	</t>
  </si>
  <si>
    <t xml:space="preserve">999225721813915	</t>
  </si>
  <si>
    <t>[Valdejalon]280 萨拉戈萨酒店(Hotel 280 Zaragoza Inspired by B&amp;B Hotels)(90376018)</t>
  </si>
  <si>
    <t>双床间&lt;2人入住&gt;&lt;不退款&gt;</t>
  </si>
  <si>
    <t>Silvia/CAEIRO</t>
  </si>
  <si>
    <t xml:space="preserve">3714044	</t>
  </si>
  <si>
    <t xml:space="preserve">|58796118	</t>
  </si>
  <si>
    <t xml:space="preserve">999225721866520	</t>
  </si>
  <si>
    <t>标准双人床房&lt;2人入住&gt;&lt;不退款&gt;&lt;早餐&gt;</t>
  </si>
  <si>
    <t>WANG/WEIRU</t>
  </si>
  <si>
    <t xml:space="preserve">3714051	</t>
  </si>
  <si>
    <t xml:space="preserve">|58797418	</t>
  </si>
  <si>
    <t xml:space="preserve">999225723015136	</t>
  </si>
  <si>
    <t>标准双人房&lt;1人入住&gt;&lt;不退款&gt;</t>
  </si>
  <si>
    <t>KHANSAARD/URAI</t>
  </si>
  <si>
    <t xml:space="preserve">3714265	</t>
  </si>
  <si>
    <t xml:space="preserve">999225723882747	</t>
  </si>
  <si>
    <t>[纽约]米开朗基罗酒店(Michelangelo Hotel)(56140544)</t>
  </si>
  <si>
    <t>行政房&lt;2人入住&gt;&lt;不退款&gt;</t>
  </si>
  <si>
    <t>ZHOU/HONGNING,Li/Dinggang</t>
  </si>
  <si>
    <t xml:space="preserve">3714449	</t>
  </si>
  <si>
    <t xml:space="preserve">999225724118663	</t>
  </si>
  <si>
    <t>[乔治市]东方酒店(Oriental Hotel)(96748104)</t>
  </si>
  <si>
    <t>NILA/NILASNI SIVAKUMAR</t>
  </si>
  <si>
    <t xml:space="preserve">3714500	</t>
  </si>
  <si>
    <t xml:space="preserve">|58880307	</t>
  </si>
  <si>
    <t xml:space="preserve">999225725386979	</t>
  </si>
  <si>
    <t>[Tanah Tinggi]丹格朗德普里马酒店(D'Primahotel Tangerang)(55299141)</t>
  </si>
  <si>
    <t>wu/XuGANG,LI/Kaiqi,Li/JunKui</t>
  </si>
  <si>
    <t xml:space="preserve">3714900	</t>
  </si>
  <si>
    <t xml:space="preserve">29040761	</t>
  </si>
  <si>
    <t xml:space="preserve">999225725579099	</t>
  </si>
  <si>
    <t>[波士顿]波士顿华美达酒店(Ramada by Wyndham Boston)(70391304)</t>
  </si>
  <si>
    <t>1 Queen Bed Non-Smoking&lt;2人入住&gt;&lt;不退款&gt;&lt;早餐&gt;</t>
  </si>
  <si>
    <t>NAKATE/VIVIAN</t>
  </si>
  <si>
    <t xml:space="preserve">3714990	</t>
  </si>
  <si>
    <t xml:space="preserve">164951699	</t>
  </si>
  <si>
    <t xml:space="preserve">999225725654036	</t>
  </si>
  <si>
    <t>[巴黎]大陆酒店(Hôtel du Continent)(56196595)</t>
  </si>
  <si>
    <t>Neville/Tina</t>
  </si>
  <si>
    <t xml:space="preserve">3715050	</t>
  </si>
  <si>
    <t xml:space="preserve">999225726409437	</t>
  </si>
  <si>
    <t>[巴拿马城]巴拿马城温德姆拉昆塔套房酒店(La Quinta Inn &amp; Suites by Wyndham Panama City)(103762870)</t>
  </si>
  <si>
    <t>客房, 2 张双人床, 无障碍, 无烟房 (Mobility/Hearing Impaired Accessible)&lt;2人入住&gt;&lt;不退款&gt;&lt;早餐&gt;</t>
  </si>
  <si>
    <t>ALMOUZANI/ZAHARA QASSIM</t>
  </si>
  <si>
    <t xml:space="preserve">3715305	</t>
  </si>
  <si>
    <t xml:space="preserve">547-331775	</t>
  </si>
  <si>
    <t xml:space="preserve">999225726600799	</t>
  </si>
  <si>
    <t>[阿尔伯克基]阿尔伯克基旧城伊克诺旅馆(Econo Lodge Old Town Albuquerque)(89917773)</t>
  </si>
  <si>
    <t>大号床间 - 带2张大号床?- 可携带宠物入住&lt;2人入住&gt;&lt;不退款&gt;&lt;早餐&gt;</t>
  </si>
  <si>
    <t>Strhauss/Laetitia</t>
  </si>
  <si>
    <t xml:space="preserve">3715412	</t>
  </si>
  <si>
    <t xml:space="preserve">999225726925822	</t>
  </si>
  <si>
    <t>[三马林达]三马林达市中心酒店(Midtown Hotel Samarinda)(89917578)</t>
  </si>
  <si>
    <t>豪华间&lt;2人入住&gt;&lt;不退款&gt;&lt;早餐&gt;</t>
  </si>
  <si>
    <t>SHI/JINCHENG</t>
  </si>
  <si>
    <t xml:space="preserve">3715482	</t>
  </si>
  <si>
    <t xml:space="preserve">999225727252828	</t>
  </si>
  <si>
    <t>[曼谷]廊曼酒店(Don Muang Hotel)(55956569)</t>
  </si>
  <si>
    <t>摩登特大床房&lt;2人入住&gt;&lt;不退款&gt;</t>
  </si>
  <si>
    <t>Zhu/Lianglong</t>
  </si>
  <si>
    <t xml:space="preserve">3715617	</t>
  </si>
  <si>
    <t xml:space="preserve">999225727373973	</t>
  </si>
  <si>
    <t>[Figline e Incisa Valdarno]柏合塔别墅度假村(Villa la Borghetta Spa Resort)(96304236)</t>
  </si>
  <si>
    <t>标准间&lt;2人入住&gt;&lt;不退款&gt;</t>
  </si>
  <si>
    <t>Hausen/David</t>
  </si>
  <si>
    <t xml:space="preserve">3715660	</t>
  </si>
  <si>
    <t xml:space="preserve">|59268140	</t>
  </si>
  <si>
    <t xml:space="preserve">999225727771661	</t>
  </si>
  <si>
    <t>[普吉岛]桄榔大山坡酒店(Sugar Palm Grand Hillside)(55822342)</t>
  </si>
  <si>
    <t>特级房(直通泳池)&lt;2人入住&gt;&lt;不退款&gt;</t>
  </si>
  <si>
    <t xml:space="preserve">3715753	</t>
  </si>
  <si>
    <t xml:space="preserve">999225733620139	</t>
  </si>
  <si>
    <t>[普吉岛]普吉盛泰乐卡塔海滩度假村(Centara Kata Resort Phuket)(70165214)</t>
  </si>
  <si>
    <t>豪华双床房（直通泳池）&lt;2人入住&gt;&lt;不退款&gt;</t>
  </si>
  <si>
    <t>DU/HANG,CHEN/XING</t>
  </si>
  <si>
    <t xml:space="preserve">3716277	</t>
  </si>
  <si>
    <t xml:space="preserve">SH17136070	</t>
  </si>
  <si>
    <t xml:space="preserve">999225733980573	</t>
  </si>
  <si>
    <t>粹美阁房&lt;2人入住&gt;&lt;不退款&gt;</t>
  </si>
  <si>
    <t>HAN/JUN</t>
  </si>
  <si>
    <t xml:space="preserve">3716307	</t>
  </si>
  <si>
    <t xml:space="preserve">727897	</t>
  </si>
  <si>
    <t xml:space="preserve">999225735360780	</t>
  </si>
  <si>
    <t>LENG/JIAN</t>
  </si>
  <si>
    <t xml:space="preserve">3716630	</t>
  </si>
  <si>
    <t xml:space="preserve">|59354077	</t>
  </si>
  <si>
    <t xml:space="preserve">999225735542191	</t>
  </si>
  <si>
    <t>NORHAFIZAH/MOHAMMAD JOHARIE</t>
  </si>
  <si>
    <t xml:space="preserve">3716656	</t>
  </si>
  <si>
    <t xml:space="preserve">999225735554323	</t>
  </si>
  <si>
    <t>单卧室尊贵套房&lt;2人入住&gt;&lt;不退款&gt;</t>
  </si>
  <si>
    <t>DU/JUNCHAO</t>
  </si>
  <si>
    <t xml:space="preserve">3716657	</t>
  </si>
  <si>
    <t xml:space="preserve">999225735820874	</t>
  </si>
  <si>
    <t>[南雅加达]阿斯顿尊荣西马图庞及会议中心(Aston Priority Simatupang Hotel and Conference Center)(60493997)</t>
  </si>
  <si>
    <t>豪华大号床房&lt;2人入住&gt;&lt;不退款&gt;</t>
  </si>
  <si>
    <t>RHADITYA/MIRZA</t>
  </si>
  <si>
    <t xml:space="preserve">3716704	</t>
  </si>
  <si>
    <t xml:space="preserve">999225736514595	</t>
  </si>
  <si>
    <t>[马斯特特]悉尼机场宜必思酒店(Ibis Sydney Airport)(55270717)</t>
  </si>
  <si>
    <t>标准大床房&lt;2人入住&gt;&lt;不退款&gt;</t>
  </si>
  <si>
    <t>BAI/ZIHAN</t>
  </si>
  <si>
    <t xml:space="preserve">3716931	</t>
  </si>
  <si>
    <t xml:space="preserve">999225737117227	</t>
  </si>
  <si>
    <t>[苏梅岛]非尔皓斯别墅(Fair House Villas &amp; Spa, Koh Samui)(55560320)</t>
  </si>
  <si>
    <t>园景别墅&lt;2人入住&gt;&lt;不退款&gt;</t>
  </si>
  <si>
    <t>LIU/LIANG,LU/SHUCHUN</t>
  </si>
  <si>
    <t xml:space="preserve">3717018	</t>
  </si>
  <si>
    <t xml:space="preserve">999225737450522	</t>
  </si>
  <si>
    <t>[坤甸]坤甸金色郁金香酒店(Golden Tulip Pontianak)(55290453)</t>
  </si>
  <si>
    <t>豪华大号床房&lt;2人入住&gt;&lt;不退款&gt;&lt;早餐&gt;</t>
  </si>
  <si>
    <t>Chen/Jin,Bai/Lin,Ma/Xiaoguang,Zhao/Yueyu,Nong/Lihong</t>
  </si>
  <si>
    <t xml:space="preserve">3717164	</t>
  </si>
  <si>
    <t xml:space="preserve">4372511 BY TAROM	</t>
  </si>
  <si>
    <t xml:space="preserve">999225738471199	</t>
  </si>
  <si>
    <t>YODSUWAN/SUNISA,SAMATA/JETSADA</t>
  </si>
  <si>
    <t xml:space="preserve">3717329	</t>
  </si>
  <si>
    <t xml:space="preserve">999225738751442	</t>
  </si>
  <si>
    <t>[振林山]The Vintage Hotel(95138484)</t>
  </si>
  <si>
    <t>豪华双床间&lt;2人入住&gt;&lt;不退款&gt;</t>
  </si>
  <si>
    <t>NANDAKUMAR/NATHIAYA</t>
  </si>
  <si>
    <t xml:space="preserve">3717376	</t>
  </si>
  <si>
    <t xml:space="preserve">999225740339554	</t>
  </si>
  <si>
    <t>甄选双床房&lt;2人入住&gt;&lt;不退款&gt;</t>
  </si>
  <si>
    <t>LIU/YI,HUANG/GUOQUAN</t>
  </si>
  <si>
    <t xml:space="preserve">3717763	</t>
  </si>
  <si>
    <t xml:space="preserve">999225741586009	</t>
  </si>
  <si>
    <t>[曼彻斯特]曼彻斯特波特兰宜必思尚品酒店(Ibis Styles Manchester Portland)(55289891)</t>
  </si>
  <si>
    <t>二重奏房&lt;2人入住&gt;&lt;不退款&gt;</t>
  </si>
  <si>
    <t>GOWMEN/MEGAN LEIGH</t>
  </si>
  <si>
    <t xml:space="preserve">3718074	</t>
  </si>
  <si>
    <t xml:space="preserve">A0H5XH1592	</t>
  </si>
  <si>
    <t xml:space="preserve">999225742176855	</t>
  </si>
  <si>
    <t>[乔治市]加拉歪路G酒店(G Hotel Kelawai)(56140392)</t>
  </si>
  <si>
    <t>Deluxe Room&lt;2人入住&gt;&lt;不退款&gt;&lt;早餐&gt;</t>
  </si>
  <si>
    <t>CHEN/HUANGXIANG</t>
  </si>
  <si>
    <t xml:space="preserve">3718164	</t>
  </si>
  <si>
    <t xml:space="preserve">23429557	</t>
  </si>
  <si>
    <t xml:space="preserve">999225742705446	</t>
  </si>
  <si>
    <t>[里昂]里昂中心蒙普莱斯尔民宿酒店(B&amp;B Hotel Lyon Centre Monplaisir)(80331885)</t>
  </si>
  <si>
    <t>ZIEGLER/KONSTANZE</t>
  </si>
  <si>
    <t xml:space="preserve">3718383	</t>
  </si>
  <si>
    <t xml:space="preserve">25742909153	</t>
  </si>
  <si>
    <t>双人房&lt;1人入住&gt;&lt;不退款&gt;</t>
  </si>
  <si>
    <t>WEN/XIAOYU</t>
  </si>
  <si>
    <t xml:space="preserve">3718418	</t>
  </si>
  <si>
    <t xml:space="preserve">25743633530	</t>
  </si>
  <si>
    <t>[帕萨迪纳]帕萨迪纳何维酒店(Hotel le Reve Pasadena)(55299569)</t>
  </si>
  <si>
    <t>2张大床房&lt;2人入住&gt;&lt;不退款&gt;</t>
  </si>
  <si>
    <t>CHEN/NINGXIN</t>
  </si>
  <si>
    <t xml:space="preserve">3718646	</t>
  </si>
  <si>
    <t xml:space="preserve">999225744820808	</t>
  </si>
  <si>
    <t>[万宜新镇]Park Inn by Radisson Putrajaya(92030309)</t>
  </si>
  <si>
    <t>CHEK UMAR/NIZATUL ASMAR</t>
  </si>
  <si>
    <t xml:space="preserve">3718967	</t>
  </si>
  <si>
    <t xml:space="preserve">999225744976469	</t>
  </si>
  <si>
    <t>[布拉格]格兰迪尔布拉格酒店(Grandior Hotel Prague)(55491589)</t>
  </si>
  <si>
    <t>Jokinen/Jaakko Juho Tapani</t>
  </si>
  <si>
    <t xml:space="preserve">3719004	</t>
  </si>
  <si>
    <t xml:space="preserve">999225745064926	</t>
  </si>
  <si>
    <t>[芝加哥]芝加哥千禧国际酒店(Millennium Knickerbocker Chicago)(55680667)</t>
  </si>
  <si>
    <t>LIU/PENGCHENG</t>
  </si>
  <si>
    <t xml:space="preserve">3719031	</t>
  </si>
  <si>
    <t xml:space="preserve">304446711.1	</t>
  </si>
  <si>
    <t xml:space="preserve">999225745085480	</t>
  </si>
  <si>
    <t>商务套房&lt;2人入住&gt;&lt;不退款&gt;&lt;早餐&gt;</t>
  </si>
  <si>
    <t>Alammar/Abdulelah</t>
  </si>
  <si>
    <t xml:space="preserve">3719034	</t>
  </si>
  <si>
    <t xml:space="preserve">999225746436160	</t>
  </si>
  <si>
    <t>[首尔]西普设计酒店(Design Hotel Hip)(110132780)</t>
  </si>
  <si>
    <t>华丽客房&lt;2人入住&gt;&lt;不退款&gt;&lt;早餐&gt;</t>
  </si>
  <si>
    <t>DENG/FAN</t>
  </si>
  <si>
    <t xml:space="preserve">3719418	</t>
  </si>
  <si>
    <t xml:space="preserve">|59564042	</t>
  </si>
  <si>
    <t xml:space="preserve">999225746511608	</t>
  </si>
  <si>
    <t>湖景双床房&lt;2人入住&gt;&lt;不退款&gt;&lt;早餐&gt;</t>
  </si>
  <si>
    <t>MA/XINYI,ZHAO/SHUWEN</t>
  </si>
  <si>
    <t xml:space="preserve">3719439	</t>
  </si>
  <si>
    <t xml:space="preserve">|59566719	</t>
  </si>
  <si>
    <t xml:space="preserve">999225746605481	</t>
  </si>
  <si>
    <t>[苏梅岛]派特拉维尔度假村(Pattra Vill Resort)(55542861)</t>
  </si>
  <si>
    <t>JAMES/BRYN TREVELYAN</t>
  </si>
  <si>
    <t xml:space="preserve">3719465	</t>
  </si>
  <si>
    <t xml:space="preserve">PT12563	</t>
  </si>
  <si>
    <t xml:space="preserve">999225746928725	</t>
  </si>
  <si>
    <t>XU/MEIYING,WU/LINGQING</t>
  </si>
  <si>
    <t xml:space="preserve">3719626	</t>
  </si>
  <si>
    <t xml:space="preserve">25747260611	</t>
  </si>
  <si>
    <t>MOU/YUEHONG,LIU/MUCHEN</t>
  </si>
  <si>
    <t xml:space="preserve">3719699	</t>
  </si>
  <si>
    <t xml:space="preserve">999225748485870	</t>
  </si>
  <si>
    <t>WU/AO</t>
  </si>
  <si>
    <t xml:space="preserve">3720154	</t>
  </si>
  <si>
    <t xml:space="preserve">304508680.1	</t>
  </si>
  <si>
    <t xml:space="preserve">999225749257140	</t>
  </si>
  <si>
    <t>[釜山]釜山阿瓦尼中央酒店(Avani Central Busan)(69451979)</t>
  </si>
  <si>
    <t>城景豪华双床房&lt;2人入住&gt;&lt;不退款&gt;</t>
  </si>
  <si>
    <t>KIM/YOUNG JUN</t>
  </si>
  <si>
    <t xml:space="preserve">3720515	</t>
  </si>
  <si>
    <t xml:space="preserve">999225748209705	</t>
  </si>
  <si>
    <t>美利亚房&lt;2人入住&gt;&lt;不退款&gt;</t>
  </si>
  <si>
    <t>MDMADINA/ABDUL NASSER</t>
  </si>
  <si>
    <t xml:space="preserve">3720077	</t>
  </si>
  <si>
    <t xml:space="preserve">728115	</t>
  </si>
  <si>
    <t xml:space="preserve">999225749627909	</t>
  </si>
  <si>
    <t>ZHANG/HUIQIANG</t>
  </si>
  <si>
    <t xml:space="preserve">3720618	</t>
  </si>
  <si>
    <t xml:space="preserve">999225754596331	</t>
  </si>
  <si>
    <t>[曼谷]席那克林米伊酒店(Mii Hotel Srinakarin)(55478307)</t>
  </si>
  <si>
    <t>Escape Connecting&lt;2人入住&gt;&lt;不退款&gt;</t>
  </si>
  <si>
    <t>LIN/YAOSHEN,PAN/YANLING</t>
  </si>
  <si>
    <t xml:space="preserve">3720959	</t>
  </si>
  <si>
    <t xml:space="preserve">-59970768	</t>
  </si>
  <si>
    <t xml:space="preserve">999225755910013	</t>
  </si>
  <si>
    <t>[曼谷]枫叶酒店(Maple Hotel)(55465031)</t>
  </si>
  <si>
    <t>SUN/QI</t>
  </si>
  <si>
    <t xml:space="preserve">3721062	</t>
  </si>
  <si>
    <t xml:space="preserve">999225756597858	</t>
  </si>
  <si>
    <t>[中雅加达]阿什莉丹娜阿邦酒店(Ashley Tanah Abang)(102880841)</t>
  </si>
  <si>
    <t>SAHI/ABDI SURYAWAN</t>
  </si>
  <si>
    <t xml:space="preserve">3721226	</t>
  </si>
  <si>
    <t xml:space="preserve">-59998512	</t>
  </si>
  <si>
    <t xml:space="preserve">999225757424730	</t>
  </si>
  <si>
    <t>[中雅加达]模范艺廊酒店(Paragon Wahid Hasyim)(90352814)</t>
  </si>
  <si>
    <t>Deluxe Twin Room Only&lt;2人入住&gt;&lt;不退款&gt;</t>
  </si>
  <si>
    <t>Hasan/Rama</t>
  </si>
  <si>
    <t xml:space="preserve">3721324	</t>
  </si>
  <si>
    <t xml:space="preserve">|60014653	</t>
  </si>
  <si>
    <t xml:space="preserve">999225758628355	</t>
  </si>
  <si>
    <t>[普拉托]总统酒店(Hotel President)(89916785)</t>
  </si>
  <si>
    <t>Huang/Xiuyan</t>
  </si>
  <si>
    <t xml:space="preserve">3721637	</t>
  </si>
  <si>
    <t xml:space="preserve">26437495	</t>
  </si>
  <si>
    <t xml:space="preserve">999225759479285	</t>
  </si>
  <si>
    <t>[迪拜]布尔迪拜城市四季酒店(City Seasons Towers Hotel Bur Dubai)(55289861)</t>
  </si>
  <si>
    <t>尊贵双床房&lt;2人入住&gt;&lt;不退款&gt;</t>
  </si>
  <si>
    <t>SHAH/JINAL</t>
  </si>
  <si>
    <t xml:space="preserve">3721888	</t>
  </si>
  <si>
    <t xml:space="preserve">999225759335127	</t>
  </si>
  <si>
    <t>[阿纳海姆]阿纳海姆坎布里亚套房酒店 - 度假村区域(Cambria Hotel &amp; Suites Anaheim Resort Area)(97965298)</t>
  </si>
  <si>
    <t>标准房, 2 张大床房&lt;2人入住&gt;&lt;不退款&gt;&lt;早餐&gt;</t>
  </si>
  <si>
    <t>Savedra/Daniel</t>
  </si>
  <si>
    <t xml:space="preserve">3721871	</t>
  </si>
  <si>
    <t xml:space="preserve">25761961193	</t>
  </si>
  <si>
    <t>双床套房(manor)&lt;1人入住&gt;&lt;不退款&gt;&lt;早餐&gt;</t>
  </si>
  <si>
    <t>YAN/ZHENYU</t>
  </si>
  <si>
    <t xml:space="preserve">3722428	</t>
  </si>
  <si>
    <t xml:space="preserve">999225764097370	</t>
  </si>
  <si>
    <t xml:space="preserve">3722902	</t>
  </si>
  <si>
    <t xml:space="preserve">999225764207982	</t>
  </si>
  <si>
    <t>[乌姆拉尼耶]城市套房酒店(The City Suites)(90367387)</t>
  </si>
  <si>
    <t>阁楼房&lt;2人入住&gt;&lt;不退款&gt;</t>
  </si>
  <si>
    <t>Yakisikli/Yasemin,Yakisikli/Hamiyet</t>
  </si>
  <si>
    <t xml:space="preserve">3722913	</t>
  </si>
  <si>
    <t>|60119648</t>
  </si>
  <si>
    <t xml:space="preserve">60119651	</t>
  </si>
  <si>
    <t xml:space="preserve">999225765765758	</t>
  </si>
  <si>
    <t>[西雅加达]梅纳拉半岛酒店(Menara Peninsula Hotel)(55402751)</t>
  </si>
  <si>
    <t>WISAN/HANANI</t>
  </si>
  <si>
    <t xml:space="preserve">3723269	</t>
  </si>
  <si>
    <t xml:space="preserve">60143458	</t>
  </si>
  <si>
    <t xml:space="preserve">999225766201175	</t>
  </si>
  <si>
    <t>[维罗纳自由镇]安塔尔体育美丽健康酒店(Hotel Antares Sport Beauty &amp; Wellness)(109174730)</t>
  </si>
  <si>
    <t>Gradinger/Franz</t>
  </si>
  <si>
    <t xml:space="preserve">3723321	</t>
  </si>
  <si>
    <t xml:space="preserve">OK_ERICSOFT	</t>
  </si>
  <si>
    <t xml:space="preserve">999225766250851	</t>
  </si>
  <si>
    <t>[伊西莱穆利诺]巴黎瑞熙侗伊西莱斯利诺酒店(Residhome Paris Issy les Moulineaux)(55451943)</t>
  </si>
  <si>
    <t>一室公寓&lt;2人入住&gt;&lt;不退款&gt;</t>
  </si>
  <si>
    <t>Lu/Ruirui</t>
  </si>
  <si>
    <t xml:space="preserve">3723329	</t>
  </si>
  <si>
    <t xml:space="preserve">999225767332284	</t>
  </si>
  <si>
    <t>YANGSHANG/HAOJUN</t>
  </si>
  <si>
    <t xml:space="preserve">3723615	</t>
  </si>
  <si>
    <t xml:space="preserve">999225767779620	</t>
  </si>
  <si>
    <t>KUDNOK/RATTANAPORN</t>
  </si>
  <si>
    <t xml:space="preserve">3723694	</t>
  </si>
  <si>
    <t xml:space="preserve">439494285	</t>
  </si>
  <si>
    <t xml:space="preserve">999225768310322	</t>
  </si>
  <si>
    <t>[日惹]流行！三佳吉日惹酒店(Pop! Hotel Sangaji Yogyakarta)(69451905)</t>
  </si>
  <si>
    <t>流行房&lt;2人入住&gt;&lt;不退款&gt;&lt;早餐&gt;</t>
  </si>
  <si>
    <t>BRYAN/BANG</t>
  </si>
  <si>
    <t xml:space="preserve">3723816	</t>
  </si>
  <si>
    <t xml:space="preserve">999225769632797	</t>
  </si>
  <si>
    <t>[伊斯坦布尔]滕波费尔套房酒店(Tempo Fair Suites)(55254227)</t>
  </si>
  <si>
    <t>Gul/Eyup</t>
  </si>
  <si>
    <t xml:space="preserve">3724170	</t>
  </si>
  <si>
    <t xml:space="preserve">655598286	</t>
  </si>
  <si>
    <t xml:space="preserve">999225769863528	</t>
  </si>
  <si>
    <t>[卢塞恩]大陆公园酒店(Continental Park)(89934457)</t>
  </si>
  <si>
    <t>时尚双床房&lt;2人入住&gt;&lt;不退款&gt;</t>
  </si>
  <si>
    <t>LIU/DUANYU</t>
  </si>
  <si>
    <t xml:space="preserve">3724213	</t>
  </si>
  <si>
    <t xml:space="preserve">999225769885165	</t>
  </si>
  <si>
    <t>[吉隆坡]吉隆坡希尔顿花园酒店南店(Hilton Garden Inn Kuala Lumpur Jalan Tuanku Abdul Rahman South)(69338078)</t>
  </si>
  <si>
    <t>Twin/Double room&lt;2人入住&gt;&lt;不退款&gt;&lt;早餐&gt;</t>
  </si>
  <si>
    <t>LIU/KUN,LIU/AO</t>
  </si>
  <si>
    <t xml:space="preserve">3724216	</t>
  </si>
  <si>
    <t xml:space="preserve">HMY-6PM35M7X+H8-E00	</t>
  </si>
  <si>
    <t xml:space="preserve">999225770282648	</t>
  </si>
  <si>
    <t>[诺阿瑟]欧诺莫卡萨布兰卡机场酒店(Onomo Airport Casablanca)(102873597)</t>
  </si>
  <si>
    <t>SCHAAL/BRUNO</t>
  </si>
  <si>
    <t xml:space="preserve">3724449	</t>
  </si>
  <si>
    <t xml:space="preserve">34454SE037949	</t>
  </si>
  <si>
    <t xml:space="preserve">999225772053499	</t>
  </si>
  <si>
    <t>[水原]水原安巴萨多尔酒店(Novotel Ambassador Suwon)(60494243)</t>
  </si>
  <si>
    <t>Jeong/Chun sim</t>
  </si>
  <si>
    <t xml:space="preserve">3724914	</t>
  </si>
  <si>
    <t xml:space="preserve">25775730708	</t>
  </si>
  <si>
    <t>[巴厘岛]库塔帕拉迪索酒店(Kuta Paradiso Hotel)(55956312)</t>
  </si>
  <si>
    <t>池景豪华房&lt;2人入住&gt;&lt;不退款&gt;</t>
  </si>
  <si>
    <t>XIN/LIMING</t>
  </si>
  <si>
    <t xml:space="preserve">3725142	</t>
  </si>
  <si>
    <t xml:space="preserve">RZ-60326780	</t>
  </si>
  <si>
    <t xml:space="preserve">999225777715077	</t>
  </si>
  <si>
    <t>[吉隆坡]斯里佩塔灵 H 精品酒店(H Boutique Hotel Sri Petaling)(90367474)</t>
  </si>
  <si>
    <t>豪华双床间 - 无窗&lt;2人入住&gt;&lt;不退款&gt;</t>
  </si>
  <si>
    <t>MOHD HASHIM/KAMIL RAIS</t>
  </si>
  <si>
    <t xml:space="preserve">3725318	</t>
  </si>
  <si>
    <t xml:space="preserve">DEB230803021355736	</t>
  </si>
  <si>
    <t xml:space="preserve">999225777922146	</t>
  </si>
  <si>
    <t>[新加坡]新加坡香格里拉大酒店(Shangri-La Hotel Singapore)(55680498)</t>
  </si>
  <si>
    <t>塔楼翼豪华特大床房&lt;2人入住&gt;&lt;不退款&gt;</t>
  </si>
  <si>
    <t>FAN/YEUNGCHUN</t>
  </si>
  <si>
    <t xml:space="preserve">3725342	</t>
  </si>
  <si>
    <t xml:space="preserve">999225777994631	</t>
  </si>
  <si>
    <t>BAUER/TOMAS OTAKAR</t>
  </si>
  <si>
    <t xml:space="preserve">3725358	</t>
  </si>
  <si>
    <t xml:space="preserve">999225778235606	</t>
  </si>
  <si>
    <t>[鸽子谷]公园塔酒店(Park Tower Inn)(90402466)</t>
  </si>
  <si>
    <t>两张标准大号床&lt;2人入住&gt;&lt;不退款&gt;</t>
  </si>
  <si>
    <t>CONSIDINE/JACK M</t>
  </si>
  <si>
    <t xml:space="preserve">3725391	</t>
  </si>
  <si>
    <t xml:space="preserve">8343293	</t>
  </si>
  <si>
    <t xml:space="preserve">999225778454695	</t>
  </si>
  <si>
    <t>[罗斯米德]博凯花园酒店(Bokai Garden Hotel)(55543055)</t>
  </si>
  <si>
    <t>豪华特大床房（带阳台）&lt;2人入住&gt;&lt;不退款&gt;</t>
  </si>
  <si>
    <t>ZHOU/RUI</t>
  </si>
  <si>
    <t xml:space="preserve">3725426	</t>
  </si>
  <si>
    <t xml:space="preserve">999225778491071	</t>
  </si>
  <si>
    <t>[法兰克福]玛丽蒂姆法兰克福酒店(Maritim Hotel Frankfurt)(55270625)</t>
  </si>
  <si>
    <t>经典双床房&lt;2人入住&gt;&lt;不退款&gt;&lt;早餐&gt;</t>
  </si>
  <si>
    <t>SEWCHARAN/PERKASH</t>
  </si>
  <si>
    <t xml:space="preserve">3725434	</t>
  </si>
  <si>
    <t xml:space="preserve">135422756	</t>
  </si>
  <si>
    <t xml:space="preserve">999225778854189	</t>
  </si>
  <si>
    <t>[伦敦]塞特酒店(Hotel Saint London)(55465230)</t>
  </si>
  <si>
    <t>Kandola/Jaspreet</t>
  </si>
  <si>
    <t xml:space="preserve">3725513	</t>
  </si>
  <si>
    <t xml:space="preserve">999225779113975	</t>
  </si>
  <si>
    <t>SRIPINIJCHAI/THANAWAT</t>
  </si>
  <si>
    <t xml:space="preserve">3725547	</t>
  </si>
  <si>
    <t xml:space="preserve">72139425	</t>
  </si>
  <si>
    <t xml:space="preserve">999225779807525	</t>
  </si>
  <si>
    <t>[布拉加]布拉加拜席斯基本酒店(Basic Braga by Axis)(92030026)</t>
  </si>
  <si>
    <t>基础双人床房&lt;2人入住&gt;&lt;不退款&gt;</t>
  </si>
  <si>
    <t>DANIEL GIL/DANIEL</t>
  </si>
  <si>
    <t xml:space="preserve">3725697	</t>
  </si>
  <si>
    <t xml:space="preserve">-60595833	</t>
  </si>
  <si>
    <t xml:space="preserve">999225780219249	</t>
  </si>
  <si>
    <t>KIM/SUNHEE</t>
  </si>
  <si>
    <t xml:space="preserve">3725756	</t>
  </si>
  <si>
    <t xml:space="preserve">36248	</t>
  </si>
  <si>
    <t xml:space="preserve">999225780464997	</t>
  </si>
  <si>
    <t>[曼谷]阿卡拉酒店(Akara Hotel)(55289935)</t>
  </si>
  <si>
    <t>暹罗套房（特大床）&lt;2人入住&gt;&lt;不退款&gt;</t>
  </si>
  <si>
    <t>Wu/Suhong</t>
  </si>
  <si>
    <t xml:space="preserve">3725838	</t>
  </si>
  <si>
    <t xml:space="preserve">-60629707	</t>
  </si>
  <si>
    <t xml:space="preserve">999225780464098	</t>
  </si>
  <si>
    <t>[Thep Sadet]欧拉曼小屋酒店(Voraman Hut)(95389503)</t>
  </si>
  <si>
    <t>标准房, 1 张双人床, 河景&lt;2人入住&gt;&lt;不退款&gt;&lt;早餐&gt;</t>
  </si>
  <si>
    <t>SRIHOMCHAI/SASITHORN,RITTHA/JARUS</t>
  </si>
  <si>
    <t xml:space="preserve">3725837	</t>
  </si>
  <si>
    <t xml:space="preserve">999225780647832	</t>
  </si>
  <si>
    <t>[阿纳海姆]阿纳海姆酒店波托菲诺套房酒店(Portofino Inn and Suites Anaheim Hotel)(70395136)</t>
  </si>
  <si>
    <t>无障碍两张大床房（带步入式淋浴）&lt;2人入住&gt;&lt;不退款&gt;</t>
  </si>
  <si>
    <t>BOGART/BRIANNE</t>
  </si>
  <si>
    <t xml:space="preserve">3725866	</t>
  </si>
  <si>
    <t xml:space="preserve">CI4I95BD	</t>
  </si>
  <si>
    <t xml:space="preserve">999225782047986	</t>
  </si>
  <si>
    <t>[巴厘岛]光现旅宿专属水疗别墅(The Light Exclusive Villas and Spa)(55841584)</t>
  </si>
  <si>
    <t>独立泳池一卧别墅&lt;2人入住&gt;&lt;不退款&gt;&lt;早餐&gt;</t>
  </si>
  <si>
    <t>DHAIFALLAH/TALAL</t>
  </si>
  <si>
    <t xml:space="preserve">3726122	</t>
  </si>
  <si>
    <t xml:space="preserve">10303964	</t>
  </si>
  <si>
    <t xml:space="preserve">999225783250394	</t>
  </si>
  <si>
    <t>ZHANG/DELONG</t>
  </si>
  <si>
    <t xml:space="preserve">3726367	</t>
  </si>
  <si>
    <t xml:space="preserve">919219	</t>
  </si>
  <si>
    <t xml:space="preserve">25783271227	</t>
  </si>
  <si>
    <t>SUN/HONG,SUN/QIHANG</t>
  </si>
  <si>
    <t xml:space="preserve">3726374	</t>
  </si>
  <si>
    <t xml:space="preserve">919221 / 919222	</t>
  </si>
  <si>
    <t xml:space="preserve">999225784529244	</t>
  </si>
  <si>
    <t>[Racha Thewa]德维拉素万那普酒店(Dwella Suvarnabhumi)(55465025)</t>
  </si>
  <si>
    <t>Superior Double Bed No Airport Transfer&lt;2人入住&gt;&lt;不退款&gt;</t>
  </si>
  <si>
    <t>ONCHON/REWADI</t>
  </si>
  <si>
    <t xml:space="preserve">3726721	</t>
  </si>
  <si>
    <t xml:space="preserve">HGUConf60734375	</t>
  </si>
  <si>
    <t xml:space="preserve">999225784676901	</t>
  </si>
  <si>
    <t>[伯班克]柏本克酒店(Hotel Burbank)(55281385)</t>
  </si>
  <si>
    <t>泳池景豪华间 - 带两张大号床&lt;2人入住&gt;&lt;不退款&gt;</t>
  </si>
  <si>
    <t>Lopez/George</t>
  </si>
  <si>
    <t xml:space="preserve">3726747	</t>
  </si>
  <si>
    <t xml:space="preserve">999225785420974	</t>
  </si>
  <si>
    <t>[拉普拉普]宿务麦克坦珊瑚礁岛度假村(The Reef Island Resort Mactan, Cebu)(110133575)</t>
  </si>
  <si>
    <t>豪华尊贵房&lt;2人入住&gt;&lt;不退款&gt;&lt;早餐&gt;</t>
  </si>
  <si>
    <t>CHOI/SUCKWON</t>
  </si>
  <si>
    <t xml:space="preserve">3726971	</t>
  </si>
  <si>
    <t xml:space="preserve">999225785913686	</t>
  </si>
  <si>
    <t>[曼谷]素坤逸安雅娜娜酒店(Anya Nana at Sukhumvit Bangkok)(60494197)</t>
  </si>
  <si>
    <t>zhang/shusheng</t>
  </si>
  <si>
    <t xml:space="preserve">3727028	</t>
  </si>
  <si>
    <t xml:space="preserve">68571	</t>
  </si>
  <si>
    <t xml:space="preserve">999225785913872	</t>
  </si>
  <si>
    <t>[南邦]南邦SR酒店(The SR Residence Lampang)(92030856)</t>
  </si>
  <si>
    <t>PANYANA/SAMORAPHOOM</t>
  </si>
  <si>
    <t xml:space="preserve">3727027	</t>
  </si>
  <si>
    <t xml:space="preserve">999225787057705	</t>
  </si>
  <si>
    <t>ZHU/CHUNQU</t>
  </si>
  <si>
    <t xml:space="preserve">3727336	</t>
  </si>
  <si>
    <t xml:space="preserve">36299	</t>
  </si>
  <si>
    <t xml:space="preserve">999225787091070	</t>
  </si>
  <si>
    <t>[雷诺河畔卡萨莱基奥]卡尔扎维切诺精品酒店(Boutique Hotel Calzavecchio)(89920648)</t>
  </si>
  <si>
    <t>复式房&lt;2人入住&gt;&lt;不退款&gt;&lt;早餐&gt;</t>
  </si>
  <si>
    <t>WU/HAIBO</t>
  </si>
  <si>
    <t xml:space="preserve">3727340	</t>
  </si>
  <si>
    <t xml:space="preserve">60768501	</t>
  </si>
  <si>
    <t xml:space="preserve">999225788673159	</t>
  </si>
  <si>
    <t>Huang/Zhiwen</t>
  </si>
  <si>
    <t xml:space="preserve">3727834	</t>
  </si>
  <si>
    <t xml:space="preserve">36312	</t>
  </si>
  <si>
    <t xml:space="preserve">999225788983349	</t>
  </si>
  <si>
    <t>[迪拜]拉菲斯中心点酒店(Raviz Center Point Hotel)(55289841)</t>
  </si>
  <si>
    <t>Farroda/Kailash</t>
  </si>
  <si>
    <t xml:space="preserve">3727908	</t>
  </si>
  <si>
    <t xml:space="preserve">999225789169117	</t>
  </si>
  <si>
    <t>[伊斯坦布尔]西内姆酒店(Sinem Hotel)(55391265)</t>
  </si>
  <si>
    <t>Abazi/Zulfikjar</t>
  </si>
  <si>
    <t xml:space="preserve">3727943	</t>
  </si>
  <si>
    <t xml:space="preserve">999225789275487	</t>
  </si>
  <si>
    <t>JUNG/JINCHUL</t>
  </si>
  <si>
    <t xml:space="preserve">3727963	</t>
  </si>
  <si>
    <t xml:space="preserve">36314	</t>
  </si>
  <si>
    <t xml:space="preserve">999225789519902	</t>
  </si>
  <si>
    <t>[哥德堡]奥基迪酒店(Hotel Örgryte)(95084412)</t>
  </si>
  <si>
    <t>Double Room (140 cm)&lt;2人入住&gt;&lt;不退款&gt;&lt;早餐&gt;</t>
  </si>
  <si>
    <t>Zhanh/Ke Wei</t>
  </si>
  <si>
    <t xml:space="preserve">3728022	</t>
  </si>
  <si>
    <t xml:space="preserve">-60815891	</t>
  </si>
  <si>
    <t xml:space="preserve">999225789913853	</t>
  </si>
  <si>
    <t>[柏林]阿玛诺市中心大酒店(Hotel Amano Grand Central)(55822301)</t>
  </si>
  <si>
    <t>舒适一卧室客房&lt;2人入住&gt;&lt;不退款&gt;</t>
  </si>
  <si>
    <t>MUENCHBERG/MICHELLE,KRIEG/SAMIRA</t>
  </si>
  <si>
    <t xml:space="preserve">3728230	</t>
  </si>
  <si>
    <t xml:space="preserve">135454682	</t>
  </si>
  <si>
    <t xml:space="preserve">999225790299920	</t>
  </si>
  <si>
    <t>[首尔]中央明洞空中公園酒店(Hotel Skypark Central Myeongdong)(55653039)</t>
  </si>
  <si>
    <t>标准双床房&lt;1人入住&gt;&lt;不退款&gt;</t>
  </si>
  <si>
    <t>yang/gongzhen</t>
  </si>
  <si>
    <t xml:space="preserve">3728298	</t>
  </si>
  <si>
    <t xml:space="preserve">20230803003818527	</t>
  </si>
  <si>
    <t xml:space="preserve">999225790724485	</t>
  </si>
  <si>
    <t>MOU/AILING</t>
  </si>
  <si>
    <t xml:space="preserve">3728547	</t>
  </si>
  <si>
    <t xml:space="preserve">999225790838329	</t>
  </si>
  <si>
    <t>Bougeard/Quentin</t>
  </si>
  <si>
    <t xml:space="preserve">3728566	</t>
  </si>
  <si>
    <t xml:space="preserve">25791032517	</t>
  </si>
  <si>
    <t>[伦敦]霍德华温切斯特酒店(Howard Winchester Hotel)(95388138)</t>
  </si>
  <si>
    <t>XIAO/WEN</t>
  </si>
  <si>
    <t xml:space="preserve">3728608	</t>
  </si>
  <si>
    <t xml:space="preserve">999225791157577	</t>
  </si>
  <si>
    <t>[乔治市]槟城长荣桂冠酒店(Evergreen Laurel Hotel Penang)(55451685)</t>
  </si>
  <si>
    <t>城景高级房&lt;2人入住&gt;&lt;不退款&gt;</t>
  </si>
  <si>
    <t>AZRUL/MUHAMMAD</t>
  </si>
  <si>
    <t xml:space="preserve">3728637	</t>
  </si>
  <si>
    <t xml:space="preserve">999225791378036	</t>
  </si>
  <si>
    <t>[曼谷]曼谷高尔夫俱乐部提尼迪酒店(Tinidee Hotel Bangkok Golf Club)(92030679)</t>
  </si>
  <si>
    <t>LI/HAIFENG</t>
  </si>
  <si>
    <t xml:space="preserve">3728684	</t>
  </si>
  <si>
    <t xml:space="preserve">999225791411256	</t>
  </si>
  <si>
    <t>[米兰]科纳利亚宫(Palazzo Cornalia)(55586040)</t>
  </si>
  <si>
    <t>专享客房&lt;2人入住&gt;&lt;不退款&gt;&lt;早餐&gt;</t>
  </si>
  <si>
    <t>Yao/Yanli</t>
  </si>
  <si>
    <t xml:space="preserve">3728690	</t>
  </si>
  <si>
    <t xml:space="preserve">60850423	</t>
  </si>
  <si>
    <t xml:space="preserve">999225791961926	</t>
  </si>
  <si>
    <t>[罗马]阿拉巴尼罗马酒店(Albani Hotel Roma)(55354763)</t>
  </si>
  <si>
    <t>经典双人或双床房&lt;2人入住&gt;&lt;不退款&gt;</t>
  </si>
  <si>
    <t>Kumar Kumar/Sonia</t>
  </si>
  <si>
    <t xml:space="preserve">3728957	</t>
  </si>
  <si>
    <t xml:space="preserve">999225792252119	</t>
  </si>
  <si>
    <t>[吉隆坡]维欧酒店(Vio Hotel)(90394215)</t>
  </si>
  <si>
    <t>家庭房&lt;2人入住&gt;&lt;不退款&gt;</t>
  </si>
  <si>
    <t>HOOIFAN/LOW</t>
  </si>
  <si>
    <t xml:space="preserve">3729009	</t>
  </si>
  <si>
    <t xml:space="preserve">32214	</t>
  </si>
  <si>
    <t xml:space="preserve">999225795612204	</t>
  </si>
  <si>
    <t>[巴厘岛]易昂巴厘岛贝诺酒店(Ion Bali Benoa)(55320958)</t>
  </si>
  <si>
    <t>离子双人床房&lt;2人入住&gt;&lt;不退款&gt;</t>
  </si>
  <si>
    <t>LEDOVSKIKH/VITALY</t>
  </si>
  <si>
    <t xml:space="preserve">3729692	</t>
  </si>
  <si>
    <t xml:space="preserve">|60922569	</t>
  </si>
  <si>
    <t xml:space="preserve">999225796283308	</t>
  </si>
  <si>
    <t>SHI/KAI WEI</t>
  </si>
  <si>
    <t xml:space="preserve">3729727	</t>
  </si>
  <si>
    <t xml:space="preserve">-60933616	</t>
  </si>
  <si>
    <t xml:space="preserve">999225796618650	</t>
  </si>
  <si>
    <t>[纽伦堡]纽伦堡中心酒店(Centro Hotel Nürnberg)(60467416)</t>
  </si>
  <si>
    <t>LI/WENCUI,Yang/xingjia</t>
  </si>
  <si>
    <t xml:space="preserve">3729789	</t>
  </si>
  <si>
    <t xml:space="preserve">999225797091004	</t>
  </si>
  <si>
    <t>双床房&lt;1人入住&gt;&lt;不退款&gt;</t>
  </si>
  <si>
    <t>Dielissen/Anthonius</t>
  </si>
  <si>
    <t xml:space="preserve">3729890	</t>
  </si>
  <si>
    <t xml:space="preserve">999225798564874	</t>
  </si>
  <si>
    <t>[八打灵再也]吉隆坡颐思殿酒店(Eastin Hotel Kuala Lumpur)(55270753)</t>
  </si>
  <si>
    <t>行政豪华房&lt;2人入住&gt;&lt;不退款&gt;&lt;早餐&gt;</t>
  </si>
  <si>
    <t>CHOY HENG/CHOW</t>
  </si>
  <si>
    <t xml:space="preserve">3730032	</t>
  </si>
  <si>
    <t xml:space="preserve">999225246497038	</t>
  </si>
  <si>
    <t>[南旧金山]公园角酒店(Park Pointe Hotel)(56185587)</t>
  </si>
  <si>
    <t>华丽客房, 2 张双人床&lt;2人入住&gt;</t>
  </si>
  <si>
    <t>HU/YINGJIE</t>
  </si>
  <si>
    <t xml:space="preserve">3618438	</t>
  </si>
  <si>
    <t xml:space="preserve">133938355	</t>
  </si>
  <si>
    <t xml:space="preserve">999225695268572	</t>
  </si>
  <si>
    <t>BOONYAPORN/SURANGKANA</t>
  </si>
  <si>
    <t xml:space="preserve">3708167	</t>
  </si>
  <si>
    <t>，</t>
  </si>
  <si>
    <t>8.5可退585.65元</t>
  </si>
  <si>
    <t>8.5可退97.64元</t>
  </si>
  <si>
    <t>HKD 859735.09</t>
  </si>
  <si>
    <t>A230807093720911</t>
  </si>
  <si>
    <t>A230807093857911</t>
  </si>
  <si>
    <t>总计：HKD 859735.09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</si>
  <si>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</si>
  <si>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</si>
  <si>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</si>
  <si>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</si>
  <si>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</si>
  <si>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</si>
  <si>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</si>
  <si>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</si>
  <si>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</si>
  <si>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</si>
  <si>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</si>
  <si>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</si>
  <si>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</si>
  <si>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</si>
  <si>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</si>
  <si>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</si>
  <si>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</si>
  <si>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</si>
  <si>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</si>
  <si>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2023-07-29</t>
  </si>
  <si>
    <t>3701966</t>
  </si>
  <si>
    <t>釜山站城市酒店</t>
  </si>
  <si>
    <t>LU CHAOCHIEH</t>
  </si>
  <si>
    <t>2023-08-01</t>
  </si>
  <si>
    <t>2023-08-03</t>
  </si>
  <si>
    <t>退房日周结</t>
  </si>
  <si>
    <t>1047.98</t>
  </si>
  <si>
    <t>1140.84</t>
  </si>
  <si>
    <t>0</t>
  </si>
  <si>
    <t>0.00</t>
  </si>
  <si>
    <t>携程汇智国际直连</t>
  </si>
  <si>
    <t>925</t>
  </si>
  <si>
    <t>2023-07-29 13:30:25</t>
  </si>
  <si>
    <t>否</t>
  </si>
  <si>
    <t>汇智国际旅游发展有限公司</t>
  </si>
  <si>
    <t>直连</t>
  </si>
  <si>
    <t>韩国</t>
  </si>
  <si>
    <t>3701871</t>
  </si>
  <si>
    <t>基尔特马公园饭店</t>
  </si>
  <si>
    <t>NI SHUANGYAN,LI WEI</t>
  </si>
  <si>
    <t>2023-08-02</t>
  </si>
  <si>
    <t>1137.46</t>
  </si>
  <si>
    <t>1238.25</t>
  </si>
  <si>
    <t>2023-07-29 13:02:25</t>
  </si>
  <si>
    <t>爱尔兰</t>
  </si>
  <si>
    <t>3701575</t>
  </si>
  <si>
    <t>普兰贝利大地酒店</t>
  </si>
  <si>
    <t>BOONROD RUNGTAWAN</t>
  </si>
  <si>
    <t>374.23</t>
  </si>
  <si>
    <t>407.39</t>
  </si>
  <si>
    <t>2023-07-29 12:07:52</t>
  </si>
  <si>
    <t>泰国</t>
  </si>
  <si>
    <t>3701134</t>
  </si>
  <si>
    <t>科罗酒店</t>
  </si>
  <si>
    <t>ZHANG XU YAN</t>
  </si>
  <si>
    <t>2023-07-31</t>
  </si>
  <si>
    <t>2257.85</t>
  </si>
  <si>
    <t>2457.93</t>
  </si>
  <si>
    <t>2023-07-29 10:54:13</t>
  </si>
  <si>
    <t>菲律宾</t>
  </si>
  <si>
    <t>3701123</t>
  </si>
  <si>
    <t>阿万特酒店</t>
  </si>
  <si>
    <t>LIM CHOON KEAT</t>
  </si>
  <si>
    <t>472.00</t>
  </si>
  <si>
    <t>513.83</t>
  </si>
  <si>
    <t>2023-07-29 11:08:34</t>
  </si>
  <si>
    <t>直采</t>
  </si>
  <si>
    <t>马来西亚</t>
  </si>
  <si>
    <t>3701030</t>
  </si>
  <si>
    <t>迈阿密国际机场克拉丽奥套房酒店</t>
  </si>
  <si>
    <t>Pagnano Jose</t>
  </si>
  <si>
    <t>395.44</t>
  </si>
  <si>
    <t>430.48</t>
  </si>
  <si>
    <t>2023-07-29 10:11:20</t>
  </si>
  <si>
    <t>美国</t>
  </si>
  <si>
    <t>3700476</t>
  </si>
  <si>
    <t>曼谷康莱德酒店</t>
  </si>
  <si>
    <t>GAO RUOXI,aertengtana aertengtana</t>
  </si>
  <si>
    <t>2023-08-04</t>
  </si>
  <si>
    <t>2956.06</t>
  </si>
  <si>
    <t>3218.01</t>
  </si>
  <si>
    <t>2023-07-29 06:45:01</t>
  </si>
  <si>
    <t>3700430</t>
  </si>
  <si>
    <t>伦敦中央公园酒店</t>
  </si>
  <si>
    <t>JIANG QIAN</t>
  </si>
  <si>
    <t>1449.23</t>
  </si>
  <si>
    <t>1577.65</t>
  </si>
  <si>
    <t>2023-07-29 05:58:58</t>
  </si>
  <si>
    <t>英国</t>
  </si>
  <si>
    <t>3700408</t>
  </si>
  <si>
    <t>太平洋酒店</t>
  </si>
  <si>
    <t>CHA JONGWOOK</t>
  </si>
  <si>
    <t>837.36</t>
  </si>
  <si>
    <t>911.56</t>
  </si>
  <si>
    <t>2023-07-29 05:14:20</t>
  </si>
  <si>
    <t>3700337</t>
  </si>
  <si>
    <t>组合之家酒店</t>
  </si>
  <si>
    <t>Baktiaya Sezgin</t>
  </si>
  <si>
    <t>1280.12</t>
  </si>
  <si>
    <t>1393.56</t>
  </si>
  <si>
    <t>2023-07-29 04:09:17</t>
  </si>
  <si>
    <t>3700312</t>
  </si>
  <si>
    <t>YE JI</t>
  </si>
  <si>
    <t>2023-07-29 03:17:53</t>
  </si>
  <si>
    <t>3700272</t>
  </si>
  <si>
    <t>马林套房酒店</t>
  </si>
  <si>
    <t>BRANDIS CRAIG</t>
  </si>
  <si>
    <t>3794.16</t>
  </si>
  <si>
    <t>4130.37</t>
  </si>
  <si>
    <t>2023-07-29 02:46:13</t>
  </si>
  <si>
    <t>3700169</t>
  </si>
  <si>
    <t>安尼克斯曼谷隆比尼经济酒店</t>
  </si>
  <si>
    <t>DUAN XI</t>
  </si>
  <si>
    <t>384.96</t>
  </si>
  <si>
    <t>419.03</t>
  </si>
  <si>
    <t>2023-07-29 01:32:12</t>
  </si>
  <si>
    <t>3700125</t>
  </si>
  <si>
    <t>卡塔尼亚桑图萨酒店</t>
  </si>
  <si>
    <t>Liakopoulou Garyfalia</t>
  </si>
  <si>
    <t>1302.73</t>
  </si>
  <si>
    <t>1415.40</t>
  </si>
  <si>
    <t>2023-07-29 01:03:30</t>
  </si>
  <si>
    <t>意大利</t>
  </si>
  <si>
    <t>3700094</t>
  </si>
  <si>
    <t>首尔明洞美利来酒店</t>
  </si>
  <si>
    <t>DU JIA</t>
  </si>
  <si>
    <t>1574.35</t>
  </si>
  <si>
    <t>1710.51</t>
  </si>
  <si>
    <t>2023-07-29 00:55:24</t>
  </si>
  <si>
    <t>2023-07-28</t>
  </si>
  <si>
    <t>3699888</t>
  </si>
  <si>
    <t>巴黎南阿多尼斯公寓式酒店</t>
  </si>
  <si>
    <t>ROUYER MYA</t>
  </si>
  <si>
    <t>341.51</t>
  </si>
  <si>
    <t>371.04</t>
  </si>
  <si>
    <t>2023-07-28 23:16:12</t>
  </si>
  <si>
    <t>法国</t>
  </si>
  <si>
    <t>3699557</t>
  </si>
  <si>
    <t>巴淡岛艺术酒店</t>
  </si>
  <si>
    <t>CHEE YANHAO</t>
  </si>
  <si>
    <t>525.93</t>
  </si>
  <si>
    <t>571.42</t>
  </si>
  <si>
    <t>2023-07-28 21:43:09</t>
  </si>
  <si>
    <t>印度尼西亚</t>
  </si>
  <si>
    <t>3699442</t>
  </si>
  <si>
    <t>QIAO WENZHI</t>
  </si>
  <si>
    <t>449.74</t>
  </si>
  <si>
    <t>488.64</t>
  </si>
  <si>
    <t>2023-07-28 21:06:50</t>
  </si>
  <si>
    <t>3699440</t>
  </si>
  <si>
    <t>森里沙公寓和套房</t>
  </si>
  <si>
    <t>TINNANON NIPAPORN</t>
  </si>
  <si>
    <t>227.29</t>
  </si>
  <si>
    <t>246.95</t>
  </si>
  <si>
    <t>2023-07-28 21:06:27</t>
  </si>
  <si>
    <t>3699224</t>
  </si>
  <si>
    <t>2023-07-28 20:48:02</t>
  </si>
  <si>
    <t>3698546</t>
  </si>
  <si>
    <t>地址喷泉景观酒店</t>
  </si>
  <si>
    <t>WANG YUAN,MA XIAO</t>
  </si>
  <si>
    <t>19305.77</t>
  </si>
  <si>
    <t>20975.41</t>
  </si>
  <si>
    <t>2023-07-28 18:50:21</t>
  </si>
  <si>
    <t>阿拉伯联合酋长国</t>
  </si>
  <si>
    <t>3698187</t>
  </si>
  <si>
    <t>平中良精品酒店</t>
  </si>
  <si>
    <t>LI SIMING,NI HAOBING</t>
  </si>
  <si>
    <t>1740.67</t>
  </si>
  <si>
    <t>1891.21</t>
  </si>
  <si>
    <t>2023-07-28 17:42:27</t>
  </si>
  <si>
    <t>3698076</t>
  </si>
  <si>
    <t>曼谷拉玛九萨默赛特酒店</t>
  </si>
  <si>
    <t>WANG JINGHU,HE JUNHUI</t>
  </si>
  <si>
    <t>1328.71</t>
  </si>
  <si>
    <t>1443.62</t>
  </si>
  <si>
    <t>2023-07-28 17:02:57</t>
  </si>
  <si>
    <t>3697866</t>
  </si>
  <si>
    <t>马尼拉奎松市B酒店(多用途酒店)</t>
  </si>
  <si>
    <t>KUSUMANINGRUM HENI</t>
  </si>
  <si>
    <t>878.01</t>
  </si>
  <si>
    <t>953.94</t>
  </si>
  <si>
    <t>2023-07-28 17:09:26</t>
  </si>
  <si>
    <t>3697798</t>
  </si>
  <si>
    <t>韦纳瑞酒店</t>
  </si>
  <si>
    <t>CAI CUIYU,XU YANGYANG</t>
  </si>
  <si>
    <t>1025.90</t>
  </si>
  <si>
    <t>1114.62</t>
  </si>
  <si>
    <t>2023-07-28 16:08:56</t>
  </si>
  <si>
    <t>3697626</t>
  </si>
  <si>
    <t>巴厘岛希尔顿度假村</t>
  </si>
  <si>
    <t>CHEN TIANYI,CHEN TIANSHU</t>
  </si>
  <si>
    <t>2281.55</t>
  </si>
  <si>
    <t>2478.87</t>
  </si>
  <si>
    <t>2023-07-28 15:47:51</t>
  </si>
  <si>
    <t>3697089</t>
  </si>
  <si>
    <t>萨里瓦里机场酒店</t>
  </si>
  <si>
    <t>THUMMAPUNYA WARIYA</t>
  </si>
  <si>
    <t>292.48</t>
  </si>
  <si>
    <t>317.78</t>
  </si>
  <si>
    <t>2023-07-28 14:00:21</t>
  </si>
  <si>
    <t>3697026</t>
  </si>
  <si>
    <t>阿布扎比市中心金色郁金香酒店</t>
  </si>
  <si>
    <t>LIN LI</t>
  </si>
  <si>
    <t>360.01</t>
  </si>
  <si>
    <t>391.15</t>
  </si>
  <si>
    <t>2023-07-28 13:32:28</t>
  </si>
  <si>
    <t>3697000</t>
  </si>
  <si>
    <t>瓜玛雅塔楼酒店</t>
  </si>
  <si>
    <t>MONINGKA CLEMENTLEOPOLD</t>
  </si>
  <si>
    <t>1596.51</t>
  </si>
  <si>
    <t>1734.58</t>
  </si>
  <si>
    <t>2023-07-28 13:23:49</t>
  </si>
  <si>
    <t>3696778</t>
  </si>
  <si>
    <t>奥提伽大酒店</t>
  </si>
  <si>
    <t>Gonzalez Gabriela</t>
  </si>
  <si>
    <t>1917.60</t>
  </si>
  <si>
    <t>2083.44</t>
  </si>
  <si>
    <t>2023-07-28 12:51:06</t>
  </si>
  <si>
    <t>3696368</t>
  </si>
  <si>
    <t>福让特玛丽提姆最佳酒店</t>
  </si>
  <si>
    <t>shah Asif</t>
  </si>
  <si>
    <t>996.06</t>
  </si>
  <si>
    <t>1082.20</t>
  </si>
  <si>
    <t>2023-07-28 11:23:45</t>
  </si>
  <si>
    <t>西班牙</t>
  </si>
  <si>
    <t>3696367</t>
  </si>
  <si>
    <t>关丹沙赞酒店</t>
  </si>
  <si>
    <t>HJ KHALID AHMAD HADI</t>
  </si>
  <si>
    <t>374.92</t>
  </si>
  <si>
    <t>407.34</t>
  </si>
  <si>
    <t>2023-07-28 11:23:54</t>
  </si>
  <si>
    <t>3696330</t>
  </si>
  <si>
    <t>ZHENG HONGYING</t>
  </si>
  <si>
    <t>720.03</t>
  </si>
  <si>
    <t>782.30</t>
  </si>
  <si>
    <t>2023-07-28 11:11:48</t>
  </si>
  <si>
    <t>3695929</t>
  </si>
  <si>
    <t>舒眠机场酒店</t>
  </si>
  <si>
    <t>Hijlkema Tjalle</t>
  </si>
  <si>
    <t>579.56</t>
  </si>
  <si>
    <t>629.68</t>
  </si>
  <si>
    <t>2023-07-28 09:45:35</t>
  </si>
  <si>
    <t>3695761</t>
  </si>
  <si>
    <t>悉尼南部大酒店</t>
  </si>
  <si>
    <t>LEI JIAWEI</t>
  </si>
  <si>
    <t>2023-07-30</t>
  </si>
  <si>
    <t>1845.63</t>
  </si>
  <si>
    <t>2005.25</t>
  </si>
  <si>
    <t>2023-07-28 08:47:37</t>
  </si>
  <si>
    <t>澳大利亚</t>
  </si>
  <si>
    <t>3695538</t>
  </si>
  <si>
    <t/>
  </si>
  <si>
    <t>Jia Linnan,Mao Ning</t>
  </si>
  <si>
    <t>8054.79</t>
  </si>
  <si>
    <t>8751.40</t>
  </si>
  <si>
    <t>2023-07-28 06:24:56</t>
  </si>
  <si>
    <t>3695181</t>
  </si>
  <si>
    <t>天堂酒店</t>
  </si>
  <si>
    <t>ODRIOZOLA RUBEN OSCAR</t>
  </si>
  <si>
    <t>517.96</t>
  </si>
  <si>
    <t>563.73</t>
  </si>
  <si>
    <t>2023-07-28 00:30:28</t>
  </si>
  <si>
    <t>2023-07-27</t>
  </si>
  <si>
    <t>3694566</t>
  </si>
  <si>
    <t>卡伦海沙滩温泉度假酒店</t>
  </si>
  <si>
    <t>ou guibiao,ou yi</t>
  </si>
  <si>
    <t>1074.86</t>
  </si>
  <si>
    <t>1169.85</t>
  </si>
  <si>
    <t>2023-07-27 22:39:46</t>
  </si>
  <si>
    <t>3694561</t>
  </si>
  <si>
    <t>卡察画廊度假-卡察卡利姆湾(SHA Plus+)</t>
  </si>
  <si>
    <t>QI JINGYI,SI JINGYUAN</t>
  </si>
  <si>
    <t>1482.01</t>
  </si>
  <si>
    <t>1612.98</t>
  </si>
  <si>
    <t>2023-07-27 23:28:42</t>
  </si>
  <si>
    <t>3694557</t>
  </si>
  <si>
    <t>利奥波德酒店 - 奥尔索酒店</t>
  </si>
  <si>
    <t>ZHOU QIN</t>
  </si>
  <si>
    <t>2360.69</t>
  </si>
  <si>
    <t>2569.32</t>
  </si>
  <si>
    <t>2023-07-27 22:35:37</t>
  </si>
  <si>
    <t>3694125</t>
  </si>
  <si>
    <t>芭堤雅盛捷酒店</t>
  </si>
  <si>
    <t>POOMSUVAN PATCHAREE</t>
  </si>
  <si>
    <t>3972.01</t>
  </si>
  <si>
    <t>4323.04</t>
  </si>
  <si>
    <t>2023-07-28 16:00:52</t>
  </si>
  <si>
    <t>3693881</t>
  </si>
  <si>
    <t>曼谷阿卡迪亚套房酒店</t>
  </si>
  <si>
    <t>LU LIJUAN,LIU XIAO</t>
  </si>
  <si>
    <t>1556.46</t>
  </si>
  <si>
    <t>1694.01</t>
  </si>
  <si>
    <t>2023-07-27 20:22:00</t>
  </si>
  <si>
    <t>3693293</t>
  </si>
  <si>
    <t>曼谷巴夏喀酒店</t>
  </si>
  <si>
    <t>HAN HU</t>
  </si>
  <si>
    <t>1613.84</t>
  </si>
  <si>
    <t>1756.46</t>
  </si>
  <si>
    <t>2023-07-27 18:18:13</t>
  </si>
  <si>
    <t>3692594</t>
  </si>
  <si>
    <t>地道梅费尔酒店</t>
  </si>
  <si>
    <t>SINGH NITESH,CHIA YOKE CHAN</t>
  </si>
  <si>
    <t>19167.67</t>
  </si>
  <si>
    <t>20861.63</t>
  </si>
  <si>
    <t>2023-07-27 15:18:41</t>
  </si>
  <si>
    <t>3692415</t>
  </si>
  <si>
    <t>2311.95</t>
  </si>
  <si>
    <t>2516.27</t>
  </si>
  <si>
    <t>2023-07-27 14:48:50</t>
  </si>
  <si>
    <t>3692403</t>
  </si>
  <si>
    <t>新加坡泛太平洋酒店</t>
  </si>
  <si>
    <t>DUAN XIAOYAN</t>
  </si>
  <si>
    <t>8049.61</t>
  </si>
  <si>
    <t>8761.00</t>
  </si>
  <si>
    <t>2023-07-27 14:46:29</t>
  </si>
  <si>
    <t>新加坡</t>
  </si>
  <si>
    <t>3692395</t>
  </si>
  <si>
    <t>CHEN YAPING,WENG YUJUAN</t>
  </si>
  <si>
    <t>2023-07-27 14:43:25</t>
  </si>
  <si>
    <t>3691798</t>
  </si>
  <si>
    <t>Rizzo Kathryn</t>
  </si>
  <si>
    <t>2674.08</t>
  </si>
  <si>
    <t>2910.40</t>
  </si>
  <si>
    <t>2023-07-27 12:16:00</t>
  </si>
  <si>
    <t>3691178</t>
  </si>
  <si>
    <t>LIU RU,LI SHANGYI</t>
  </si>
  <si>
    <t>2023-07-27 09:49:01</t>
  </si>
  <si>
    <t>3690882</t>
  </si>
  <si>
    <t>贝伊兰丁酒店</t>
  </si>
  <si>
    <t>Yuan Fengzhi</t>
  </si>
  <si>
    <t>1325.15</t>
  </si>
  <si>
    <t>1442.26</t>
  </si>
  <si>
    <t>2023-07-27 07:54:17</t>
  </si>
  <si>
    <t>3690850</t>
  </si>
  <si>
    <t>芭东伴我入眠设计酒店</t>
  </si>
  <si>
    <t>CHEN ZHAOXIN</t>
  </si>
  <si>
    <t>238.68</t>
  </si>
  <si>
    <t>259.77</t>
  </si>
  <si>
    <t>2023-07-27 08:05:37</t>
  </si>
  <si>
    <t>3690845</t>
  </si>
  <si>
    <t>马尼拉王子酒店</t>
  </si>
  <si>
    <t>TANG JING</t>
  </si>
  <si>
    <t>1550.81</t>
  </si>
  <si>
    <t>1687.86</t>
  </si>
  <si>
    <t>2023-07-27 07:26:28</t>
  </si>
  <si>
    <t>3690837</t>
  </si>
  <si>
    <t>希尔顿伯明翰大街欢朋酒店</t>
  </si>
  <si>
    <t>WONG WING SUM</t>
  </si>
  <si>
    <t>517.36</t>
  </si>
  <si>
    <t>563.08</t>
  </si>
  <si>
    <t>2023-07-27 07:18:24</t>
  </si>
  <si>
    <t>3690704</t>
  </si>
  <si>
    <t>首都酒店 - 阿桑德连锁酒店</t>
  </si>
  <si>
    <t>Garcia Segura Laura,Rovira Navarro Ricard</t>
  </si>
  <si>
    <t>832.85</t>
  </si>
  <si>
    <t>906.45</t>
  </si>
  <si>
    <t>2023-07-27 05:23:48</t>
  </si>
  <si>
    <t>3690588</t>
  </si>
  <si>
    <t>吉隆坡皇家酒店</t>
  </si>
  <si>
    <t>TAN HUI MIN,SOON TIMOTHY SOON YU FENG</t>
  </si>
  <si>
    <t>710.04</t>
  </si>
  <si>
    <t>772.79</t>
  </si>
  <si>
    <t>2023-07-27 02:41:18</t>
  </si>
  <si>
    <t>3690580</t>
  </si>
  <si>
    <t>巴尔图酒店</t>
  </si>
  <si>
    <t>Evans Chris</t>
  </si>
  <si>
    <t>5476.58</t>
  </si>
  <si>
    <t>5960.58</t>
  </si>
  <si>
    <t>2023-07-27 02:29:05</t>
  </si>
  <si>
    <t>葡萄牙</t>
  </si>
  <si>
    <t>3690571</t>
  </si>
  <si>
    <t>ALSYABI JASSIM YAQOOB</t>
  </si>
  <si>
    <t>588.80</t>
  </si>
  <si>
    <t>640.84</t>
  </si>
  <si>
    <t>2023-07-27 02:19:45</t>
  </si>
  <si>
    <t>3690536</t>
  </si>
  <si>
    <t>索尼斯塔欧文</t>
  </si>
  <si>
    <t>VALERIO GERARDOMARIO</t>
  </si>
  <si>
    <t>2536.27</t>
  </si>
  <si>
    <t>2760.42</t>
  </si>
  <si>
    <t>2023-07-27 01:53:45</t>
  </si>
  <si>
    <t>3690475</t>
  </si>
  <si>
    <t>芭堤雅与我入眠饭店</t>
  </si>
  <si>
    <t>MARTIN ERIC</t>
  </si>
  <si>
    <t>908.76</t>
  </si>
  <si>
    <t>992.64</t>
  </si>
  <si>
    <t>2023-07-27 01:28:15</t>
  </si>
  <si>
    <t>3690413</t>
  </si>
  <si>
    <t>橡树套房酒店</t>
  </si>
  <si>
    <t>CHAN CHUN KIT CHRISTOPHER</t>
  </si>
  <si>
    <t>976.64</t>
  </si>
  <si>
    <t>1066.78</t>
  </si>
  <si>
    <t>2023-07-27 00:36:39</t>
  </si>
  <si>
    <t>3690360</t>
  </si>
  <si>
    <t>波托菲诺海岸艾克纱修宫殿酒店</t>
  </si>
  <si>
    <t>Elkomy Maged</t>
  </si>
  <si>
    <t>3734.62</t>
  </si>
  <si>
    <t>4079.32</t>
  </si>
  <si>
    <t>2023-07-27 00:11:32</t>
  </si>
  <si>
    <t>3690344</t>
  </si>
  <si>
    <t>曼谷廊曼机场阿玛瑞酒店</t>
  </si>
  <si>
    <t>ZHANG ZHIQIANG</t>
  </si>
  <si>
    <t>504.00</t>
  </si>
  <si>
    <t>550.52</t>
  </si>
  <si>
    <t>2023-07-27 08:42:00</t>
  </si>
  <si>
    <t>2023-07-26</t>
  </si>
  <si>
    <t>3690282</t>
  </si>
  <si>
    <t>首尔瑞克斯酒店</t>
  </si>
  <si>
    <t>SHANG WENJUN</t>
  </si>
  <si>
    <t>443.41</t>
  </si>
  <si>
    <t>484.34</t>
  </si>
  <si>
    <t>2023-07-26 23:50:04</t>
  </si>
  <si>
    <t>3690037</t>
  </si>
  <si>
    <t>?考拉拉弗洛拉度假酒店</t>
  </si>
  <si>
    <t>KHAWPLOD TITAPRON</t>
  </si>
  <si>
    <t>776.00</t>
  </si>
  <si>
    <t>847.62</t>
  </si>
  <si>
    <t>2023-07-27 11:48:17</t>
  </si>
  <si>
    <t>3689332</t>
  </si>
  <si>
    <t>河内阿里亚中央酒店</t>
  </si>
  <si>
    <t>CHERRYANN SORIANO</t>
  </si>
  <si>
    <t>282.93</t>
  </si>
  <si>
    <t>309.04</t>
  </si>
  <si>
    <t>2023-07-26 20:49:49</t>
  </si>
  <si>
    <t>越南</t>
  </si>
  <si>
    <t>3689035</t>
  </si>
  <si>
    <t>巴厘岛伍拉·赖国际机场希尔顿花园酒店</t>
  </si>
  <si>
    <t>TAN YAXI</t>
  </si>
  <si>
    <t>375.63</t>
  </si>
  <si>
    <t>410.30</t>
  </si>
  <si>
    <t>2023-07-26 19:53:55</t>
  </si>
  <si>
    <t>3688594</t>
  </si>
  <si>
    <t>釜山站东横道1号酒店</t>
  </si>
  <si>
    <t>KIM JIN HUI</t>
  </si>
  <si>
    <t>426.06</t>
  </si>
  <si>
    <t>465.38</t>
  </si>
  <si>
    <t>2023-07-26 18:09:41</t>
  </si>
  <si>
    <t>3688259</t>
  </si>
  <si>
    <t>仁川君悦大酒店</t>
  </si>
  <si>
    <t>WANG NANXI</t>
  </si>
  <si>
    <t>1870.95</t>
  </si>
  <si>
    <t>2043.64</t>
  </si>
  <si>
    <t>2023-07-26 17:15:16</t>
  </si>
  <si>
    <t>3687769</t>
  </si>
  <si>
    <t>国际机场 KLIA-KLIA2途恩酒店</t>
  </si>
  <si>
    <t>WANG RUOHAN,LU YUJIE</t>
  </si>
  <si>
    <t>485.00</t>
  </si>
  <si>
    <t>529.77</t>
  </si>
  <si>
    <t>2023-07-26 15:40:08</t>
  </si>
  <si>
    <t>3687705</t>
  </si>
  <si>
    <t>马戈酒店</t>
  </si>
  <si>
    <t>MAHARGI GALIH CHANDRA</t>
  </si>
  <si>
    <t>1798.77</t>
  </si>
  <si>
    <t>1964.80</t>
  </si>
  <si>
    <t>2023-07-26 15:21:07</t>
  </si>
  <si>
    <t>3687556</t>
  </si>
  <si>
    <t>马尼拉庭院88号酒店</t>
  </si>
  <si>
    <t>YANG CHENGKAI</t>
  </si>
  <si>
    <t>1777.17</t>
  </si>
  <si>
    <t>1941.20</t>
  </si>
  <si>
    <t>2023-07-26 14:57:46</t>
  </si>
  <si>
    <t>3687288</t>
  </si>
  <si>
    <t>皮皮岛蓝猴酒店</t>
  </si>
  <si>
    <t>WANG YAN,ZHANG YAOCHUAN,YE XIAOXIAO</t>
  </si>
  <si>
    <t>575.14</t>
  </si>
  <si>
    <t>628.23</t>
  </si>
  <si>
    <t>2023-07-26 14:00:48</t>
  </si>
  <si>
    <t>3685839</t>
  </si>
  <si>
    <t>尼克博克酒店</t>
  </si>
  <si>
    <t>yang jiangxi</t>
  </si>
  <si>
    <t>15448.97</t>
  </si>
  <si>
    <t>16874.90</t>
  </si>
  <si>
    <t>2023-07-26 06:24:07</t>
  </si>
  <si>
    <t>3685798</t>
  </si>
  <si>
    <t>美洲南宫酒店</t>
  </si>
  <si>
    <t>SANTOS FABRICIO</t>
  </si>
  <si>
    <t>194.93</t>
  </si>
  <si>
    <t>212.92</t>
  </si>
  <si>
    <t>2023-07-26 05:45:36</t>
  </si>
  <si>
    <t>巴西</t>
  </si>
  <si>
    <t>3685787</t>
  </si>
  <si>
    <t>芝加哥凯悦酒店</t>
  </si>
  <si>
    <t>Ao Jim Sheng</t>
  </si>
  <si>
    <t>4191.56</t>
  </si>
  <si>
    <t>4578.44</t>
  </si>
  <si>
    <t>2023-07-26 05:26:18</t>
  </si>
  <si>
    <t>2023-07-25</t>
  </si>
  <si>
    <t>3683255</t>
  </si>
  <si>
    <t>曼谷瑞博朗得酒店</t>
  </si>
  <si>
    <t>JINDAL PULKIT,JINDAL PULKIT</t>
  </si>
  <si>
    <t>662.00</t>
  </si>
  <si>
    <t>718.16</t>
  </si>
  <si>
    <t>2023-07-25 17:03:25</t>
  </si>
  <si>
    <t>3683240</t>
  </si>
  <si>
    <t>普吉岛塔夫海滩水疗度假村</t>
  </si>
  <si>
    <t>Zhang Xiyuan</t>
  </si>
  <si>
    <t>641.86</t>
  </si>
  <si>
    <t>696.31</t>
  </si>
  <si>
    <t>2023-07-25 16:49:52</t>
  </si>
  <si>
    <t>3683236</t>
  </si>
  <si>
    <t>劳哈尔德亚恩达拉斯观光别墅酒店</t>
  </si>
  <si>
    <t>ORTEGA CALAHORRO GLORIA</t>
  </si>
  <si>
    <t>559.31</t>
  </si>
  <si>
    <t>606.76</t>
  </si>
  <si>
    <t>2023-07-25 16:49:11</t>
  </si>
  <si>
    <t>3683146</t>
  </si>
  <si>
    <t>布里斯班南方大酒店</t>
  </si>
  <si>
    <t>KIM GEONWOO</t>
  </si>
  <si>
    <t>2246.99</t>
  </si>
  <si>
    <t>2437.61</t>
  </si>
  <si>
    <t>2023-07-25 16:14:32</t>
  </si>
  <si>
    <t>3682765</t>
  </si>
  <si>
    <t>乌汶未来广场宅邸酒店</t>
  </si>
  <si>
    <t>RITTISORN TIDAPORN</t>
  </si>
  <si>
    <t>196.05</t>
  </si>
  <si>
    <t>212.68</t>
  </si>
  <si>
    <t>2023-07-25 14:54:44</t>
  </si>
  <si>
    <t>2023-07-24</t>
  </si>
  <si>
    <t>3680883</t>
  </si>
  <si>
    <t>瓦鲁圣日耳曼酒店</t>
  </si>
  <si>
    <t>CHEN HAOWEN,Yin Donglun</t>
  </si>
  <si>
    <t>4382.06</t>
  </si>
  <si>
    <t>4754.84</t>
  </si>
  <si>
    <t>2023-07-24 23:04:56</t>
  </si>
  <si>
    <t>3680355</t>
  </si>
  <si>
    <t>普吉阁遥岛树屋别墅度假村- 限成人</t>
  </si>
  <si>
    <t>Lu Yanqing</t>
  </si>
  <si>
    <t>4186.00</t>
  </si>
  <si>
    <t>4542.10</t>
  </si>
  <si>
    <t>2023-07-25 19:44:03</t>
  </si>
  <si>
    <t>3680221</t>
  </si>
  <si>
    <t>关丹捷尼酒店</t>
  </si>
  <si>
    <t>KON KWOK CHING EDMUND</t>
  </si>
  <si>
    <t>1758.82</t>
  </si>
  <si>
    <t>1908.44</t>
  </si>
  <si>
    <t>2023-07-24 21:04:55</t>
  </si>
  <si>
    <t>3680014</t>
  </si>
  <si>
    <t>吉隆坡嘉登斯圣吉尔斯签名酒店及公寓</t>
  </si>
  <si>
    <t>YAP KOK WEI</t>
  </si>
  <si>
    <t>2455.36</t>
  </si>
  <si>
    <t>2664.24</t>
  </si>
  <si>
    <t>2023-07-24 20:50:07</t>
  </si>
  <si>
    <t>3680004</t>
  </si>
  <si>
    <t>萨瓦蒂芭东渡假村酒店</t>
  </si>
  <si>
    <t>LU XIAOYAN,LU SHIYU</t>
  </si>
  <si>
    <t>1027.45</t>
  </si>
  <si>
    <t>1114.86</t>
  </si>
  <si>
    <t>2023-07-24 20:46:45</t>
  </si>
  <si>
    <t>3679548</t>
  </si>
  <si>
    <t>那格亚希尔巴达姆酒店</t>
  </si>
  <si>
    <t>LIM MELODY</t>
  </si>
  <si>
    <t>482.34</t>
  </si>
  <si>
    <t>523.37</t>
  </si>
  <si>
    <t>2023-07-24 19:10:28</t>
  </si>
  <si>
    <t>3679545</t>
  </si>
  <si>
    <t>洛姆米斯达酒店</t>
  </si>
  <si>
    <t>TRUCHON OLIVIER</t>
  </si>
  <si>
    <t>614.42</t>
  </si>
  <si>
    <t>666.69</t>
  </si>
  <si>
    <t>2023-07-24 19:09:42</t>
  </si>
  <si>
    <t>3678952</t>
  </si>
  <si>
    <t>GBW酒店</t>
  </si>
  <si>
    <t>LEE KAM CHEONG</t>
  </si>
  <si>
    <t>505.81</t>
  </si>
  <si>
    <t>548.84</t>
  </si>
  <si>
    <t>2023-07-24 17:22:33</t>
  </si>
  <si>
    <t>3678694</t>
  </si>
  <si>
    <t>巴蒂纽勒17住宿加早餐酒店</t>
  </si>
  <si>
    <t>SHI ZHOUWEI</t>
  </si>
  <si>
    <t>1218.82</t>
  </si>
  <si>
    <t>1322.50</t>
  </si>
  <si>
    <t>2023-07-24 16:40:19</t>
  </si>
  <si>
    <t>3678615</t>
  </si>
  <si>
    <t>大不列颠格拉斯哥旅馆</t>
  </si>
  <si>
    <t>Gough Christopher</t>
  </si>
  <si>
    <t>1475.85</t>
  </si>
  <si>
    <t>1601.40</t>
  </si>
  <si>
    <t>2023-07-24 16:06:36</t>
  </si>
  <si>
    <t>3678068</t>
  </si>
  <si>
    <t>爱丽丝&amp;旅行箱酒店</t>
  </si>
  <si>
    <t>LIU HUIJING,GENG MIAOQI</t>
  </si>
  <si>
    <t>505.95</t>
  </si>
  <si>
    <t>548.99</t>
  </si>
  <si>
    <t>2023-07-24 13:51:17</t>
  </si>
  <si>
    <t>3677829</t>
  </si>
  <si>
    <t>WANG JIAJUN,NG SAMUEL SANG CHAI</t>
  </si>
  <si>
    <t>2130.17</t>
  </si>
  <si>
    <t>2311.38</t>
  </si>
  <si>
    <t>2023-07-24 12:53:24</t>
  </si>
  <si>
    <t>3677450</t>
  </si>
  <si>
    <t>麦克坦新镇萨沃伊酒店</t>
  </si>
  <si>
    <t>DO DUCCHINH</t>
  </si>
  <si>
    <t>1648.01</t>
  </si>
  <si>
    <t>1788.20</t>
  </si>
  <si>
    <t>2023-07-24 11:13:52</t>
  </si>
  <si>
    <t>3676728</t>
  </si>
  <si>
    <t>毕尔巴鄂塞米纳里奥酒店</t>
  </si>
  <si>
    <t>CALVO PEREZ AINHOA</t>
  </si>
  <si>
    <t>767.90</t>
  </si>
  <si>
    <t>833.22</t>
  </si>
  <si>
    <t>2023-07-24 05:23:18</t>
  </si>
  <si>
    <t>2023-07-23</t>
  </si>
  <si>
    <t>3675538</t>
  </si>
  <si>
    <t>JIA LIWEI,WANG HONGQIN</t>
  </si>
  <si>
    <t>526.26</t>
  </si>
  <si>
    <t>2023-07-23 21:41:40</t>
  </si>
  <si>
    <t>3674608</t>
  </si>
  <si>
    <t>曼谷京华大酒店</t>
  </si>
  <si>
    <t>SOMBUNPOKKHONG SIRILUK</t>
  </si>
  <si>
    <t>252.46</t>
  </si>
  <si>
    <t>273.94</t>
  </si>
  <si>
    <t>2023-07-23 18:16:56</t>
  </si>
  <si>
    <t>3674381</t>
  </si>
  <si>
    <t>Pralong William-Henri</t>
  </si>
  <si>
    <t>5656.93</t>
  </si>
  <si>
    <t>6138.16</t>
  </si>
  <si>
    <t>2023-07-23 17:32:09</t>
  </si>
  <si>
    <t>3674340</t>
  </si>
  <si>
    <t>LEE GRACE PUI YAN</t>
  </si>
  <si>
    <t>2595.99</t>
  </si>
  <si>
    <t>2816.83</t>
  </si>
  <si>
    <t>2023-07-23 19:22:03</t>
  </si>
  <si>
    <t>3673887</t>
  </si>
  <si>
    <t>阿利夫坎普佩奇诺酒店</t>
  </si>
  <si>
    <t>Szlenzak Dariusz,Szlenzak Dariusz</t>
  </si>
  <si>
    <t>858.63</t>
  </si>
  <si>
    <t>931.67</t>
  </si>
  <si>
    <t>2023-07-23 15:03:39</t>
  </si>
  <si>
    <t>3673731</t>
  </si>
  <si>
    <t>弗拉明戈大陆酒店</t>
  </si>
  <si>
    <t>Salim Anz,Salim Anz</t>
  </si>
  <si>
    <t>260.66</t>
  </si>
  <si>
    <t>282.83</t>
  </si>
  <si>
    <t>2023-07-23 14:01:37</t>
  </si>
  <si>
    <t>3673211</t>
  </si>
  <si>
    <t>特罗姆瑟斯堪迪豪华酒店</t>
  </si>
  <si>
    <t>Choi Donkeun,Choi Donkeun,Choi Donkeun,Choi Donkeun,Choi Donkeun,Choi Donkeun</t>
  </si>
  <si>
    <t>6598.20</t>
  </si>
  <si>
    <t>7159.50</t>
  </si>
  <si>
    <t>2023-07-23 11:56:21</t>
  </si>
  <si>
    <t>挪威</t>
  </si>
  <si>
    <t>3673205</t>
  </si>
  <si>
    <t>贝尔蒙特马尼拉酒店</t>
  </si>
  <si>
    <t>Echano Rocelyn</t>
  </si>
  <si>
    <t>953.73</t>
  </si>
  <si>
    <t>1034.86</t>
  </si>
  <si>
    <t>2023-07-23 11:53:41</t>
  </si>
  <si>
    <t>3673035</t>
  </si>
  <si>
    <t>吉隆坡·觅酒店，傲途格精选</t>
  </si>
  <si>
    <t>CHEN HUNGYING,CHUNG PEIJUNG</t>
  </si>
  <si>
    <t>2340.02</t>
  </si>
  <si>
    <t>2539.08</t>
  </si>
  <si>
    <t>2023-07-23 16:48:30</t>
  </si>
  <si>
    <t>3673031</t>
  </si>
  <si>
    <t>2023-07-23 16:49:03</t>
  </si>
  <si>
    <t>3672943</t>
  </si>
  <si>
    <t>马尔克斯塔酒店及 SPA</t>
  </si>
  <si>
    <t>GUILLEM PALMADA AUGUET</t>
  </si>
  <si>
    <t>3085.83</t>
  </si>
  <si>
    <t>3348.34</t>
  </si>
  <si>
    <t>2023-07-23 10:08:56</t>
  </si>
  <si>
    <t>3672823</t>
  </si>
  <si>
    <t>月升酒店</t>
  </si>
  <si>
    <t>GUIMONT STEVE</t>
  </si>
  <si>
    <t>977.68</t>
  </si>
  <si>
    <t>1060.85</t>
  </si>
  <si>
    <t>2023-07-23 09:23:48</t>
  </si>
  <si>
    <t>3672492</t>
  </si>
  <si>
    <t>骑士索威尔酒店</t>
  </si>
  <si>
    <t>MOSTACERO LAHURA CAROLINE GRACE,HUDSON CARL</t>
  </si>
  <si>
    <t>2338.35</t>
  </si>
  <si>
    <t>2537.27</t>
  </si>
  <si>
    <t>2023-07-23 03:41:16</t>
  </si>
  <si>
    <t>3672394</t>
  </si>
  <si>
    <t>素坤逸艾斯鲍克斯酒店</t>
  </si>
  <si>
    <t>HAN XIAO</t>
  </si>
  <si>
    <t>516.46</t>
  </si>
  <si>
    <t>560.40</t>
  </si>
  <si>
    <t>2023-07-23 01:52:45</t>
  </si>
  <si>
    <t>3672364</t>
  </si>
  <si>
    <t>伦敦圣吉尔斯酒店</t>
  </si>
  <si>
    <t>WANG ZHENWEI</t>
  </si>
  <si>
    <t>7500.35</t>
  </si>
  <si>
    <t>8139.28</t>
  </si>
  <si>
    <t>2023-07-23 01:27:28</t>
  </si>
  <si>
    <t>3672282</t>
  </si>
  <si>
    <t>伯明翰英迪格酒店 - IHG 旗下饭店</t>
  </si>
  <si>
    <t>SEEHRA BALRAJ</t>
  </si>
  <si>
    <t>660.75</t>
  </si>
  <si>
    <t>717.04</t>
  </si>
  <si>
    <t>2023-07-23 00:47:17</t>
  </si>
  <si>
    <t>2023-07-22</t>
  </si>
  <si>
    <t>3669819</t>
  </si>
  <si>
    <t>GOH BOK SAN,LAU YIN FONG</t>
  </si>
  <si>
    <t>527.60</t>
  </si>
  <si>
    <t>572.54</t>
  </si>
  <si>
    <t>2023-07-22 14:48:23</t>
  </si>
  <si>
    <t>3669095</t>
  </si>
  <si>
    <t>吉隆坡豪亚酒店式公寓-遠東酒店集團旗下</t>
  </si>
  <si>
    <t>Chen Zhihong</t>
  </si>
  <si>
    <t>1338.84</t>
  </si>
  <si>
    <t>1452.89</t>
  </si>
  <si>
    <t>2023-07-22 11:47:59</t>
  </si>
  <si>
    <t>3668338</t>
  </si>
  <si>
    <t>南阿姆斯特丹M公民酒店</t>
  </si>
  <si>
    <t>WANG JIAKE,Zhang Yijian</t>
  </si>
  <si>
    <t>1780.98</t>
  </si>
  <si>
    <t>1932.70</t>
  </si>
  <si>
    <t>2023-07-22 04:32:52</t>
  </si>
  <si>
    <t>荷兰</t>
  </si>
  <si>
    <t>3668146</t>
  </si>
  <si>
    <t>约维克房屋酒店</t>
  </si>
  <si>
    <t>BAI JING</t>
  </si>
  <si>
    <t>1443.60</t>
  </si>
  <si>
    <t>1566.58</t>
  </si>
  <si>
    <t>2023-07-22 01:04:28</t>
  </si>
  <si>
    <t>3668062</t>
  </si>
  <si>
    <t>曼谷杜斯特套房酒店式公寓</t>
  </si>
  <si>
    <t>SHI YUQING</t>
  </si>
  <si>
    <t>2445.01</t>
  </si>
  <si>
    <t>2653.29</t>
  </si>
  <si>
    <t>2023-07-22 10:08:56</t>
  </si>
  <si>
    <t>2023-07-21</t>
  </si>
  <si>
    <t>3667625</t>
  </si>
  <si>
    <t>普吉芭东英迪格酒店 - IHG 酒店 (SHA PLUS+)</t>
  </si>
  <si>
    <t>FU MINGYUE,CHEN PENG</t>
  </si>
  <si>
    <t>3724.98</t>
  </si>
  <si>
    <t>4042.30</t>
  </si>
  <si>
    <t>2023-07-22 11:41:58</t>
  </si>
  <si>
    <t>3667318</t>
  </si>
  <si>
    <t>CHANG CHEN FENG</t>
  </si>
  <si>
    <t>1067.65</t>
  </si>
  <si>
    <t>1158.60</t>
  </si>
  <si>
    <t>2023-07-21 22:03:02</t>
  </si>
  <si>
    <t>3666803</t>
  </si>
  <si>
    <t>英国酒店</t>
  </si>
  <si>
    <t>YANG TAORUI</t>
  </si>
  <si>
    <t>526.78</t>
  </si>
  <si>
    <t>571.66</t>
  </si>
  <si>
    <t>2023-07-21 20:30:03</t>
  </si>
  <si>
    <t>3665800</t>
  </si>
  <si>
    <t>Kalmekh Anay,Kalmekh Anay</t>
  </si>
  <si>
    <t>333.00</t>
  </si>
  <si>
    <t>361.37</t>
  </si>
  <si>
    <t>2023-07-22 13:38:37</t>
  </si>
  <si>
    <t>3665549</t>
  </si>
  <si>
    <t>Choi Donkeun,Choi Donkeun,Choi Donkeun,Choi Donkeun,Choi Donkeun,Choi Donkeun,Choi Donkeun,Choi Donkeun</t>
  </si>
  <si>
    <t>8785.36</t>
  </si>
  <si>
    <t>9533.76</t>
  </si>
  <si>
    <t>2023-07-21 15:29:37</t>
  </si>
  <si>
    <t>3665521</t>
  </si>
  <si>
    <t>PANG LIXIN,WANG CHANG</t>
  </si>
  <si>
    <t>1850.00</t>
  </si>
  <si>
    <t>2007.60</t>
  </si>
  <si>
    <t>2023-07-21 16:50:03</t>
  </si>
  <si>
    <t>3665075</t>
  </si>
  <si>
    <t>桑布朗洁雅布兰克酒店</t>
  </si>
  <si>
    <t>MOKHTAR YAP SYAUKAT YAP</t>
  </si>
  <si>
    <t>558.46</t>
  </si>
  <si>
    <t>606.03</t>
  </si>
  <si>
    <t>2023-07-21 13:28:22</t>
  </si>
  <si>
    <t>3665028</t>
  </si>
  <si>
    <t>济州岛贝尼克酒店</t>
  </si>
  <si>
    <t>jin xingai,jin shouxiong</t>
  </si>
  <si>
    <t>603.79</t>
  </si>
  <si>
    <t>655.23</t>
  </si>
  <si>
    <t>2023-07-21 13:05:22</t>
  </si>
  <si>
    <t>3664669</t>
  </si>
  <si>
    <t>YAN RUOWEI,LU YUJIE,FANG MING,SONG LUKE</t>
  </si>
  <si>
    <t>970.01</t>
  </si>
  <si>
    <t>1052.64</t>
  </si>
  <si>
    <t>2023-07-21 11:55:45</t>
  </si>
  <si>
    <t>3663875</t>
  </si>
  <si>
    <t>皇家国家酒店</t>
  </si>
  <si>
    <t>Liu Jie</t>
  </si>
  <si>
    <t>2033.22</t>
  </si>
  <si>
    <t>2206.42</t>
  </si>
  <si>
    <t>2023-07-21 06:33:36</t>
  </si>
  <si>
    <t>3663613</t>
  </si>
  <si>
    <t>维尔西酒店</t>
  </si>
  <si>
    <t>Thoddi Ramamurthy Muralidharan</t>
  </si>
  <si>
    <t>2571.34</t>
  </si>
  <si>
    <t>2772.63</t>
  </si>
  <si>
    <t>2023-07-21 01:18:33</t>
  </si>
  <si>
    <t>3663605</t>
  </si>
  <si>
    <t>铂尔曼伦敦圣潘克拉斯酒店</t>
  </si>
  <si>
    <t>YANG XIANG,CHEN RUI,MA ZIHAN,MA JIAO</t>
  </si>
  <si>
    <t>3731.38</t>
  </si>
  <si>
    <t>4023.48</t>
  </si>
  <si>
    <t>2023-07-21 01:11:36</t>
  </si>
  <si>
    <t>3663527</t>
  </si>
  <si>
    <t>ZHANG YONGMEI,LU HUAYU</t>
  </si>
  <si>
    <t>1109.99</t>
  </si>
  <si>
    <t>1196.88</t>
  </si>
  <si>
    <t>2023-07-21 08:36:13</t>
  </si>
  <si>
    <t>3663507</t>
  </si>
  <si>
    <t>LI DI,GE LI</t>
  </si>
  <si>
    <t>2023-07-21 08:27:45</t>
  </si>
  <si>
    <t>2023-07-20</t>
  </si>
  <si>
    <t>3663230</t>
  </si>
  <si>
    <t>新加坡81酒店-黄金</t>
  </si>
  <si>
    <t>CHAN PO YEE</t>
  </si>
  <si>
    <t>452.28</t>
  </si>
  <si>
    <t>487.69</t>
  </si>
  <si>
    <t>2023-07-20 23:35:21</t>
  </si>
  <si>
    <t>3663153</t>
  </si>
  <si>
    <t>大世界酒店</t>
  </si>
  <si>
    <t>LIU YANG</t>
  </si>
  <si>
    <t>1060.91</t>
  </si>
  <si>
    <t>1143.96</t>
  </si>
  <si>
    <t>2023-07-20 23:11:44</t>
  </si>
  <si>
    <t>3662686</t>
  </si>
  <si>
    <t>CHEONG REGINA</t>
  </si>
  <si>
    <t>969.75</t>
  </si>
  <si>
    <t>1045.66</t>
  </si>
  <si>
    <t>2023-07-20 21:57:16</t>
  </si>
  <si>
    <t>3662648</t>
  </si>
  <si>
    <t>乔其特餐厅酒店</t>
  </si>
  <si>
    <t>Poulsen Gitte Holmich</t>
  </si>
  <si>
    <t>4233.90</t>
  </si>
  <si>
    <t>4565.34</t>
  </si>
  <si>
    <t>2023-07-20 21:45:38</t>
  </si>
  <si>
    <t>3661423</t>
  </si>
  <si>
    <t>伊斯坦布尔阿马达老城酒店</t>
  </si>
  <si>
    <t>LI YAMIN,JIN YU</t>
  </si>
  <si>
    <t>812.79</t>
  </si>
  <si>
    <t>876.42</t>
  </si>
  <si>
    <t>2023-07-20 17:16:34</t>
  </si>
  <si>
    <t>土耳其</t>
  </si>
  <si>
    <t>3661047</t>
  </si>
  <si>
    <t>阿亚拉卡马拉温泉度假酒店(SHA Extra Plus)</t>
  </si>
  <si>
    <t>Fan Zhengmin,Li Ziyi,Xie Qingrong,Zou Hua,Wang Xuehui,Fan Zhengmin</t>
  </si>
  <si>
    <t>3692.00</t>
  </si>
  <si>
    <t>3981.02</t>
  </si>
  <si>
    <t>2023-07-20 17:48:12</t>
  </si>
  <si>
    <t>3660839</t>
  </si>
  <si>
    <t>马尼拉马卡蒂钻石公寓式酒店</t>
  </si>
  <si>
    <t>LIM LENG KANG</t>
  </si>
  <si>
    <t>4560.82</t>
  </si>
  <si>
    <t>4917.86</t>
  </si>
  <si>
    <t>2023-07-20 14:40:59</t>
  </si>
  <si>
    <t>2023-07-09</t>
  </si>
  <si>
    <t>3613908</t>
  </si>
  <si>
    <t>诺拉布里温泉度假酒店 (SHA Plus+)</t>
  </si>
  <si>
    <t>Jain Mohit,Jain Mohit</t>
  </si>
  <si>
    <t>3360.00</t>
  </si>
  <si>
    <t>3631.26</t>
  </si>
  <si>
    <t>2023-07-10 12:22:12</t>
  </si>
  <si>
    <t>2023-07-12</t>
  </si>
  <si>
    <t>3625914</t>
  </si>
  <si>
    <t>曼谷素坤逸希尔顿逸林酒店及度假村</t>
  </si>
  <si>
    <t>YUE JIADONG,HOU JIALIANG</t>
  </si>
  <si>
    <t>2686.55</t>
  </si>
  <si>
    <t>2909.73</t>
  </si>
  <si>
    <t>2023-07-12 16:42:09</t>
  </si>
  <si>
    <t>3659760</t>
  </si>
  <si>
    <t>普吉岛魅力度假村 (SHA Certified)</t>
  </si>
  <si>
    <t>WU LIFANG,WU HAI</t>
  </si>
  <si>
    <t>783.86</t>
  </si>
  <si>
    <t>845.22</t>
  </si>
  <si>
    <t>2023-07-20 10:18:00</t>
  </si>
  <si>
    <t>2023-07-19</t>
  </si>
  <si>
    <t>3655709</t>
  </si>
  <si>
    <t>PAN KELI,PAN ZHUOXIAN,LI YANXIA</t>
  </si>
  <si>
    <t>1557.71</t>
  </si>
  <si>
    <t>1690.04</t>
  </si>
  <si>
    <t>2023-07-19 12:17:33</t>
  </si>
  <si>
    <t>2023-06-11</t>
  </si>
  <si>
    <t>3492743</t>
  </si>
  <si>
    <t>普吉岛麦考安纳塔拉别墅度假酒店</t>
  </si>
  <si>
    <t>LU PING</t>
  </si>
  <si>
    <t>5596.01</t>
  </si>
  <si>
    <t>6138.00</t>
  </si>
  <si>
    <t>2023-06-12 00:52:31</t>
  </si>
  <si>
    <t>2023-05-19</t>
  </si>
  <si>
    <t>3397015</t>
  </si>
  <si>
    <t>LUI KIN KEUNG,TAM WING MAN</t>
  </si>
  <si>
    <t>5922.20</t>
  </si>
  <si>
    <t>6570.00</t>
  </si>
  <si>
    <t>2023-05-20 12:45:49</t>
  </si>
  <si>
    <t>2023-07-14</t>
  </si>
  <si>
    <t>3635331</t>
  </si>
  <si>
    <t>美地概念酒店 (政府卫生认证)</t>
  </si>
  <si>
    <t>NIE CHENGYANG,LIU KEYI</t>
  </si>
  <si>
    <t>505.00</t>
  </si>
  <si>
    <t>551.31</t>
  </si>
  <si>
    <t>2023-07-17 12:52:19</t>
  </si>
  <si>
    <t>2023-07-18</t>
  </si>
  <si>
    <t>3652683</t>
  </si>
  <si>
    <t>曼谷格乐丽雅12酒店</t>
  </si>
  <si>
    <t>FANG HAO,DONG YAN</t>
  </si>
  <si>
    <t>2553.79</t>
  </si>
  <si>
    <t>2776.16</t>
  </si>
  <si>
    <t>2023-07-18 18:07:08</t>
  </si>
  <si>
    <t>2023-05-03</t>
  </si>
  <si>
    <t>3322121</t>
  </si>
  <si>
    <t>兰卡威四季度假酒店</t>
  </si>
  <si>
    <t>kamiel alain</t>
  </si>
  <si>
    <t>22995.84</t>
  </si>
  <si>
    <t>25984.00</t>
  </si>
  <si>
    <t>2023-05-08 18:15:20</t>
  </si>
  <si>
    <t>2023-06-21</t>
  </si>
  <si>
    <t>3534091</t>
  </si>
  <si>
    <t>曼谷暹罗智选假日酒店</t>
  </si>
  <si>
    <t>CHOW HIUTUNG</t>
  </si>
  <si>
    <t>3185.95</t>
  </si>
  <si>
    <t>3463.74</t>
  </si>
  <si>
    <t>2023-06-21 18:32:11</t>
  </si>
  <si>
    <t>2023-07-17</t>
  </si>
  <si>
    <t>3649444</t>
  </si>
  <si>
    <t>曼谷素坤逸57号巷萨里尔酒店通罗站</t>
  </si>
  <si>
    <t>Guo Shuzhen,Wang Yuxian</t>
  </si>
  <si>
    <t>1839.00</t>
  </si>
  <si>
    <t>2007.42</t>
  </si>
  <si>
    <t>2023-07-18 10:49:48</t>
  </si>
  <si>
    <t>2023-07-13</t>
  </si>
  <si>
    <t>3630569</t>
  </si>
  <si>
    <t>萨沃伊酒店</t>
  </si>
  <si>
    <t>CAO XUANZI,LU YAN,YAN LINGSHUANG,LU NUOYAN</t>
  </si>
  <si>
    <t>2791.09</t>
  </si>
  <si>
    <t>3043.72</t>
  </si>
  <si>
    <t>2023-07-13 17:59:16</t>
  </si>
  <si>
    <t>瑞士</t>
  </si>
  <si>
    <t>2023-06-17</t>
  </si>
  <si>
    <t>3516267</t>
  </si>
  <si>
    <t>瑞士小屋酒店</t>
  </si>
  <si>
    <t>Yamada Kana,Yamada Kana</t>
  </si>
  <si>
    <t>1818.15</t>
  </si>
  <si>
    <t>1990.75</t>
  </si>
  <si>
    <t>2023-06-17 17:20:08</t>
  </si>
  <si>
    <t>2023-06-22</t>
  </si>
  <si>
    <t>3538501</t>
  </si>
  <si>
    <t>贝斯特韦斯特城市中心酒店</t>
  </si>
  <si>
    <t>Wong Karen T</t>
  </si>
  <si>
    <t>1117.00</t>
  </si>
  <si>
    <t>1215.32</t>
  </si>
  <si>
    <t>2023-06-22 17:52:33</t>
  </si>
  <si>
    <t>比利时</t>
  </si>
  <si>
    <t>3636429</t>
  </si>
  <si>
    <t>优选阿拉内雅酒店</t>
  </si>
  <si>
    <t>Leocard Matheo</t>
  </si>
  <si>
    <t>1676.02</t>
  </si>
  <si>
    <t>1829.72</t>
  </si>
  <si>
    <t>2023-07-14 22:30:46</t>
  </si>
  <si>
    <t>3654313</t>
  </si>
  <si>
    <t>斯堪迪克码头大酒店</t>
  </si>
  <si>
    <t>NGUYEN THI OANH</t>
  </si>
  <si>
    <t>1125.88</t>
  </si>
  <si>
    <t>1223.92</t>
  </si>
  <si>
    <t>2023-07-19 00:04:30</t>
  </si>
  <si>
    <t>芬兰</t>
  </si>
  <si>
    <t>2023-05-28</t>
  </si>
  <si>
    <t>3432381</t>
  </si>
  <si>
    <t>巴拉哈斯参议员酒店</t>
  </si>
  <si>
    <t>Koulaksezian Martinez Julieta</t>
  </si>
  <si>
    <t>532.46</t>
  </si>
  <si>
    <t>589.00</t>
  </si>
  <si>
    <t>2023-05-28 18:24:18</t>
  </si>
  <si>
    <t>2023-05-22</t>
  </si>
  <si>
    <t>3404197</t>
  </si>
  <si>
    <t>KUNDU TOTAN</t>
  </si>
  <si>
    <t>371.37</t>
  </si>
  <si>
    <t>413.00</t>
  </si>
  <si>
    <t>2023-05-22 02:12:41</t>
  </si>
  <si>
    <t>2023-07-11</t>
  </si>
  <si>
    <t>3621425</t>
  </si>
  <si>
    <t>伦敦发电机酒店</t>
  </si>
  <si>
    <t>ZHONG RUODAN</t>
  </si>
  <si>
    <t>703.03</t>
  </si>
  <si>
    <t>759.70</t>
  </si>
  <si>
    <t>2023-07-11 17:35:06</t>
  </si>
  <si>
    <t>2023-07-15</t>
  </si>
  <si>
    <t>3640430</t>
  </si>
  <si>
    <t>内苏托圣马丁公寓酒店</t>
  </si>
  <si>
    <t>MAIDMENT ALEXANDRA,BARUAH ARNAVJEET</t>
  </si>
  <si>
    <t>1770.16</t>
  </si>
  <si>
    <t>1933.12</t>
  </si>
  <si>
    <t>2023-07-15 21:04:42</t>
  </si>
  <si>
    <t>新西兰</t>
  </si>
  <si>
    <t>2023-05-16</t>
  </si>
  <si>
    <t>3382962</t>
  </si>
  <si>
    <t>诺富特伦敦西区酒店</t>
  </si>
  <si>
    <t>LAI JODIE</t>
  </si>
  <si>
    <t>3602.71</t>
  </si>
  <si>
    <t>4053.00</t>
  </si>
  <si>
    <t>2023-05-16 22:36:19</t>
  </si>
  <si>
    <t>3538195</t>
  </si>
  <si>
    <t>两国东京第一酒店</t>
  </si>
  <si>
    <t>PAN JIALI,Cao Lihong,Xu Jiaai</t>
  </si>
  <si>
    <t>3289.40</t>
  </si>
  <si>
    <t>3578.94</t>
  </si>
  <si>
    <t>2023-06-22 16:41:50</t>
  </si>
  <si>
    <t>日本</t>
  </si>
  <si>
    <t>3653187</t>
  </si>
  <si>
    <t>d'普瑞玛佩蒂滕格特水明漾酒店</t>
  </si>
  <si>
    <t>ATANG EUIS NAWATI,FAISAL IBRAHIM FAUZAAN</t>
  </si>
  <si>
    <t>512.55</t>
  </si>
  <si>
    <t>557.18</t>
  </si>
  <si>
    <t>2023-07-18 20:25:16</t>
  </si>
  <si>
    <t>3647517</t>
  </si>
  <si>
    <t>曼谷康文特公园酒店</t>
  </si>
  <si>
    <t>PISSAY VASANTH</t>
  </si>
  <si>
    <t>416.45</t>
  </si>
  <si>
    <t>454.59</t>
  </si>
  <si>
    <t>2023-07-17 15:27:07</t>
  </si>
  <si>
    <t>3639566</t>
  </si>
  <si>
    <t>海云台新罗舒泰酒店</t>
  </si>
  <si>
    <t>Park Jisook</t>
  </si>
  <si>
    <t>1657.34</t>
  </si>
  <si>
    <t>1809.92</t>
  </si>
  <si>
    <t>2023-07-15 18:13:34</t>
  </si>
  <si>
    <t>3637650</t>
  </si>
  <si>
    <t>马六甲瑞雅大酒店</t>
  </si>
  <si>
    <t>Tahir Mariya</t>
  </si>
  <si>
    <t>290.41</t>
  </si>
  <si>
    <t>317.14</t>
  </si>
  <si>
    <t>2023-07-15 10:49:01</t>
  </si>
  <si>
    <t>3651981</t>
  </si>
  <si>
    <t>薄荷岛哈雅嗨度假村酒店</t>
  </si>
  <si>
    <t>MISLANG EDITHA SORIANO,VERANO JOAN REYES</t>
  </si>
  <si>
    <t>267.54</t>
  </si>
  <si>
    <t>290.84</t>
  </si>
  <si>
    <t>2023-07-18 15:42:38</t>
  </si>
  <si>
    <t>3611284</t>
  </si>
  <si>
    <t>香格里拉集团槟城乔治城JEN酒店 (槟城对抗新冠肺炎认证)</t>
  </si>
  <si>
    <t>CARRINO LUCA</t>
  </si>
  <si>
    <t>1344.42</t>
  </si>
  <si>
    <t>1452.96</t>
  </si>
  <si>
    <t>2023-07-09 11:14:32</t>
  </si>
  <si>
    <t>3405431</t>
  </si>
  <si>
    <t>芽庄阿米亚娜度假村</t>
  </si>
  <si>
    <t>LEE KEUNHO,PARK NAYOUNG</t>
  </si>
  <si>
    <t>2361.30</t>
  </si>
  <si>
    <t>2626.00</t>
  </si>
  <si>
    <t>2023-05-22 13:30:14</t>
  </si>
  <si>
    <t>3656418</t>
  </si>
  <si>
    <t>MOHD ZUKI NOR IZZATI</t>
  </si>
  <si>
    <t>417.22</t>
  </si>
  <si>
    <t>452.66</t>
  </si>
  <si>
    <t>2023-07-19 15:05:43</t>
  </si>
  <si>
    <t>2023-05-24</t>
  </si>
  <si>
    <t>3415720</t>
  </si>
  <si>
    <t>新加坡悦乐武吉士酒店</t>
  </si>
  <si>
    <t>PAK EUIBIN</t>
  </si>
  <si>
    <t>2588.78</t>
  </si>
  <si>
    <t>2871.00</t>
  </si>
  <si>
    <t>2023-05-24 18:58:37</t>
  </si>
  <si>
    <t>3490914</t>
  </si>
  <si>
    <t>新加坡史各士皇族酒店</t>
  </si>
  <si>
    <t>WONG MICHELLE</t>
  </si>
  <si>
    <t>1405.84</t>
  </si>
  <si>
    <t>1542.00</t>
  </si>
  <si>
    <t>2023-06-12 15:13:29</t>
  </si>
  <si>
    <t>3413820</t>
  </si>
  <si>
    <t>新加坡宜必思快捷绿宝酒店(政府卫生认证)</t>
  </si>
  <si>
    <t>Maturapongsakul Pairoj</t>
  </si>
  <si>
    <t>921.54</t>
  </si>
  <si>
    <t>1022.00</t>
  </si>
  <si>
    <t>2023-05-24 09:46:03</t>
  </si>
  <si>
    <t>3611753</t>
  </si>
  <si>
    <t>吉隆坡美利亚酒店</t>
  </si>
  <si>
    <t>CHUANG YU CHIA</t>
  </si>
  <si>
    <t>876.22</t>
  </si>
  <si>
    <t>946.96</t>
  </si>
  <si>
    <t>2023-07-09 13:22:44</t>
  </si>
  <si>
    <t>2023-07-07</t>
  </si>
  <si>
    <t>3604128</t>
  </si>
  <si>
    <t>新加坡81酒店-迪生</t>
  </si>
  <si>
    <t>ZHANG XIAOKAI</t>
  </si>
  <si>
    <t>520.88</t>
  </si>
  <si>
    <t>560.63</t>
  </si>
  <si>
    <t>2023-08-02 18:27:04</t>
  </si>
  <si>
    <t>2023-07-16</t>
  </si>
  <si>
    <t>3641385</t>
  </si>
  <si>
    <t>SHI CHENGKE</t>
  </si>
  <si>
    <t>444.35</t>
  </si>
  <si>
    <t>485.04</t>
  </si>
  <si>
    <t>2023-07-16 05:15:07</t>
  </si>
  <si>
    <t>3645908</t>
  </si>
  <si>
    <t>新加坡81酒店芽笼</t>
  </si>
  <si>
    <t>GAO LILI</t>
  </si>
  <si>
    <t>407.64</t>
  </si>
  <si>
    <t>444.97</t>
  </si>
  <si>
    <t>2023-07-17 08:49:21</t>
  </si>
  <si>
    <t>2023-07-06</t>
  </si>
  <si>
    <t>3598809</t>
  </si>
  <si>
    <t>夏威夷·火奴鲁鲁机场酒店</t>
  </si>
  <si>
    <t>KIM JUNGBAEK</t>
  </si>
  <si>
    <t>1253.48</t>
  </si>
  <si>
    <t>1348.99</t>
  </si>
  <si>
    <t>2023-07-06 11:53:43</t>
  </si>
  <si>
    <t>2023-06-29</t>
  </si>
  <si>
    <t>3570171</t>
  </si>
  <si>
    <t>曼谷盛泰乐水门酒店</t>
  </si>
  <si>
    <t>LIN LANFENG,PEA WEI JIANG</t>
  </si>
  <si>
    <t>1409.21</t>
  </si>
  <si>
    <t>1520.84</t>
  </si>
  <si>
    <t>2023-06-29 20:59:29</t>
  </si>
  <si>
    <t>2023-06-13</t>
  </si>
  <si>
    <t>3497700</t>
  </si>
  <si>
    <t>CHUNG SO KING,CHAN MEI YIN</t>
  </si>
  <si>
    <t>2763.75</t>
  </si>
  <si>
    <t>3023.13</t>
  </si>
  <si>
    <t>2023-06-13 08:55:15</t>
  </si>
  <si>
    <t>3497568</t>
  </si>
  <si>
    <t>CHING DAYNA</t>
  </si>
  <si>
    <t>2030.00</t>
  </si>
  <si>
    <t>2220.52</t>
  </si>
  <si>
    <t>2023-06-13 08:10:55</t>
  </si>
  <si>
    <t>3656519</t>
  </si>
  <si>
    <t>曼谷贵都酒店</t>
  </si>
  <si>
    <t>LU YIYING,ZHU MANJIAN</t>
  </si>
  <si>
    <t>1298.05</t>
  </si>
  <si>
    <t>1408.32</t>
  </si>
  <si>
    <t>2023-07-19 15:45:39</t>
  </si>
  <si>
    <t>2023-06-30</t>
  </si>
  <si>
    <t>3571982</t>
  </si>
  <si>
    <t>曼谷都市酒店</t>
  </si>
  <si>
    <t>AN YINGHUI,LIU JINGYAO</t>
  </si>
  <si>
    <t>2309.52</t>
  </si>
  <si>
    <t>2492.20</t>
  </si>
  <si>
    <t>2023-06-30 10:33:12</t>
  </si>
  <si>
    <t>3644129</t>
  </si>
  <si>
    <t>素万那普威乐机场酒店</t>
  </si>
  <si>
    <t>KNIGHTON JOEL PAUL,LIU LEI</t>
  </si>
  <si>
    <t>191.58</t>
  </si>
  <si>
    <t>209.13</t>
  </si>
  <si>
    <t>2023-07-16 19:22:10</t>
  </si>
  <si>
    <t>3654623</t>
  </si>
  <si>
    <t>渔人码头河之广场酒店</t>
  </si>
  <si>
    <t>GUAN XUEMING</t>
  </si>
  <si>
    <t>3145.68</t>
  </si>
  <si>
    <t>3414.02</t>
  </si>
  <si>
    <t>2023-07-19 01:29:25</t>
  </si>
  <si>
    <t>2023-07-10</t>
  </si>
  <si>
    <t>3614959</t>
  </si>
  <si>
    <t>YUN SUHUN</t>
  </si>
  <si>
    <t>654.00</t>
  </si>
  <si>
    <t>706.80</t>
  </si>
  <si>
    <t>2023-07-10 13:23:03</t>
  </si>
  <si>
    <t>2023-07-04</t>
  </si>
  <si>
    <t>3592762</t>
  </si>
  <si>
    <t>曼谷水门伯克利酒店</t>
  </si>
  <si>
    <t>KOW MENG HUI</t>
  </si>
  <si>
    <t>1623.00</t>
  </si>
  <si>
    <t>1751.19</t>
  </si>
  <si>
    <t>2023-07-05 10:27:44</t>
  </si>
  <si>
    <t>3637202</t>
  </si>
  <si>
    <t>硅谷森尼维耳舒适酒店</t>
  </si>
  <si>
    <t>LIU DAHCHING</t>
  </si>
  <si>
    <t>2087.08</t>
  </si>
  <si>
    <t>2279.22</t>
  </si>
  <si>
    <t>2023-07-15 07:59:00</t>
  </si>
  <si>
    <t>2023-07-08</t>
  </si>
  <si>
    <t>3610170</t>
  </si>
  <si>
    <t>罗马最佳西方阿尔丝酒店</t>
  </si>
  <si>
    <t>Rabinovitch Oren</t>
  </si>
  <si>
    <t>2236.35</t>
  </si>
  <si>
    <t>2417.68</t>
  </si>
  <si>
    <t>2023-07-08 22:25:20</t>
  </si>
  <si>
    <t>3652791</t>
  </si>
  <si>
    <t>a&amp;o 维也纳市政厅酒店</t>
  </si>
  <si>
    <t>GOROSHILOV NIKITA,ROMANOVA IRINA</t>
  </si>
  <si>
    <t>525.91</t>
  </si>
  <si>
    <t>571.70</t>
  </si>
  <si>
    <t>2023-07-18 18:49:08</t>
  </si>
  <si>
    <t>奥地利</t>
  </si>
  <si>
    <t>3610564</t>
  </si>
  <si>
    <t>哥本哈根哲奈瑞特酒店</t>
  </si>
  <si>
    <t>Lowe Christie</t>
  </si>
  <si>
    <t>1065.96</t>
  </si>
  <si>
    <t>1152.02</t>
  </si>
  <si>
    <t>2023-07-09 02:24:26</t>
  </si>
  <si>
    <t>丹麦</t>
  </si>
  <si>
    <t>3632554</t>
  </si>
  <si>
    <t>奥兰多希尔顿博伟湖酒店 - 迪斯尼泉™区</t>
  </si>
  <si>
    <t>Boyhan Christina Marie</t>
  </si>
  <si>
    <t>2981.91</t>
  </si>
  <si>
    <t>3255.36</t>
  </si>
  <si>
    <t>2023-07-14 03:25:26</t>
  </si>
  <si>
    <t>3623715</t>
  </si>
  <si>
    <t>斯堪迪克柏波尔腾酒店</t>
  </si>
  <si>
    <t>Leitao Vitor</t>
  </si>
  <si>
    <t>3393.40</t>
  </si>
  <si>
    <t>3675.30</t>
  </si>
  <si>
    <t>2023-07-12 05:27:37</t>
  </si>
  <si>
    <t>3641278</t>
  </si>
  <si>
    <t>新加坡首都凯宾斯基酒店</t>
  </si>
  <si>
    <t>JIANG JINGHUA,PENG YUJUN</t>
  </si>
  <si>
    <t>8712.61</t>
  </si>
  <si>
    <t>9510.54</t>
  </si>
  <si>
    <t>2023-07-16 02:46:18</t>
  </si>
  <si>
    <t>3614547</t>
  </si>
  <si>
    <t>巴约讷阿多尼斯酒店</t>
  </si>
  <si>
    <t>Gomes Jose</t>
  </si>
  <si>
    <t>803.43</t>
  </si>
  <si>
    <t>868.29</t>
  </si>
  <si>
    <t>2023-07-10 03:14:35</t>
  </si>
  <si>
    <t>2023-06-19</t>
  </si>
  <si>
    <t>3522782</t>
  </si>
  <si>
    <t>华沙丽晶酒店</t>
  </si>
  <si>
    <t>alanazy Saber,alanazy Saber</t>
  </si>
  <si>
    <t>2554.30</t>
  </si>
  <si>
    <t>2796.78</t>
  </si>
  <si>
    <t>2023-06-19 01:39:22</t>
  </si>
  <si>
    <t>波兰</t>
  </si>
  <si>
    <t>3635507</t>
  </si>
  <si>
    <t>曼谷兰开斯特</t>
  </si>
  <si>
    <t>LAN QINGQING,JIANG YANG</t>
  </si>
  <si>
    <t>692.00</t>
  </si>
  <si>
    <t>755.46</t>
  </si>
  <si>
    <t>2023-07-15 18:44:11</t>
  </si>
  <si>
    <t>3644420</t>
  </si>
  <si>
    <t>欧罗巴莱弗酒店</t>
  </si>
  <si>
    <t>Moritz Holger</t>
  </si>
  <si>
    <t>688.96</t>
  </si>
  <si>
    <t>752.06</t>
  </si>
  <si>
    <t>2023-07-16 20:23:26</t>
  </si>
  <si>
    <t>德国</t>
  </si>
  <si>
    <t>3645502</t>
  </si>
  <si>
    <t>加州酒店</t>
  </si>
  <si>
    <t>Bouhadiba Rafik</t>
  </si>
  <si>
    <t>840.42</t>
  </si>
  <si>
    <t>917.39</t>
  </si>
  <si>
    <t>2023-07-17 01:23:04</t>
  </si>
  <si>
    <t>2023-06-10</t>
  </si>
  <si>
    <t>3486640</t>
  </si>
  <si>
    <t>那霸花开JR九州酒店</t>
  </si>
  <si>
    <t>ZENG HANCHENG</t>
  </si>
  <si>
    <t>4366.95</t>
  </si>
  <si>
    <t>4792.00</t>
  </si>
  <si>
    <t>2023-06-10 15:21:46</t>
  </si>
  <si>
    <t>3621442</t>
  </si>
  <si>
    <t>MANGQOYIYANA ONESISA,JIBA LUSANDA</t>
  </si>
  <si>
    <t>995.55</t>
  </si>
  <si>
    <t>1075.80</t>
  </si>
  <si>
    <t>2023-07-11 17:40:07</t>
  </si>
  <si>
    <t>3626206</t>
  </si>
  <si>
    <t>罗斯茵酒店</t>
  </si>
  <si>
    <t>CAI YIFANG,LUO CHUN,WU ZHENMEI,CHEN JIE</t>
  </si>
  <si>
    <t>804.19</t>
  </si>
  <si>
    <t>871.00</t>
  </si>
  <si>
    <t>2023-07-12 18:03:25</t>
  </si>
  <si>
    <t>3635529</t>
  </si>
  <si>
    <t>LIN HUINA</t>
  </si>
  <si>
    <t>423.21</t>
  </si>
  <si>
    <t>462.02</t>
  </si>
  <si>
    <t>2023-07-14 19:38:36</t>
  </si>
  <si>
    <t>3657065</t>
  </si>
  <si>
    <t>格瑞丝酒店</t>
  </si>
  <si>
    <t>KHEN SOKTOM</t>
  </si>
  <si>
    <t>312.18</t>
  </si>
  <si>
    <t>338.70</t>
  </si>
  <si>
    <t>2023-07-19 18:01:15</t>
  </si>
  <si>
    <t>3484564</t>
  </si>
  <si>
    <t>巴塞罗波堤娜特克斯酒店 - 仅供成人入住</t>
  </si>
  <si>
    <t>france eleanor</t>
  </si>
  <si>
    <t>9395.50</t>
  </si>
  <si>
    <t>10310.00</t>
  </si>
  <si>
    <t>2023-06-10 03:19:58</t>
  </si>
  <si>
    <t>3623382</t>
  </si>
  <si>
    <t>希尔顿欢朋套房酒店 - 伊莉莎白纽瓦克机场</t>
  </si>
  <si>
    <t>OU YUTSUN,FANG YICHIN</t>
  </si>
  <si>
    <t>896.30</t>
  </si>
  <si>
    <t>968.55</t>
  </si>
  <si>
    <t>2023-07-12 07:58:04</t>
  </si>
  <si>
    <t>3515569</t>
  </si>
  <si>
    <t>岘港富丽华大酒店</t>
  </si>
  <si>
    <t>LIM KIHYUK</t>
  </si>
  <si>
    <t>4203.01</t>
  </si>
  <si>
    <t>4602.00</t>
  </si>
  <si>
    <t>2023-06-17 14:04:35</t>
  </si>
  <si>
    <t>3590179</t>
  </si>
  <si>
    <t>Daniels Taylor</t>
  </si>
  <si>
    <t>911.40</t>
  </si>
  <si>
    <t>983.38</t>
  </si>
  <si>
    <t>2023-07-04 13:09:57</t>
  </si>
  <si>
    <t>3622582</t>
  </si>
  <si>
    <t>怡保M屋顶公寓酒店</t>
  </si>
  <si>
    <t>GAN KIAN SENG</t>
  </si>
  <si>
    <t>836.08</t>
  </si>
  <si>
    <t>903.48</t>
  </si>
  <si>
    <t>2023-07-11 21:12:30</t>
  </si>
  <si>
    <t>3650938</t>
  </si>
  <si>
    <t>山景客栈</t>
  </si>
  <si>
    <t>LI YI-YING</t>
  </si>
  <si>
    <t>483.09</t>
  </si>
  <si>
    <t>525.16</t>
  </si>
  <si>
    <t>2023-07-18 11:35:44</t>
  </si>
  <si>
    <t>3622887</t>
  </si>
  <si>
    <t>利物浦便捷酒店</t>
  </si>
  <si>
    <t>TSE HIN</t>
  </si>
  <si>
    <t>269.22</t>
  </si>
  <si>
    <t>290.92</t>
  </si>
  <si>
    <t>2023-07-11 22:02:42</t>
  </si>
  <si>
    <t>2023-06-27</t>
  </si>
  <si>
    <t>3558679</t>
  </si>
  <si>
    <t>东京湾舒适全套房酒店</t>
  </si>
  <si>
    <t>CHEN YIHAN</t>
  </si>
  <si>
    <t>1711.17</t>
  </si>
  <si>
    <t>1846.92</t>
  </si>
  <si>
    <t>2023-06-27 17:06:54</t>
  </si>
  <si>
    <t>2023-06-26</t>
  </si>
  <si>
    <t>3555106</t>
  </si>
  <si>
    <t>LIU SHA,WANG JING</t>
  </si>
  <si>
    <t>4942.07</t>
  </si>
  <si>
    <t>5370.06</t>
  </si>
  <si>
    <t>2023-06-26 19:50:49</t>
  </si>
  <si>
    <t>3644711</t>
  </si>
  <si>
    <t>曼谷日航酒店</t>
  </si>
  <si>
    <t>ZHOU XIAOXING</t>
  </si>
  <si>
    <t>4052.57</t>
  </si>
  <si>
    <t>4423.72</t>
  </si>
  <si>
    <t>2023-07-16 21:32:59</t>
  </si>
  <si>
    <t>3606028</t>
  </si>
  <si>
    <t>布拉加艺术酒店</t>
  </si>
  <si>
    <t>Giova Bunddess</t>
  </si>
  <si>
    <t>314.19</t>
  </si>
  <si>
    <t>338.17</t>
  </si>
  <si>
    <t>2023-07-07 22:09:30</t>
  </si>
  <si>
    <t>3617088</t>
  </si>
  <si>
    <t>孟买泰姬陵马哈拉宫殿酒店</t>
  </si>
  <si>
    <t>MCEWEN MARIE GEMMA,HASSETT JAMES CONLETH</t>
  </si>
  <si>
    <t>8245.94</t>
  </si>
  <si>
    <t>8911.64</t>
  </si>
  <si>
    <t>2023-07-10 18:02:20</t>
  </si>
  <si>
    <t>印度</t>
  </si>
  <si>
    <t>3592514</t>
  </si>
  <si>
    <t>芽庄乐莫尔酒店</t>
  </si>
  <si>
    <t>JEON HAIL,LEE SANGDO</t>
  </si>
  <si>
    <t>1852.97</t>
  </si>
  <si>
    <t>1999.32</t>
  </si>
  <si>
    <t>2023-07-04 21:41:50</t>
  </si>
  <si>
    <t>3653637</t>
  </si>
  <si>
    <t>努酒店</t>
  </si>
  <si>
    <t>WONG SUNG GING</t>
  </si>
  <si>
    <t>340.86</t>
  </si>
  <si>
    <t>370.54</t>
  </si>
  <si>
    <t>2023-07-18 21:49:15</t>
  </si>
  <si>
    <t>3660367</t>
  </si>
  <si>
    <t>ZHANG JIYING,YUAN YUAN,ZHENG YUANYONG,ZHENG CHENGJUN</t>
  </si>
  <si>
    <t>2959.96</t>
  </si>
  <si>
    <t>3191.68</t>
  </si>
  <si>
    <t>2023-07-20 13:04:05</t>
  </si>
  <si>
    <t>2023-07-03</t>
  </si>
  <si>
    <t>3584284</t>
  </si>
  <si>
    <t>海茵娜酒店东京浅草田原町</t>
  </si>
  <si>
    <t>HUANG PEIHONG</t>
  </si>
  <si>
    <t>803.21</t>
  </si>
  <si>
    <t>865.81</t>
  </si>
  <si>
    <t>2023-07-03 00:22:17</t>
  </si>
  <si>
    <t>2023-06-12</t>
  </si>
  <si>
    <t>3496139</t>
  </si>
  <si>
    <t>东京风景酒店</t>
  </si>
  <si>
    <t>Mo Junpei,Li Junhao,Cai Haochen,Zhang Yuxiang</t>
  </si>
  <si>
    <t>1255.70</t>
  </si>
  <si>
    <t>1377.32</t>
  </si>
  <si>
    <t>2023-06-12 20:33:40</t>
  </si>
  <si>
    <t>3614360</t>
  </si>
  <si>
    <t>卡隆卡塔精品型酒店</t>
  </si>
  <si>
    <t>ZHAO CHENYU,Gao Guangting</t>
  </si>
  <si>
    <t>560.57</t>
  </si>
  <si>
    <t>605.82</t>
  </si>
  <si>
    <t>2023-07-10 00:12:35</t>
  </si>
  <si>
    <t>3649336</t>
  </si>
  <si>
    <t>Li Jianguo,Zhang Jianjun</t>
  </si>
  <si>
    <t>1027.73</t>
  </si>
  <si>
    <t>1121.85</t>
  </si>
  <si>
    <t>2023-07-17 22:02:14</t>
  </si>
  <si>
    <t>2023-07-02</t>
  </si>
  <si>
    <t>3582048</t>
  </si>
  <si>
    <t>普吉岛西奈奢华酒店(SHA Extra Plus)</t>
  </si>
  <si>
    <t>HUANG YANJIE,YANG XIHE,YANG JINNING,YANG TAOMING</t>
  </si>
  <si>
    <t>7328.00</t>
  </si>
  <si>
    <t>7899.10</t>
  </si>
  <si>
    <t>2023-07-02 15:50:55</t>
  </si>
  <si>
    <t>3644504</t>
  </si>
  <si>
    <t>亚利克斯酒店</t>
  </si>
  <si>
    <t>NA SOIN</t>
  </si>
  <si>
    <t>2443.66</t>
  </si>
  <si>
    <t>2667.46</t>
  </si>
  <si>
    <t>2023-07-16 21:02:23</t>
  </si>
  <si>
    <t>希腊</t>
  </si>
  <si>
    <t>3632452</t>
  </si>
  <si>
    <t>纽约硬石酒店</t>
  </si>
  <si>
    <t>Jean Brian</t>
  </si>
  <si>
    <t>8673.04</t>
  </si>
  <si>
    <t>9466.32</t>
  </si>
  <si>
    <t>2023-07-14 01:38:19</t>
  </si>
  <si>
    <t>3628242</t>
  </si>
  <si>
    <t>Sun Qingwen,Zhang Wenting</t>
  </si>
  <si>
    <t>10373.36</t>
  </si>
  <si>
    <t>11312.28</t>
  </si>
  <si>
    <t>2023-07-13 06:45:10</t>
  </si>
  <si>
    <t>3492770</t>
  </si>
  <si>
    <t>曼谷帕那空盛泰乐中心酒店</t>
  </si>
  <si>
    <t>DONG HAOTING,LI HAIQIONG</t>
  </si>
  <si>
    <t>599.90</t>
  </si>
  <si>
    <t>658.00</t>
  </si>
  <si>
    <t>2023-06-11 21:57:40</t>
  </si>
  <si>
    <t>3492754</t>
  </si>
  <si>
    <t>DONG JUNLIANG,Dong SiMin</t>
  </si>
  <si>
    <t>559.78</t>
  </si>
  <si>
    <t>614.00</t>
  </si>
  <si>
    <t>2023-06-11 21:52:10</t>
  </si>
  <si>
    <t>3635238</t>
  </si>
  <si>
    <t>Hyatt Place London City East</t>
  </si>
  <si>
    <t>ZHU JIA</t>
  </si>
  <si>
    <t>5781.17</t>
  </si>
  <si>
    <t>6311.32</t>
  </si>
  <si>
    <t>2023-07-14 18:28:26</t>
  </si>
  <si>
    <t>3610424</t>
  </si>
  <si>
    <t>兰卡威宾乐雅度假村</t>
  </si>
  <si>
    <t>JIANG QINXI,WEI TENGTENG</t>
  </si>
  <si>
    <t>1131.10</t>
  </si>
  <si>
    <t>1222.81</t>
  </si>
  <si>
    <t>2023-07-09 08:13:33</t>
  </si>
  <si>
    <t>3730032</t>
  </si>
  <si>
    <t>吉隆坡颐思殿酒店</t>
  </si>
  <si>
    <t>CHOY HENG CHOW</t>
  </si>
  <si>
    <t>466.07</t>
  </si>
  <si>
    <t>504.51</t>
  </si>
  <si>
    <t>2023-08-03 22:45:15</t>
  </si>
  <si>
    <t>3729890</t>
  </si>
  <si>
    <t>哥本哈根机场兹利浦酒店</t>
  </si>
  <si>
    <t>Dielissen Anthonius</t>
  </si>
  <si>
    <t>854.03</t>
  </si>
  <si>
    <t>924.47</t>
  </si>
  <si>
    <t>2023-08-03 22:13:47</t>
  </si>
  <si>
    <t>3729789</t>
  </si>
  <si>
    <t>纽伦堡中心酒店</t>
  </si>
  <si>
    <t>LI WENCUI,Yang xingjia</t>
  </si>
  <si>
    <t>924.48</t>
  </si>
  <si>
    <t>1000.74</t>
  </si>
  <si>
    <t>2023-08-03 22:03:23</t>
  </si>
  <si>
    <t>3729727</t>
  </si>
  <si>
    <t>曼谷通罗UHG酒店</t>
  </si>
  <si>
    <t>SHI KAI WEI</t>
  </si>
  <si>
    <t>392.69</t>
  </si>
  <si>
    <t>425.08</t>
  </si>
  <si>
    <t>2023-08-03 22:03:57</t>
  </si>
  <si>
    <t>3729692</t>
  </si>
  <si>
    <t>易昂巴厘岛贝诺酒店</t>
  </si>
  <si>
    <t>LEDOVSKIKH VITALY</t>
  </si>
  <si>
    <t>160.22</t>
  </si>
  <si>
    <t>173.44</t>
  </si>
  <si>
    <t>2023-08-03 21:44:18</t>
  </si>
  <si>
    <t>3729009</t>
  </si>
  <si>
    <t>维欧酒店</t>
  </si>
  <si>
    <t>HOOIFAN LOW</t>
  </si>
  <si>
    <t>419.16</t>
  </si>
  <si>
    <t>453.73</t>
  </si>
  <si>
    <t>2023-08-03 19:44:31</t>
  </si>
  <si>
    <t>3728957</t>
  </si>
  <si>
    <t>阿拉巴尼罗马酒店</t>
  </si>
  <si>
    <t>Kumar Kumar Sonia</t>
  </si>
  <si>
    <t>727.38</t>
  </si>
  <si>
    <t>787.38</t>
  </si>
  <si>
    <t>2023-08-03 19:26:53</t>
  </si>
  <si>
    <t>3728690</t>
  </si>
  <si>
    <t>科纳利亚宫</t>
  </si>
  <si>
    <t>Yao Yanli</t>
  </si>
  <si>
    <t>1814.81</t>
  </si>
  <si>
    <t>1964.51</t>
  </si>
  <si>
    <t>2023-08-03 18:53:20</t>
  </si>
  <si>
    <t>3728684</t>
  </si>
  <si>
    <t>提尼迪酒店 - 曼谷高尔夫俱乐部</t>
  </si>
  <si>
    <t>LI HAIFENG</t>
  </si>
  <si>
    <t>267.26</t>
  </si>
  <si>
    <t>289.30</t>
  </si>
  <si>
    <t>2023-08-03 18:51:18</t>
  </si>
  <si>
    <t>3728637</t>
  </si>
  <si>
    <t>槟城长荣桂冠酒店</t>
  </si>
  <si>
    <t>AZRUL MUHAMMAD</t>
  </si>
  <si>
    <t>382.85</t>
  </si>
  <si>
    <t>414.43</t>
  </si>
  <si>
    <t>2023-08-03 18:38:12</t>
  </si>
  <si>
    <t>3728608</t>
  </si>
  <si>
    <t>霍华德温切斯特酒店</t>
  </si>
  <si>
    <t>XIAO WEN</t>
  </si>
  <si>
    <t>1219.87</t>
  </si>
  <si>
    <t>1320.49</t>
  </si>
  <si>
    <t>2023-08-03 18:31:47</t>
  </si>
  <si>
    <t>3728566</t>
  </si>
  <si>
    <t>公园套房波尔多拉克酒店</t>
  </si>
  <si>
    <t>Bougeard Quentin</t>
  </si>
  <si>
    <t>336.87</t>
  </si>
  <si>
    <t>364.66</t>
  </si>
  <si>
    <t>2023-08-03 18:19:34</t>
  </si>
  <si>
    <t>3728547</t>
  </si>
  <si>
    <t>曼谷泰山酒店</t>
  </si>
  <si>
    <t>MOU AILING</t>
  </si>
  <si>
    <t>224.62</t>
  </si>
  <si>
    <t>243.15</t>
  </si>
  <si>
    <t>2023-08-03 18:12:20</t>
  </si>
  <si>
    <t>3728298</t>
  </si>
  <si>
    <t>天空花园酒店明洞中心店</t>
  </si>
  <si>
    <t>yang gongzhen</t>
  </si>
  <si>
    <t>945.54</t>
  </si>
  <si>
    <t>1023.53</t>
  </si>
  <si>
    <t>2023-08-03 17:45:29</t>
  </si>
  <si>
    <t>3728230</t>
  </si>
  <si>
    <t>阿玛诺市中心大酒店</t>
  </si>
  <si>
    <t>MUENCHBERG MICHELLE,KRIEG SAMIRA</t>
  </si>
  <si>
    <t>800.33</t>
  </si>
  <si>
    <t>866.35</t>
  </si>
  <si>
    <t>2023-08-03 17:41:22</t>
  </si>
  <si>
    <t>3728022</t>
  </si>
  <si>
    <t>奥基迪酒店</t>
  </si>
  <si>
    <t>Zhanh Ke Wei</t>
  </si>
  <si>
    <t>419.51</t>
  </si>
  <si>
    <t>454.11</t>
  </si>
  <si>
    <t>2023-08-03 17:08:56</t>
  </si>
  <si>
    <t>瑞典</t>
  </si>
  <si>
    <t>3727963</t>
  </si>
  <si>
    <t>曼谷曼哈顿酒店</t>
  </si>
  <si>
    <t>JUNG JINCHUL</t>
  </si>
  <si>
    <t>308.24</t>
  </si>
  <si>
    <t>333.66</t>
  </si>
  <si>
    <t>2023-08-03 16:44:03</t>
  </si>
  <si>
    <t>3727943</t>
  </si>
  <si>
    <t>西内姆酒店</t>
  </si>
  <si>
    <t>Abazi Zulfikjar</t>
  </si>
  <si>
    <t>341.04</t>
  </si>
  <si>
    <t>369.17</t>
  </si>
  <si>
    <t>2023-08-03 16:39:28</t>
  </si>
  <si>
    <t>3727908</t>
  </si>
  <si>
    <t>拉菲斯中心点酒店</t>
  </si>
  <si>
    <t>Farroda Kailash</t>
  </si>
  <si>
    <t>330.66</t>
  </si>
  <si>
    <t>357.93</t>
  </si>
  <si>
    <t>2023-08-03 16:26:16</t>
  </si>
  <si>
    <t>3727834</t>
  </si>
  <si>
    <t>Huang Zhiwen</t>
  </si>
  <si>
    <t>2023-08-03 16:06:56</t>
  </si>
  <si>
    <t>3727340</t>
  </si>
  <si>
    <t>卡尔扎维切诺精品酒店</t>
  </si>
  <si>
    <t>WU HAIBO</t>
  </si>
  <si>
    <t>725.53</t>
  </si>
  <si>
    <t>785.38</t>
  </si>
  <si>
    <t>2023-08-03 14:36:42</t>
  </si>
  <si>
    <t>3727336</t>
  </si>
  <si>
    <t>ZHU CHUNQU</t>
  </si>
  <si>
    <t>2023-08-03 14:35:01</t>
  </si>
  <si>
    <t>3727028</t>
  </si>
  <si>
    <t>素坤逸安雅娜娜酒店</t>
  </si>
  <si>
    <t>zhang shusheng</t>
  </si>
  <si>
    <t>187.15</t>
  </si>
  <si>
    <t>202.59</t>
  </si>
  <si>
    <t>2023-08-03 13:40:39</t>
  </si>
  <si>
    <t>3727027</t>
  </si>
  <si>
    <t>南邦SR酒店</t>
  </si>
  <si>
    <t>PANYANA SAMORAPHOOM</t>
  </si>
  <si>
    <t>98.22</t>
  </si>
  <si>
    <t>106.32</t>
  </si>
  <si>
    <t>2023-08-03 13:42:27</t>
  </si>
  <si>
    <t>3726971</t>
  </si>
  <si>
    <t>The Reef Island Resort Mactan, Cebu</t>
  </si>
  <si>
    <t>CHOI SUCKWON</t>
  </si>
  <si>
    <t>1436.96</t>
  </si>
  <si>
    <t>1555.49</t>
  </si>
  <si>
    <t>2023-08-03 13:35:14</t>
  </si>
  <si>
    <t>3726747</t>
  </si>
  <si>
    <t>柏本克酒店</t>
  </si>
  <si>
    <t>Lopez George</t>
  </si>
  <si>
    <t>1292.36</t>
  </si>
  <si>
    <t>1398.96</t>
  </si>
  <si>
    <t>2023-08-03 12:46:13</t>
  </si>
  <si>
    <t>3726721</t>
  </si>
  <si>
    <t>德维拉素万那普酒店</t>
  </si>
  <si>
    <t>ONCHON REWADI</t>
  </si>
  <si>
    <t>140.30</t>
  </si>
  <si>
    <t>151.87</t>
  </si>
  <si>
    <t>2023-08-03 12:48:54</t>
  </si>
  <si>
    <t>3726374</t>
  </si>
  <si>
    <t>金边娱乐综合大楼酒店</t>
  </si>
  <si>
    <t>SUN HONG,SUN QIHANG</t>
  </si>
  <si>
    <t>970.27</t>
  </si>
  <si>
    <t>1050.30</t>
  </si>
  <si>
    <t>2023-08-03 11:42:02</t>
  </si>
  <si>
    <t>柬埔寨</t>
  </si>
  <si>
    <t>3726367</t>
  </si>
  <si>
    <t>ZHANG DELONG</t>
  </si>
  <si>
    <t>485.13</t>
  </si>
  <si>
    <t>525.15</t>
  </si>
  <si>
    <t>2023-08-03 11:40:33</t>
  </si>
  <si>
    <t>3726122</t>
  </si>
  <si>
    <t>光现旅宿专属水疗别墅</t>
  </si>
  <si>
    <t>DHAIFALLAH TALAL</t>
  </si>
  <si>
    <t>823.96</t>
  </si>
  <si>
    <t>891.93</t>
  </si>
  <si>
    <t>2023-08-03 10:42:56</t>
  </si>
  <si>
    <t>3725866</t>
  </si>
  <si>
    <t>阿纳海姆酒店波托菲诺套房酒店</t>
  </si>
  <si>
    <t>BOGART BRIANNE</t>
  </si>
  <si>
    <t>1360.25</t>
  </si>
  <si>
    <t>1472.45</t>
  </si>
  <si>
    <t>2023-08-03 09:34:10</t>
  </si>
  <si>
    <t>3725838</t>
  </si>
  <si>
    <t>曼谷Akara酒店</t>
  </si>
  <si>
    <t>Wu Suhong</t>
  </si>
  <si>
    <t>869.74</t>
  </si>
  <si>
    <t>941.48</t>
  </si>
  <si>
    <t>2023-08-03 09:22:23</t>
  </si>
  <si>
    <t>3725837</t>
  </si>
  <si>
    <t>欧拉曼小屋酒店</t>
  </si>
  <si>
    <t>SRIHOMCHAI SASITHORN,RITTHA JARUS</t>
  </si>
  <si>
    <t>303.39</t>
  </si>
  <si>
    <t>328.41</t>
  </si>
  <si>
    <t>2023-08-03 09:13:17</t>
  </si>
  <si>
    <t>3725756</t>
  </si>
  <si>
    <t>KIM SUNHEE</t>
  </si>
  <si>
    <t>309.72</t>
  </si>
  <si>
    <t>335.27</t>
  </si>
  <si>
    <t>2023-08-03 08:55:23</t>
  </si>
  <si>
    <t>3725697</t>
  </si>
  <si>
    <t>布拉加拜席斯基本酒店</t>
  </si>
  <si>
    <t>DANIEL GIL DANIEL</t>
  </si>
  <si>
    <t>456.28</t>
  </si>
  <si>
    <t>493.92</t>
  </si>
  <si>
    <t>2023-08-03 08:21:55</t>
  </si>
  <si>
    <t>3725547</t>
  </si>
  <si>
    <t xml:space="preserve"> 117 素万那普国王一号酒店</t>
  </si>
  <si>
    <t>SRIPINIJCHAI THANAWAT</t>
  </si>
  <si>
    <t>91.67</t>
  </si>
  <si>
    <t>99.23</t>
  </si>
  <si>
    <t>2023-08-03 06:55:24</t>
  </si>
  <si>
    <t>3725434</t>
  </si>
  <si>
    <t xml:space="preserve">玛丽蒂姆法兰克福酒店  </t>
  </si>
  <si>
    <t>SEWCHARAN PERKASH</t>
  </si>
  <si>
    <t>1709.12</t>
  </si>
  <si>
    <t>1850.10</t>
  </si>
  <si>
    <t>2023-08-03 04:32:03</t>
  </si>
  <si>
    <t>3725426</t>
  </si>
  <si>
    <t>洛杉矶博凯花园酒店</t>
  </si>
  <si>
    <t>ZHOU RUI</t>
  </si>
  <si>
    <t>759.84</t>
  </si>
  <si>
    <t>822.52</t>
  </si>
  <si>
    <t>2023-08-03 04:13:51</t>
  </si>
  <si>
    <t>3725391</t>
  </si>
  <si>
    <t>公园塔酒店</t>
  </si>
  <si>
    <t>CONSIDINE JACK M</t>
  </si>
  <si>
    <t>400.63</t>
  </si>
  <si>
    <t>433.68</t>
  </si>
  <si>
    <t>2023-08-03 03:24:59</t>
  </si>
  <si>
    <t>3725358</t>
  </si>
  <si>
    <t>BAUER TOMAS OTAKAR</t>
  </si>
  <si>
    <t>800.61</t>
  </si>
  <si>
    <t>866.65</t>
  </si>
  <si>
    <t>2023-08-03 02:50:55</t>
  </si>
  <si>
    <t>3725342</t>
  </si>
  <si>
    <t>新加坡香格里拉大酒店</t>
  </si>
  <si>
    <t>FAN YEUNGCHUN</t>
  </si>
  <si>
    <t>3806.95</t>
  </si>
  <si>
    <t>4120.97</t>
  </si>
  <si>
    <t>2023-08-03 02:37:46</t>
  </si>
  <si>
    <t>3725318</t>
  </si>
  <si>
    <t>吉隆坡H精品酒店</t>
  </si>
  <si>
    <t>MOHD HASHIM KAMIL RAIS</t>
  </si>
  <si>
    <t>151.36</t>
  </si>
  <si>
    <t>163.85</t>
  </si>
  <si>
    <t>2023-08-03 02:14:02</t>
  </si>
  <si>
    <t>3725142</t>
  </si>
  <si>
    <t>库塔帕拉迪索酒店</t>
  </si>
  <si>
    <t>XIN LIMING</t>
  </si>
  <si>
    <t>408.01</t>
  </si>
  <si>
    <t>442.00</t>
  </si>
  <si>
    <t>2023-08-03 00:28:24</t>
  </si>
  <si>
    <t>3724914</t>
  </si>
  <si>
    <t>水原安巴萨多尔酒店</t>
  </si>
  <si>
    <t>Jeong Chun sim</t>
  </si>
  <si>
    <t>1010.95</t>
  </si>
  <si>
    <t>1095.17</t>
  </si>
  <si>
    <t>2023-08-02 23:58:14</t>
  </si>
  <si>
    <t>3724598</t>
  </si>
  <si>
    <t>赛德威斯酒店</t>
  </si>
  <si>
    <t>LIU TENGJIAO</t>
  </si>
  <si>
    <t>976.80</t>
  </si>
  <si>
    <t>1058.17</t>
  </si>
  <si>
    <t>2023-08-02 22:57:20</t>
  </si>
  <si>
    <t>3724461</t>
  </si>
  <si>
    <t>罗酒店</t>
  </si>
  <si>
    <t>JING LULING,Xuanwei Dong,Yinru Han</t>
  </si>
  <si>
    <t>3136.26</t>
  </si>
  <si>
    <t>3397.53</t>
  </si>
  <si>
    <t>2023-08-02 22:19:17</t>
  </si>
  <si>
    <t>3724449</t>
  </si>
  <si>
    <t>欧诺莫卡萨布兰卡机场酒店</t>
  </si>
  <si>
    <t>SCHAAL BRUNO</t>
  </si>
  <si>
    <t>480.62</t>
  </si>
  <si>
    <t>520.66</t>
  </si>
  <si>
    <t>2023-08-02 22:17:49</t>
  </si>
  <si>
    <t>摩洛哥</t>
  </si>
  <si>
    <t>3724216</t>
  </si>
  <si>
    <t>吉隆坡希尔顿花园酒店南店</t>
  </si>
  <si>
    <t>LIU KUN,LIU AO</t>
  </si>
  <si>
    <t>348.85</t>
  </si>
  <si>
    <t>377.91</t>
  </si>
  <si>
    <t>2023-08-02 21:54:37</t>
  </si>
  <si>
    <t>3724213</t>
  </si>
  <si>
    <t>大陆公园酒店</t>
  </si>
  <si>
    <t>LIU DUANYU</t>
  </si>
  <si>
    <t>1891.59</t>
  </si>
  <si>
    <t>2049.17</t>
  </si>
  <si>
    <t>2023-08-02 21:53:28</t>
  </si>
  <si>
    <t>3724170</t>
  </si>
  <si>
    <t>滕波费尔套房酒店</t>
  </si>
  <si>
    <t>Gul Eyup</t>
  </si>
  <si>
    <t>276.57</t>
  </si>
  <si>
    <t>299.61</t>
  </si>
  <si>
    <t>2023-08-02 21:43:05</t>
  </si>
  <si>
    <t>3724054</t>
  </si>
  <si>
    <t>蒙查温泉旅馆</t>
  </si>
  <si>
    <t>PHATTHANASUKWARARAK PROW</t>
  </si>
  <si>
    <t>1424.07</t>
  </si>
  <si>
    <t>1542.70</t>
  </si>
  <si>
    <t>2023-08-02 21:07:59</t>
  </si>
  <si>
    <t>3724051</t>
  </si>
  <si>
    <t>杜塞道夫我与全部酒店</t>
  </si>
  <si>
    <t>WANG XIN</t>
  </si>
  <si>
    <t>1050.40</t>
  </si>
  <si>
    <t>1137.91</t>
  </si>
  <si>
    <t>2023-08-02 21:07:50</t>
  </si>
  <si>
    <t>3724029</t>
  </si>
  <si>
    <t>曼彻斯特便捷酒店</t>
  </si>
  <si>
    <t>Geier Lisa</t>
  </si>
  <si>
    <t>391.37</t>
  </si>
  <si>
    <t>423.97</t>
  </si>
  <si>
    <t>2023-08-02 21:05:10</t>
  </si>
  <si>
    <t>3723899</t>
  </si>
  <si>
    <t>HAN XIAORUI</t>
  </si>
  <si>
    <t>309.16</t>
  </si>
  <si>
    <t>334.91</t>
  </si>
  <si>
    <t>2023-08-02 21:00:07</t>
  </si>
  <si>
    <t>3723828</t>
  </si>
  <si>
    <t>曼谷NRC公寓素旺纳普酒店</t>
  </si>
  <si>
    <t>YUTTHANAKUL FENFEN</t>
  </si>
  <si>
    <t>128.05</t>
  </si>
  <si>
    <t>138.72</t>
  </si>
  <si>
    <t>2023-08-02 20:30:17</t>
  </si>
  <si>
    <t>3723816</t>
  </si>
  <si>
    <t>流行！三佳吉日惹酒店</t>
  </si>
  <si>
    <t>BRYAN BANG</t>
  </si>
  <si>
    <t>284.70</t>
  </si>
  <si>
    <t>308.42</t>
  </si>
  <si>
    <t>2023-08-02 20:27:40</t>
  </si>
  <si>
    <t>3723774</t>
  </si>
  <si>
    <t>胡马伊拉酒店</t>
  </si>
  <si>
    <t>AIMAN TAHIR AIMAN MARZUQI BIN TAHIR</t>
  </si>
  <si>
    <t>437.52</t>
  </si>
  <si>
    <t>473.97</t>
  </si>
  <si>
    <t>2023-08-02 20:11:11</t>
  </si>
  <si>
    <t>3723694</t>
  </si>
  <si>
    <t>KUDNOK RATTANAPORN</t>
  </si>
  <si>
    <t>242.90</t>
  </si>
  <si>
    <t>263.14</t>
  </si>
  <si>
    <t>2023-08-02 19:56:40</t>
  </si>
  <si>
    <t>3723692</t>
  </si>
  <si>
    <t>独特芭堤雅酒店</t>
  </si>
  <si>
    <t>YOOSIN PHUNARIN</t>
  </si>
  <si>
    <t>174.01</t>
  </si>
  <si>
    <t>188.51</t>
  </si>
  <si>
    <t>2023-08-02 20:06:10</t>
  </si>
  <si>
    <t>3723643</t>
  </si>
  <si>
    <t>Koekoek Sam</t>
  </si>
  <si>
    <t>1576.08</t>
  </si>
  <si>
    <t>1707.38</t>
  </si>
  <si>
    <t>2023-08-02 19:39:28</t>
  </si>
  <si>
    <t>3723639</t>
  </si>
  <si>
    <t>KHANKAW PUTTIPHONG</t>
  </si>
  <si>
    <t>2023-08-02 19:36:57</t>
  </si>
  <si>
    <t>3723619</t>
  </si>
  <si>
    <t>曼谷是隆富丽华酒店</t>
  </si>
  <si>
    <t>LIU ZHENYANG</t>
  </si>
  <si>
    <t>350.62</t>
  </si>
  <si>
    <t>379.83</t>
  </si>
  <si>
    <t>2023-08-02 19:32:35</t>
  </si>
  <si>
    <t>3723615</t>
  </si>
  <si>
    <t>YANGSHANG HAOJUN</t>
  </si>
  <si>
    <t>225.26</t>
  </si>
  <si>
    <t>244.03</t>
  </si>
  <si>
    <t>2023-08-02 19:33:13</t>
  </si>
  <si>
    <t>3723332</t>
  </si>
  <si>
    <t>亚洲酒店 - 法拉盛</t>
  </si>
  <si>
    <t>KUANG JIARUI</t>
  </si>
  <si>
    <t>1124.42</t>
  </si>
  <si>
    <t>1218.09</t>
  </si>
  <si>
    <t>2023-08-02 18:50:38</t>
  </si>
  <si>
    <t>3723321</t>
  </si>
  <si>
    <t>安塔尔体育美丽健康酒店</t>
  </si>
  <si>
    <t>Gradinger Franz</t>
  </si>
  <si>
    <t>607.50</t>
  </si>
  <si>
    <t>658.11</t>
  </si>
  <si>
    <t>2023-08-02 18:37:52</t>
  </si>
  <si>
    <t>999225177246961,</t>
  </si>
  <si>
    <t>3723320</t>
  </si>
  <si>
    <t>RMB</t>
  </si>
  <si>
    <t>2023-08-02 18:39:13</t>
  </si>
  <si>
    <t>3723269</t>
  </si>
  <si>
    <t>梅纳拉半岛酒店</t>
  </si>
  <si>
    <t>WISAN HANANI</t>
  </si>
  <si>
    <t>289.07</t>
  </si>
  <si>
    <t>313.15</t>
  </si>
  <si>
    <t>2023-08-02 18:19:25</t>
  </si>
  <si>
    <t>3722913</t>
  </si>
  <si>
    <t>城市旅馆</t>
  </si>
  <si>
    <t>Yakisikli Yasemin,Yakisikli Hamiyet</t>
  </si>
  <si>
    <t>1265.13</t>
  </si>
  <si>
    <t>1370.52</t>
  </si>
  <si>
    <t>2023-08-02 17:07:07</t>
  </si>
  <si>
    <t>3722902</t>
  </si>
  <si>
    <t>富丽华国际管理大酒店</t>
  </si>
  <si>
    <t>BIN PANGERAN AG DAMIT PANGERAN MOHD RIHAN</t>
  </si>
  <si>
    <t>491.46</t>
  </si>
  <si>
    <t>532.40</t>
  </si>
  <si>
    <t>2023-08-02 17:02:07</t>
  </si>
  <si>
    <t>3722781</t>
  </si>
  <si>
    <t>VIANELLO EVELINO</t>
  </si>
  <si>
    <t>375.41</t>
  </si>
  <si>
    <t>406.68</t>
  </si>
  <si>
    <t>2023-08-02 16:56:24</t>
  </si>
  <si>
    <t>3722512</t>
  </si>
  <si>
    <t>迪拜阿拉穆如瑞士酒店</t>
  </si>
  <si>
    <t>LYU CHUNLI</t>
  </si>
  <si>
    <t>796.61</t>
  </si>
  <si>
    <t>862.97</t>
  </si>
  <si>
    <t>2023-08-02 16:07:42</t>
  </si>
  <si>
    <t>3722428</t>
  </si>
  <si>
    <t>曼谷瑰丽酒店</t>
  </si>
  <si>
    <t>YAN ZHENYU</t>
  </si>
  <si>
    <t>4608.60</t>
  </si>
  <si>
    <t>4992.52</t>
  </si>
  <si>
    <t>2023-08-02 15:22:33</t>
  </si>
  <si>
    <t>3722173</t>
  </si>
  <si>
    <t>布雷登顿北萨拉索塔品质酒店</t>
  </si>
  <si>
    <t>Li Michael</t>
  </si>
  <si>
    <t>585.72</t>
  </si>
  <si>
    <t>634.51</t>
  </si>
  <si>
    <t>2023-08-02 14:22:07</t>
  </si>
  <si>
    <t>3722147</t>
  </si>
  <si>
    <t>瑞典旅游的查普曼和思科普索尔门国际青年旅舍</t>
  </si>
  <si>
    <t>TENG JIAO,ZHU ZHIJUN</t>
  </si>
  <si>
    <t>712.19</t>
  </si>
  <si>
    <t>771.52</t>
  </si>
  <si>
    <t>2023-08-02 14:16:10</t>
  </si>
  <si>
    <t>3722109</t>
  </si>
  <si>
    <t>LI SHIKUN</t>
  </si>
  <si>
    <t>1001.14</t>
  </si>
  <si>
    <t>1084.54</t>
  </si>
  <si>
    <t>2023-08-02 14:02:14</t>
  </si>
  <si>
    <t>3721970</t>
  </si>
  <si>
    <t>速8赛道/大学酒店</t>
  </si>
  <si>
    <t>ZHU ZAIHAO</t>
  </si>
  <si>
    <t>429.28</t>
  </si>
  <si>
    <t>465.04</t>
  </si>
  <si>
    <t>2023-08-02 13:52:55</t>
  </si>
  <si>
    <t>3721917</t>
  </si>
  <si>
    <t>槟城优酒店</t>
  </si>
  <si>
    <t>WEN WEISHUN</t>
  </si>
  <si>
    <t>265.96</t>
  </si>
  <si>
    <t>288.12</t>
  </si>
  <si>
    <t>2023-08-02 13:35:44</t>
  </si>
  <si>
    <t>3721905</t>
  </si>
  <si>
    <t>斯沃皇家酒店</t>
  </si>
  <si>
    <t>AROM KITJA</t>
  </si>
  <si>
    <t>326.78</t>
  </si>
  <si>
    <t>354.00</t>
  </si>
  <si>
    <t>2023-08-02 13:40:41</t>
  </si>
  <si>
    <t>3721894</t>
  </si>
  <si>
    <t>多莫斯海伦娜旅馆</t>
  </si>
  <si>
    <t>ZHENG XUAN,YANG SHULEI</t>
  </si>
  <si>
    <t>677.44</t>
  </si>
  <si>
    <t>733.87</t>
  </si>
  <si>
    <t>2023-08-02 13:25:46</t>
  </si>
  <si>
    <t>3721888</t>
  </si>
  <si>
    <t>迪拜城市季节塔酒店</t>
  </si>
  <si>
    <t>SHAH JINAL</t>
  </si>
  <si>
    <t>649.59</t>
  </si>
  <si>
    <t>703.70</t>
  </si>
  <si>
    <t>2023-08-02 13:23:21</t>
  </si>
  <si>
    <t>3721871</t>
  </si>
  <si>
    <t>安纳罕坎布里亚酒店 - 度假区</t>
  </si>
  <si>
    <t>Savedra Daniel</t>
  </si>
  <si>
    <t>1552.75</t>
  </si>
  <si>
    <t>1682.10</t>
  </si>
  <si>
    <t>2023-08-02 14:57:28</t>
  </si>
  <si>
    <t>3721660</t>
  </si>
  <si>
    <t>坦格朗黄蜂酒店</t>
  </si>
  <si>
    <t>PARDI SUPARDI</t>
  </si>
  <si>
    <t>128.40</t>
  </si>
  <si>
    <t>139.10</t>
  </si>
  <si>
    <t>2023-08-02 13:02:53</t>
  </si>
  <si>
    <t>3721637</t>
  </si>
  <si>
    <t>总统酒店</t>
  </si>
  <si>
    <t>Huang Xiuyan</t>
  </si>
  <si>
    <t>612.93</t>
  </si>
  <si>
    <t>663.99</t>
  </si>
  <si>
    <t>2023-08-02 12:44:31</t>
  </si>
  <si>
    <t>3721626</t>
  </si>
  <si>
    <t>LEE SEOKHO</t>
  </si>
  <si>
    <t>2023-08-02 12:41:59</t>
  </si>
  <si>
    <t>3721537</t>
  </si>
  <si>
    <t>SHA LUSHUN,LIU Ning</t>
  </si>
  <si>
    <t>394.30</t>
  </si>
  <si>
    <t>427.15</t>
  </si>
  <si>
    <t>2023-08-02 12:15:25</t>
  </si>
  <si>
    <t>3721500</t>
  </si>
  <si>
    <t>田昂河滨酒店</t>
  </si>
  <si>
    <t>CHENG LIN,MINH THU,Zheng Wei,Jiang WEI,QUOC TOAN</t>
  </si>
  <si>
    <t>1130.79</t>
  </si>
  <si>
    <t>1224.99</t>
  </si>
  <si>
    <t>2023-08-02 12:03:05</t>
  </si>
  <si>
    <t>3721341</t>
  </si>
  <si>
    <t>Wang YIQI</t>
  </si>
  <si>
    <t>577.31</t>
  </si>
  <si>
    <t>625.40</t>
  </si>
  <si>
    <t>2023-08-02 12:00:57</t>
  </si>
  <si>
    <t>3721324</t>
  </si>
  <si>
    <t>模范艺廊酒店</t>
  </si>
  <si>
    <t>Hasan Rama</t>
  </si>
  <si>
    <t>277.42</t>
  </si>
  <si>
    <t>300.53</t>
  </si>
  <si>
    <t>2023-08-02 11:48:57</t>
  </si>
  <si>
    <t>3721322</t>
  </si>
  <si>
    <t>安吉利斯宫酒店</t>
  </si>
  <si>
    <t>LEE SUNGHWAN</t>
  </si>
  <si>
    <t>254.72</t>
  </si>
  <si>
    <t>275.94</t>
  </si>
  <si>
    <t>2023-08-02 11:51:32</t>
  </si>
  <si>
    <t>3721275</t>
  </si>
  <si>
    <t>纽约柏宁酒店</t>
  </si>
  <si>
    <t>CAO YING</t>
  </si>
  <si>
    <t>3482.44</t>
  </si>
  <si>
    <t>3772.55</t>
  </si>
  <si>
    <t>2023-08-02 11:32:17</t>
  </si>
  <si>
    <t>3721226</t>
  </si>
  <si>
    <t>阿什莉丹娜阿邦酒店</t>
  </si>
  <si>
    <t>SAHI ABDI SURYAWAN</t>
  </si>
  <si>
    <t>699.41</t>
  </si>
  <si>
    <t>757.68</t>
  </si>
  <si>
    <t>2023-08-02 11:15:17</t>
  </si>
  <si>
    <t>3721062</t>
  </si>
  <si>
    <t>枫叶酒店</t>
  </si>
  <si>
    <t>SUN QI</t>
  </si>
  <si>
    <t>727.75</t>
  </si>
  <si>
    <t>788.38</t>
  </si>
  <si>
    <t>2023-08-02 10:53:10</t>
  </si>
  <si>
    <t>3720959</t>
  </si>
  <si>
    <t>席那克林米伊酒店</t>
  </si>
  <si>
    <t>LIN YAOSHEN,PAN YANLING</t>
  </si>
  <si>
    <t>1935.74</t>
  </si>
  <si>
    <t>2097.00</t>
  </si>
  <si>
    <t>2023-08-02 10:23:26</t>
  </si>
  <si>
    <t>3720851</t>
  </si>
  <si>
    <t>墨尔本韦伯酒店</t>
  </si>
  <si>
    <t>LI JIA</t>
  </si>
  <si>
    <t>921.79</t>
  </si>
  <si>
    <t>998.58</t>
  </si>
  <si>
    <t>2023-08-02 09:55:19</t>
  </si>
  <si>
    <t>3720846</t>
  </si>
  <si>
    <t>槟城市途恩酒店</t>
  </si>
  <si>
    <t>MAKDUM BURHAN</t>
  </si>
  <si>
    <t>138.02</t>
  </si>
  <si>
    <t>149.52</t>
  </si>
  <si>
    <t>2023-08-02 09:54:06</t>
  </si>
  <si>
    <t>3720825</t>
  </si>
  <si>
    <t>PITAK ATHINAT</t>
  </si>
  <si>
    <t>99.31</t>
  </si>
  <si>
    <t>2023-08-02 09:46:25</t>
  </si>
  <si>
    <t>3720797</t>
  </si>
  <si>
    <t>纽约中央凯悦大酒店</t>
  </si>
  <si>
    <t>SONG YAO</t>
  </si>
  <si>
    <t>1730.43</t>
  </si>
  <si>
    <t>1874.59</t>
  </si>
  <si>
    <t>2023-08-02 09:35:16</t>
  </si>
  <si>
    <t>3720766</t>
  </si>
  <si>
    <t>雅加达朱诺·塔纳·阿邦酒店</t>
  </si>
  <si>
    <t>HARDHANI HARDHANI</t>
  </si>
  <si>
    <t>280.76</t>
  </si>
  <si>
    <t>304.15</t>
  </si>
  <si>
    <t>2023-08-02 09:26:32</t>
  </si>
  <si>
    <t>3720762</t>
  </si>
  <si>
    <t>巴哥戴酒店</t>
  </si>
  <si>
    <t>CAI XING</t>
  </si>
  <si>
    <t>384.71</t>
  </si>
  <si>
    <t>416.76</t>
  </si>
  <si>
    <t>2023-08-02 09:21:26</t>
  </si>
  <si>
    <t>3720618</t>
  </si>
  <si>
    <t>济州市中心酒店</t>
  </si>
  <si>
    <t>ZHANG HUIQIANG</t>
  </si>
  <si>
    <t>379.86</t>
  </si>
  <si>
    <t>411.50</t>
  </si>
  <si>
    <t>2023-08-02 08:35:01</t>
  </si>
  <si>
    <t>3720515</t>
  </si>
  <si>
    <t>阿瓦尼中央酒店 釜山</t>
  </si>
  <si>
    <t>KIM YOUNG JUN</t>
  </si>
  <si>
    <t>886.86</t>
  </si>
  <si>
    <t>960.74</t>
  </si>
  <si>
    <t>2023-08-02 07:41:19</t>
  </si>
  <si>
    <t>3720397</t>
  </si>
  <si>
    <t>阿勒克桑餐厅及康体中心酒店</t>
  </si>
  <si>
    <t>KUIKEL APSARA</t>
  </si>
  <si>
    <t>786.07</t>
  </si>
  <si>
    <t>851.55</t>
  </si>
  <si>
    <t>2023-08-02 06:18:26</t>
  </si>
  <si>
    <t>3720331</t>
  </si>
  <si>
    <t>波士顿洛根机场罗德威酒店</t>
  </si>
  <si>
    <t>MACE LINNEA</t>
  </si>
  <si>
    <t>1126.37</t>
  </si>
  <si>
    <t>1220.20</t>
  </si>
  <si>
    <t>2023-08-02 04:45:07</t>
  </si>
  <si>
    <t>3720326</t>
  </si>
  <si>
    <t>SUN LEI</t>
  </si>
  <si>
    <t>517.03</t>
  </si>
  <si>
    <t>560.10</t>
  </si>
  <si>
    <t>2023-08-02 04:35:19</t>
  </si>
  <si>
    <t>3720325</t>
  </si>
  <si>
    <t>马尼拉萨沃伊酒店</t>
  </si>
  <si>
    <t>CARULLO ROY</t>
  </si>
  <si>
    <t>427.52</t>
  </si>
  <si>
    <t>463.13</t>
  </si>
  <si>
    <t>2023-08-02 07:00:10</t>
  </si>
  <si>
    <t>3720280</t>
  </si>
  <si>
    <t>Johnson Erica</t>
  </si>
  <si>
    <t>860.97</t>
  </si>
  <si>
    <t>932.69</t>
  </si>
  <si>
    <t>2023-08-02 03:43:51</t>
  </si>
  <si>
    <t>3720266</t>
  </si>
  <si>
    <t>大西洋城肖博特酒店</t>
  </si>
  <si>
    <t>Cho Ki Ho</t>
  </si>
  <si>
    <t>592.67</t>
  </si>
  <si>
    <t>642.04</t>
  </si>
  <si>
    <t>2023-08-02 03:27:17</t>
  </si>
  <si>
    <t>3720228</t>
  </si>
  <si>
    <t>博尔戈酒店</t>
  </si>
  <si>
    <t>Marshall Paul</t>
  </si>
  <si>
    <t>484.76</t>
  </si>
  <si>
    <t>528.06</t>
  </si>
  <si>
    <t>2023-08-02 02:40:17</t>
  </si>
  <si>
    <t>3720154</t>
  </si>
  <si>
    <t>芝加哥千禧纽约人酒店</t>
  </si>
  <si>
    <t>WU AO</t>
  </si>
  <si>
    <t>2898.26</t>
  </si>
  <si>
    <t>3139.70</t>
  </si>
  <si>
    <t>2023-08-02 01:49:42</t>
  </si>
  <si>
    <t>3720114</t>
  </si>
  <si>
    <t>和谐酒店-1婆罗洲哥打京那巴鲁</t>
  </si>
  <si>
    <t>GERALDINE AQUILA</t>
  </si>
  <si>
    <t>188.84</t>
  </si>
  <si>
    <t>205.71</t>
  </si>
  <si>
    <t>2023-08-02 01:18:05</t>
  </si>
  <si>
    <t>3720077</t>
  </si>
  <si>
    <t>MDMADINA ABDUL NASSER</t>
  </si>
  <si>
    <t>403.82</t>
  </si>
  <si>
    <t>439.89</t>
  </si>
  <si>
    <t>2023-08-02 08:02:41</t>
  </si>
  <si>
    <t>3719730</t>
  </si>
  <si>
    <t>SANGNOI PHATTARAJIT</t>
  </si>
  <si>
    <t>377.28</t>
  </si>
  <si>
    <t>410.98</t>
  </si>
  <si>
    <t>2023-08-01 23:41:12</t>
  </si>
  <si>
    <t>3719699</t>
  </si>
  <si>
    <t>欧亚清迈酒店</t>
  </si>
  <si>
    <t>MOU YUEHONG,LIU MUCHEN</t>
  </si>
  <si>
    <t>341.94</t>
  </si>
  <si>
    <t>372.48</t>
  </si>
  <si>
    <t>2023-08-01 23:34:03</t>
  </si>
  <si>
    <t>3719626</t>
  </si>
  <si>
    <t>XU MEIYING,WU LINGQING</t>
  </si>
  <si>
    <t>919.29</t>
  </si>
  <si>
    <t>1001.40</t>
  </si>
  <si>
    <t>2023-08-01 23:09:33</t>
  </si>
  <si>
    <t>3719465</t>
  </si>
  <si>
    <t>派特拉维尔度假村</t>
  </si>
  <si>
    <t>JAMES BRYN TREVELYAN</t>
  </si>
  <si>
    <t>1042.44</t>
  </si>
  <si>
    <t>1135.56</t>
  </si>
  <si>
    <t>2023-08-01 22:49:58</t>
  </si>
  <si>
    <t>3719439</t>
  </si>
  <si>
    <t>温德米尔酒店</t>
  </si>
  <si>
    <t>MA XINYI,ZHAO SHUWEN</t>
  </si>
  <si>
    <t>930.02</t>
  </si>
  <si>
    <t>1013.09</t>
  </si>
  <si>
    <t>2023-08-01 22:44:41</t>
  </si>
  <si>
    <t>3719435</t>
  </si>
  <si>
    <t>班贾巴鲁马辰法维酒店</t>
  </si>
  <si>
    <t>ROSYADI HAMMIM RIZQON</t>
  </si>
  <si>
    <t>195.10</t>
  </si>
  <si>
    <t>212.53</t>
  </si>
  <si>
    <t>2023-08-01 23:10:57</t>
  </si>
  <si>
    <t>3719418</t>
  </si>
  <si>
    <t>西普设计酒店</t>
  </si>
  <si>
    <t>DENG FAN</t>
  </si>
  <si>
    <t>801.89</t>
  </si>
  <si>
    <t>873.52</t>
  </si>
  <si>
    <t>2023-08-01 22:40:23</t>
  </si>
  <si>
    <t>3719386</t>
  </si>
  <si>
    <t>卡拉巴加丁薇姿普瑞酒店</t>
  </si>
  <si>
    <t>Liao Pulin</t>
  </si>
  <si>
    <t>221.25</t>
  </si>
  <si>
    <t>241.01</t>
  </si>
  <si>
    <t>2023-08-01 22:34:36</t>
  </si>
  <si>
    <t>3719372</t>
  </si>
  <si>
    <t>芭堤雅沙妮酒店</t>
  </si>
  <si>
    <t>CHANG ENRUEI</t>
  </si>
  <si>
    <t>807.05</t>
  </si>
  <si>
    <t>879.14</t>
  </si>
  <si>
    <t>2023-08-01 22:26:40</t>
  </si>
  <si>
    <t>3719034</t>
  </si>
  <si>
    <t>阿斯顿尊荣西马图庞及会议中心</t>
  </si>
  <si>
    <t>Alammar Abdulelah</t>
  </si>
  <si>
    <t>1721.80</t>
  </si>
  <si>
    <t>1875.60</t>
  </si>
  <si>
    <t>2023-08-01 21:24:50</t>
  </si>
  <si>
    <t>3719031</t>
  </si>
  <si>
    <t>LIU PENGCHENG</t>
  </si>
  <si>
    <t>2882.24</t>
  </si>
  <si>
    <t>2023-08-01 21:23:27</t>
  </si>
  <si>
    <t>3719004</t>
  </si>
  <si>
    <t>格兰迪尔布拉格酒店</t>
  </si>
  <si>
    <t>Jokinen Jaakko Juho Tapani</t>
  </si>
  <si>
    <t>2451.12</t>
  </si>
  <si>
    <t>2670.06</t>
  </si>
  <si>
    <t>2023-08-01 21:18:28</t>
  </si>
  <si>
    <t>捷克</t>
  </si>
  <si>
    <t>3718967</t>
  </si>
  <si>
    <t>布城丽笙公园酒店</t>
  </si>
  <si>
    <t>CHEK UMAR NIZATUL ASMAR</t>
  </si>
  <si>
    <t>254.62</t>
  </si>
  <si>
    <t>277.36</t>
  </si>
  <si>
    <t>2023-08-01 21:09:51</t>
  </si>
  <si>
    <t>3718711</t>
  </si>
  <si>
    <t>466.53</t>
  </si>
  <si>
    <t>508.20</t>
  </si>
  <si>
    <t>2023-08-01 20:25:30</t>
  </si>
  <si>
    <t>3718654</t>
  </si>
  <si>
    <t>佩拉中央酒店</t>
  </si>
  <si>
    <t>SENSOY GOKHAN</t>
  </si>
  <si>
    <t>1117.32</t>
  </si>
  <si>
    <t>1217.12</t>
  </si>
  <si>
    <t>2023-08-01 20:09:00</t>
  </si>
  <si>
    <t>3718646</t>
  </si>
  <si>
    <t>帕萨迪纳何维酒店</t>
  </si>
  <si>
    <t>CHEN NINGXIN</t>
  </si>
  <si>
    <t>2331.00</t>
  </si>
  <si>
    <t>2539.22</t>
  </si>
  <si>
    <t>2023-08-01 20:05:44</t>
  </si>
  <si>
    <t>3718644</t>
  </si>
  <si>
    <t>LEE YONGHWUI</t>
  </si>
  <si>
    <t>233.26</t>
  </si>
  <si>
    <t>254.10</t>
  </si>
  <si>
    <t>2023-08-01 20:04:41</t>
  </si>
  <si>
    <t>3718470</t>
  </si>
  <si>
    <t>伊苏瓦尔帕利原生酒店</t>
  </si>
  <si>
    <t>BIESSELS DE JONG ARIADNE</t>
  </si>
  <si>
    <t>827.49</t>
  </si>
  <si>
    <t>901.41</t>
  </si>
  <si>
    <t>2023-08-01 19:49:23</t>
  </si>
  <si>
    <t>3718447</t>
  </si>
  <si>
    <t>皇家剧院酒店</t>
  </si>
  <si>
    <t>HUANG BOTAO</t>
  </si>
  <si>
    <t>2230.23</t>
  </si>
  <si>
    <t>2429.44</t>
  </si>
  <si>
    <t>2023-08-01 19:42:10</t>
  </si>
  <si>
    <t>3718418</t>
  </si>
  <si>
    <t>WEN XIAOYU</t>
  </si>
  <si>
    <t>456.46</t>
  </si>
  <si>
    <t>2023-08-01 19:31:27</t>
  </si>
  <si>
    <t>3718383</t>
  </si>
  <si>
    <t>里昂中心蒙普莱斯尔民宿酒店</t>
  </si>
  <si>
    <t>ZIEGLER KONSTANZE</t>
  </si>
  <si>
    <t>1012.24</t>
  </si>
  <si>
    <t>1102.66</t>
  </si>
  <si>
    <t>2023-08-01 19:21:20</t>
  </si>
  <si>
    <t>3718334</t>
  </si>
  <si>
    <t>阿斯顿·吉迪恩·巴淡酒店</t>
  </si>
  <si>
    <t>GOH QI QING,TAN WILLIAM</t>
  </si>
  <si>
    <t>283.19</t>
  </si>
  <si>
    <t>308.49</t>
  </si>
  <si>
    <t>2023-08-01 19:06:39</t>
  </si>
  <si>
    <t>3718164</t>
  </si>
  <si>
    <t>加拉歪路G酒店</t>
  </si>
  <si>
    <t>CHEN HUANGXIANG</t>
  </si>
  <si>
    <t>2484.16</t>
  </si>
  <si>
    <t>2706.06</t>
  </si>
  <si>
    <t>2023-08-01 18:56:12</t>
  </si>
  <si>
    <t>3718135</t>
  </si>
  <si>
    <t>芭堤雅发现海滩酒店</t>
  </si>
  <si>
    <t>LIANG ZHAO XING,LIANG WEIQING,LIANG WEILING</t>
  </si>
  <si>
    <t>1436.49</t>
  </si>
  <si>
    <t>1564.80</t>
  </si>
  <si>
    <t>2023-08-01 18:50:32</t>
  </si>
  <si>
    <t>3718074</t>
  </si>
  <si>
    <t>曼彻斯特波特兰宜必思尚品酒店</t>
  </si>
  <si>
    <t>GOWMEN MEGAN LEIGH</t>
  </si>
  <si>
    <t>997.04</t>
  </si>
  <si>
    <t>1086.10</t>
  </si>
  <si>
    <t>2023-08-01 18:28:04</t>
  </si>
  <si>
    <t>3718028</t>
  </si>
  <si>
    <t>欧洲之星丰碑酒店</t>
  </si>
  <si>
    <t>TAO YU</t>
  </si>
  <si>
    <t>2020.73</t>
  </si>
  <si>
    <t>2201.23</t>
  </si>
  <si>
    <t>2023-08-01 18:13:07</t>
  </si>
  <si>
    <t>3717807</t>
  </si>
  <si>
    <t>美丽都查马丁酒店</t>
  </si>
  <si>
    <t>SONG JIAXIU</t>
  </si>
  <si>
    <t>968.03</t>
  </si>
  <si>
    <t>1054.50</t>
  </si>
  <si>
    <t>2023-08-01 17:53:59</t>
  </si>
  <si>
    <t>3717763</t>
  </si>
  <si>
    <t>LIU YI,HUANG GUOQUAN</t>
  </si>
  <si>
    <t>3922.54</t>
  </si>
  <si>
    <t>4272.92</t>
  </si>
  <si>
    <t>2023-08-01 17:29:56</t>
  </si>
  <si>
    <t>3717496</t>
  </si>
  <si>
    <t>迪拜费尔蒙特酒店</t>
  </si>
  <si>
    <t>KHANANI MOHAMMED</t>
  </si>
  <si>
    <t>1227.88</t>
  </si>
  <si>
    <t>1337.56</t>
  </si>
  <si>
    <t>2023-08-01 16:52:44</t>
  </si>
  <si>
    <t>3717387</t>
  </si>
  <si>
    <t>TAN SIEW CHOON</t>
  </si>
  <si>
    <t>534.82</t>
  </si>
  <si>
    <t>582.59</t>
  </si>
  <si>
    <t>2023-08-01 16:19:04</t>
  </si>
  <si>
    <t>3717376</t>
  </si>
  <si>
    <t>超级  596 温迪奇酒店</t>
  </si>
  <si>
    <t>NANDAKUMAR NATHIAYA</t>
  </si>
  <si>
    <t>175.50</t>
  </si>
  <si>
    <t>191.18</t>
  </si>
  <si>
    <t>2023-08-01 16:15:47</t>
  </si>
  <si>
    <t>3717329</t>
  </si>
  <si>
    <t>YODSUWAN SUNISA,SAMATA JETSADA</t>
  </si>
  <si>
    <t>261.05</t>
  </si>
  <si>
    <t>284.37</t>
  </si>
  <si>
    <t>2023-08-01 16:02:19</t>
  </si>
  <si>
    <t>3717288</t>
  </si>
  <si>
    <t>帕贾贾兰酒店</t>
  </si>
  <si>
    <t>KURNIAWAN ADHAM</t>
  </si>
  <si>
    <t>296.85</t>
  </si>
  <si>
    <t>323.37</t>
  </si>
  <si>
    <t>2023-08-01 15:52:03</t>
  </si>
  <si>
    <t>3717250</t>
  </si>
  <si>
    <t>Conrad Las Vegas at Resorts World</t>
  </si>
  <si>
    <t>YI DALI,LIAO RUIHAO</t>
  </si>
  <si>
    <t>1516.88</t>
  </si>
  <si>
    <t>1652.38</t>
  </si>
  <si>
    <t>2023-08-01 15:40:48</t>
  </si>
  <si>
    <t>3717194</t>
  </si>
  <si>
    <t>迈克酒店</t>
  </si>
  <si>
    <t>KAISAMRONG SAKHON</t>
  </si>
  <si>
    <t>304.27</t>
  </si>
  <si>
    <t>331.45</t>
  </si>
  <si>
    <t>2023-08-01 15:24:42</t>
  </si>
  <si>
    <t>3717164</t>
  </si>
  <si>
    <t>坤甸金色郁金香酒店</t>
  </si>
  <si>
    <t>Chen Jin,Bai Lin,Ma Xiaoguang,Zhao Yueyu,Nong Lihong</t>
  </si>
  <si>
    <t>3000.91</t>
  </si>
  <si>
    <t>3268.96</t>
  </si>
  <si>
    <t>2023-08-01 15:11:16</t>
  </si>
  <si>
    <t>3717021</t>
  </si>
  <si>
    <t>四分之一銮鲁迪UHG酒店</t>
  </si>
  <si>
    <t>XU XINYUE</t>
  </si>
  <si>
    <t>277.57</t>
  </si>
  <si>
    <t>302.36</t>
  </si>
  <si>
    <t>2023-08-01 14:55:26</t>
  </si>
  <si>
    <t>3717018</t>
  </si>
  <si>
    <t>非尔皓斯别墅</t>
  </si>
  <si>
    <t>LIU LIANG,LU SHUCHUN</t>
  </si>
  <si>
    <t>1144.87</t>
  </si>
  <si>
    <t>1247.14</t>
  </si>
  <si>
    <t>2023-08-01 14:55:51</t>
  </si>
  <si>
    <t>3716973</t>
  </si>
  <si>
    <t>YANG HAIBIN,WANG YINKUI,ZUO LIWEI,ZHEN CHANGHONG</t>
  </si>
  <si>
    <t>2904.59</t>
  </si>
  <si>
    <t>3164.04</t>
  </si>
  <si>
    <t>2023-08-01 14:40:07</t>
  </si>
  <si>
    <t>3716931</t>
  </si>
  <si>
    <t>悉尼机场宜必思酒店</t>
  </si>
  <si>
    <t>BAI ZIHAN</t>
  </si>
  <si>
    <t>691.72</t>
  </si>
  <si>
    <t>753.51</t>
  </si>
  <si>
    <t>2023-08-01 14:26:26</t>
  </si>
  <si>
    <t>3716899</t>
  </si>
  <si>
    <t>新加坡柏薇罗切斯特酒店</t>
  </si>
  <si>
    <t>LI PEIRAN</t>
  </si>
  <si>
    <t>1337.43</t>
  </si>
  <si>
    <t>1456.90</t>
  </si>
  <si>
    <t>2023-08-01 14:10:34</t>
  </si>
  <si>
    <t>3716704</t>
  </si>
  <si>
    <t>RHADITYA MIRZA</t>
  </si>
  <si>
    <t>385.72</t>
  </si>
  <si>
    <t>420.17</t>
  </si>
  <si>
    <t>2023-08-01 13:49:46</t>
  </si>
  <si>
    <t>3716691</t>
  </si>
  <si>
    <t>武吉加利尔斯普林兹酒店</t>
  </si>
  <si>
    <t>YOUNG ANSON</t>
  </si>
  <si>
    <t>337.18</t>
  </si>
  <si>
    <t>367.30</t>
  </si>
  <si>
    <t>2023-08-01 13:55:27</t>
  </si>
  <si>
    <t>3716657</t>
  </si>
  <si>
    <t>DU JUNCHAO</t>
  </si>
  <si>
    <t>1177.33</t>
  </si>
  <si>
    <t>1282.49</t>
  </si>
  <si>
    <t>2023-08-01 13:37:11</t>
  </si>
  <si>
    <t>3716656</t>
  </si>
  <si>
    <t>NORHAFIZAH MOHAMMAD JOHARIE</t>
  </si>
  <si>
    <t>477.80</t>
  </si>
  <si>
    <t>520.48</t>
  </si>
  <si>
    <t>2023-08-01 13:36:17</t>
  </si>
  <si>
    <t>3716630</t>
  </si>
  <si>
    <t>LENG JIAN</t>
  </si>
  <si>
    <t>431.07</t>
  </si>
  <si>
    <t>469.57</t>
  </si>
  <si>
    <t>2023-08-01 13:27:43</t>
  </si>
  <si>
    <t>3716625</t>
  </si>
  <si>
    <t>LU QIANG</t>
  </si>
  <si>
    <t>356.17</t>
  </si>
  <si>
    <t>387.98</t>
  </si>
  <si>
    <t>2023-08-01 13:27:19</t>
  </si>
  <si>
    <t>3716539</t>
  </si>
  <si>
    <t>CHEN SHUXIN</t>
  </si>
  <si>
    <t>682.20</t>
  </si>
  <si>
    <t>743.14</t>
  </si>
  <si>
    <t>2023-08-01 13:03:12</t>
  </si>
  <si>
    <t>3716371</t>
  </si>
  <si>
    <t>莱维拉治商务酒店（班达尔巴鲁美贡）</t>
  </si>
  <si>
    <t>JAAFAR JASMEE HAMEEZA</t>
  </si>
  <si>
    <t>202.42</t>
  </si>
  <si>
    <t>220.50</t>
  </si>
  <si>
    <t>2023-08-01 13:07:33</t>
  </si>
  <si>
    <t>3716307</t>
  </si>
  <si>
    <t>HAN JUN</t>
  </si>
  <si>
    <t>1146.78</t>
  </si>
  <si>
    <t>1249.22</t>
  </si>
  <si>
    <t>2023-08-01 12:40:04</t>
  </si>
  <si>
    <t>3716277</t>
  </si>
  <si>
    <t>普吉盛泰乐卡塔海滩度假村(SHA Extra Plus)</t>
  </si>
  <si>
    <t>DU HANG,CHEN XING</t>
  </si>
  <si>
    <t>611.65</t>
  </si>
  <si>
    <t>666.28</t>
  </si>
  <si>
    <t>2023-08-01 13:30:15</t>
  </si>
  <si>
    <t>3716010</t>
  </si>
  <si>
    <t>欧文达拉斯沃斯堡国际机场北温德姆速 8 酒店</t>
  </si>
  <si>
    <t>THROWER LACOYIA</t>
  </si>
  <si>
    <t>424.10</t>
  </si>
  <si>
    <t>461.98</t>
  </si>
  <si>
    <t>2023-08-01 11:48:16</t>
  </si>
  <si>
    <t>3715787</t>
  </si>
  <si>
    <t>祡润芳尼孔敬酒店</t>
  </si>
  <si>
    <t>CHAMRATNAEW PRASONG</t>
  </si>
  <si>
    <t>218.38</t>
  </si>
  <si>
    <t>237.89</t>
  </si>
  <si>
    <t>2023-08-01 10:56:38</t>
  </si>
  <si>
    <t>3715753</t>
  </si>
  <si>
    <t>桄榔大山坡酒店</t>
  </si>
  <si>
    <t>1002.01</t>
  </si>
  <si>
    <t>1091.51</t>
  </si>
  <si>
    <t>2023-08-01 10:43:12</t>
  </si>
  <si>
    <t>3715744</t>
  </si>
  <si>
    <t>圣克莱尔 - 壮丽英哩酒店</t>
  </si>
  <si>
    <t>Reback Dylan</t>
  </si>
  <si>
    <t>2195.72</t>
  </si>
  <si>
    <t>2391.85</t>
  </si>
  <si>
    <t>2023-08-01 11:01:11</t>
  </si>
  <si>
    <t>3715721</t>
  </si>
  <si>
    <t>巴拿马城瑞广场酒店</t>
  </si>
  <si>
    <t>MA KAIDI</t>
  </si>
  <si>
    <t>1407.61</t>
  </si>
  <si>
    <t>1533.34</t>
  </si>
  <si>
    <t>2023-08-01 10:32:02</t>
  </si>
  <si>
    <t>巴拿马</t>
  </si>
  <si>
    <t>3715660</t>
  </si>
  <si>
    <t>柏合塔别墅度假村</t>
  </si>
  <si>
    <t>Hausen David</t>
  </si>
  <si>
    <t>567.34</t>
  </si>
  <si>
    <t>618.02</t>
  </si>
  <si>
    <t>2023-08-01 10:13:11</t>
  </si>
  <si>
    <t>3715631</t>
  </si>
  <si>
    <t>Amari Kuala Lumpur</t>
  </si>
  <si>
    <t>BIN HUSAIN NIK MUHAMAD KHALIL ARIF</t>
  </si>
  <si>
    <t>518.16</t>
  </si>
  <si>
    <t>564.44</t>
  </si>
  <si>
    <t>2023-08-01 10:05:52</t>
  </si>
  <si>
    <t>3715617</t>
  </si>
  <si>
    <t>唐曼公寓式酒店</t>
  </si>
  <si>
    <t>Zhu Lianglong</t>
  </si>
  <si>
    <t>302.88</t>
  </si>
  <si>
    <t>329.94</t>
  </si>
  <si>
    <t>2023-08-01 10:03:34</t>
  </si>
  <si>
    <t>3715486</t>
  </si>
  <si>
    <t xml:space="preserve">希尔顿欧文/DFW机场北惠庭套房酒店 </t>
  </si>
  <si>
    <t>WANG XIANCHI</t>
  </si>
  <si>
    <t>1232.31</t>
  </si>
  <si>
    <t>1342.39</t>
  </si>
  <si>
    <t>2023-08-01 09:38:21</t>
  </si>
  <si>
    <t>3715482</t>
  </si>
  <si>
    <t>三马林达市中心酒店</t>
  </si>
  <si>
    <t>SHI JINCHENG</t>
  </si>
  <si>
    <t>1212.86</t>
  </si>
  <si>
    <t>1321.20</t>
  </si>
  <si>
    <t>2023-08-01 09:35:30</t>
  </si>
  <si>
    <t>3715412</t>
  </si>
  <si>
    <t>阿尔伯克基旧城伊克诺旅馆</t>
  </si>
  <si>
    <t>Strhauss Laetitia</t>
  </si>
  <si>
    <t>560.82</t>
  </si>
  <si>
    <t>610.91</t>
  </si>
  <si>
    <t>2023-08-01 09:04:05</t>
  </si>
  <si>
    <t>3715305</t>
  </si>
  <si>
    <t>巴拿马城温德姆拉昆塔套房酒店</t>
  </si>
  <si>
    <t>ALMOUZANI ZAHARA QASSIM</t>
  </si>
  <si>
    <t>2407.11</t>
  </si>
  <si>
    <t>2622.12</t>
  </si>
  <si>
    <t>2023-08-01 08:43:23</t>
  </si>
  <si>
    <t>3715201</t>
  </si>
  <si>
    <t>普林塞萨港苟酒店</t>
  </si>
  <si>
    <t>CHEN ZHI,WANG WEIHONG,CHEN SHIQIAN,LOU RONGHUI,CHEN JUANFANG</t>
  </si>
  <si>
    <t>927.00</t>
  </si>
  <si>
    <t>1009.80</t>
  </si>
  <si>
    <t>2023-08-01 07:53:39</t>
  </si>
  <si>
    <t>3715175</t>
  </si>
  <si>
    <t>怡保麗閣酒店</t>
  </si>
  <si>
    <t>WANG HAIFENG</t>
  </si>
  <si>
    <t>454.49</t>
  </si>
  <si>
    <t>495.09</t>
  </si>
  <si>
    <t>2023-08-01 07:25:40</t>
  </si>
  <si>
    <t>3715157</t>
  </si>
  <si>
    <t>蜂蜜 1 座酒店</t>
  </si>
  <si>
    <t>JIANG CHEN</t>
  </si>
  <si>
    <t>270.06</t>
  </si>
  <si>
    <t>294.18</t>
  </si>
  <si>
    <t>2023-08-01 07:17:54</t>
  </si>
  <si>
    <t>3715107</t>
  </si>
  <si>
    <t>Ghidouche Athman</t>
  </si>
  <si>
    <t>7376.86</t>
  </si>
  <si>
    <t>8035.80</t>
  </si>
  <si>
    <t>2023-08-01 06:44:10</t>
  </si>
  <si>
    <t>3715071</t>
  </si>
  <si>
    <t xml:space="preserve">三位一体之家酒店  </t>
  </si>
  <si>
    <t>Feal Manuel</t>
  </si>
  <si>
    <t>342.37</t>
  </si>
  <si>
    <t>372.95</t>
  </si>
  <si>
    <t>2023-08-01 05:56:57</t>
  </si>
  <si>
    <t>3715070</t>
  </si>
  <si>
    <t>鹿特丹世民酒店</t>
  </si>
  <si>
    <t>GAO YA</t>
  </si>
  <si>
    <t>1354.39</t>
  </si>
  <si>
    <t>1475.37</t>
  </si>
  <si>
    <t>2023-08-01 05:56:54</t>
  </si>
  <si>
    <t>3715050</t>
  </si>
  <si>
    <t>大陆酒店</t>
  </si>
  <si>
    <t>Neville Tina</t>
  </si>
  <si>
    <t>3967.48</t>
  </si>
  <si>
    <t>4321.87</t>
  </si>
  <si>
    <t>2023-08-01 05:27:07</t>
  </si>
  <si>
    <t>3715046</t>
  </si>
  <si>
    <t>ZHI JIAWEI</t>
  </si>
  <si>
    <t>1524.34</t>
  </si>
  <si>
    <t>1660.50</t>
  </si>
  <si>
    <t>2023-08-01 05:17:07</t>
  </si>
  <si>
    <t>3715026</t>
  </si>
  <si>
    <t>凯恩客房酒店</t>
  </si>
  <si>
    <t>MAJID RASHID</t>
  </si>
  <si>
    <t>413.93</t>
  </si>
  <si>
    <t>450.90</t>
  </si>
  <si>
    <t>2023-08-01 04:54:12</t>
  </si>
  <si>
    <t>3714990</t>
  </si>
  <si>
    <t>波士顿华美达酒店</t>
  </si>
  <si>
    <t>NAKATE VIVIAN</t>
  </si>
  <si>
    <t>2547.96</t>
  </si>
  <si>
    <t>2775.56</t>
  </si>
  <si>
    <t>2023-08-01 04:11:33</t>
  </si>
  <si>
    <t>3714978</t>
  </si>
  <si>
    <t>SANFILIPPO JOSEPH CHASE</t>
  </si>
  <si>
    <t>1323.39</t>
  </si>
  <si>
    <t>1441.60</t>
  </si>
  <si>
    <t>2023-08-01 04:00:21</t>
  </si>
  <si>
    <t>3714964</t>
  </si>
  <si>
    <t>UHG四分之一隆齐酒店</t>
  </si>
  <si>
    <t>JUMABHOY LUCA ISHAN</t>
  </si>
  <si>
    <t>622.83</t>
  </si>
  <si>
    <t>678.46</t>
  </si>
  <si>
    <t>2023-08-01 03:41:35</t>
  </si>
  <si>
    <t>3714900</t>
  </si>
  <si>
    <t>丹格朗德普里马酒店</t>
  </si>
  <si>
    <t>wu XuGANG,LI Kaiqi,Li JunKui</t>
  </si>
  <si>
    <t>452.61</t>
  </si>
  <si>
    <t>493.04</t>
  </si>
  <si>
    <t>2023-08-01 02:27:44</t>
  </si>
  <si>
    <t>3714851</t>
  </si>
  <si>
    <t>ZHOU XIAOCHUN</t>
  </si>
  <si>
    <t>3068.45</t>
  </si>
  <si>
    <t>3342.54</t>
  </si>
  <si>
    <t>2023-08-01 01:45:23</t>
  </si>
  <si>
    <t>3714799</t>
  </si>
  <si>
    <t>B2 素叻他尼高级酒店</t>
  </si>
  <si>
    <t>SANGNOI JIRAYU</t>
  </si>
  <si>
    <t>187.49</t>
  </si>
  <si>
    <t>204.02</t>
  </si>
  <si>
    <t>2023-08-01 01:12:57</t>
  </si>
  <si>
    <t>3714596</t>
  </si>
  <si>
    <t>西隆翠妮提酒店</t>
  </si>
  <si>
    <t>CHEUNG MAN KIT,CHEUNG LOK YIU BIBI</t>
  </si>
  <si>
    <t>444.17</t>
  </si>
  <si>
    <t>483.32</t>
  </si>
  <si>
    <t>2023-08-01 00:15:53</t>
  </si>
  <si>
    <t>3714500</t>
  </si>
  <si>
    <t>东方酒店</t>
  </si>
  <si>
    <t>NILA NILASNI SIVAKUMAR</t>
  </si>
  <si>
    <t>138.45</t>
  </si>
  <si>
    <t>150.65</t>
  </si>
  <si>
    <t>2023-07-31 23:33:49</t>
  </si>
  <si>
    <t>3714449</t>
  </si>
  <si>
    <t>米开朗基罗酒店</t>
  </si>
  <si>
    <t>ZHOU HONGNING,Li Dinggang</t>
  </si>
  <si>
    <t>5855.04</t>
  </si>
  <si>
    <t>6371.10</t>
  </si>
  <si>
    <t>2023-07-31 23:17:21</t>
  </si>
  <si>
    <t>3714380</t>
  </si>
  <si>
    <t>素坤逸路 107 路提欧里酒店</t>
  </si>
  <si>
    <t>WINIT JEERAWAN</t>
  </si>
  <si>
    <t>256.34</t>
  </si>
  <si>
    <t>278.93</t>
  </si>
  <si>
    <t>2023-07-31 22:58:30</t>
  </si>
  <si>
    <t>3714265</t>
  </si>
  <si>
    <t>KHANSAARD URAI</t>
  </si>
  <si>
    <t>76.84</t>
  </si>
  <si>
    <t>83.61</t>
  </si>
  <si>
    <t>2023-07-31 22:23:39</t>
  </si>
  <si>
    <t>3714237</t>
  </si>
  <si>
    <t>吉隆坡弗拉斯尔商业园区戴斯套房酒店</t>
  </si>
  <si>
    <t>XIAOXU SHEN</t>
  </si>
  <si>
    <t>196.78</t>
  </si>
  <si>
    <t>214.12</t>
  </si>
  <si>
    <t>2023-07-31 22:17:30</t>
  </si>
  <si>
    <t>3714051</t>
  </si>
  <si>
    <t>WANG WEIRU</t>
  </si>
  <si>
    <t>835.58</t>
  </si>
  <si>
    <t>2023-07-31 21:20:52</t>
  </si>
  <si>
    <t>3714044</t>
  </si>
  <si>
    <t>280 萨拉戈萨酒店</t>
  </si>
  <si>
    <t>Silvia CAEIRO</t>
  </si>
  <si>
    <t>404.56</t>
  </si>
  <si>
    <t>440.22</t>
  </si>
  <si>
    <t>2023-07-31 21:18:31</t>
  </si>
  <si>
    <t>3713994</t>
  </si>
  <si>
    <t>TANG CHUNGHUA</t>
  </si>
  <si>
    <t>964.75</t>
  </si>
  <si>
    <t>1049.78</t>
  </si>
  <si>
    <t>2023-07-31 21:03:23</t>
  </si>
  <si>
    <t>3713921</t>
  </si>
  <si>
    <t>WANG LILING</t>
  </si>
  <si>
    <t>427.22</t>
  </si>
  <si>
    <t>464.87</t>
  </si>
  <si>
    <t>2023-07-31 20:59:51</t>
  </si>
  <si>
    <t>3713899</t>
  </si>
  <si>
    <t>胜利之家酒店</t>
  </si>
  <si>
    <t>JIN KAICHEN</t>
  </si>
  <si>
    <t>3315.84</t>
  </si>
  <si>
    <t>3608.10</t>
  </si>
  <si>
    <t>2023-07-31 20:53:58</t>
  </si>
  <si>
    <t>3713864</t>
  </si>
  <si>
    <t>JOKSATHIT PRAPAPORN</t>
  </si>
  <si>
    <t>341.79</t>
  </si>
  <si>
    <t>371.91</t>
  </si>
  <si>
    <t>2023-07-31 20:43:49</t>
  </si>
  <si>
    <t>3713811</t>
  </si>
  <si>
    <t>LEE ZHI YANG</t>
  </si>
  <si>
    <t>516.88</t>
  </si>
  <si>
    <t>562.44</t>
  </si>
  <si>
    <t>2023-07-31 20:24:49</t>
  </si>
  <si>
    <t>3713754</t>
  </si>
  <si>
    <t>LUO ZAIHONG</t>
  </si>
  <si>
    <t>1158.69</t>
  </si>
  <si>
    <t>1260.82</t>
  </si>
  <si>
    <t>2023-07-31 20:02:48</t>
  </si>
  <si>
    <t>3713530</t>
  </si>
  <si>
    <t>Bayraktaroglu Elif</t>
  </si>
  <si>
    <t>4250.13</t>
  </si>
  <si>
    <t>4624.73</t>
  </si>
  <si>
    <t>2023-07-31 19:53:02</t>
  </si>
  <si>
    <t>3713316</t>
  </si>
  <si>
    <t>The Story Hotel Pera</t>
  </si>
  <si>
    <t>CRANNEY LOREN,CRANNEY ALANA</t>
  </si>
  <si>
    <t>1877.37</t>
  </si>
  <si>
    <t>2042.84</t>
  </si>
  <si>
    <t>2023-07-31 19:01:34</t>
  </si>
  <si>
    <t>3713100</t>
  </si>
  <si>
    <t>颐庭酒店</t>
  </si>
  <si>
    <t>miao qinglin</t>
  </si>
  <si>
    <t>196.76</t>
  </si>
  <si>
    <t>214.10</t>
  </si>
  <si>
    <t>2023-07-31 18:49:25</t>
  </si>
  <si>
    <t>3713021</t>
  </si>
  <si>
    <t>AMIN ZAHID</t>
  </si>
  <si>
    <t>1037.20</t>
  </si>
  <si>
    <t>1128.62</t>
  </si>
  <si>
    <t>2023-07-31 18:24:09</t>
  </si>
  <si>
    <t>3712710</t>
  </si>
  <si>
    <t>阿特里姆曼谷美居大酒店(SHA认证)</t>
  </si>
  <si>
    <t>Cao Zhongyi,Wu Zhengxin</t>
  </si>
  <si>
    <t>440.00</t>
  </si>
  <si>
    <t>478.78</t>
  </si>
  <si>
    <t>2023-07-31 17:50:25</t>
  </si>
  <si>
    <t>3712486</t>
  </si>
  <si>
    <t>阿布扎比门诺富特酒店</t>
  </si>
  <si>
    <t>SELAKUN SATAPORN</t>
  </si>
  <si>
    <t>1869.37</t>
  </si>
  <si>
    <t>2034.13</t>
  </si>
  <si>
    <t>2023-07-31 17:00:05</t>
  </si>
  <si>
    <t>3712368</t>
  </si>
  <si>
    <t>WANG HUA,FAN YUNGE</t>
  </si>
  <si>
    <t>522.76</t>
  </si>
  <si>
    <t>568.84</t>
  </si>
  <si>
    <t>2023-07-31 16:13:08</t>
  </si>
  <si>
    <t>3712160</t>
  </si>
  <si>
    <t>巴淡岛心悦酒店</t>
  </si>
  <si>
    <t>RAO ROHAN PRAKASH</t>
  </si>
  <si>
    <t>564.27</t>
  </si>
  <si>
    <t>2023-07-31 16:21:55</t>
  </si>
  <si>
    <t>3712156</t>
  </si>
  <si>
    <t>斯巴泽欧巴厘岛酒店</t>
  </si>
  <si>
    <t>LISTIANTI YUNI</t>
  </si>
  <si>
    <t>602.68</t>
  </si>
  <si>
    <t>655.80</t>
  </si>
  <si>
    <t>2023-07-31 15:47:44</t>
  </si>
  <si>
    <t>3712052</t>
  </si>
  <si>
    <t>叶根吉住宅公寓</t>
  </si>
  <si>
    <t>CHEN JUSONG,DING YANYING</t>
  </si>
  <si>
    <t>1521.78</t>
  </si>
  <si>
    <t>1655.91</t>
  </si>
  <si>
    <t>2023-07-31 15:11:04</t>
  </si>
  <si>
    <t>3711888</t>
  </si>
  <si>
    <t>东大门 k 精品酒店</t>
  </si>
  <si>
    <t>INOUE HANA,IOKURA KANA</t>
  </si>
  <si>
    <t>815.80</t>
  </si>
  <si>
    <t>887.70</t>
  </si>
  <si>
    <t>2023-07-31 14:57:47</t>
  </si>
  <si>
    <t>3711810</t>
  </si>
  <si>
    <t>康帕斯酒店集团芭堤雅诺华快捷酒店</t>
  </si>
  <si>
    <t>SIMSUWAN SUWANAN</t>
  </si>
  <si>
    <t>457.48</t>
  </si>
  <si>
    <t>497.80</t>
  </si>
  <si>
    <t>2023-07-31 14:35:39</t>
  </si>
  <si>
    <t>3711779</t>
  </si>
  <si>
    <t>Almoajil Abdullah sultan</t>
  </si>
  <si>
    <t>15216.05</t>
  </si>
  <si>
    <t>16557.18</t>
  </si>
  <si>
    <t>2023-07-31 14:16:21</t>
  </si>
  <si>
    <t>3711299</t>
  </si>
  <si>
    <t>宏伟城市度假酒店</t>
  </si>
  <si>
    <t>KUMAR MUKESH</t>
  </si>
  <si>
    <t>955.85</t>
  </si>
  <si>
    <t>1040.10</t>
  </si>
  <si>
    <t>2023-07-31 12:34:12</t>
  </si>
  <si>
    <t>3711261</t>
  </si>
  <si>
    <t>丽笙弗吉尼亚州华盛顿杜勒斯国际机场乡村套房酒店</t>
  </si>
  <si>
    <t>HUANG CHENGCHEN</t>
  </si>
  <si>
    <t>845.14</t>
  </si>
  <si>
    <t>919.63</t>
  </si>
  <si>
    <t>2023-07-31 12:20:23</t>
  </si>
  <si>
    <t>3711255</t>
  </si>
  <si>
    <t>SOH NIKKI</t>
  </si>
  <si>
    <t>1614.57</t>
  </si>
  <si>
    <t>1756.88</t>
  </si>
  <si>
    <t>2023-07-31 12:18:20</t>
  </si>
  <si>
    <t>3710964</t>
  </si>
  <si>
    <t xml:space="preserve">卡塔蓝珍珠酒店 </t>
  </si>
  <si>
    <t>LIN WEI</t>
  </si>
  <si>
    <t>436.75</t>
  </si>
  <si>
    <t>475.24</t>
  </si>
  <si>
    <t>2023-07-31 11:20:22</t>
  </si>
  <si>
    <t>3710956</t>
  </si>
  <si>
    <t>TAY TECK CHUAN</t>
  </si>
  <si>
    <t>1417.32</t>
  </si>
  <si>
    <t>1542.24</t>
  </si>
  <si>
    <t>2023-07-31 11:26:36</t>
  </si>
  <si>
    <t>3710823</t>
  </si>
  <si>
    <t>WANG HUACHUN,He Qiang</t>
  </si>
  <si>
    <t>420.00</t>
  </si>
  <si>
    <t>457.02</t>
  </si>
  <si>
    <t>2023-07-31 11:02:12</t>
  </si>
  <si>
    <t>3710818</t>
  </si>
  <si>
    <t>水晶套房素万那普机场</t>
  </si>
  <si>
    <t>JAIMA THIPSUDA,JAIMA RATTANA</t>
  </si>
  <si>
    <t>403.20</t>
  </si>
  <si>
    <t>438.74</t>
  </si>
  <si>
    <t>2023-07-31 10:59:15</t>
  </si>
  <si>
    <t>3710817</t>
  </si>
  <si>
    <t>Lai XinYun</t>
  </si>
  <si>
    <t>365.00</t>
  </si>
  <si>
    <t>397.17</t>
  </si>
  <si>
    <t>2023-07-31 12:25:01</t>
  </si>
  <si>
    <t>3710495</t>
  </si>
  <si>
    <t>QIAN HUIRU</t>
  </si>
  <si>
    <t>1156.75</t>
  </si>
  <si>
    <t>1258.71</t>
  </si>
  <si>
    <t>2023-07-31 08:59:42</t>
  </si>
  <si>
    <t>3710481</t>
  </si>
  <si>
    <t>河内广场大酒店</t>
  </si>
  <si>
    <t>ZHU YIXIN</t>
  </si>
  <si>
    <t>1186.54</t>
  </si>
  <si>
    <t>1291.12</t>
  </si>
  <si>
    <t>2023-07-31 08:54:18</t>
  </si>
  <si>
    <t>3710359</t>
  </si>
  <si>
    <t>多德牧野别墅酒店</t>
  </si>
  <si>
    <t>Szalkowski Andrea Kay</t>
  </si>
  <si>
    <t>807.74</t>
  </si>
  <si>
    <t>878.93</t>
  </si>
  <si>
    <t>2023-07-31 07:55:18</t>
  </si>
  <si>
    <t>3710342</t>
  </si>
  <si>
    <t>MSP 机场-美国购物中心舒适酒店</t>
  </si>
  <si>
    <t>Garrity Brendan Buchanan</t>
  </si>
  <si>
    <t>672.85</t>
  </si>
  <si>
    <t>732.15</t>
  </si>
  <si>
    <t>2023-07-31 07:24:38</t>
  </si>
  <si>
    <t>3710336</t>
  </si>
  <si>
    <t>吉隆坡盛贸饭店</t>
  </si>
  <si>
    <t>LI XIANG,YANG YAN</t>
  </si>
  <si>
    <t>2064.08</t>
  </si>
  <si>
    <t>2246.01</t>
  </si>
  <si>
    <t>2023-07-31 07:11:46</t>
  </si>
  <si>
    <t>3710328</t>
  </si>
  <si>
    <t>马鲁汽车旅馆</t>
  </si>
  <si>
    <t>KIM SEONGHUN</t>
  </si>
  <si>
    <t>492.79</t>
  </si>
  <si>
    <t>536.22</t>
  </si>
  <si>
    <t>2023-07-31 07:04:01</t>
  </si>
  <si>
    <t>3710305</t>
  </si>
  <si>
    <t>he chaowei,HE CHENGFENG</t>
  </si>
  <si>
    <t>418.80</t>
  </si>
  <si>
    <t>455.71</t>
  </si>
  <si>
    <t>2023-07-31 06:58:29</t>
  </si>
  <si>
    <t>3710233</t>
  </si>
  <si>
    <t>阿玛罗经济加值旅馆</t>
  </si>
  <si>
    <t>Eichmann Roland</t>
  </si>
  <si>
    <t>797.98</t>
  </si>
  <si>
    <t>868.31</t>
  </si>
  <si>
    <t>2023-07-31 04:56:27</t>
  </si>
  <si>
    <t>3710232</t>
  </si>
  <si>
    <t>宜人酒店</t>
  </si>
  <si>
    <t>LIU JI FEI</t>
  </si>
  <si>
    <t>805.79</t>
  </si>
  <si>
    <t>876.81</t>
  </si>
  <si>
    <t>2023-07-31 04:56:02</t>
  </si>
  <si>
    <t>3710216</t>
  </si>
  <si>
    <t>SUEN CHARNG MIIN</t>
  </si>
  <si>
    <t>1029.26</t>
  </si>
  <si>
    <t>1119.98</t>
  </si>
  <si>
    <t>2023-07-31 04:24:05</t>
  </si>
  <si>
    <t>3710162</t>
  </si>
  <si>
    <t>B酒店</t>
  </si>
  <si>
    <t>Nolan Aileen,Nolan Aileen</t>
  </si>
  <si>
    <t>976.76</t>
  </si>
  <si>
    <t>1062.85</t>
  </si>
  <si>
    <t>2023-07-31 03:12:15</t>
  </si>
  <si>
    <t>3710050</t>
  </si>
  <si>
    <t>斯睿提马格朗酒店</t>
  </si>
  <si>
    <t>TENDEAN SUSIANA</t>
  </si>
  <si>
    <t>307.27</t>
  </si>
  <si>
    <t>334.35</t>
  </si>
  <si>
    <t>2023-07-31 01:29:27</t>
  </si>
  <si>
    <t>3710045</t>
  </si>
  <si>
    <t>范恩华欣度假酒店</t>
  </si>
  <si>
    <t>CHOKSATHITWORAKIT MINTITA</t>
  </si>
  <si>
    <t>320.67</t>
  </si>
  <si>
    <t>348.97</t>
  </si>
  <si>
    <t>2023-07-31 01:23:28</t>
  </si>
  <si>
    <t>3710030</t>
  </si>
  <si>
    <t>卫斯理酒店</t>
  </si>
  <si>
    <t>LI YANYI</t>
  </si>
  <si>
    <t>1109.20</t>
  </si>
  <si>
    <t>1207.10</t>
  </si>
  <si>
    <t>2023-07-31 01:11:01</t>
  </si>
  <si>
    <t>3709675</t>
  </si>
  <si>
    <t>渥太华西区戴斯酒店</t>
  </si>
  <si>
    <t>Midrigan Denis</t>
  </si>
  <si>
    <t>3192.99</t>
  </si>
  <si>
    <t>3474.80</t>
  </si>
  <si>
    <t>2023-07-30 23:28:27</t>
  </si>
  <si>
    <t>加拿大</t>
  </si>
  <si>
    <t>3709409</t>
  </si>
  <si>
    <t>巴黎旅游大道酒店</t>
  </si>
  <si>
    <t>Kim taehun,Kim taehun</t>
  </si>
  <si>
    <t>1303.86</t>
  </si>
  <si>
    <t>1418.94</t>
  </si>
  <si>
    <t>2023-07-30 22:34:00</t>
  </si>
  <si>
    <t>3709385</t>
  </si>
  <si>
    <t>尔格莱德市酒店</t>
  </si>
  <si>
    <t>Zhang Zhenzhen</t>
  </si>
  <si>
    <t>1223.78</t>
  </si>
  <si>
    <t>1331.79</t>
  </si>
  <si>
    <t>2023-07-30 22:29:05</t>
  </si>
  <si>
    <t>塞尔维亚</t>
  </si>
  <si>
    <t>3708923</t>
  </si>
  <si>
    <t>HO YEE HSIA</t>
  </si>
  <si>
    <t>155.07</t>
  </si>
  <si>
    <t>168.76</t>
  </si>
  <si>
    <t>2023-07-30 20:57:30</t>
  </si>
  <si>
    <t>3708778</t>
  </si>
  <si>
    <t>曼谷彩虹云宵酒店</t>
  </si>
  <si>
    <t>CHAN KAM CHIAN</t>
  </si>
  <si>
    <t>1412.40</t>
  </si>
  <si>
    <t>1537.06</t>
  </si>
  <si>
    <t>2023-07-30 20:10:52</t>
  </si>
  <si>
    <t>3708758</t>
  </si>
  <si>
    <t>HAN JUN,WANG KENA</t>
  </si>
  <si>
    <t>3469.80</t>
  </si>
  <si>
    <t>3776.04</t>
  </si>
  <si>
    <t>2023-07-30 20:05:36</t>
  </si>
  <si>
    <t>3708549</t>
  </si>
  <si>
    <t>莫拉精品酒店</t>
  </si>
  <si>
    <t>PHILAHA JENKHWAN</t>
  </si>
  <si>
    <t>562.72</t>
  </si>
  <si>
    <t>612.38</t>
  </si>
  <si>
    <t>2023-07-30 19:40:04</t>
  </si>
  <si>
    <t>3708500</t>
  </si>
  <si>
    <t>Quarter 拉普罗酒店 - UHG</t>
  </si>
  <si>
    <t>MOUNGSILA SARANYA</t>
  </si>
  <si>
    <t>557.50</t>
  </si>
  <si>
    <t>606.70</t>
  </si>
  <si>
    <t>2023-07-30 19:19:16</t>
  </si>
  <si>
    <t>3708188</t>
  </si>
  <si>
    <t>伦敦假日酒店 - 斯特拉特福市</t>
  </si>
  <si>
    <t>Dash Dexter</t>
  </si>
  <si>
    <t>1422.24</t>
  </si>
  <si>
    <t>1547.76</t>
  </si>
  <si>
    <t>2023-07-30 18:13:03</t>
  </si>
  <si>
    <t>3707726</t>
  </si>
  <si>
    <t>安纳塔拉东方曼格罗夫阿布扎比酒店</t>
  </si>
  <si>
    <t>Alteneiji Abdalla</t>
  </si>
  <si>
    <t>1751.99</t>
  </si>
  <si>
    <t>1906.62</t>
  </si>
  <si>
    <t>2023-07-30 17:17:13</t>
  </si>
  <si>
    <t>3707109</t>
  </si>
  <si>
    <t>天堂点度假村&amp;水疗中心</t>
  </si>
  <si>
    <t>CHEN YINGYING</t>
  </si>
  <si>
    <t>2491.89</t>
  </si>
  <si>
    <t>2711.82</t>
  </si>
  <si>
    <t>2023-07-30 14:48:51</t>
  </si>
  <si>
    <t>3706722</t>
  </si>
  <si>
    <t>科科渡假酒店</t>
  </si>
  <si>
    <t>BURMA PEAWPHAN</t>
  </si>
  <si>
    <t>480.77</t>
  </si>
  <si>
    <t>523.20</t>
  </si>
  <si>
    <t>2023-07-30 13:13:22</t>
  </si>
  <si>
    <t>3706227</t>
  </si>
  <si>
    <t>Park Jongsoon,Park Jongsoon</t>
  </si>
  <si>
    <t>278.75</t>
  </si>
  <si>
    <t>303.35</t>
  </si>
  <si>
    <t>2023-07-30 11:15:17</t>
  </si>
  <si>
    <t>3705800</t>
  </si>
  <si>
    <t>旧金山机场北旅客之家酒店</t>
  </si>
  <si>
    <t>ZHOU DONGYI</t>
  </si>
  <si>
    <t>618.30</t>
  </si>
  <si>
    <t>672.87</t>
  </si>
  <si>
    <t>2023-07-30 09:14:17</t>
  </si>
  <si>
    <t>3705677</t>
  </si>
  <si>
    <t>达拉斯爱田医疗区斯利普旅馆</t>
  </si>
  <si>
    <t>Evans Tajah S</t>
  </si>
  <si>
    <t>603.10</t>
  </si>
  <si>
    <t>656.33</t>
  </si>
  <si>
    <t>2023-07-30 08:26:11</t>
  </si>
  <si>
    <t>3705599</t>
  </si>
  <si>
    <t>洛杉矶国际机场索内斯塔酒店</t>
  </si>
  <si>
    <t>STEINFINK REMY B</t>
  </si>
  <si>
    <t>1932.03</t>
  </si>
  <si>
    <t>2102.55</t>
  </si>
  <si>
    <t>2023-07-30 07:59:05</t>
  </si>
  <si>
    <t>3705550</t>
  </si>
  <si>
    <t>诺曼底酒店</t>
  </si>
  <si>
    <t>LAI YIXIU</t>
  </si>
  <si>
    <t>702.43</t>
  </si>
  <si>
    <t>764.42</t>
  </si>
  <si>
    <t>2023-07-30 07:08:49</t>
  </si>
  <si>
    <t>3705465</t>
  </si>
  <si>
    <t>巴比伦海牙酒店</t>
  </si>
  <si>
    <t>LU CHUNQING,GU XINYU</t>
  </si>
  <si>
    <t>821.01</t>
  </si>
  <si>
    <t>893.47</t>
  </si>
  <si>
    <t>2023-07-30 05:51:29</t>
  </si>
  <si>
    <t>3705456</t>
  </si>
  <si>
    <t>卢克瑞丽酒店</t>
  </si>
  <si>
    <t>MITROVIC FILIP</t>
  </si>
  <si>
    <t>404.67</t>
  </si>
  <si>
    <t>440.38</t>
  </si>
  <si>
    <t>2023-07-30 05:29:42</t>
  </si>
  <si>
    <t>3705437</t>
  </si>
  <si>
    <t>巴黎戴高乐机场诺富特酒店</t>
  </si>
  <si>
    <t>YAO HUIGUANG,HUANG WEIHONG</t>
  </si>
  <si>
    <t>2861.36</t>
  </si>
  <si>
    <t>3113.90</t>
  </si>
  <si>
    <t>2023-07-30 05:09:33</t>
  </si>
  <si>
    <t>3705328</t>
  </si>
  <si>
    <t>洛杉矶国际机场品质套房酒店</t>
  </si>
  <si>
    <t>Porter-King Debra Jean</t>
  </si>
  <si>
    <t>1674.59</t>
  </si>
  <si>
    <t>1822.39</t>
  </si>
  <si>
    <t>2023-07-30 02:24:10</t>
  </si>
  <si>
    <t>3705298</t>
  </si>
  <si>
    <t>KAEWPROM WARAPRON</t>
  </si>
  <si>
    <t>686.17</t>
  </si>
  <si>
    <t>746.73</t>
  </si>
  <si>
    <t>2023-07-30 02:00:58</t>
  </si>
  <si>
    <t>3705188</t>
  </si>
  <si>
    <t>斗兽场精品酒店&amp;Spa</t>
  </si>
  <si>
    <t>YE ZHENGWEI,ZHONG ZIFENG</t>
  </si>
  <si>
    <t>1911.57</t>
  </si>
  <si>
    <t>2080.96</t>
  </si>
  <si>
    <t>2023-07-30 01:09:12</t>
  </si>
  <si>
    <t>坦桑尼亚</t>
  </si>
  <si>
    <t>3705111</t>
  </si>
  <si>
    <t>新山成功滨水酒店</t>
  </si>
  <si>
    <t>Muhamad Armin Afif</t>
  </si>
  <si>
    <t>536.44</t>
  </si>
  <si>
    <t>583.98</t>
  </si>
  <si>
    <t>2023-07-30 00:29:03</t>
  </si>
  <si>
    <t>3705075</t>
  </si>
  <si>
    <t>JEON EUNSOO</t>
  </si>
  <si>
    <t>449.14</t>
  </si>
  <si>
    <t>488.94</t>
  </si>
  <si>
    <t>2023-07-30 00:12:39</t>
  </si>
  <si>
    <t>3704907</t>
  </si>
  <si>
    <t>Charouni nathalie</t>
  </si>
  <si>
    <t>337.01</t>
  </si>
  <si>
    <t>366.87</t>
  </si>
  <si>
    <t>2023-07-29 23:07:47</t>
  </si>
  <si>
    <t>3704901</t>
  </si>
  <si>
    <t>洛杉矶山丘酒店—日落店</t>
  </si>
  <si>
    <t>KUANG WEIDONG</t>
  </si>
  <si>
    <t>2188.73</t>
  </si>
  <si>
    <t>2382.68</t>
  </si>
  <si>
    <t>2023-07-29 23:06:08</t>
  </si>
  <si>
    <t>3704498</t>
  </si>
  <si>
    <t>LU WENLONG</t>
  </si>
  <si>
    <t>548.66</t>
  </si>
  <si>
    <t>2023-07-30 10:14:59</t>
  </si>
  <si>
    <t>3704382</t>
  </si>
  <si>
    <t>吉隆坡市中心智选假日酒店</t>
  </si>
  <si>
    <t>YI CHUNLIN</t>
  </si>
  <si>
    <t>1020.00</t>
  </si>
  <si>
    <t>1110.39</t>
  </si>
  <si>
    <t>2023-07-30 11:43:44</t>
  </si>
  <si>
    <t>3704325</t>
  </si>
  <si>
    <t>CHEN FENG</t>
  </si>
  <si>
    <t>377.14</t>
  </si>
  <si>
    <t>410.56</t>
  </si>
  <si>
    <t>2023-07-29 20:19:04</t>
  </si>
  <si>
    <t>3704305</t>
  </si>
  <si>
    <t>冲浪者天堂曼特拉美景酒店</t>
  </si>
  <si>
    <t>NUNN MATTHEW WILLIAM</t>
  </si>
  <si>
    <t>1621.73</t>
  </si>
  <si>
    <t>1765.44</t>
  </si>
  <si>
    <t>2023-07-29 20:11:27</t>
  </si>
  <si>
    <t>3703983</t>
  </si>
  <si>
    <t>科尔多瓦中心酒店</t>
  </si>
  <si>
    <t>Medini Mohamed Nejib</t>
  </si>
  <si>
    <t>292.15</t>
  </si>
  <si>
    <t>318.04</t>
  </si>
  <si>
    <t>2023-07-29 19:34:21</t>
  </si>
  <si>
    <t>3703960</t>
  </si>
  <si>
    <t>厄尔巴岛艾斯塔波海水浴温泉酒店</t>
  </si>
  <si>
    <t>SCHWILL MARCUS</t>
  </si>
  <si>
    <t>1498.72</t>
  </si>
  <si>
    <t>1631.53</t>
  </si>
  <si>
    <t>2023-07-29 19:25:04</t>
  </si>
  <si>
    <t>3703692</t>
  </si>
  <si>
    <t>Gergis Heidi</t>
  </si>
  <si>
    <t>2475.85</t>
  </si>
  <si>
    <t>2695.24</t>
  </si>
  <si>
    <t>2023-07-29 19:00:33</t>
  </si>
  <si>
    <t>3703003</t>
  </si>
  <si>
    <t>布鲁塞尔路易斯美景阁酒店酒店</t>
  </si>
  <si>
    <t>ROGGE TONY</t>
  </si>
  <si>
    <t>2278.33</t>
  </si>
  <si>
    <t>2480.22</t>
  </si>
  <si>
    <t>2023-07-29 16:45:58</t>
  </si>
  <si>
    <t>3702987</t>
  </si>
  <si>
    <t>CHENG HAOWEN</t>
  </si>
  <si>
    <t>1912.75</t>
  </si>
  <si>
    <t>2082.25</t>
  </si>
  <si>
    <t>2023-07-29 16:40:38</t>
  </si>
  <si>
    <t>3702981</t>
  </si>
  <si>
    <t>新山凯贝丽酒店式服务公寓</t>
  </si>
  <si>
    <t>GAO MINGQI</t>
  </si>
  <si>
    <t>1297.77</t>
  </si>
  <si>
    <t>1412.77</t>
  </si>
  <si>
    <t>2023-07-29 16:38:48</t>
  </si>
  <si>
    <t>3702550</t>
  </si>
  <si>
    <t>Lidqvist Diana</t>
  </si>
  <si>
    <t>511.11</t>
  </si>
  <si>
    <t>556.40</t>
  </si>
  <si>
    <t>2023-07-29 15:07:44</t>
  </si>
  <si>
    <t>3702042</t>
  </si>
  <si>
    <t>巴黎剑锷酒店</t>
  </si>
  <si>
    <t>ZHENG JIAXIN</t>
  </si>
  <si>
    <t>2856.06</t>
  </si>
  <si>
    <t>3109.14</t>
  </si>
  <si>
    <t>2023-07-29 13:59:44</t>
  </si>
  <si>
    <t>3701975</t>
  </si>
  <si>
    <t>PAN XUELING</t>
  </si>
  <si>
    <t>7421.99</t>
  </si>
  <si>
    <t>8079.68</t>
  </si>
  <si>
    <t>2023-07-29 14:14:48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</si>
</sst>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9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45141</v>
      </c>
      <c r="H2" s="4">
        <v>1</v>
      </c>
      <c r="I2" s="4">
        <v>2</v>
      </c>
      <c r="J2" s="4">
        <v>2</v>
      </c>
      <c r="K2" s="4" t="s">
        <v>30</v>
      </c>
      <c r="L2" s="4">
        <v>852</v>
      </c>
      <c r="M2" s="4">
        <v>852</v>
      </c>
      <c r="N2" s="4" t="s">
        <v>31</v>
      </c>
      <c r="O2" s="4" t="s">
        <v>32</v>
      </c>
      <c r="P2" s="4" t="s">
        <v>33</v>
      </c>
      <c r="Q2" s="4">
        <v>0</v>
      </c>
      <c r="R2" s="9">
        <v>45056</v>
      </c>
      <c r="S2" s="6">
        <v>45144</v>
      </c>
      <c r="T2" s="4" t="s">
        <v>34</v>
      </c>
      <c r="U2" s="4">
        <v>852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45141</v>
      </c>
      <c r="H3" s="4">
        <v>1</v>
      </c>
      <c r="I3" s="4">
        <v>2</v>
      </c>
      <c r="J3" s="4">
        <v>2</v>
      </c>
      <c r="K3" s="4" t="s">
        <v>30</v>
      </c>
      <c r="L3" s="4">
        <v>1022</v>
      </c>
      <c r="M3" s="4">
        <v>1022</v>
      </c>
      <c r="N3" s="4" t="s">
        <v>40</v>
      </c>
      <c r="O3" s="4" t="s">
        <v>32</v>
      </c>
      <c r="P3" s="4" t="s">
        <v>33</v>
      </c>
      <c r="Q3" s="4">
        <v>0</v>
      </c>
      <c r="R3" s="9">
        <v>45070</v>
      </c>
      <c r="S3" s="6">
        <v>45144</v>
      </c>
      <c r="T3" s="4" t="s">
        <v>34</v>
      </c>
      <c r="U3" s="4">
        <v>1022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45140</v>
      </c>
      <c r="G4" s="6">
        <v>45141</v>
      </c>
      <c r="H4" s="4">
        <v>1</v>
      </c>
      <c r="I4" s="4">
        <v>1</v>
      </c>
      <c r="J4" s="4">
        <v>1</v>
      </c>
      <c r="K4" s="4" t="s">
        <v>30</v>
      </c>
      <c r="L4" s="4">
        <v>589</v>
      </c>
      <c r="M4" s="4">
        <v>589</v>
      </c>
      <c r="N4" s="4" t="s">
        <v>45</v>
      </c>
      <c r="O4" s="4" t="s">
        <v>32</v>
      </c>
      <c r="P4" s="4" t="s">
        <v>33</v>
      </c>
      <c r="Q4" s="4">
        <v>0</v>
      </c>
      <c r="R4" s="9">
        <v>45074</v>
      </c>
      <c r="S4" s="6">
        <v>45144</v>
      </c>
      <c r="T4" s="4" t="s">
        <v>34</v>
      </c>
      <c r="U4" s="4">
        <v>589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45140</v>
      </c>
      <c r="G5" s="6">
        <v>45141</v>
      </c>
      <c r="H5" s="4">
        <v>1</v>
      </c>
      <c r="I5" s="4">
        <v>1</v>
      </c>
      <c r="J5" s="4">
        <v>1</v>
      </c>
      <c r="K5" s="4" t="s">
        <v>30</v>
      </c>
      <c r="L5" s="4">
        <v>906</v>
      </c>
      <c r="M5" s="4">
        <v>906</v>
      </c>
      <c r="N5" s="4" t="s">
        <v>50</v>
      </c>
      <c r="O5" s="4" t="s">
        <v>32</v>
      </c>
      <c r="P5" s="4" t="s">
        <v>33</v>
      </c>
      <c r="Q5" s="4">
        <v>0</v>
      </c>
      <c r="R5" s="9">
        <v>45086</v>
      </c>
      <c r="S5" s="6">
        <v>45144</v>
      </c>
      <c r="T5" s="4" t="s">
        <v>34</v>
      </c>
      <c r="U5" s="4">
        <v>906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25</v>
      </c>
      <c r="B6" s="4" t="s">
        <v>26</v>
      </c>
      <c r="C6" s="4" t="s">
        <v>53</v>
      </c>
      <c r="D6" s="4" t="s">
        <v>28</v>
      </c>
      <c r="E6" s="4" t="s">
        <v>29</v>
      </c>
      <c r="F6" s="6">
        <v>45139</v>
      </c>
      <c r="G6" s="6">
        <v>45141</v>
      </c>
      <c r="H6" s="4">
        <v>1</v>
      </c>
      <c r="I6" s="4">
        <v>2</v>
      </c>
      <c r="J6" s="4">
        <v>2</v>
      </c>
      <c r="K6" s="4" t="s">
        <v>30</v>
      </c>
      <c r="L6" s="4">
        <v>-852</v>
      </c>
      <c r="M6" s="4">
        <v>-852</v>
      </c>
      <c r="N6" s="4" t="s">
        <v>31</v>
      </c>
      <c r="O6" s="4" t="s">
        <v>32</v>
      </c>
      <c r="P6" s="4" t="s">
        <v>33</v>
      </c>
      <c r="Q6" s="4">
        <v>0</v>
      </c>
      <c r="R6" s="9">
        <v>45056</v>
      </c>
      <c r="S6" s="6">
        <v>45144</v>
      </c>
      <c r="T6" s="4" t="s">
        <v>34</v>
      </c>
      <c r="U6" s="4">
        <v>-852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45139</v>
      </c>
      <c r="G7" s="6">
        <v>45141</v>
      </c>
      <c r="H7" s="4">
        <v>1</v>
      </c>
      <c r="I7" s="4">
        <v>2</v>
      </c>
      <c r="J7" s="4">
        <v>2</v>
      </c>
      <c r="K7" s="4" t="s">
        <v>30</v>
      </c>
      <c r="L7" s="4">
        <v>4232</v>
      </c>
      <c r="M7" s="4">
        <v>4232</v>
      </c>
      <c r="N7" s="4" t="s">
        <v>57</v>
      </c>
      <c r="O7" s="4" t="s">
        <v>32</v>
      </c>
      <c r="P7" s="4" t="s">
        <v>33</v>
      </c>
      <c r="Q7" s="4">
        <v>0</v>
      </c>
      <c r="R7" s="9">
        <v>45088.0000115741</v>
      </c>
      <c r="S7" s="6">
        <v>45144</v>
      </c>
      <c r="T7" s="4" t="s">
        <v>34</v>
      </c>
      <c r="U7" s="4">
        <v>4232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45138</v>
      </c>
      <c r="G8" s="6">
        <v>45141</v>
      </c>
      <c r="H8" s="4">
        <v>1</v>
      </c>
      <c r="I8" s="4">
        <v>3</v>
      </c>
      <c r="J8" s="4">
        <v>3</v>
      </c>
      <c r="K8" s="4" t="s">
        <v>30</v>
      </c>
      <c r="L8" s="4">
        <v>6138</v>
      </c>
      <c r="M8" s="4">
        <v>6138</v>
      </c>
      <c r="N8" s="4" t="s">
        <v>62</v>
      </c>
      <c r="O8" s="4" t="s">
        <v>32</v>
      </c>
      <c r="P8" s="4" t="s">
        <v>33</v>
      </c>
      <c r="Q8" s="4">
        <v>0</v>
      </c>
      <c r="R8" s="9">
        <v>45088</v>
      </c>
      <c r="S8" s="6">
        <v>45144</v>
      </c>
      <c r="T8" s="4" t="s">
        <v>34</v>
      </c>
      <c r="U8" s="4">
        <v>6138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45139</v>
      </c>
      <c r="G9" s="6">
        <v>45141</v>
      </c>
      <c r="H9" s="4">
        <v>1</v>
      </c>
      <c r="I9" s="4">
        <v>2</v>
      </c>
      <c r="J9" s="4">
        <v>2</v>
      </c>
      <c r="K9" s="4" t="s">
        <v>30</v>
      </c>
      <c r="L9" s="4">
        <v>614</v>
      </c>
      <c r="M9" s="4">
        <v>614</v>
      </c>
      <c r="N9" s="4" t="s">
        <v>68</v>
      </c>
      <c r="O9" s="4" t="s">
        <v>32</v>
      </c>
      <c r="P9" s="4" t="s">
        <v>33</v>
      </c>
      <c r="Q9" s="4">
        <v>0</v>
      </c>
      <c r="R9" s="9">
        <v>45088</v>
      </c>
      <c r="S9" s="6">
        <v>45144</v>
      </c>
      <c r="T9" s="4" t="s">
        <v>34</v>
      </c>
      <c r="U9" s="4">
        <v>614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66</v>
      </c>
      <c r="E10" s="4" t="s">
        <v>72</v>
      </c>
      <c r="F10" s="6">
        <v>45139</v>
      </c>
      <c r="G10" s="6">
        <v>45141</v>
      </c>
      <c r="H10" s="4">
        <v>1</v>
      </c>
      <c r="I10" s="4">
        <v>2</v>
      </c>
      <c r="J10" s="4">
        <v>2</v>
      </c>
      <c r="K10" s="4" t="s">
        <v>30</v>
      </c>
      <c r="L10" s="4">
        <v>658</v>
      </c>
      <c r="M10" s="4">
        <v>658</v>
      </c>
      <c r="N10" s="4" t="s">
        <v>73</v>
      </c>
      <c r="O10" s="4" t="s">
        <v>32</v>
      </c>
      <c r="P10" s="4" t="s">
        <v>33</v>
      </c>
      <c r="Q10" s="4">
        <v>0</v>
      </c>
      <c r="R10" s="9">
        <v>45088</v>
      </c>
      <c r="S10" s="6">
        <v>45144</v>
      </c>
      <c r="T10" s="4" t="s">
        <v>34</v>
      </c>
      <c r="U10" s="4">
        <v>658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54</v>
      </c>
      <c r="B11" s="4" t="s">
        <v>26</v>
      </c>
      <c r="C11" s="4" t="s">
        <v>53</v>
      </c>
      <c r="D11" s="4" t="s">
        <v>55</v>
      </c>
      <c r="E11" s="4" t="s">
        <v>56</v>
      </c>
      <c r="F11" s="6">
        <v>45139</v>
      </c>
      <c r="G11" s="6">
        <v>45141</v>
      </c>
      <c r="H11" s="4">
        <v>1</v>
      </c>
      <c r="I11" s="4">
        <v>2</v>
      </c>
      <c r="J11" s="4">
        <v>2</v>
      </c>
      <c r="K11" s="4" t="s">
        <v>30</v>
      </c>
      <c r="L11" s="4">
        <v>-4232</v>
      </c>
      <c r="M11" s="4">
        <v>-4232</v>
      </c>
      <c r="N11" s="4" t="s">
        <v>57</v>
      </c>
      <c r="O11" s="4" t="s">
        <v>32</v>
      </c>
      <c r="P11" s="4" t="s">
        <v>33</v>
      </c>
      <c r="Q11" s="4">
        <v>0</v>
      </c>
      <c r="R11" s="9">
        <v>45088.0000115741</v>
      </c>
      <c r="S11" s="6">
        <v>45144</v>
      </c>
      <c r="T11" s="4" t="s">
        <v>34</v>
      </c>
      <c r="U11" s="4">
        <v>-4232</v>
      </c>
      <c r="V11" s="4">
        <v>0</v>
      </c>
      <c r="W11" s="4">
        <v>0</v>
      </c>
      <c r="X11" s="4" t="s">
        <v>58</v>
      </c>
      <c r="Y11" s="4" t="s">
        <v>36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45134</v>
      </c>
      <c r="G12" s="6">
        <v>45141</v>
      </c>
      <c r="H12" s="4">
        <v>1</v>
      </c>
      <c r="I12" s="4">
        <v>7</v>
      </c>
      <c r="J12" s="4">
        <v>7</v>
      </c>
      <c r="K12" s="4" t="s">
        <v>30</v>
      </c>
      <c r="L12" s="4">
        <v>3023.16</v>
      </c>
      <c r="M12" s="4">
        <v>3023.16</v>
      </c>
      <c r="N12" s="4" t="s">
        <v>79</v>
      </c>
      <c r="O12" s="4" t="s">
        <v>32</v>
      </c>
      <c r="P12" s="4" t="s">
        <v>33</v>
      </c>
      <c r="Q12" s="4">
        <v>0</v>
      </c>
      <c r="R12" s="9">
        <v>45090</v>
      </c>
      <c r="S12" s="6">
        <v>45144</v>
      </c>
      <c r="T12" s="4" t="s">
        <v>34</v>
      </c>
      <c r="U12" s="4">
        <v>3023.16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45139</v>
      </c>
      <c r="G13" s="6">
        <v>45141</v>
      </c>
      <c r="H13" s="4">
        <v>1</v>
      </c>
      <c r="I13" s="4">
        <v>2</v>
      </c>
      <c r="J13" s="4">
        <v>2</v>
      </c>
      <c r="K13" s="4" t="s">
        <v>30</v>
      </c>
      <c r="L13" s="4">
        <v>2056.28</v>
      </c>
      <c r="M13" s="4">
        <v>2056.28</v>
      </c>
      <c r="N13" s="4" t="s">
        <v>85</v>
      </c>
      <c r="O13" s="4" t="s">
        <v>32</v>
      </c>
      <c r="P13" s="4" t="s">
        <v>33</v>
      </c>
      <c r="Q13" s="4">
        <v>0</v>
      </c>
      <c r="R13" s="9">
        <v>45094</v>
      </c>
      <c r="S13" s="6">
        <v>45144</v>
      </c>
      <c r="T13" s="4" t="s">
        <v>34</v>
      </c>
      <c r="U13" s="4">
        <v>2056.28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45134</v>
      </c>
      <c r="G14" s="6">
        <v>45141</v>
      </c>
      <c r="H14" s="4">
        <v>1</v>
      </c>
      <c r="I14" s="4">
        <v>7</v>
      </c>
      <c r="J14" s="4">
        <v>7</v>
      </c>
      <c r="K14" s="4" t="s">
        <v>30</v>
      </c>
      <c r="L14" s="4">
        <v>3463.74</v>
      </c>
      <c r="M14" s="4">
        <v>3463.74</v>
      </c>
      <c r="N14" s="4" t="s">
        <v>90</v>
      </c>
      <c r="O14" s="4" t="s">
        <v>32</v>
      </c>
      <c r="P14" s="4" t="s">
        <v>33</v>
      </c>
      <c r="Q14" s="4">
        <v>0</v>
      </c>
      <c r="R14" s="9">
        <v>45098.0000115741</v>
      </c>
      <c r="S14" s="6">
        <v>45144</v>
      </c>
      <c r="T14" s="4" t="s">
        <v>34</v>
      </c>
      <c r="U14" s="4">
        <v>3463.74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45139</v>
      </c>
      <c r="G15" s="6">
        <v>45141</v>
      </c>
      <c r="H15" s="4">
        <v>1</v>
      </c>
      <c r="I15" s="4">
        <v>2</v>
      </c>
      <c r="J15" s="4">
        <v>2</v>
      </c>
      <c r="K15" s="4" t="s">
        <v>30</v>
      </c>
      <c r="L15" s="4">
        <v>1215.24</v>
      </c>
      <c r="M15" s="4">
        <v>1215.24</v>
      </c>
      <c r="N15" s="4" t="s">
        <v>96</v>
      </c>
      <c r="O15" s="4" t="s">
        <v>32</v>
      </c>
      <c r="P15" s="4" t="s">
        <v>33</v>
      </c>
      <c r="Q15" s="4">
        <v>0</v>
      </c>
      <c r="R15" s="9">
        <v>45099</v>
      </c>
      <c r="S15" s="6">
        <v>45144</v>
      </c>
      <c r="T15" s="4" t="s">
        <v>34</v>
      </c>
      <c r="U15" s="4">
        <v>1215.24</v>
      </c>
      <c r="V15" s="4">
        <v>0</v>
      </c>
      <c r="W15" s="4">
        <v>0</v>
      </c>
      <c r="X15" s="4" t="s">
        <v>97</v>
      </c>
      <c r="Y15" s="4" t="s">
        <v>36</v>
      </c>
    </row>
    <row r="16" s="4" customFormat="1" spans="1:26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45132</v>
      </c>
      <c r="G16" s="6">
        <v>45141</v>
      </c>
      <c r="H16" s="4">
        <v>2</v>
      </c>
      <c r="I16" s="4">
        <v>9</v>
      </c>
      <c r="J16" s="4">
        <v>18</v>
      </c>
      <c r="K16" s="4" t="s">
        <v>30</v>
      </c>
      <c r="L16" s="4">
        <v>11754.54</v>
      </c>
      <c r="M16" s="4">
        <v>11754.54</v>
      </c>
      <c r="N16" s="4" t="s">
        <v>101</v>
      </c>
      <c r="O16" s="4" t="s">
        <v>32</v>
      </c>
      <c r="P16" s="4" t="s">
        <v>33</v>
      </c>
      <c r="Q16" s="4">
        <v>0</v>
      </c>
      <c r="R16" s="9">
        <v>45100.0000115741</v>
      </c>
      <c r="S16" s="6">
        <v>45144</v>
      </c>
      <c r="T16" s="4" t="s">
        <v>34</v>
      </c>
      <c r="U16" s="4">
        <v>11754.54</v>
      </c>
      <c r="V16" s="4">
        <v>0</v>
      </c>
      <c r="W16" s="4">
        <v>0</v>
      </c>
      <c r="X16" s="4" t="s">
        <v>102</v>
      </c>
      <c r="Y16" s="4">
        <v>356262</v>
      </c>
      <c r="Z16" s="4" t="s">
        <v>103</v>
      </c>
    </row>
    <row r="17" s="4" customFormat="1" spans="1:25">
      <c r="A17" s="4" t="s">
        <v>82</v>
      </c>
      <c r="B17" s="4" t="s">
        <v>26</v>
      </c>
      <c r="C17" s="4" t="s">
        <v>53</v>
      </c>
      <c r="D17" s="4" t="s">
        <v>83</v>
      </c>
      <c r="E17" s="4" t="s">
        <v>84</v>
      </c>
      <c r="F17" s="6">
        <v>45139</v>
      </c>
      <c r="G17" s="6">
        <v>45141</v>
      </c>
      <c r="H17" s="4">
        <v>1</v>
      </c>
      <c r="I17" s="4">
        <v>2</v>
      </c>
      <c r="J17" s="4">
        <v>2</v>
      </c>
      <c r="K17" s="4" t="s">
        <v>30</v>
      </c>
      <c r="L17" s="4">
        <v>-2056.28</v>
      </c>
      <c r="M17" s="4">
        <v>-2056.28</v>
      </c>
      <c r="N17" s="4" t="s">
        <v>85</v>
      </c>
      <c r="O17" s="4" t="s">
        <v>32</v>
      </c>
      <c r="P17" s="4" t="s">
        <v>33</v>
      </c>
      <c r="Q17" s="4">
        <v>0</v>
      </c>
      <c r="R17" s="9">
        <v>45094</v>
      </c>
      <c r="S17" s="6">
        <v>45144</v>
      </c>
      <c r="T17" s="4" t="s">
        <v>34</v>
      </c>
      <c r="U17" s="4">
        <v>-2056.28</v>
      </c>
      <c r="V17" s="4">
        <v>0</v>
      </c>
      <c r="W17" s="4">
        <v>0</v>
      </c>
      <c r="X17" s="4" t="s">
        <v>86</v>
      </c>
      <c r="Y17" s="4" t="s">
        <v>36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95</v>
      </c>
      <c r="F18" s="6">
        <v>45140</v>
      </c>
      <c r="G18" s="6">
        <v>45141</v>
      </c>
      <c r="H18" s="4">
        <v>1</v>
      </c>
      <c r="I18" s="4">
        <v>1</v>
      </c>
      <c r="J18" s="4">
        <v>1</v>
      </c>
      <c r="K18" s="4" t="s">
        <v>30</v>
      </c>
      <c r="L18" s="4">
        <v>635.21</v>
      </c>
      <c r="M18" s="4">
        <v>635.21</v>
      </c>
      <c r="N18" s="4" t="s">
        <v>106</v>
      </c>
      <c r="O18" s="4" t="s">
        <v>32</v>
      </c>
      <c r="P18" s="4" t="s">
        <v>33</v>
      </c>
      <c r="Q18" s="4">
        <v>0</v>
      </c>
      <c r="R18" s="9">
        <v>45101.0000115741</v>
      </c>
      <c r="S18" s="6">
        <v>45144</v>
      </c>
      <c r="T18" s="4" t="s">
        <v>34</v>
      </c>
      <c r="U18" s="4">
        <v>635.21</v>
      </c>
      <c r="V18" s="4">
        <v>0</v>
      </c>
      <c r="W18" s="4">
        <v>0</v>
      </c>
      <c r="X18" s="4" t="s">
        <v>107</v>
      </c>
      <c r="Y18" s="4" t="s">
        <v>36</v>
      </c>
    </row>
    <row r="19" s="4" customFormat="1" spans="1:25">
      <c r="A19" s="4" t="s">
        <v>104</v>
      </c>
      <c r="B19" s="4" t="s">
        <v>26</v>
      </c>
      <c r="C19" s="4" t="s">
        <v>53</v>
      </c>
      <c r="D19" s="4" t="s">
        <v>105</v>
      </c>
      <c r="E19" s="4" t="s">
        <v>95</v>
      </c>
      <c r="F19" s="6">
        <v>45140</v>
      </c>
      <c r="G19" s="6">
        <v>45141</v>
      </c>
      <c r="H19" s="4">
        <v>1</v>
      </c>
      <c r="I19" s="4">
        <v>1</v>
      </c>
      <c r="J19" s="4">
        <v>1</v>
      </c>
      <c r="K19" s="4" t="s">
        <v>30</v>
      </c>
      <c r="L19" s="4">
        <v>-635.21</v>
      </c>
      <c r="M19" s="4">
        <v>-635.21</v>
      </c>
      <c r="N19" s="4" t="s">
        <v>106</v>
      </c>
      <c r="O19" s="4" t="s">
        <v>32</v>
      </c>
      <c r="P19" s="4" t="s">
        <v>33</v>
      </c>
      <c r="Q19" s="4">
        <v>0</v>
      </c>
      <c r="R19" s="9">
        <v>45101.0000115741</v>
      </c>
      <c r="S19" s="6">
        <v>45144</v>
      </c>
      <c r="T19" s="4" t="s">
        <v>34</v>
      </c>
      <c r="U19" s="4">
        <v>-635.21</v>
      </c>
      <c r="V19" s="4">
        <v>0</v>
      </c>
      <c r="W19" s="4">
        <v>0</v>
      </c>
      <c r="X19" s="4" t="s">
        <v>107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77</v>
      </c>
      <c r="E20" s="4" t="s">
        <v>109</v>
      </c>
      <c r="F20" s="6">
        <v>45138</v>
      </c>
      <c r="G20" s="6">
        <v>45141</v>
      </c>
      <c r="H20" s="4">
        <v>1</v>
      </c>
      <c r="I20" s="4">
        <v>3</v>
      </c>
      <c r="J20" s="4">
        <v>3</v>
      </c>
      <c r="K20" s="4" t="s">
        <v>30</v>
      </c>
      <c r="L20" s="4">
        <v>1520.82</v>
      </c>
      <c r="M20" s="4">
        <v>1520.82</v>
      </c>
      <c r="N20" s="4" t="s">
        <v>110</v>
      </c>
      <c r="O20" s="4" t="s">
        <v>32</v>
      </c>
      <c r="P20" s="4" t="s">
        <v>33</v>
      </c>
      <c r="Q20" s="4">
        <v>0</v>
      </c>
      <c r="R20" s="9">
        <v>45106</v>
      </c>
      <c r="S20" s="6">
        <v>45144</v>
      </c>
      <c r="T20" s="4" t="s">
        <v>34</v>
      </c>
      <c r="U20" s="4">
        <v>1520.82</v>
      </c>
      <c r="V20" s="4">
        <v>0</v>
      </c>
      <c r="W20" s="4">
        <v>0</v>
      </c>
      <c r="X20" s="4" t="s">
        <v>111</v>
      </c>
      <c r="Y20" s="4" t="s">
        <v>112</v>
      </c>
    </row>
    <row r="21" s="4" customFormat="1" spans="1:25">
      <c r="A21" s="4" t="s">
        <v>113</v>
      </c>
      <c r="B21" s="4" t="s">
        <v>26</v>
      </c>
      <c r="C21" s="4" t="s">
        <v>27</v>
      </c>
      <c r="D21" s="4" t="s">
        <v>114</v>
      </c>
      <c r="E21" s="4" t="s">
        <v>115</v>
      </c>
      <c r="F21" s="6">
        <v>45139</v>
      </c>
      <c r="G21" s="6">
        <v>45141</v>
      </c>
      <c r="H21" s="4">
        <v>1</v>
      </c>
      <c r="I21" s="4">
        <v>2</v>
      </c>
      <c r="J21" s="4">
        <v>2</v>
      </c>
      <c r="K21" s="4" t="s">
        <v>30</v>
      </c>
      <c r="L21" s="4">
        <v>7899.1</v>
      </c>
      <c r="M21" s="4">
        <v>7899.1</v>
      </c>
      <c r="N21" s="4" t="s">
        <v>116</v>
      </c>
      <c r="O21" s="4" t="s">
        <v>32</v>
      </c>
      <c r="P21" s="4" t="s">
        <v>33</v>
      </c>
      <c r="Q21" s="4">
        <v>0</v>
      </c>
      <c r="R21" s="9">
        <v>45109.0000115741</v>
      </c>
      <c r="S21" s="6">
        <v>45144</v>
      </c>
      <c r="T21" s="4" t="s">
        <v>34</v>
      </c>
      <c r="U21" s="4">
        <v>7899.1</v>
      </c>
      <c r="V21" s="4">
        <v>0</v>
      </c>
      <c r="W21" s="4">
        <v>0</v>
      </c>
      <c r="X21" s="4" t="s">
        <v>117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45140</v>
      </c>
      <c r="G22" s="6">
        <v>45141</v>
      </c>
      <c r="H22" s="4">
        <v>1</v>
      </c>
      <c r="I22" s="4">
        <v>1</v>
      </c>
      <c r="J22" s="4">
        <v>1</v>
      </c>
      <c r="K22" s="4" t="s">
        <v>30</v>
      </c>
      <c r="L22" s="4">
        <v>865.78</v>
      </c>
      <c r="M22" s="4">
        <v>865.78</v>
      </c>
      <c r="N22" s="4" t="s">
        <v>122</v>
      </c>
      <c r="O22" s="4" t="s">
        <v>32</v>
      </c>
      <c r="P22" s="4" t="s">
        <v>33</v>
      </c>
      <c r="Q22" s="4">
        <v>0</v>
      </c>
      <c r="R22" s="9">
        <v>45110.0000115741</v>
      </c>
      <c r="S22" s="6">
        <v>45144</v>
      </c>
      <c r="T22" s="4" t="s">
        <v>34</v>
      </c>
      <c r="U22" s="4">
        <v>865.78</v>
      </c>
      <c r="V22" s="4">
        <v>0</v>
      </c>
      <c r="W22" s="4">
        <v>0</v>
      </c>
      <c r="X22" s="4" t="s">
        <v>123</v>
      </c>
      <c r="Y22" s="4" t="s">
        <v>124</v>
      </c>
    </row>
    <row r="23" s="4" customFormat="1" spans="1:25">
      <c r="A23" s="4" t="s">
        <v>125</v>
      </c>
      <c r="B23" s="4" t="s">
        <v>26</v>
      </c>
      <c r="C23" s="4" t="s">
        <v>27</v>
      </c>
      <c r="D23" s="4" t="s">
        <v>126</v>
      </c>
      <c r="E23" s="4" t="s">
        <v>127</v>
      </c>
      <c r="F23" s="6">
        <v>45140</v>
      </c>
      <c r="G23" s="6">
        <v>45141</v>
      </c>
      <c r="H23" s="4">
        <v>1</v>
      </c>
      <c r="I23" s="4">
        <v>1</v>
      </c>
      <c r="J23" s="4">
        <v>1</v>
      </c>
      <c r="K23" s="4" t="s">
        <v>30</v>
      </c>
      <c r="L23" s="4">
        <v>983.38</v>
      </c>
      <c r="M23" s="4">
        <v>983.38</v>
      </c>
      <c r="N23" s="4" t="s">
        <v>128</v>
      </c>
      <c r="O23" s="4" t="s">
        <v>32</v>
      </c>
      <c r="P23" s="4" t="s">
        <v>33</v>
      </c>
      <c r="Q23" s="4">
        <v>0</v>
      </c>
      <c r="R23" s="9">
        <v>45111.0000115741</v>
      </c>
      <c r="S23" s="6">
        <v>45144</v>
      </c>
      <c r="T23" s="4" t="s">
        <v>34</v>
      </c>
      <c r="U23" s="4">
        <v>983.38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45137</v>
      </c>
      <c r="G24" s="6">
        <v>45141</v>
      </c>
      <c r="H24" s="4">
        <v>1</v>
      </c>
      <c r="I24" s="4">
        <v>4</v>
      </c>
      <c r="J24" s="4">
        <v>4</v>
      </c>
      <c r="K24" s="4" t="s">
        <v>30</v>
      </c>
      <c r="L24" s="4">
        <v>1999.32</v>
      </c>
      <c r="M24" s="4">
        <v>1999.32</v>
      </c>
      <c r="N24" s="4" t="s">
        <v>134</v>
      </c>
      <c r="O24" s="4" t="s">
        <v>32</v>
      </c>
      <c r="P24" s="4" t="s">
        <v>33</v>
      </c>
      <c r="Q24" s="4">
        <v>0</v>
      </c>
      <c r="R24" s="9">
        <v>45111.0000115741</v>
      </c>
      <c r="S24" s="6">
        <v>45144</v>
      </c>
      <c r="T24" s="4" t="s">
        <v>34</v>
      </c>
      <c r="U24" s="4">
        <v>1999.32</v>
      </c>
      <c r="V24" s="4">
        <v>0</v>
      </c>
      <c r="W24" s="4">
        <v>0</v>
      </c>
      <c r="X24" s="4" t="s">
        <v>135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45138</v>
      </c>
      <c r="G25" s="6">
        <v>45141</v>
      </c>
      <c r="H25" s="4">
        <v>1</v>
      </c>
      <c r="I25" s="4">
        <v>3</v>
      </c>
      <c r="J25" s="4">
        <v>3</v>
      </c>
      <c r="K25" s="4" t="s">
        <v>30</v>
      </c>
      <c r="L25" s="4">
        <v>1751.19</v>
      </c>
      <c r="M25" s="4">
        <v>1751.19</v>
      </c>
      <c r="N25" s="4" t="s">
        <v>140</v>
      </c>
      <c r="O25" s="4" t="s">
        <v>32</v>
      </c>
      <c r="P25" s="4" t="s">
        <v>33</v>
      </c>
      <c r="Q25" s="4">
        <v>0</v>
      </c>
      <c r="R25" s="9">
        <v>45111</v>
      </c>
      <c r="S25" s="6">
        <v>45144</v>
      </c>
      <c r="T25" s="4" t="s">
        <v>34</v>
      </c>
      <c r="U25" s="4">
        <v>1751.19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45140</v>
      </c>
      <c r="G26" s="6">
        <v>45141</v>
      </c>
      <c r="H26" s="4">
        <v>1</v>
      </c>
      <c r="I26" s="4">
        <v>1</v>
      </c>
      <c r="J26" s="4">
        <v>1</v>
      </c>
      <c r="K26" s="4" t="s">
        <v>30</v>
      </c>
      <c r="L26" s="4">
        <v>2634.94</v>
      </c>
      <c r="M26" s="4">
        <v>2634.94</v>
      </c>
      <c r="N26" s="4" t="s">
        <v>146</v>
      </c>
      <c r="O26" s="4" t="s">
        <v>32</v>
      </c>
      <c r="P26" s="4" t="s">
        <v>33</v>
      </c>
      <c r="Q26" s="4">
        <v>0</v>
      </c>
      <c r="R26" s="9">
        <v>45112</v>
      </c>
      <c r="S26" s="6">
        <v>45144</v>
      </c>
      <c r="T26" s="4" t="s">
        <v>34</v>
      </c>
      <c r="U26" s="4">
        <v>2634.94</v>
      </c>
      <c r="V26" s="4">
        <v>0</v>
      </c>
      <c r="W26" s="4">
        <v>0</v>
      </c>
      <c r="X26" s="4" t="s">
        <v>147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45140</v>
      </c>
      <c r="G27" s="6">
        <v>45141</v>
      </c>
      <c r="H27" s="4">
        <v>1</v>
      </c>
      <c r="I27" s="4">
        <v>1</v>
      </c>
      <c r="J27" s="4">
        <v>1</v>
      </c>
      <c r="K27" s="4" t="s">
        <v>30</v>
      </c>
      <c r="L27" s="4">
        <v>233.78</v>
      </c>
      <c r="M27" s="4">
        <v>233.78</v>
      </c>
      <c r="N27" s="4" t="s">
        <v>152</v>
      </c>
      <c r="O27" s="4" t="s">
        <v>32</v>
      </c>
      <c r="P27" s="4" t="s">
        <v>33</v>
      </c>
      <c r="Q27" s="4">
        <v>0</v>
      </c>
      <c r="R27" s="9">
        <v>45113</v>
      </c>
      <c r="S27" s="6">
        <v>45144</v>
      </c>
      <c r="T27" s="4" t="s">
        <v>34</v>
      </c>
      <c r="U27" s="4">
        <v>233.78</v>
      </c>
      <c r="V27" s="4">
        <v>0</v>
      </c>
      <c r="W27" s="4">
        <v>0</v>
      </c>
      <c r="X27" s="4" t="s">
        <v>153</v>
      </c>
      <c r="Y27" s="4" t="s">
        <v>36</v>
      </c>
    </row>
    <row r="28" s="4" customFormat="1" spans="1:25">
      <c r="A28" s="4" t="s">
        <v>149</v>
      </c>
      <c r="B28" s="4" t="s">
        <v>26</v>
      </c>
      <c r="C28" s="4" t="s">
        <v>53</v>
      </c>
      <c r="D28" s="4" t="s">
        <v>150</v>
      </c>
      <c r="E28" s="4" t="s">
        <v>151</v>
      </c>
      <c r="F28" s="6">
        <v>45140</v>
      </c>
      <c r="G28" s="6">
        <v>45141</v>
      </c>
      <c r="H28" s="4">
        <v>1</v>
      </c>
      <c r="I28" s="4">
        <v>1</v>
      </c>
      <c r="J28" s="4">
        <v>1</v>
      </c>
      <c r="K28" s="4" t="s">
        <v>30</v>
      </c>
      <c r="L28" s="4">
        <v>-233.78</v>
      </c>
      <c r="M28" s="4">
        <v>-233.78</v>
      </c>
      <c r="N28" s="4" t="s">
        <v>152</v>
      </c>
      <c r="O28" s="4" t="s">
        <v>32</v>
      </c>
      <c r="P28" s="4" t="s">
        <v>33</v>
      </c>
      <c r="Q28" s="4">
        <v>0</v>
      </c>
      <c r="R28" s="9">
        <v>45113</v>
      </c>
      <c r="S28" s="6">
        <v>45144</v>
      </c>
      <c r="T28" s="4" t="s">
        <v>34</v>
      </c>
      <c r="U28" s="4">
        <v>-233.78</v>
      </c>
      <c r="V28" s="4">
        <v>0</v>
      </c>
      <c r="W28" s="4">
        <v>0</v>
      </c>
      <c r="X28" s="4" t="s">
        <v>153</v>
      </c>
      <c r="Y28" s="4" t="s">
        <v>36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45140</v>
      </c>
      <c r="G29" s="6">
        <v>45141</v>
      </c>
      <c r="H29" s="4">
        <v>1</v>
      </c>
      <c r="I29" s="4">
        <v>1</v>
      </c>
      <c r="J29" s="4">
        <v>1</v>
      </c>
      <c r="K29" s="4" t="s">
        <v>30</v>
      </c>
      <c r="L29" s="4">
        <v>338.17</v>
      </c>
      <c r="M29" s="4">
        <v>338.17</v>
      </c>
      <c r="N29" s="4" t="s">
        <v>157</v>
      </c>
      <c r="O29" s="4" t="s">
        <v>32</v>
      </c>
      <c r="P29" s="4" t="s">
        <v>33</v>
      </c>
      <c r="Q29" s="4">
        <v>0</v>
      </c>
      <c r="R29" s="9">
        <v>45114.0000115741</v>
      </c>
      <c r="S29" s="6">
        <v>45144</v>
      </c>
      <c r="T29" s="4" t="s">
        <v>34</v>
      </c>
      <c r="U29" s="4">
        <v>338.17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45140</v>
      </c>
      <c r="G30" s="6">
        <v>45141</v>
      </c>
      <c r="H30" s="4">
        <v>1</v>
      </c>
      <c r="I30" s="4">
        <v>1</v>
      </c>
      <c r="J30" s="4">
        <v>1</v>
      </c>
      <c r="K30" s="4" t="s">
        <v>30</v>
      </c>
      <c r="L30" s="4">
        <v>2013.22</v>
      </c>
      <c r="M30" s="4">
        <v>2013.22</v>
      </c>
      <c r="N30" s="4" t="s">
        <v>163</v>
      </c>
      <c r="O30" s="4" t="s">
        <v>32</v>
      </c>
      <c r="P30" s="4" t="s">
        <v>33</v>
      </c>
      <c r="Q30" s="4">
        <v>0</v>
      </c>
      <c r="R30" s="9">
        <v>45115</v>
      </c>
      <c r="S30" s="6">
        <v>45144</v>
      </c>
      <c r="T30" s="4" t="s">
        <v>34</v>
      </c>
      <c r="U30" s="4">
        <v>2013.22</v>
      </c>
      <c r="V30" s="4">
        <v>0</v>
      </c>
      <c r="W30" s="4">
        <v>0</v>
      </c>
      <c r="X30" s="4" t="s">
        <v>164</v>
      </c>
      <c r="Y30" s="4" t="s">
        <v>165</v>
      </c>
    </row>
    <row r="31" s="4" customFormat="1" spans="1:25">
      <c r="A31" s="4" t="s">
        <v>166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45140</v>
      </c>
      <c r="G31" s="6">
        <v>45141</v>
      </c>
      <c r="H31" s="4">
        <v>1</v>
      </c>
      <c r="I31" s="4">
        <v>1</v>
      </c>
      <c r="J31" s="4">
        <v>1</v>
      </c>
      <c r="K31" s="4" t="s">
        <v>30</v>
      </c>
      <c r="L31" s="4">
        <v>1222.81</v>
      </c>
      <c r="M31" s="4">
        <v>1222.81</v>
      </c>
      <c r="N31" s="4" t="s">
        <v>169</v>
      </c>
      <c r="O31" s="4" t="s">
        <v>32</v>
      </c>
      <c r="P31" s="4" t="s">
        <v>33</v>
      </c>
      <c r="Q31" s="4">
        <v>0</v>
      </c>
      <c r="R31" s="9">
        <v>45116.0000115741</v>
      </c>
      <c r="S31" s="6">
        <v>45144</v>
      </c>
      <c r="T31" s="4" t="s">
        <v>34</v>
      </c>
      <c r="U31" s="4">
        <v>1222.81</v>
      </c>
      <c r="V31" s="4">
        <v>0</v>
      </c>
      <c r="W31" s="4">
        <v>0</v>
      </c>
      <c r="X31" s="4" t="s">
        <v>170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45139</v>
      </c>
      <c r="G32" s="6">
        <v>45141</v>
      </c>
      <c r="H32" s="4">
        <v>1</v>
      </c>
      <c r="I32" s="4">
        <v>2</v>
      </c>
      <c r="J32" s="4">
        <v>2</v>
      </c>
      <c r="K32" s="4" t="s">
        <v>30</v>
      </c>
      <c r="L32" s="4">
        <v>3631.26</v>
      </c>
      <c r="M32" s="4">
        <v>3631.26</v>
      </c>
      <c r="N32" s="4" t="s">
        <v>175</v>
      </c>
      <c r="O32" s="4" t="s">
        <v>32</v>
      </c>
      <c r="P32" s="4" t="s">
        <v>33</v>
      </c>
      <c r="Q32" s="4">
        <v>0</v>
      </c>
      <c r="R32" s="9">
        <v>45116</v>
      </c>
      <c r="S32" s="6">
        <v>45144</v>
      </c>
      <c r="T32" s="4" t="s">
        <v>34</v>
      </c>
      <c r="U32" s="4">
        <v>3631.26</v>
      </c>
      <c r="V32" s="4">
        <v>0</v>
      </c>
      <c r="W32" s="4">
        <v>0</v>
      </c>
      <c r="X32" s="4" t="s">
        <v>176</v>
      </c>
      <c r="Y32" s="4" t="s">
        <v>177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45139</v>
      </c>
      <c r="G33" s="6">
        <v>45141</v>
      </c>
      <c r="H33" s="4">
        <v>1</v>
      </c>
      <c r="I33" s="4">
        <v>2</v>
      </c>
      <c r="J33" s="4">
        <v>2</v>
      </c>
      <c r="K33" s="4" t="s">
        <v>30</v>
      </c>
      <c r="L33" s="4">
        <v>605.8</v>
      </c>
      <c r="M33" s="4">
        <v>605.8</v>
      </c>
      <c r="N33" s="4" t="s">
        <v>181</v>
      </c>
      <c r="O33" s="4" t="s">
        <v>32</v>
      </c>
      <c r="P33" s="4" t="s">
        <v>33</v>
      </c>
      <c r="Q33" s="4">
        <v>0</v>
      </c>
      <c r="R33" s="9">
        <v>45117.0000115741</v>
      </c>
      <c r="S33" s="6">
        <v>45144</v>
      </c>
      <c r="T33" s="4" t="s">
        <v>34</v>
      </c>
      <c r="U33" s="4">
        <v>605.8</v>
      </c>
      <c r="V33" s="4">
        <v>0</v>
      </c>
      <c r="W33" s="4">
        <v>0</v>
      </c>
      <c r="X33" s="4" t="s">
        <v>182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45140</v>
      </c>
      <c r="G34" s="6">
        <v>45141</v>
      </c>
      <c r="H34" s="4">
        <v>1</v>
      </c>
      <c r="I34" s="4">
        <v>1</v>
      </c>
      <c r="J34" s="4">
        <v>1</v>
      </c>
      <c r="K34" s="4" t="s">
        <v>30</v>
      </c>
      <c r="L34" s="4">
        <v>868.29</v>
      </c>
      <c r="M34" s="4">
        <v>868.29</v>
      </c>
      <c r="N34" s="4" t="s">
        <v>187</v>
      </c>
      <c r="O34" s="4" t="s">
        <v>32</v>
      </c>
      <c r="P34" s="4" t="s">
        <v>33</v>
      </c>
      <c r="Q34" s="4">
        <v>0</v>
      </c>
      <c r="R34" s="9">
        <v>45117</v>
      </c>
      <c r="S34" s="6">
        <v>45144</v>
      </c>
      <c r="T34" s="4" t="s">
        <v>34</v>
      </c>
      <c r="U34" s="4">
        <v>868.29</v>
      </c>
      <c r="V34" s="4">
        <v>0</v>
      </c>
      <c r="W34" s="4">
        <v>0</v>
      </c>
      <c r="X34" s="4" t="s">
        <v>188</v>
      </c>
      <c r="Y34" s="4" t="s">
        <v>36</v>
      </c>
    </row>
    <row r="35" s="4" customFormat="1" spans="1:26">
      <c r="A35" s="4" t="s">
        <v>98</v>
      </c>
      <c r="B35" s="4" t="s">
        <v>26</v>
      </c>
      <c r="C35" s="4" t="s">
        <v>53</v>
      </c>
      <c r="D35" s="4" t="s">
        <v>99</v>
      </c>
      <c r="E35" s="4" t="s">
        <v>100</v>
      </c>
      <c r="F35" s="6">
        <v>45132</v>
      </c>
      <c r="G35" s="6">
        <v>45141</v>
      </c>
      <c r="H35" s="4">
        <v>2</v>
      </c>
      <c r="I35" s="4">
        <v>9</v>
      </c>
      <c r="J35" s="4">
        <v>18</v>
      </c>
      <c r="K35" s="4" t="s">
        <v>30</v>
      </c>
      <c r="L35" s="4">
        <v>-11754.54</v>
      </c>
      <c r="M35" s="4">
        <v>-11754.54</v>
      </c>
      <c r="N35" s="4" t="s">
        <v>101</v>
      </c>
      <c r="O35" s="4" t="s">
        <v>32</v>
      </c>
      <c r="P35" s="4" t="s">
        <v>33</v>
      </c>
      <c r="Q35" s="4">
        <v>0</v>
      </c>
      <c r="R35" s="9">
        <v>45100.0000115741</v>
      </c>
      <c r="S35" s="6">
        <v>45144</v>
      </c>
      <c r="T35" s="4" t="s">
        <v>34</v>
      </c>
      <c r="U35" s="4">
        <v>-11754.54</v>
      </c>
      <c r="V35" s="4">
        <v>0</v>
      </c>
      <c r="W35" s="4">
        <v>0</v>
      </c>
      <c r="X35" s="4" t="s">
        <v>102</v>
      </c>
      <c r="Y35" s="4">
        <v>356262</v>
      </c>
      <c r="Z35" s="4" t="s">
        <v>103</v>
      </c>
    </row>
    <row r="36" s="4" customFormat="1" spans="1:25">
      <c r="A36" s="4" t="s">
        <v>189</v>
      </c>
      <c r="B36" s="4" t="s">
        <v>26</v>
      </c>
      <c r="C36" s="4" t="s">
        <v>27</v>
      </c>
      <c r="D36" s="4" t="s">
        <v>190</v>
      </c>
      <c r="E36" s="4" t="s">
        <v>191</v>
      </c>
      <c r="F36" s="6">
        <v>45140</v>
      </c>
      <c r="G36" s="6">
        <v>45141</v>
      </c>
      <c r="H36" s="4">
        <v>1</v>
      </c>
      <c r="I36" s="4">
        <v>1</v>
      </c>
      <c r="J36" s="4">
        <v>1</v>
      </c>
      <c r="K36" s="4" t="s">
        <v>30</v>
      </c>
      <c r="L36" s="4">
        <v>759.7</v>
      </c>
      <c r="M36" s="4">
        <v>759.7</v>
      </c>
      <c r="N36" s="4" t="s">
        <v>192</v>
      </c>
      <c r="O36" s="4" t="s">
        <v>32</v>
      </c>
      <c r="P36" s="4" t="s">
        <v>33</v>
      </c>
      <c r="Q36" s="4">
        <v>0</v>
      </c>
      <c r="R36" s="9">
        <v>45118.0000115741</v>
      </c>
      <c r="S36" s="6">
        <v>45144</v>
      </c>
      <c r="T36" s="4" t="s">
        <v>34</v>
      </c>
      <c r="U36" s="4">
        <v>759.7</v>
      </c>
      <c r="V36" s="4">
        <v>0</v>
      </c>
      <c r="W36" s="4">
        <v>0</v>
      </c>
      <c r="X36" s="4" t="s">
        <v>193</v>
      </c>
      <c r="Y36" s="4" t="s">
        <v>194</v>
      </c>
    </row>
    <row r="37" s="4" customFormat="1" spans="1:25">
      <c r="A37" s="4" t="s">
        <v>195</v>
      </c>
      <c r="B37" s="4" t="s">
        <v>26</v>
      </c>
      <c r="C37" s="4" t="s">
        <v>27</v>
      </c>
      <c r="D37" s="4" t="s">
        <v>196</v>
      </c>
      <c r="E37" s="4" t="s">
        <v>95</v>
      </c>
      <c r="F37" s="6">
        <v>45136</v>
      </c>
      <c r="G37" s="6">
        <v>45141</v>
      </c>
      <c r="H37" s="4">
        <v>1</v>
      </c>
      <c r="I37" s="4">
        <v>5</v>
      </c>
      <c r="J37" s="4">
        <v>5</v>
      </c>
      <c r="K37" s="4" t="s">
        <v>30</v>
      </c>
      <c r="L37" s="4">
        <v>1075.8</v>
      </c>
      <c r="M37" s="4">
        <v>1075.8</v>
      </c>
      <c r="N37" s="4" t="s">
        <v>197</v>
      </c>
      <c r="O37" s="4" t="s">
        <v>32</v>
      </c>
      <c r="P37" s="4" t="s">
        <v>33</v>
      </c>
      <c r="Q37" s="4">
        <v>0</v>
      </c>
      <c r="R37" s="9">
        <v>45118</v>
      </c>
      <c r="S37" s="6">
        <v>45144</v>
      </c>
      <c r="T37" s="4" t="s">
        <v>34</v>
      </c>
      <c r="U37" s="4">
        <v>1075.8</v>
      </c>
      <c r="V37" s="4">
        <v>0</v>
      </c>
      <c r="W37" s="4">
        <v>0</v>
      </c>
      <c r="X37" s="4" t="s">
        <v>198</v>
      </c>
      <c r="Y37" s="4" t="s">
        <v>199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201</v>
      </c>
      <c r="E38" s="4" t="s">
        <v>202</v>
      </c>
      <c r="F38" s="6">
        <v>45140</v>
      </c>
      <c r="G38" s="6">
        <v>45141</v>
      </c>
      <c r="H38" s="4">
        <v>2</v>
      </c>
      <c r="I38" s="4">
        <v>1</v>
      </c>
      <c r="J38" s="4">
        <v>2</v>
      </c>
      <c r="K38" s="4" t="s">
        <v>30</v>
      </c>
      <c r="L38" s="4">
        <v>903.48</v>
      </c>
      <c r="M38" s="4">
        <v>903.48</v>
      </c>
      <c r="N38" s="4" t="s">
        <v>203</v>
      </c>
      <c r="O38" s="4" t="s">
        <v>32</v>
      </c>
      <c r="P38" s="4" t="s">
        <v>33</v>
      </c>
      <c r="Q38" s="4">
        <v>0</v>
      </c>
      <c r="R38" s="9">
        <v>45118</v>
      </c>
      <c r="S38" s="6">
        <v>45144</v>
      </c>
      <c r="T38" s="4" t="s">
        <v>34</v>
      </c>
      <c r="U38" s="4">
        <v>903.48</v>
      </c>
      <c r="V38" s="4">
        <v>0</v>
      </c>
      <c r="W38" s="4">
        <v>0</v>
      </c>
      <c r="X38" s="4" t="s">
        <v>204</v>
      </c>
      <c r="Y38" s="4" t="s">
        <v>36</v>
      </c>
    </row>
    <row r="39" s="4" customFormat="1" spans="1:25">
      <c r="A39" s="4" t="s">
        <v>205</v>
      </c>
      <c r="B39" s="4" t="s">
        <v>26</v>
      </c>
      <c r="C39" s="4" t="s">
        <v>27</v>
      </c>
      <c r="D39" s="4" t="s">
        <v>206</v>
      </c>
      <c r="E39" s="4" t="s">
        <v>207</v>
      </c>
      <c r="F39" s="6">
        <v>45140</v>
      </c>
      <c r="G39" s="6">
        <v>45141</v>
      </c>
      <c r="H39" s="4">
        <v>1</v>
      </c>
      <c r="I39" s="4">
        <v>1</v>
      </c>
      <c r="J39" s="4">
        <v>1</v>
      </c>
      <c r="K39" s="4" t="s">
        <v>30</v>
      </c>
      <c r="L39" s="4">
        <v>290.92</v>
      </c>
      <c r="M39" s="4">
        <v>290.92</v>
      </c>
      <c r="N39" s="4" t="s">
        <v>208</v>
      </c>
      <c r="O39" s="4" t="s">
        <v>32</v>
      </c>
      <c r="P39" s="4" t="s">
        <v>33</v>
      </c>
      <c r="Q39" s="4">
        <v>0</v>
      </c>
      <c r="R39" s="9">
        <v>45118</v>
      </c>
      <c r="S39" s="6">
        <v>45144</v>
      </c>
      <c r="T39" s="4" t="s">
        <v>34</v>
      </c>
      <c r="U39" s="4">
        <v>290.92</v>
      </c>
      <c r="V39" s="4">
        <v>0</v>
      </c>
      <c r="W39" s="4">
        <v>0</v>
      </c>
      <c r="X39" s="4" t="s">
        <v>209</v>
      </c>
      <c r="Y39" s="4" t="s">
        <v>210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45140</v>
      </c>
      <c r="G40" s="6">
        <v>45141</v>
      </c>
      <c r="H40" s="4">
        <v>1</v>
      </c>
      <c r="I40" s="4">
        <v>1</v>
      </c>
      <c r="J40" s="4">
        <v>1</v>
      </c>
      <c r="K40" s="4" t="s">
        <v>30</v>
      </c>
      <c r="L40" s="4">
        <v>968.55</v>
      </c>
      <c r="M40" s="4">
        <v>968.55</v>
      </c>
      <c r="N40" s="4" t="s">
        <v>214</v>
      </c>
      <c r="O40" s="4" t="s">
        <v>32</v>
      </c>
      <c r="P40" s="4" t="s">
        <v>33</v>
      </c>
      <c r="Q40" s="4">
        <v>0</v>
      </c>
      <c r="R40" s="9">
        <v>45118</v>
      </c>
      <c r="S40" s="6">
        <v>45144</v>
      </c>
      <c r="T40" s="4" t="s">
        <v>34</v>
      </c>
      <c r="U40" s="4">
        <v>968.55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45140</v>
      </c>
      <c r="G41" s="6">
        <v>45141</v>
      </c>
      <c r="H41" s="4">
        <v>1</v>
      </c>
      <c r="I41" s="4">
        <v>1</v>
      </c>
      <c r="J41" s="4">
        <v>1</v>
      </c>
      <c r="K41" s="4" t="s">
        <v>30</v>
      </c>
      <c r="L41" s="4">
        <v>1693.92</v>
      </c>
      <c r="M41" s="4">
        <v>1693.92</v>
      </c>
      <c r="N41" s="4" t="s">
        <v>220</v>
      </c>
      <c r="O41" s="4" t="s">
        <v>32</v>
      </c>
      <c r="P41" s="4" t="s">
        <v>33</v>
      </c>
      <c r="Q41" s="4">
        <v>0</v>
      </c>
      <c r="R41" s="9">
        <v>45119</v>
      </c>
      <c r="S41" s="6">
        <v>45144</v>
      </c>
      <c r="T41" s="4" t="s">
        <v>34</v>
      </c>
      <c r="U41" s="4">
        <v>1693.92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45137</v>
      </c>
      <c r="G42" s="6">
        <v>45141</v>
      </c>
      <c r="H42" s="4">
        <v>1</v>
      </c>
      <c r="I42" s="4">
        <v>4</v>
      </c>
      <c r="J42" s="4">
        <v>4</v>
      </c>
      <c r="K42" s="4" t="s">
        <v>30</v>
      </c>
      <c r="L42" s="4">
        <v>11312.28</v>
      </c>
      <c r="M42" s="4">
        <v>11312.28</v>
      </c>
      <c r="N42" s="4" t="s">
        <v>226</v>
      </c>
      <c r="O42" s="4" t="s">
        <v>32</v>
      </c>
      <c r="P42" s="4" t="s">
        <v>33</v>
      </c>
      <c r="Q42" s="4">
        <v>0</v>
      </c>
      <c r="R42" s="9">
        <v>45120</v>
      </c>
      <c r="S42" s="6">
        <v>45144</v>
      </c>
      <c r="T42" s="4" t="s">
        <v>34</v>
      </c>
      <c r="U42" s="4">
        <v>11312.28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196</v>
      </c>
      <c r="E43" s="4" t="s">
        <v>95</v>
      </c>
      <c r="F43" s="6">
        <v>45140</v>
      </c>
      <c r="G43" s="6">
        <v>45141</v>
      </c>
      <c r="H43" s="4">
        <v>1</v>
      </c>
      <c r="I43" s="4">
        <v>1</v>
      </c>
      <c r="J43" s="4">
        <v>1</v>
      </c>
      <c r="K43" s="4" t="s">
        <v>30</v>
      </c>
      <c r="L43" s="4">
        <v>254.84</v>
      </c>
      <c r="M43" s="4">
        <v>254.84</v>
      </c>
      <c r="N43" s="4" t="s">
        <v>230</v>
      </c>
      <c r="O43" s="4" t="s">
        <v>32</v>
      </c>
      <c r="P43" s="4" t="s">
        <v>33</v>
      </c>
      <c r="Q43" s="4">
        <v>0</v>
      </c>
      <c r="R43" s="9">
        <v>45120.0000115741</v>
      </c>
      <c r="S43" s="6">
        <v>45144</v>
      </c>
      <c r="T43" s="4" t="s">
        <v>34</v>
      </c>
      <c r="U43" s="4">
        <v>254.84</v>
      </c>
      <c r="V43" s="4">
        <v>0</v>
      </c>
      <c r="W43" s="4">
        <v>0</v>
      </c>
      <c r="X43" s="4" t="s">
        <v>231</v>
      </c>
      <c r="Y43" s="4" t="s">
        <v>36</v>
      </c>
    </row>
    <row r="44" s="4" customFormat="1" spans="1:25">
      <c r="A44" s="4" t="s">
        <v>232</v>
      </c>
      <c r="B44" s="4" t="s">
        <v>26</v>
      </c>
      <c r="C44" s="4" t="s">
        <v>27</v>
      </c>
      <c r="D44" s="4" t="s">
        <v>233</v>
      </c>
      <c r="E44" s="4" t="s">
        <v>234</v>
      </c>
      <c r="F44" s="6">
        <v>45136</v>
      </c>
      <c r="G44" s="6">
        <v>45141</v>
      </c>
      <c r="H44" s="4">
        <v>1</v>
      </c>
      <c r="I44" s="4">
        <v>5</v>
      </c>
      <c r="J44" s="4">
        <v>5</v>
      </c>
      <c r="K44" s="4" t="s">
        <v>30</v>
      </c>
      <c r="L44" s="4">
        <v>2693.65</v>
      </c>
      <c r="M44" s="4">
        <v>2693.65</v>
      </c>
      <c r="N44" s="4" t="s">
        <v>235</v>
      </c>
      <c r="O44" s="4" t="s">
        <v>32</v>
      </c>
      <c r="P44" s="4" t="s">
        <v>33</v>
      </c>
      <c r="Q44" s="4">
        <v>0</v>
      </c>
      <c r="R44" s="9">
        <v>45120.0000115741</v>
      </c>
      <c r="S44" s="6">
        <v>45144</v>
      </c>
      <c r="T44" s="4" t="s">
        <v>34</v>
      </c>
      <c r="U44" s="4">
        <v>2693.65</v>
      </c>
      <c r="V44" s="4">
        <v>0</v>
      </c>
      <c r="W44" s="4">
        <v>0</v>
      </c>
      <c r="X44" s="4" t="s">
        <v>236</v>
      </c>
      <c r="Y44" s="4" t="s">
        <v>36</v>
      </c>
    </row>
    <row r="45" s="4" customFormat="1" spans="1:25">
      <c r="A45" s="4" t="s">
        <v>232</v>
      </c>
      <c r="B45" s="4" t="s">
        <v>26</v>
      </c>
      <c r="C45" s="4" t="s">
        <v>53</v>
      </c>
      <c r="D45" s="4" t="s">
        <v>233</v>
      </c>
      <c r="E45" s="4" t="s">
        <v>234</v>
      </c>
      <c r="F45" s="6">
        <v>45136</v>
      </c>
      <c r="G45" s="6">
        <v>45141</v>
      </c>
      <c r="H45" s="4">
        <v>1</v>
      </c>
      <c r="I45" s="4">
        <v>5</v>
      </c>
      <c r="J45" s="4">
        <v>5</v>
      </c>
      <c r="K45" s="4" t="s">
        <v>30</v>
      </c>
      <c r="L45" s="4">
        <v>-2693.65</v>
      </c>
      <c r="M45" s="4">
        <v>-2693.65</v>
      </c>
      <c r="N45" s="4" t="s">
        <v>235</v>
      </c>
      <c r="O45" s="4" t="s">
        <v>32</v>
      </c>
      <c r="P45" s="4" t="s">
        <v>33</v>
      </c>
      <c r="Q45" s="4">
        <v>0</v>
      </c>
      <c r="R45" s="9">
        <v>45120.0000115741</v>
      </c>
      <c r="S45" s="6">
        <v>45144</v>
      </c>
      <c r="T45" s="4" t="s">
        <v>34</v>
      </c>
      <c r="U45" s="4">
        <v>-2693.65</v>
      </c>
      <c r="V45" s="4">
        <v>0</v>
      </c>
      <c r="W45" s="4">
        <v>0</v>
      </c>
      <c r="X45" s="4" t="s">
        <v>236</v>
      </c>
      <c r="Y45" s="4" t="s">
        <v>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45140</v>
      </c>
      <c r="G46" s="6">
        <v>45141</v>
      </c>
      <c r="H46" s="4">
        <v>2</v>
      </c>
      <c r="I46" s="4">
        <v>1</v>
      </c>
      <c r="J46" s="4">
        <v>2</v>
      </c>
      <c r="K46" s="4" t="s">
        <v>30</v>
      </c>
      <c r="L46" s="4">
        <v>3043.72</v>
      </c>
      <c r="M46" s="4">
        <v>3043.72</v>
      </c>
      <c r="N46" s="4" t="s">
        <v>240</v>
      </c>
      <c r="O46" s="4" t="s">
        <v>32</v>
      </c>
      <c r="P46" s="4" t="s">
        <v>33</v>
      </c>
      <c r="Q46" s="4">
        <v>0</v>
      </c>
      <c r="R46" s="9">
        <v>45120.0000115741</v>
      </c>
      <c r="S46" s="6">
        <v>45144</v>
      </c>
      <c r="T46" s="4" t="s">
        <v>34</v>
      </c>
      <c r="U46" s="4">
        <v>3043.72</v>
      </c>
      <c r="V46" s="4">
        <v>0</v>
      </c>
      <c r="W46" s="4">
        <v>0</v>
      </c>
      <c r="X46" s="4" t="s">
        <v>241</v>
      </c>
      <c r="Y46" s="4" t="s">
        <v>242</v>
      </c>
    </row>
    <row r="47" s="4" customFormat="1" spans="1:25">
      <c r="A47" s="4" t="s">
        <v>229</v>
      </c>
      <c r="B47" s="4" t="s">
        <v>26</v>
      </c>
      <c r="C47" s="4" t="s">
        <v>53</v>
      </c>
      <c r="D47" s="4" t="s">
        <v>196</v>
      </c>
      <c r="E47" s="4" t="s">
        <v>95</v>
      </c>
      <c r="F47" s="6">
        <v>45140</v>
      </c>
      <c r="G47" s="6">
        <v>45141</v>
      </c>
      <c r="H47" s="4">
        <v>1</v>
      </c>
      <c r="I47" s="4">
        <v>1</v>
      </c>
      <c r="J47" s="4">
        <v>1</v>
      </c>
      <c r="K47" s="4" t="s">
        <v>30</v>
      </c>
      <c r="L47" s="4">
        <v>-254.84</v>
      </c>
      <c r="M47" s="4">
        <v>-254.84</v>
      </c>
      <c r="N47" s="4" t="s">
        <v>230</v>
      </c>
      <c r="O47" s="4" t="s">
        <v>32</v>
      </c>
      <c r="P47" s="4" t="s">
        <v>33</v>
      </c>
      <c r="Q47" s="4">
        <v>0</v>
      </c>
      <c r="R47" s="9">
        <v>45120.0000115741</v>
      </c>
      <c r="S47" s="6">
        <v>45144</v>
      </c>
      <c r="T47" s="4" t="s">
        <v>34</v>
      </c>
      <c r="U47" s="4">
        <v>-254.84</v>
      </c>
      <c r="V47" s="4">
        <v>0</v>
      </c>
      <c r="W47" s="4">
        <v>0</v>
      </c>
      <c r="X47" s="4" t="s">
        <v>231</v>
      </c>
      <c r="Y47" s="4" t="s">
        <v>36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224</v>
      </c>
      <c r="E48" s="4" t="s">
        <v>244</v>
      </c>
      <c r="F48" s="6">
        <v>45137</v>
      </c>
      <c r="G48" s="6">
        <v>45141</v>
      </c>
      <c r="H48" s="4">
        <v>1</v>
      </c>
      <c r="I48" s="4">
        <v>4</v>
      </c>
      <c r="J48" s="4">
        <v>4</v>
      </c>
      <c r="K48" s="4" t="s">
        <v>30</v>
      </c>
      <c r="L48" s="4">
        <v>9466.32</v>
      </c>
      <c r="M48" s="4">
        <v>9466.32</v>
      </c>
      <c r="N48" s="4" t="s">
        <v>245</v>
      </c>
      <c r="O48" s="4" t="s">
        <v>32</v>
      </c>
      <c r="P48" s="4" t="s">
        <v>33</v>
      </c>
      <c r="Q48" s="4">
        <v>0</v>
      </c>
      <c r="R48" s="9">
        <v>45121</v>
      </c>
      <c r="S48" s="6">
        <v>45144</v>
      </c>
      <c r="T48" s="4" t="s">
        <v>34</v>
      </c>
      <c r="U48" s="4">
        <v>9466.32</v>
      </c>
      <c r="V48" s="4">
        <v>0</v>
      </c>
      <c r="W48" s="4">
        <v>0</v>
      </c>
      <c r="X48" s="4" t="s">
        <v>246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45137</v>
      </c>
      <c r="G49" s="6">
        <v>45141</v>
      </c>
      <c r="H49" s="4">
        <v>1</v>
      </c>
      <c r="I49" s="4">
        <v>4</v>
      </c>
      <c r="J49" s="4">
        <v>4</v>
      </c>
      <c r="K49" s="4" t="s">
        <v>30</v>
      </c>
      <c r="L49" s="4">
        <v>6311.32</v>
      </c>
      <c r="M49" s="4">
        <v>6311.32</v>
      </c>
      <c r="N49" s="4" t="s">
        <v>251</v>
      </c>
      <c r="O49" s="4" t="s">
        <v>32</v>
      </c>
      <c r="P49" s="4" t="s">
        <v>33</v>
      </c>
      <c r="Q49" s="4">
        <v>0</v>
      </c>
      <c r="R49" s="9">
        <v>45121.0000115741</v>
      </c>
      <c r="S49" s="6">
        <v>45144</v>
      </c>
      <c r="T49" s="4" t="s">
        <v>34</v>
      </c>
      <c r="U49" s="4">
        <v>6311.32</v>
      </c>
      <c r="V49" s="4">
        <v>0</v>
      </c>
      <c r="W49" s="4">
        <v>0</v>
      </c>
      <c r="X49" s="4" t="s">
        <v>252</v>
      </c>
      <c r="Y49" s="4" t="s">
        <v>253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45140</v>
      </c>
      <c r="G50" s="6">
        <v>45141</v>
      </c>
      <c r="H50" s="4">
        <v>1</v>
      </c>
      <c r="I50" s="4">
        <v>1</v>
      </c>
      <c r="J50" s="4">
        <v>1</v>
      </c>
      <c r="K50" s="4" t="s">
        <v>30</v>
      </c>
      <c r="L50" s="4">
        <v>755.46</v>
      </c>
      <c r="M50" s="4">
        <v>755.46</v>
      </c>
      <c r="N50" s="4" t="s">
        <v>257</v>
      </c>
      <c r="O50" s="4" t="s">
        <v>32</v>
      </c>
      <c r="P50" s="4" t="s">
        <v>33</v>
      </c>
      <c r="Q50" s="4">
        <v>0</v>
      </c>
      <c r="R50" s="9">
        <v>45121.0000115741</v>
      </c>
      <c r="S50" s="6">
        <v>45144</v>
      </c>
      <c r="T50" s="4" t="s">
        <v>34</v>
      </c>
      <c r="U50" s="4">
        <v>755.46</v>
      </c>
      <c r="V50" s="4">
        <v>0</v>
      </c>
      <c r="W50" s="4">
        <v>0</v>
      </c>
      <c r="X50" s="4" t="s">
        <v>258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262</v>
      </c>
      <c r="F51" s="6">
        <v>45139</v>
      </c>
      <c r="G51" s="6">
        <v>45141</v>
      </c>
      <c r="H51" s="4">
        <v>1</v>
      </c>
      <c r="I51" s="4">
        <v>2</v>
      </c>
      <c r="J51" s="4">
        <v>2</v>
      </c>
      <c r="K51" s="4" t="s">
        <v>30</v>
      </c>
      <c r="L51" s="4">
        <v>1829.72</v>
      </c>
      <c r="M51" s="4">
        <v>1829.72</v>
      </c>
      <c r="N51" s="4" t="s">
        <v>263</v>
      </c>
      <c r="O51" s="4" t="s">
        <v>32</v>
      </c>
      <c r="P51" s="4" t="s">
        <v>33</v>
      </c>
      <c r="Q51" s="4">
        <v>0</v>
      </c>
      <c r="R51" s="9">
        <v>45121</v>
      </c>
      <c r="S51" s="6">
        <v>45144</v>
      </c>
      <c r="T51" s="4" t="s">
        <v>34</v>
      </c>
      <c r="U51" s="4">
        <v>1829.72</v>
      </c>
      <c r="V51" s="4">
        <v>0</v>
      </c>
      <c r="W51" s="4">
        <v>0</v>
      </c>
      <c r="X51" s="4" t="s">
        <v>264</v>
      </c>
      <c r="Y51" s="4" t="s">
        <v>36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45138</v>
      </c>
      <c r="G52" s="6">
        <v>45141</v>
      </c>
      <c r="H52" s="4">
        <v>1</v>
      </c>
      <c r="I52" s="4">
        <v>3</v>
      </c>
      <c r="J52" s="4">
        <v>3</v>
      </c>
      <c r="K52" s="4" t="s">
        <v>30</v>
      </c>
      <c r="L52" s="4">
        <v>2279.22</v>
      </c>
      <c r="M52" s="4">
        <v>2279.22</v>
      </c>
      <c r="N52" s="4" t="s">
        <v>268</v>
      </c>
      <c r="O52" s="4" t="s">
        <v>32</v>
      </c>
      <c r="P52" s="4" t="s">
        <v>33</v>
      </c>
      <c r="Q52" s="4">
        <v>0</v>
      </c>
      <c r="R52" s="9">
        <v>45122</v>
      </c>
      <c r="S52" s="6">
        <v>45144</v>
      </c>
      <c r="T52" s="4" t="s">
        <v>34</v>
      </c>
      <c r="U52" s="4">
        <v>2279.22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45140</v>
      </c>
      <c r="G53" s="6">
        <v>45141</v>
      </c>
      <c r="H53" s="4">
        <v>1</v>
      </c>
      <c r="I53" s="4">
        <v>1</v>
      </c>
      <c r="J53" s="4">
        <v>1</v>
      </c>
      <c r="K53" s="4" t="s">
        <v>30</v>
      </c>
      <c r="L53" s="4">
        <v>317.14</v>
      </c>
      <c r="M53" s="4">
        <v>317.14</v>
      </c>
      <c r="N53" s="4" t="s">
        <v>274</v>
      </c>
      <c r="O53" s="4" t="s">
        <v>32</v>
      </c>
      <c r="P53" s="4" t="s">
        <v>33</v>
      </c>
      <c r="Q53" s="4">
        <v>0</v>
      </c>
      <c r="R53" s="9">
        <v>45122</v>
      </c>
      <c r="S53" s="6">
        <v>45144</v>
      </c>
      <c r="T53" s="4" t="s">
        <v>34</v>
      </c>
      <c r="U53" s="4">
        <v>317.14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45138</v>
      </c>
      <c r="G54" s="6">
        <v>45141</v>
      </c>
      <c r="H54" s="4">
        <v>1</v>
      </c>
      <c r="I54" s="4">
        <v>3</v>
      </c>
      <c r="J54" s="4">
        <v>3</v>
      </c>
      <c r="K54" s="4" t="s">
        <v>30</v>
      </c>
      <c r="L54" s="4">
        <v>9510.54</v>
      </c>
      <c r="M54" s="4">
        <v>9510.54</v>
      </c>
      <c r="N54" s="4" t="s">
        <v>280</v>
      </c>
      <c r="O54" s="4" t="s">
        <v>32</v>
      </c>
      <c r="P54" s="4" t="s">
        <v>33</v>
      </c>
      <c r="Q54" s="4">
        <v>0</v>
      </c>
      <c r="R54" s="9">
        <v>45123.0000115741</v>
      </c>
      <c r="S54" s="6">
        <v>45144</v>
      </c>
      <c r="T54" s="4" t="s">
        <v>34</v>
      </c>
      <c r="U54" s="4">
        <v>9510.54</v>
      </c>
      <c r="V54" s="4">
        <v>0</v>
      </c>
      <c r="W54" s="4">
        <v>0</v>
      </c>
      <c r="X54" s="4" t="s">
        <v>281</v>
      </c>
      <c r="Y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45140</v>
      </c>
      <c r="G55" s="6">
        <v>45141</v>
      </c>
      <c r="H55" s="4">
        <v>1</v>
      </c>
      <c r="I55" s="4">
        <v>1</v>
      </c>
      <c r="J55" s="4">
        <v>1</v>
      </c>
      <c r="K55" s="4" t="s">
        <v>30</v>
      </c>
      <c r="L55" s="4">
        <v>752.06</v>
      </c>
      <c r="M55" s="4">
        <v>752.06</v>
      </c>
      <c r="N55" s="4" t="s">
        <v>286</v>
      </c>
      <c r="O55" s="4" t="s">
        <v>32</v>
      </c>
      <c r="P55" s="4" t="s">
        <v>33</v>
      </c>
      <c r="Q55" s="4">
        <v>0</v>
      </c>
      <c r="R55" s="9">
        <v>45123</v>
      </c>
      <c r="S55" s="6">
        <v>45144</v>
      </c>
      <c r="T55" s="4" t="s">
        <v>34</v>
      </c>
      <c r="U55" s="4">
        <v>752.06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291</v>
      </c>
      <c r="F56" s="6">
        <v>45139</v>
      </c>
      <c r="G56" s="6">
        <v>45141</v>
      </c>
      <c r="H56" s="4">
        <v>1</v>
      </c>
      <c r="I56" s="4">
        <v>2</v>
      </c>
      <c r="J56" s="4">
        <v>2</v>
      </c>
      <c r="K56" s="4" t="s">
        <v>30</v>
      </c>
      <c r="L56" s="4">
        <v>2667.46</v>
      </c>
      <c r="M56" s="4">
        <v>2667.46</v>
      </c>
      <c r="N56" s="4" t="s">
        <v>292</v>
      </c>
      <c r="O56" s="4" t="s">
        <v>32</v>
      </c>
      <c r="P56" s="4" t="s">
        <v>33</v>
      </c>
      <c r="Q56" s="4">
        <v>0</v>
      </c>
      <c r="R56" s="9">
        <v>45123</v>
      </c>
      <c r="S56" s="6">
        <v>45144</v>
      </c>
      <c r="T56" s="4" t="s">
        <v>34</v>
      </c>
      <c r="U56" s="4">
        <v>2667.46</v>
      </c>
      <c r="V56" s="4">
        <v>0</v>
      </c>
      <c r="W56" s="4">
        <v>0</v>
      </c>
      <c r="X56" s="4" t="s">
        <v>293</v>
      </c>
      <c r="Y56" s="4" t="s">
        <v>294</v>
      </c>
    </row>
    <row r="57" s="4" customFormat="1" spans="1:25">
      <c r="A57" s="4" t="s">
        <v>295</v>
      </c>
      <c r="B57" s="4" t="s">
        <v>26</v>
      </c>
      <c r="C57" s="4" t="s">
        <v>27</v>
      </c>
      <c r="D57" s="4" t="s">
        <v>296</v>
      </c>
      <c r="E57" s="4" t="s">
        <v>297</v>
      </c>
      <c r="F57" s="6">
        <v>45137</v>
      </c>
      <c r="G57" s="6">
        <v>45141</v>
      </c>
      <c r="H57" s="4">
        <v>1</v>
      </c>
      <c r="I57" s="4">
        <v>4</v>
      </c>
      <c r="J57" s="4">
        <v>4</v>
      </c>
      <c r="K57" s="4" t="s">
        <v>30</v>
      </c>
      <c r="L57" s="4">
        <v>4423.72</v>
      </c>
      <c r="M57" s="4">
        <v>4423.72</v>
      </c>
      <c r="N57" s="4" t="s">
        <v>298</v>
      </c>
      <c r="O57" s="4" t="s">
        <v>32</v>
      </c>
      <c r="P57" s="4" t="s">
        <v>33</v>
      </c>
      <c r="Q57" s="4">
        <v>0</v>
      </c>
      <c r="R57" s="9">
        <v>45123.0000115741</v>
      </c>
      <c r="S57" s="6">
        <v>45144</v>
      </c>
      <c r="T57" s="4" t="s">
        <v>34</v>
      </c>
      <c r="U57" s="4">
        <v>4423.72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45140</v>
      </c>
      <c r="G58" s="6">
        <v>45141</v>
      </c>
      <c r="H58" s="4">
        <v>1</v>
      </c>
      <c r="I58" s="4">
        <v>1</v>
      </c>
      <c r="J58" s="4">
        <v>1</v>
      </c>
      <c r="K58" s="4" t="s">
        <v>30</v>
      </c>
      <c r="L58" s="4">
        <v>2851.61</v>
      </c>
      <c r="M58" s="4">
        <v>2851.61</v>
      </c>
      <c r="N58" s="4" t="s">
        <v>304</v>
      </c>
      <c r="O58" s="4" t="s">
        <v>32</v>
      </c>
      <c r="P58" s="4" t="s">
        <v>33</v>
      </c>
      <c r="Q58" s="4">
        <v>0</v>
      </c>
      <c r="R58" s="9">
        <v>45123.0000115741</v>
      </c>
      <c r="S58" s="6">
        <v>45144</v>
      </c>
      <c r="T58" s="4" t="s">
        <v>34</v>
      </c>
      <c r="U58" s="4">
        <v>2851.61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308</v>
      </c>
      <c r="E59" s="4" t="s">
        <v>309</v>
      </c>
      <c r="F59" s="6">
        <v>45138</v>
      </c>
      <c r="G59" s="6">
        <v>45141</v>
      </c>
      <c r="H59" s="4">
        <v>1</v>
      </c>
      <c r="I59" s="4">
        <v>3</v>
      </c>
      <c r="J59" s="4">
        <v>3</v>
      </c>
      <c r="K59" s="4" t="s">
        <v>30</v>
      </c>
      <c r="L59" s="4">
        <v>454.59</v>
      </c>
      <c r="M59" s="4">
        <v>454.59</v>
      </c>
      <c r="N59" s="4" t="s">
        <v>310</v>
      </c>
      <c r="O59" s="4" t="s">
        <v>32</v>
      </c>
      <c r="P59" s="4" t="s">
        <v>33</v>
      </c>
      <c r="Q59" s="4">
        <v>0</v>
      </c>
      <c r="R59" s="9">
        <v>45124.0000115741</v>
      </c>
      <c r="S59" s="6">
        <v>45144</v>
      </c>
      <c r="T59" s="4" t="s">
        <v>34</v>
      </c>
      <c r="U59" s="4">
        <v>454.59</v>
      </c>
      <c r="V59" s="4">
        <v>0</v>
      </c>
      <c r="W59" s="4">
        <v>0</v>
      </c>
      <c r="X59" s="4" t="s">
        <v>311</v>
      </c>
      <c r="Y59" s="4" t="s">
        <v>312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6">
        <v>45140</v>
      </c>
      <c r="G60" s="6">
        <v>45141</v>
      </c>
      <c r="H60" s="4">
        <v>1</v>
      </c>
      <c r="I60" s="4">
        <v>1</v>
      </c>
      <c r="J60" s="4">
        <v>1</v>
      </c>
      <c r="K60" s="4" t="s">
        <v>30</v>
      </c>
      <c r="L60" s="4">
        <v>525.16</v>
      </c>
      <c r="M60" s="4">
        <v>525.16</v>
      </c>
      <c r="N60" s="4" t="s">
        <v>316</v>
      </c>
      <c r="O60" s="4" t="s">
        <v>32</v>
      </c>
      <c r="P60" s="4" t="s">
        <v>33</v>
      </c>
      <c r="Q60" s="4">
        <v>0</v>
      </c>
      <c r="R60" s="9">
        <v>45125.0000115741</v>
      </c>
      <c r="S60" s="6">
        <v>45144</v>
      </c>
      <c r="T60" s="4" t="s">
        <v>34</v>
      </c>
      <c r="U60" s="4">
        <v>525.16</v>
      </c>
      <c r="V60" s="4">
        <v>0</v>
      </c>
      <c r="W60" s="4">
        <v>0</v>
      </c>
      <c r="X60" s="4" t="s">
        <v>317</v>
      </c>
      <c r="Y60" s="4" t="s">
        <v>318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6">
        <v>45140</v>
      </c>
      <c r="G61" s="6">
        <v>45141</v>
      </c>
      <c r="H61" s="4">
        <v>1</v>
      </c>
      <c r="I61" s="4">
        <v>1</v>
      </c>
      <c r="J61" s="4">
        <v>1</v>
      </c>
      <c r="K61" s="4" t="s">
        <v>30</v>
      </c>
      <c r="L61" s="4">
        <v>370.54</v>
      </c>
      <c r="M61" s="4">
        <v>370.54</v>
      </c>
      <c r="N61" s="4" t="s">
        <v>322</v>
      </c>
      <c r="O61" s="4" t="s">
        <v>32</v>
      </c>
      <c r="P61" s="4" t="s">
        <v>33</v>
      </c>
      <c r="Q61" s="4">
        <v>0</v>
      </c>
      <c r="R61" s="9">
        <v>45125.0000115741</v>
      </c>
      <c r="S61" s="6">
        <v>45144</v>
      </c>
      <c r="T61" s="4" t="s">
        <v>34</v>
      </c>
      <c r="U61" s="4">
        <v>370.54</v>
      </c>
      <c r="V61" s="4">
        <v>0</v>
      </c>
      <c r="W61" s="4">
        <v>0</v>
      </c>
      <c r="X61" s="4" t="s">
        <v>323</v>
      </c>
      <c r="Y61" s="4" t="s">
        <v>324</v>
      </c>
    </row>
    <row r="62" s="4" customFormat="1" spans="1:25">
      <c r="A62" s="4" t="s">
        <v>325</v>
      </c>
      <c r="B62" s="4" t="s">
        <v>26</v>
      </c>
      <c r="C62" s="4" t="s">
        <v>27</v>
      </c>
      <c r="D62" s="4" t="s">
        <v>326</v>
      </c>
      <c r="E62" s="4" t="s">
        <v>327</v>
      </c>
      <c r="F62" s="6">
        <v>45140</v>
      </c>
      <c r="G62" s="6">
        <v>45141</v>
      </c>
      <c r="H62" s="4">
        <v>1</v>
      </c>
      <c r="I62" s="4">
        <v>1</v>
      </c>
      <c r="J62" s="4">
        <v>1</v>
      </c>
      <c r="K62" s="4" t="s">
        <v>30</v>
      </c>
      <c r="L62" s="4">
        <v>3981.02</v>
      </c>
      <c r="M62" s="4">
        <v>3981.02</v>
      </c>
      <c r="N62" s="4" t="s">
        <v>328</v>
      </c>
      <c r="O62" s="4" t="s">
        <v>32</v>
      </c>
      <c r="P62" s="4" t="s">
        <v>33</v>
      </c>
      <c r="Q62" s="4">
        <v>0</v>
      </c>
      <c r="R62" s="9">
        <v>45127.0000115741</v>
      </c>
      <c r="S62" s="6">
        <v>45144</v>
      </c>
      <c r="T62" s="4" t="s">
        <v>34</v>
      </c>
      <c r="U62" s="4">
        <v>3981.02</v>
      </c>
      <c r="V62" s="4">
        <v>0</v>
      </c>
      <c r="W62" s="4">
        <v>0</v>
      </c>
      <c r="X62" s="4" t="s">
        <v>329</v>
      </c>
      <c r="Y62" s="4" t="s">
        <v>330</v>
      </c>
    </row>
    <row r="63" s="4" customFormat="1" spans="1:25">
      <c r="A63" s="4" t="s">
        <v>47</v>
      </c>
      <c r="B63" s="4" t="s">
        <v>26</v>
      </c>
      <c r="C63" s="4" t="s">
        <v>53</v>
      </c>
      <c r="D63" s="4" t="s">
        <v>48</v>
      </c>
      <c r="E63" s="4" t="s">
        <v>49</v>
      </c>
      <c r="F63" s="6">
        <v>45140</v>
      </c>
      <c r="G63" s="6">
        <v>45141</v>
      </c>
      <c r="H63" s="4">
        <v>1</v>
      </c>
      <c r="I63" s="4">
        <v>1</v>
      </c>
      <c r="J63" s="4">
        <v>1</v>
      </c>
      <c r="K63" s="4" t="s">
        <v>30</v>
      </c>
      <c r="L63" s="4">
        <v>-906</v>
      </c>
      <c r="M63" s="4">
        <v>-906</v>
      </c>
      <c r="N63" s="4" t="s">
        <v>50</v>
      </c>
      <c r="O63" s="4" t="s">
        <v>32</v>
      </c>
      <c r="P63" s="4" t="s">
        <v>33</v>
      </c>
      <c r="Q63" s="4">
        <v>0</v>
      </c>
      <c r="R63" s="9">
        <v>45086</v>
      </c>
      <c r="S63" s="6">
        <v>45144</v>
      </c>
      <c r="T63" s="4" t="s">
        <v>34</v>
      </c>
      <c r="U63" s="4">
        <v>-906</v>
      </c>
      <c r="V63" s="4">
        <v>0</v>
      </c>
      <c r="W63" s="4">
        <v>0</v>
      </c>
      <c r="X63" s="4" t="s">
        <v>51</v>
      </c>
      <c r="Y63" s="4" t="s">
        <v>52</v>
      </c>
    </row>
    <row r="64" s="4" customFormat="1" spans="1:25">
      <c r="A64" s="4" t="s">
        <v>331</v>
      </c>
      <c r="B64" s="4" t="s">
        <v>26</v>
      </c>
      <c r="C64" s="4" t="s">
        <v>27</v>
      </c>
      <c r="D64" s="4" t="s">
        <v>332</v>
      </c>
      <c r="E64" s="4" t="s">
        <v>333</v>
      </c>
      <c r="F64" s="6">
        <v>45139</v>
      </c>
      <c r="G64" s="6">
        <v>45141</v>
      </c>
      <c r="H64" s="4">
        <v>1</v>
      </c>
      <c r="I64" s="4">
        <v>2</v>
      </c>
      <c r="J64" s="4">
        <v>2</v>
      </c>
      <c r="K64" s="4" t="s">
        <v>30</v>
      </c>
      <c r="L64" s="4">
        <v>1045.66</v>
      </c>
      <c r="M64" s="4">
        <v>1045.66</v>
      </c>
      <c r="N64" s="4" t="s">
        <v>334</v>
      </c>
      <c r="O64" s="4" t="s">
        <v>32</v>
      </c>
      <c r="P64" s="4" t="s">
        <v>33</v>
      </c>
      <c r="Q64" s="4">
        <v>0</v>
      </c>
      <c r="R64" s="9">
        <v>45127.0000115741</v>
      </c>
      <c r="S64" s="6">
        <v>45144</v>
      </c>
      <c r="T64" s="4" t="s">
        <v>34</v>
      </c>
      <c r="U64" s="4">
        <v>1045.66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338</v>
      </c>
      <c r="E65" s="4" t="s">
        <v>339</v>
      </c>
      <c r="F65" s="6">
        <v>45139</v>
      </c>
      <c r="G65" s="6">
        <v>45141</v>
      </c>
      <c r="H65" s="4">
        <v>1</v>
      </c>
      <c r="I65" s="4">
        <v>2</v>
      </c>
      <c r="J65" s="4">
        <v>2</v>
      </c>
      <c r="K65" s="4" t="s">
        <v>30</v>
      </c>
      <c r="L65" s="4">
        <v>2802.34</v>
      </c>
      <c r="M65" s="4">
        <v>2802.34</v>
      </c>
      <c r="N65" s="4" t="s">
        <v>340</v>
      </c>
      <c r="O65" s="4" t="s">
        <v>32</v>
      </c>
      <c r="P65" s="4" t="s">
        <v>33</v>
      </c>
      <c r="Q65" s="4">
        <v>0</v>
      </c>
      <c r="R65" s="9">
        <v>45128</v>
      </c>
      <c r="S65" s="6">
        <v>45144</v>
      </c>
      <c r="T65" s="4" t="s">
        <v>34</v>
      </c>
      <c r="U65" s="4">
        <v>2802.34</v>
      </c>
      <c r="V65" s="4">
        <v>0</v>
      </c>
      <c r="W65" s="4">
        <v>0</v>
      </c>
      <c r="X65" s="4" t="s">
        <v>341</v>
      </c>
      <c r="Y65" s="4" t="s">
        <v>342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45138</v>
      </c>
      <c r="G66" s="6">
        <v>45141</v>
      </c>
      <c r="H66" s="4">
        <v>1</v>
      </c>
      <c r="I66" s="4">
        <v>3</v>
      </c>
      <c r="J66" s="4">
        <v>3</v>
      </c>
      <c r="K66" s="4" t="s">
        <v>30</v>
      </c>
      <c r="L66" s="4">
        <v>1196.88</v>
      </c>
      <c r="M66" s="4">
        <v>1196.88</v>
      </c>
      <c r="N66" s="4" t="s">
        <v>346</v>
      </c>
      <c r="O66" s="4" t="s">
        <v>32</v>
      </c>
      <c r="P66" s="4" t="s">
        <v>33</v>
      </c>
      <c r="Q66" s="4">
        <v>0</v>
      </c>
      <c r="R66" s="9">
        <v>45128</v>
      </c>
      <c r="S66" s="6">
        <v>45144</v>
      </c>
      <c r="T66" s="4" t="s">
        <v>34</v>
      </c>
      <c r="U66" s="4">
        <v>1196.88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344</v>
      </c>
      <c r="E67" s="4" t="s">
        <v>345</v>
      </c>
      <c r="F67" s="6">
        <v>45138</v>
      </c>
      <c r="G67" s="6">
        <v>45141</v>
      </c>
      <c r="H67" s="4">
        <v>1</v>
      </c>
      <c r="I67" s="4">
        <v>3</v>
      </c>
      <c r="J67" s="4">
        <v>3</v>
      </c>
      <c r="K67" s="4" t="s">
        <v>30</v>
      </c>
      <c r="L67" s="4">
        <v>1196.88</v>
      </c>
      <c r="M67" s="4">
        <v>1196.88</v>
      </c>
      <c r="N67" s="4" t="s">
        <v>350</v>
      </c>
      <c r="O67" s="4" t="s">
        <v>32</v>
      </c>
      <c r="P67" s="4" t="s">
        <v>33</v>
      </c>
      <c r="Q67" s="4">
        <v>0</v>
      </c>
      <c r="R67" s="9">
        <v>45128</v>
      </c>
      <c r="S67" s="6">
        <v>45144</v>
      </c>
      <c r="T67" s="4" t="s">
        <v>34</v>
      </c>
      <c r="U67" s="4">
        <v>1196.88</v>
      </c>
      <c r="V67" s="4">
        <v>0</v>
      </c>
      <c r="W67" s="4">
        <v>0</v>
      </c>
      <c r="X67" s="4" t="s">
        <v>351</v>
      </c>
      <c r="Y67" s="4" t="s">
        <v>352</v>
      </c>
    </row>
    <row r="68" s="4" customFormat="1" spans="1:26">
      <c r="A68" s="4" t="s">
        <v>353</v>
      </c>
      <c r="B68" s="4" t="s">
        <v>26</v>
      </c>
      <c r="C68" s="4" t="s">
        <v>27</v>
      </c>
      <c r="D68" s="4" t="s">
        <v>354</v>
      </c>
      <c r="E68" s="4" t="s">
        <v>355</v>
      </c>
      <c r="F68" s="6">
        <v>45140</v>
      </c>
      <c r="G68" s="6">
        <v>45141</v>
      </c>
      <c r="H68" s="4">
        <v>2</v>
      </c>
      <c r="I68" s="4">
        <v>1</v>
      </c>
      <c r="J68" s="4">
        <v>2</v>
      </c>
      <c r="K68" s="4" t="s">
        <v>30</v>
      </c>
      <c r="L68" s="4">
        <v>4023.48</v>
      </c>
      <c r="M68" s="4">
        <v>4023.48</v>
      </c>
      <c r="N68" s="4" t="s">
        <v>356</v>
      </c>
      <c r="O68" s="4" t="s">
        <v>32</v>
      </c>
      <c r="P68" s="4" t="s">
        <v>33</v>
      </c>
      <c r="Q68" s="4">
        <v>0</v>
      </c>
      <c r="R68" s="9">
        <v>45128.0000115741</v>
      </c>
      <c r="S68" s="6">
        <v>45144</v>
      </c>
      <c r="T68" s="4" t="s">
        <v>34</v>
      </c>
      <c r="U68" s="4">
        <v>4023.48</v>
      </c>
      <c r="V68" s="4">
        <v>0</v>
      </c>
      <c r="W68" s="4">
        <v>0</v>
      </c>
      <c r="X68" s="4" t="s">
        <v>357</v>
      </c>
      <c r="Y68" s="4">
        <v>330319805</v>
      </c>
      <c r="Z68" s="4" t="s">
        <v>358</v>
      </c>
    </row>
    <row r="69" s="4" customFormat="1" spans="1:25">
      <c r="A69" s="4" t="s">
        <v>359</v>
      </c>
      <c r="B69" s="4" t="s">
        <v>26</v>
      </c>
      <c r="C69" s="4" t="s">
        <v>27</v>
      </c>
      <c r="D69" s="4" t="s">
        <v>360</v>
      </c>
      <c r="E69" s="4" t="s">
        <v>361</v>
      </c>
      <c r="F69" s="6">
        <v>45138</v>
      </c>
      <c r="G69" s="6">
        <v>45141</v>
      </c>
      <c r="H69" s="4">
        <v>1</v>
      </c>
      <c r="I69" s="4">
        <v>3</v>
      </c>
      <c r="J69" s="4">
        <v>3</v>
      </c>
      <c r="K69" s="4" t="s">
        <v>30</v>
      </c>
      <c r="L69" s="4">
        <v>2772.63</v>
      </c>
      <c r="M69" s="4">
        <v>2772.63</v>
      </c>
      <c r="N69" s="4" t="s">
        <v>362</v>
      </c>
      <c r="O69" s="4" t="s">
        <v>32</v>
      </c>
      <c r="P69" s="4" t="s">
        <v>33</v>
      </c>
      <c r="Q69" s="4">
        <v>0</v>
      </c>
      <c r="R69" s="9">
        <v>45128.0000115741</v>
      </c>
      <c r="S69" s="6">
        <v>45144</v>
      </c>
      <c r="T69" s="4" t="s">
        <v>34</v>
      </c>
      <c r="U69" s="4">
        <v>2772.63</v>
      </c>
      <c r="V69" s="4">
        <v>0</v>
      </c>
      <c r="W69" s="4">
        <v>0</v>
      </c>
      <c r="X69" s="4" t="s">
        <v>363</v>
      </c>
      <c r="Y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45139</v>
      </c>
      <c r="G70" s="6">
        <v>45141</v>
      </c>
      <c r="H70" s="4">
        <v>1</v>
      </c>
      <c r="I70" s="4">
        <v>2</v>
      </c>
      <c r="J70" s="4">
        <v>2</v>
      </c>
      <c r="K70" s="4" t="s">
        <v>30</v>
      </c>
      <c r="L70" s="4">
        <v>3774.36</v>
      </c>
      <c r="M70" s="4">
        <v>3774.36</v>
      </c>
      <c r="N70" s="4" t="s">
        <v>368</v>
      </c>
      <c r="O70" s="4" t="s">
        <v>32</v>
      </c>
      <c r="P70" s="4" t="s">
        <v>33</v>
      </c>
      <c r="Q70" s="4">
        <v>0</v>
      </c>
      <c r="R70" s="9">
        <v>45128.0000115741</v>
      </c>
      <c r="S70" s="6">
        <v>45144</v>
      </c>
      <c r="T70" s="4" t="s">
        <v>34</v>
      </c>
      <c r="U70" s="4">
        <v>3774.36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6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45140</v>
      </c>
      <c r="G71" s="6">
        <v>45141</v>
      </c>
      <c r="H71" s="4">
        <v>2</v>
      </c>
      <c r="I71" s="4">
        <v>1</v>
      </c>
      <c r="J71" s="4">
        <v>2</v>
      </c>
      <c r="K71" s="4" t="s">
        <v>30</v>
      </c>
      <c r="L71" s="4">
        <v>1052.64</v>
      </c>
      <c r="M71" s="4">
        <v>1052.64</v>
      </c>
      <c r="N71" s="4" t="s">
        <v>374</v>
      </c>
      <c r="O71" s="4" t="s">
        <v>32</v>
      </c>
      <c r="P71" s="4" t="s">
        <v>33</v>
      </c>
      <c r="Q71" s="4">
        <v>0</v>
      </c>
      <c r="R71" s="9">
        <v>45128</v>
      </c>
      <c r="S71" s="6">
        <v>45144</v>
      </c>
      <c r="T71" s="4" t="s">
        <v>34</v>
      </c>
      <c r="U71" s="4">
        <v>1052.64</v>
      </c>
      <c r="V71" s="4">
        <v>0</v>
      </c>
      <c r="W71" s="4">
        <v>0</v>
      </c>
      <c r="X71" s="4" t="s">
        <v>375</v>
      </c>
      <c r="Y71" s="4">
        <v>274037969</v>
      </c>
      <c r="Z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45138</v>
      </c>
      <c r="G72" s="6">
        <v>45141</v>
      </c>
      <c r="H72" s="4">
        <v>1</v>
      </c>
      <c r="I72" s="4">
        <v>3</v>
      </c>
      <c r="J72" s="4">
        <v>3</v>
      </c>
      <c r="K72" s="4" t="s">
        <v>30</v>
      </c>
      <c r="L72" s="4">
        <v>606.03</v>
      </c>
      <c r="M72" s="4">
        <v>606.03</v>
      </c>
      <c r="N72" s="4" t="s">
        <v>380</v>
      </c>
      <c r="O72" s="4" t="s">
        <v>32</v>
      </c>
      <c r="P72" s="4" t="s">
        <v>33</v>
      </c>
      <c r="Q72" s="4">
        <v>0</v>
      </c>
      <c r="R72" s="9">
        <v>45128.0000115741</v>
      </c>
      <c r="S72" s="6">
        <v>45144</v>
      </c>
      <c r="T72" s="4" t="s">
        <v>34</v>
      </c>
      <c r="U72" s="4">
        <v>606.03</v>
      </c>
      <c r="V72" s="4">
        <v>0</v>
      </c>
      <c r="W72" s="4">
        <v>0</v>
      </c>
      <c r="X72" s="4" t="s">
        <v>381</v>
      </c>
      <c r="Y72" s="4" t="s">
        <v>36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45138</v>
      </c>
      <c r="G73" s="6">
        <v>45141</v>
      </c>
      <c r="H73" s="4">
        <v>1</v>
      </c>
      <c r="I73" s="4">
        <v>3</v>
      </c>
      <c r="J73" s="4">
        <v>3</v>
      </c>
      <c r="K73" s="4" t="s">
        <v>30</v>
      </c>
      <c r="L73" s="4">
        <v>2653.29</v>
      </c>
      <c r="M73" s="4">
        <v>2653.29</v>
      </c>
      <c r="N73" s="4" t="s">
        <v>385</v>
      </c>
      <c r="O73" s="4" t="s">
        <v>32</v>
      </c>
      <c r="P73" s="4" t="s">
        <v>33</v>
      </c>
      <c r="Q73" s="4">
        <v>0</v>
      </c>
      <c r="R73" s="9">
        <v>45129.0000115741</v>
      </c>
      <c r="S73" s="6">
        <v>45144</v>
      </c>
      <c r="T73" s="4" t="s">
        <v>34</v>
      </c>
      <c r="U73" s="4">
        <v>2653.29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390</v>
      </c>
      <c r="F74" s="6">
        <v>45140</v>
      </c>
      <c r="G74" s="6">
        <v>45141</v>
      </c>
      <c r="H74" s="4">
        <v>1</v>
      </c>
      <c r="I74" s="4">
        <v>1</v>
      </c>
      <c r="J74" s="4">
        <v>1</v>
      </c>
      <c r="K74" s="4" t="s">
        <v>30</v>
      </c>
      <c r="L74" s="4">
        <v>1566.58</v>
      </c>
      <c r="M74" s="4">
        <v>1566.58</v>
      </c>
      <c r="N74" s="4" t="s">
        <v>391</v>
      </c>
      <c r="O74" s="4" t="s">
        <v>32</v>
      </c>
      <c r="P74" s="4" t="s">
        <v>33</v>
      </c>
      <c r="Q74" s="4">
        <v>0</v>
      </c>
      <c r="R74" s="9">
        <v>45129.0000115741</v>
      </c>
      <c r="S74" s="6">
        <v>45144</v>
      </c>
      <c r="T74" s="4" t="s">
        <v>34</v>
      </c>
      <c r="U74" s="4">
        <v>1566.58</v>
      </c>
      <c r="V74" s="4">
        <v>0</v>
      </c>
      <c r="W74" s="4">
        <v>0</v>
      </c>
      <c r="X74" s="4" t="s">
        <v>392</v>
      </c>
      <c r="Y74" s="4" t="s">
        <v>393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395</v>
      </c>
      <c r="E75" s="4" t="s">
        <v>396</v>
      </c>
      <c r="F75" s="6">
        <v>45139</v>
      </c>
      <c r="G75" s="6">
        <v>45141</v>
      </c>
      <c r="H75" s="4">
        <v>1</v>
      </c>
      <c r="I75" s="4">
        <v>2</v>
      </c>
      <c r="J75" s="4">
        <v>2</v>
      </c>
      <c r="K75" s="4" t="s">
        <v>30</v>
      </c>
      <c r="L75" s="4">
        <v>1932.7</v>
      </c>
      <c r="M75" s="4">
        <v>1932.7</v>
      </c>
      <c r="N75" s="4" t="s">
        <v>397</v>
      </c>
      <c r="O75" s="4" t="s">
        <v>32</v>
      </c>
      <c r="P75" s="4" t="s">
        <v>33</v>
      </c>
      <c r="Q75" s="4">
        <v>0</v>
      </c>
      <c r="R75" s="9">
        <v>45129.0000115741</v>
      </c>
      <c r="S75" s="6">
        <v>45144</v>
      </c>
      <c r="T75" s="4" t="s">
        <v>34</v>
      </c>
      <c r="U75" s="4">
        <v>1932.7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45137</v>
      </c>
      <c r="G76" s="6">
        <v>45141</v>
      </c>
      <c r="H76" s="4">
        <v>1</v>
      </c>
      <c r="I76" s="4">
        <v>4</v>
      </c>
      <c r="J76" s="4">
        <v>4</v>
      </c>
      <c r="K76" s="4" t="s">
        <v>30</v>
      </c>
      <c r="L76" s="4">
        <v>1452.89</v>
      </c>
      <c r="M76" s="4">
        <v>1452.89</v>
      </c>
      <c r="N76" s="4" t="s">
        <v>403</v>
      </c>
      <c r="O76" s="4" t="s">
        <v>32</v>
      </c>
      <c r="P76" s="4" t="s">
        <v>33</v>
      </c>
      <c r="Q76" s="4">
        <v>0</v>
      </c>
      <c r="R76" s="9">
        <v>45129</v>
      </c>
      <c r="S76" s="6">
        <v>45144</v>
      </c>
      <c r="T76" s="4" t="s">
        <v>34</v>
      </c>
      <c r="U76" s="4">
        <v>1452.89</v>
      </c>
      <c r="V76" s="4">
        <v>0</v>
      </c>
      <c r="W76" s="4">
        <v>0</v>
      </c>
      <c r="X76" s="4" t="s">
        <v>404</v>
      </c>
      <c r="Y76" s="4" t="s">
        <v>36</v>
      </c>
    </row>
    <row r="77" s="4" customFormat="1" spans="1:25">
      <c r="A77" s="4" t="s">
        <v>400</v>
      </c>
      <c r="B77" s="4" t="s">
        <v>26</v>
      </c>
      <c r="C77" s="4" t="s">
        <v>405</v>
      </c>
      <c r="D77" s="4" t="s">
        <v>401</v>
      </c>
      <c r="E77" s="4" t="s">
        <v>402</v>
      </c>
      <c r="F77" s="6">
        <v>45137</v>
      </c>
      <c r="G77" s="6">
        <v>45141</v>
      </c>
      <c r="H77" s="4">
        <v>1</v>
      </c>
      <c r="I77" s="4">
        <v>4</v>
      </c>
      <c r="J77" s="4">
        <v>4</v>
      </c>
      <c r="K77" s="4" t="s">
        <v>30</v>
      </c>
      <c r="L77" s="4">
        <v>0</v>
      </c>
      <c r="M77" s="4">
        <v>0</v>
      </c>
      <c r="N77" s="4" t="s">
        <v>403</v>
      </c>
      <c r="O77" s="4" t="s">
        <v>32</v>
      </c>
      <c r="P77" s="4" t="s">
        <v>33</v>
      </c>
      <c r="Q77" s="4">
        <v>0</v>
      </c>
      <c r="R77" s="9">
        <v>45129.4913541667</v>
      </c>
      <c r="S77" s="6">
        <v>45144</v>
      </c>
      <c r="T77" s="4" t="s">
        <v>34</v>
      </c>
      <c r="U77" s="4">
        <v>0</v>
      </c>
      <c r="V77" s="4">
        <v>0</v>
      </c>
      <c r="W77" s="4">
        <v>0</v>
      </c>
      <c r="X77" s="4" t="s">
        <v>404</v>
      </c>
      <c r="Y77" s="4" t="s">
        <v>36</v>
      </c>
    </row>
    <row r="78" s="4" customFormat="1" spans="1:25">
      <c r="A78" s="4" t="s">
        <v>301</v>
      </c>
      <c r="B78" s="4" t="s">
        <v>26</v>
      </c>
      <c r="C78" s="4" t="s">
        <v>53</v>
      </c>
      <c r="D78" s="4" t="s">
        <v>302</v>
      </c>
      <c r="E78" s="4" t="s">
        <v>303</v>
      </c>
      <c r="F78" s="6">
        <v>45140</v>
      </c>
      <c r="G78" s="6">
        <v>45141</v>
      </c>
      <c r="H78" s="4">
        <v>1</v>
      </c>
      <c r="I78" s="4">
        <v>1</v>
      </c>
      <c r="J78" s="4">
        <v>1</v>
      </c>
      <c r="K78" s="4" t="s">
        <v>30</v>
      </c>
      <c r="L78" s="4">
        <v>-2851.61</v>
      </c>
      <c r="M78" s="4">
        <v>-2851.61</v>
      </c>
      <c r="N78" s="4" t="s">
        <v>304</v>
      </c>
      <c r="O78" s="4" t="s">
        <v>32</v>
      </c>
      <c r="P78" s="4" t="s">
        <v>33</v>
      </c>
      <c r="Q78" s="4">
        <v>0</v>
      </c>
      <c r="R78" s="9">
        <v>45123.0000115741</v>
      </c>
      <c r="S78" s="6">
        <v>45144</v>
      </c>
      <c r="T78" s="4" t="s">
        <v>34</v>
      </c>
      <c r="U78" s="4">
        <v>-2851.61</v>
      </c>
      <c r="V78" s="4">
        <v>0</v>
      </c>
      <c r="W78" s="4">
        <v>0</v>
      </c>
      <c r="X78" s="4" t="s">
        <v>305</v>
      </c>
      <c r="Y78" s="4" t="s">
        <v>306</v>
      </c>
    </row>
    <row r="79" s="4" customFormat="1" spans="1:25">
      <c r="A79" s="4" t="s">
        <v>406</v>
      </c>
      <c r="B79" s="4" t="s">
        <v>26</v>
      </c>
      <c r="C79" s="4" t="s">
        <v>27</v>
      </c>
      <c r="D79" s="4" t="s">
        <v>302</v>
      </c>
      <c r="E79" s="4" t="s">
        <v>407</v>
      </c>
      <c r="F79" s="6">
        <v>45140</v>
      </c>
      <c r="G79" s="6">
        <v>45141</v>
      </c>
      <c r="H79" s="4">
        <v>1</v>
      </c>
      <c r="I79" s="4">
        <v>1</v>
      </c>
      <c r="J79" s="4">
        <v>1</v>
      </c>
      <c r="K79" s="4" t="s">
        <v>30</v>
      </c>
      <c r="L79" s="4">
        <v>2184.52</v>
      </c>
      <c r="M79" s="4">
        <v>2184.52</v>
      </c>
      <c r="N79" s="4" t="s">
        <v>304</v>
      </c>
      <c r="O79" s="4" t="s">
        <v>32</v>
      </c>
      <c r="P79" s="4" t="s">
        <v>33</v>
      </c>
      <c r="Q79" s="4">
        <v>0</v>
      </c>
      <c r="R79" s="9">
        <v>45129.0000115741</v>
      </c>
      <c r="S79" s="6">
        <v>45144</v>
      </c>
      <c r="T79" s="4" t="s">
        <v>34</v>
      </c>
      <c r="U79" s="4">
        <v>2184.52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45137</v>
      </c>
      <c r="G80" s="6">
        <v>45141</v>
      </c>
      <c r="H80" s="4">
        <v>1</v>
      </c>
      <c r="I80" s="4">
        <v>4</v>
      </c>
      <c r="J80" s="4">
        <v>4</v>
      </c>
      <c r="K80" s="4" t="s">
        <v>30</v>
      </c>
      <c r="L80" s="4">
        <v>8139.28</v>
      </c>
      <c r="M80" s="4">
        <v>8139.28</v>
      </c>
      <c r="N80" s="4" t="s">
        <v>413</v>
      </c>
      <c r="O80" s="4" t="s">
        <v>32</v>
      </c>
      <c r="P80" s="4" t="s">
        <v>33</v>
      </c>
      <c r="Q80" s="4">
        <v>0</v>
      </c>
      <c r="R80" s="9">
        <v>45130.0000115741</v>
      </c>
      <c r="S80" s="6">
        <v>45144</v>
      </c>
      <c r="T80" s="4" t="s">
        <v>34</v>
      </c>
      <c r="U80" s="4">
        <v>8139.28</v>
      </c>
      <c r="V80" s="4">
        <v>0</v>
      </c>
      <c r="W80" s="4">
        <v>0</v>
      </c>
      <c r="X80" s="4" t="s">
        <v>414</v>
      </c>
      <c r="Y80" s="4" t="s">
        <v>415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45138</v>
      </c>
      <c r="G81" s="6">
        <v>45141</v>
      </c>
      <c r="H81" s="4">
        <v>1</v>
      </c>
      <c r="I81" s="4">
        <v>3</v>
      </c>
      <c r="J81" s="4">
        <v>3</v>
      </c>
      <c r="K81" s="4" t="s">
        <v>30</v>
      </c>
      <c r="L81" s="4">
        <v>560.4</v>
      </c>
      <c r="M81" s="4">
        <v>560.4</v>
      </c>
      <c r="N81" s="4" t="s">
        <v>419</v>
      </c>
      <c r="O81" s="4" t="s">
        <v>32</v>
      </c>
      <c r="P81" s="4" t="s">
        <v>33</v>
      </c>
      <c r="Q81" s="4">
        <v>0</v>
      </c>
      <c r="R81" s="9">
        <v>45130</v>
      </c>
      <c r="S81" s="6">
        <v>45144</v>
      </c>
      <c r="T81" s="4" t="s">
        <v>34</v>
      </c>
      <c r="U81" s="4">
        <v>560.4</v>
      </c>
      <c r="V81" s="4">
        <v>0</v>
      </c>
      <c r="W81" s="4">
        <v>0</v>
      </c>
      <c r="X81" s="4" t="s">
        <v>420</v>
      </c>
      <c r="Y81" s="4" t="s">
        <v>36</v>
      </c>
    </row>
    <row r="82" s="4" customFormat="1" spans="1:25">
      <c r="A82" s="4" t="s">
        <v>421</v>
      </c>
      <c r="B82" s="4" t="s">
        <v>26</v>
      </c>
      <c r="C82" s="4" t="s">
        <v>27</v>
      </c>
      <c r="D82" s="4" t="s">
        <v>422</v>
      </c>
      <c r="E82" s="4" t="s">
        <v>309</v>
      </c>
      <c r="F82" s="6">
        <v>45140</v>
      </c>
      <c r="G82" s="6">
        <v>45141</v>
      </c>
      <c r="H82" s="4">
        <v>2</v>
      </c>
      <c r="I82" s="4">
        <v>1</v>
      </c>
      <c r="J82" s="4">
        <v>2</v>
      </c>
      <c r="K82" s="4" t="s">
        <v>30</v>
      </c>
      <c r="L82" s="4">
        <v>1034.86</v>
      </c>
      <c r="M82" s="4">
        <v>1034.86</v>
      </c>
      <c r="N82" s="4" t="s">
        <v>423</v>
      </c>
      <c r="O82" s="4" t="s">
        <v>32</v>
      </c>
      <c r="P82" s="4" t="s">
        <v>33</v>
      </c>
      <c r="Q82" s="4">
        <v>0</v>
      </c>
      <c r="R82" s="9">
        <v>45130.0000115741</v>
      </c>
      <c r="S82" s="6">
        <v>45144</v>
      </c>
      <c r="T82" s="4" t="s">
        <v>34</v>
      </c>
      <c r="U82" s="4">
        <v>1034.86</v>
      </c>
      <c r="V82" s="4">
        <v>0</v>
      </c>
      <c r="W82" s="4">
        <v>0</v>
      </c>
      <c r="X82" s="4" t="s">
        <v>424</v>
      </c>
      <c r="Y82" s="4" t="s">
        <v>36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426</v>
      </c>
      <c r="E83" s="4" t="s">
        <v>427</v>
      </c>
      <c r="F83" s="6">
        <v>45137</v>
      </c>
      <c r="G83" s="6">
        <v>45141</v>
      </c>
      <c r="H83" s="4">
        <v>1</v>
      </c>
      <c r="I83" s="4">
        <v>4</v>
      </c>
      <c r="J83" s="4">
        <v>4</v>
      </c>
      <c r="K83" s="4" t="s">
        <v>30</v>
      </c>
      <c r="L83" s="4">
        <v>2816.83</v>
      </c>
      <c r="M83" s="4">
        <v>2816.83</v>
      </c>
      <c r="N83" s="4" t="s">
        <v>428</v>
      </c>
      <c r="O83" s="4" t="s">
        <v>32</v>
      </c>
      <c r="P83" s="4" t="s">
        <v>33</v>
      </c>
      <c r="Q83" s="4">
        <v>0</v>
      </c>
      <c r="R83" s="9">
        <v>45130</v>
      </c>
      <c r="S83" s="6">
        <v>45144</v>
      </c>
      <c r="T83" s="4" t="s">
        <v>34</v>
      </c>
      <c r="U83" s="4">
        <v>2816.83</v>
      </c>
      <c r="V83" s="4">
        <v>0</v>
      </c>
      <c r="W83" s="4">
        <v>0</v>
      </c>
      <c r="X83" s="4" t="s">
        <v>429</v>
      </c>
      <c r="Y83" s="4" t="s">
        <v>430</v>
      </c>
    </row>
    <row r="84" s="4" customFormat="1" spans="1:25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45140</v>
      </c>
      <c r="G84" s="6">
        <v>45141</v>
      </c>
      <c r="H84" s="4">
        <v>1</v>
      </c>
      <c r="I84" s="4">
        <v>1</v>
      </c>
      <c r="J84" s="4">
        <v>1</v>
      </c>
      <c r="K84" s="4" t="s">
        <v>30</v>
      </c>
      <c r="L84" s="4">
        <v>273.94</v>
      </c>
      <c r="M84" s="4">
        <v>273.94</v>
      </c>
      <c r="N84" s="4" t="s">
        <v>434</v>
      </c>
      <c r="O84" s="4" t="s">
        <v>32</v>
      </c>
      <c r="P84" s="4" t="s">
        <v>33</v>
      </c>
      <c r="Q84" s="4">
        <v>0</v>
      </c>
      <c r="R84" s="9">
        <v>45130</v>
      </c>
      <c r="S84" s="6">
        <v>45144</v>
      </c>
      <c r="T84" s="4" t="s">
        <v>34</v>
      </c>
      <c r="U84" s="4">
        <v>273.94</v>
      </c>
      <c r="V84" s="4">
        <v>0</v>
      </c>
      <c r="W84" s="4">
        <v>0</v>
      </c>
      <c r="X84" s="4" t="s">
        <v>435</v>
      </c>
      <c r="Y84" s="4" t="s">
        <v>36</v>
      </c>
    </row>
    <row r="85" s="4" customFormat="1" spans="1:25">
      <c r="A85" s="4" t="s">
        <v>436</v>
      </c>
      <c r="B85" s="4" t="s">
        <v>26</v>
      </c>
      <c r="C85" s="4" t="s">
        <v>27</v>
      </c>
      <c r="D85" s="4" t="s">
        <v>372</v>
      </c>
      <c r="E85" s="4" t="s">
        <v>373</v>
      </c>
      <c r="F85" s="6">
        <v>45140</v>
      </c>
      <c r="G85" s="6">
        <v>45141</v>
      </c>
      <c r="H85" s="4">
        <v>1</v>
      </c>
      <c r="I85" s="4">
        <v>1</v>
      </c>
      <c r="J85" s="4">
        <v>1</v>
      </c>
      <c r="K85" s="4" t="s">
        <v>30</v>
      </c>
      <c r="L85" s="4">
        <v>526.26</v>
      </c>
      <c r="M85" s="4">
        <v>526.26</v>
      </c>
      <c r="N85" s="4" t="s">
        <v>437</v>
      </c>
      <c r="O85" s="4" t="s">
        <v>32</v>
      </c>
      <c r="P85" s="4" t="s">
        <v>33</v>
      </c>
      <c r="Q85" s="4">
        <v>0</v>
      </c>
      <c r="R85" s="9">
        <v>45130</v>
      </c>
      <c r="S85" s="6">
        <v>45144</v>
      </c>
      <c r="T85" s="4" t="s">
        <v>34</v>
      </c>
      <c r="U85" s="4">
        <v>526.26</v>
      </c>
      <c r="V85" s="4">
        <v>0</v>
      </c>
      <c r="W85" s="4">
        <v>0</v>
      </c>
      <c r="X85" s="4" t="s">
        <v>438</v>
      </c>
      <c r="Y85" s="4" t="s">
        <v>439</v>
      </c>
    </row>
    <row r="86" s="4" customFormat="1" spans="1:25">
      <c r="A86" s="4" t="s">
        <v>440</v>
      </c>
      <c r="B86" s="4" t="s">
        <v>26</v>
      </c>
      <c r="C86" s="4" t="s">
        <v>27</v>
      </c>
      <c r="D86" s="4" t="s">
        <v>441</v>
      </c>
      <c r="E86" s="4" t="s">
        <v>442</v>
      </c>
      <c r="F86" s="6">
        <v>45140</v>
      </c>
      <c r="G86" s="6">
        <v>45141</v>
      </c>
      <c r="H86" s="4">
        <v>1</v>
      </c>
      <c r="I86" s="4">
        <v>1</v>
      </c>
      <c r="J86" s="4">
        <v>1</v>
      </c>
      <c r="K86" s="4" t="s">
        <v>30</v>
      </c>
      <c r="L86" s="4">
        <v>833.22</v>
      </c>
      <c r="M86" s="4">
        <v>833.22</v>
      </c>
      <c r="N86" s="4" t="s">
        <v>443</v>
      </c>
      <c r="O86" s="4" t="s">
        <v>32</v>
      </c>
      <c r="P86" s="4" t="s">
        <v>33</v>
      </c>
      <c r="Q86" s="4">
        <v>0</v>
      </c>
      <c r="R86" s="9">
        <v>45131.0000115741</v>
      </c>
      <c r="S86" s="6">
        <v>45144</v>
      </c>
      <c r="T86" s="4" t="s">
        <v>34</v>
      </c>
      <c r="U86" s="4">
        <v>833.22</v>
      </c>
      <c r="V86" s="4">
        <v>0</v>
      </c>
      <c r="W86" s="4">
        <v>0</v>
      </c>
      <c r="X86" s="4" t="s">
        <v>444</v>
      </c>
      <c r="Y86" s="4" t="s">
        <v>445</v>
      </c>
    </row>
    <row r="87" s="4" customFormat="1" spans="1:25">
      <c r="A87" s="4" t="s">
        <v>446</v>
      </c>
      <c r="B87" s="4" t="s">
        <v>26</v>
      </c>
      <c r="C87" s="4" t="s">
        <v>27</v>
      </c>
      <c r="D87" s="4" t="s">
        <v>447</v>
      </c>
      <c r="E87" s="4" t="s">
        <v>448</v>
      </c>
      <c r="F87" s="6">
        <v>45140</v>
      </c>
      <c r="G87" s="6">
        <v>45141</v>
      </c>
      <c r="H87" s="4">
        <v>1</v>
      </c>
      <c r="I87" s="4">
        <v>1</v>
      </c>
      <c r="J87" s="4">
        <v>1</v>
      </c>
      <c r="K87" s="4" t="s">
        <v>30</v>
      </c>
      <c r="L87" s="4">
        <v>1674.09</v>
      </c>
      <c r="M87" s="4">
        <v>1674.09</v>
      </c>
      <c r="N87" s="4" t="s">
        <v>449</v>
      </c>
      <c r="O87" s="4" t="s">
        <v>32</v>
      </c>
      <c r="P87" s="4" t="s">
        <v>33</v>
      </c>
      <c r="Q87" s="4">
        <v>0</v>
      </c>
      <c r="R87" s="9">
        <v>45131.0000115741</v>
      </c>
      <c r="S87" s="6">
        <v>45144</v>
      </c>
      <c r="T87" s="4" t="s">
        <v>34</v>
      </c>
      <c r="U87" s="4">
        <v>1674.09</v>
      </c>
      <c r="V87" s="4">
        <v>0</v>
      </c>
      <c r="W87" s="4">
        <v>0</v>
      </c>
      <c r="X87" s="4" t="s">
        <v>450</v>
      </c>
      <c r="Y87" s="4" t="s">
        <v>36</v>
      </c>
    </row>
    <row r="88" s="4" customFormat="1" spans="1:25">
      <c r="A88" s="4" t="s">
        <v>446</v>
      </c>
      <c r="B88" s="4" t="s">
        <v>26</v>
      </c>
      <c r="C88" s="4" t="s">
        <v>53</v>
      </c>
      <c r="D88" s="4" t="s">
        <v>447</v>
      </c>
      <c r="E88" s="4" t="s">
        <v>448</v>
      </c>
      <c r="F88" s="6">
        <v>45140</v>
      </c>
      <c r="G88" s="6">
        <v>45141</v>
      </c>
      <c r="H88" s="4">
        <v>1</v>
      </c>
      <c r="I88" s="4">
        <v>1</v>
      </c>
      <c r="J88" s="4">
        <v>1</v>
      </c>
      <c r="K88" s="4" t="s">
        <v>30</v>
      </c>
      <c r="L88" s="4">
        <v>-1674.09</v>
      </c>
      <c r="M88" s="4">
        <v>-1674.09</v>
      </c>
      <c r="N88" s="4" t="s">
        <v>449</v>
      </c>
      <c r="O88" s="4" t="s">
        <v>32</v>
      </c>
      <c r="P88" s="4" t="s">
        <v>33</v>
      </c>
      <c r="Q88" s="4">
        <v>0</v>
      </c>
      <c r="R88" s="9">
        <v>45131.0000115741</v>
      </c>
      <c r="S88" s="6">
        <v>45144</v>
      </c>
      <c r="T88" s="4" t="s">
        <v>34</v>
      </c>
      <c r="U88" s="4">
        <v>-1674.09</v>
      </c>
      <c r="V88" s="4">
        <v>0</v>
      </c>
      <c r="W88" s="4">
        <v>0</v>
      </c>
      <c r="X88" s="4" t="s">
        <v>450</v>
      </c>
      <c r="Y88" s="4" t="s">
        <v>36</v>
      </c>
    </row>
    <row r="89" s="4" customFormat="1" spans="1:25">
      <c r="A89" s="4" t="s">
        <v>451</v>
      </c>
      <c r="B89" s="4" t="s">
        <v>26</v>
      </c>
      <c r="C89" s="4" t="s">
        <v>27</v>
      </c>
      <c r="D89" s="4" t="s">
        <v>452</v>
      </c>
      <c r="E89" s="4" t="s">
        <v>453</v>
      </c>
      <c r="F89" s="6">
        <v>45138</v>
      </c>
      <c r="G89" s="6">
        <v>45141</v>
      </c>
      <c r="H89" s="4">
        <v>2</v>
      </c>
      <c r="I89" s="4">
        <v>3</v>
      </c>
      <c r="J89" s="4">
        <v>6</v>
      </c>
      <c r="K89" s="4" t="s">
        <v>30</v>
      </c>
      <c r="L89" s="4">
        <v>2311.4</v>
      </c>
      <c r="M89" s="4">
        <v>2311.4</v>
      </c>
      <c r="N89" s="4" t="s">
        <v>454</v>
      </c>
      <c r="O89" s="4" t="s">
        <v>32</v>
      </c>
      <c r="P89" s="4" t="s">
        <v>33</v>
      </c>
      <c r="Q89" s="4">
        <v>0</v>
      </c>
      <c r="R89" s="9">
        <v>45131.0000115741</v>
      </c>
      <c r="S89" s="6">
        <v>45144</v>
      </c>
      <c r="T89" s="4" t="s">
        <v>34</v>
      </c>
      <c r="U89" s="4">
        <v>2311.4</v>
      </c>
      <c r="V89" s="4">
        <v>0</v>
      </c>
      <c r="W89" s="4">
        <v>0</v>
      </c>
      <c r="X89" s="4" t="s">
        <v>455</v>
      </c>
      <c r="Y89" s="4" t="s">
        <v>456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427</v>
      </c>
      <c r="F90" s="6">
        <v>45140</v>
      </c>
      <c r="G90" s="6">
        <v>45141</v>
      </c>
      <c r="H90" s="4">
        <v>1</v>
      </c>
      <c r="I90" s="4">
        <v>1</v>
      </c>
      <c r="J90" s="4">
        <v>1</v>
      </c>
      <c r="K90" s="4" t="s">
        <v>30</v>
      </c>
      <c r="L90" s="4">
        <v>548.99</v>
      </c>
      <c r="M90" s="4">
        <v>548.99</v>
      </c>
      <c r="N90" s="4" t="s">
        <v>459</v>
      </c>
      <c r="O90" s="4" t="s">
        <v>32</v>
      </c>
      <c r="P90" s="4" t="s">
        <v>33</v>
      </c>
      <c r="Q90" s="4">
        <v>0</v>
      </c>
      <c r="R90" s="9">
        <v>45131.0000115741</v>
      </c>
      <c r="S90" s="6">
        <v>45144</v>
      </c>
      <c r="T90" s="4" t="s">
        <v>34</v>
      </c>
      <c r="U90" s="4">
        <v>548.99</v>
      </c>
      <c r="V90" s="4">
        <v>0</v>
      </c>
      <c r="W90" s="4">
        <v>0</v>
      </c>
      <c r="X90" s="4" t="s">
        <v>460</v>
      </c>
      <c r="Y90" s="4" t="s">
        <v>36</v>
      </c>
    </row>
    <row r="91" s="4" customFormat="1" spans="1:25">
      <c r="A91" s="4" t="s">
        <v>461</v>
      </c>
      <c r="B91" s="4" t="s">
        <v>26</v>
      </c>
      <c r="C91" s="4" t="s">
        <v>27</v>
      </c>
      <c r="D91" s="4" t="s">
        <v>462</v>
      </c>
      <c r="E91" s="4" t="s">
        <v>463</v>
      </c>
      <c r="F91" s="6">
        <v>45139</v>
      </c>
      <c r="G91" s="6">
        <v>45141</v>
      </c>
      <c r="H91" s="4">
        <v>1</v>
      </c>
      <c r="I91" s="4">
        <v>2</v>
      </c>
      <c r="J91" s="4">
        <v>2</v>
      </c>
      <c r="K91" s="4" t="s">
        <v>30</v>
      </c>
      <c r="L91" s="4">
        <v>1322.5</v>
      </c>
      <c r="M91" s="4">
        <v>1322.5</v>
      </c>
      <c r="N91" s="4" t="s">
        <v>464</v>
      </c>
      <c r="O91" s="4" t="s">
        <v>32</v>
      </c>
      <c r="P91" s="4" t="s">
        <v>33</v>
      </c>
      <c r="Q91" s="4">
        <v>0</v>
      </c>
      <c r="R91" s="9">
        <v>45131.0000115741</v>
      </c>
      <c r="S91" s="6">
        <v>45144</v>
      </c>
      <c r="T91" s="4" t="s">
        <v>34</v>
      </c>
      <c r="U91" s="4">
        <v>1322.5</v>
      </c>
      <c r="V91" s="4">
        <v>0</v>
      </c>
      <c r="W91" s="4">
        <v>0</v>
      </c>
      <c r="X91" s="4" t="s">
        <v>465</v>
      </c>
      <c r="Y91" s="4" t="s">
        <v>36</v>
      </c>
    </row>
    <row r="92" s="4" customFormat="1" spans="1:25">
      <c r="A92" s="4" t="s">
        <v>466</v>
      </c>
      <c r="B92" s="4" t="s">
        <v>26</v>
      </c>
      <c r="C92" s="4" t="s">
        <v>27</v>
      </c>
      <c r="D92" s="4" t="s">
        <v>467</v>
      </c>
      <c r="E92" s="4" t="s">
        <v>468</v>
      </c>
      <c r="F92" s="6">
        <v>45139</v>
      </c>
      <c r="G92" s="6">
        <v>45141</v>
      </c>
      <c r="H92" s="4">
        <v>1</v>
      </c>
      <c r="I92" s="4">
        <v>2</v>
      </c>
      <c r="J92" s="4">
        <v>2</v>
      </c>
      <c r="K92" s="4" t="s">
        <v>30</v>
      </c>
      <c r="L92" s="4">
        <v>548.84</v>
      </c>
      <c r="M92" s="4">
        <v>548.84</v>
      </c>
      <c r="N92" s="4" t="s">
        <v>469</v>
      </c>
      <c r="O92" s="4" t="s">
        <v>32</v>
      </c>
      <c r="P92" s="4" t="s">
        <v>33</v>
      </c>
      <c r="Q92" s="4">
        <v>0</v>
      </c>
      <c r="R92" s="9">
        <v>45131</v>
      </c>
      <c r="S92" s="6">
        <v>45144</v>
      </c>
      <c r="T92" s="4" t="s">
        <v>34</v>
      </c>
      <c r="U92" s="4">
        <v>548.84</v>
      </c>
      <c r="V92" s="4">
        <v>0</v>
      </c>
      <c r="W92" s="4">
        <v>0</v>
      </c>
      <c r="X92" s="4" t="s">
        <v>470</v>
      </c>
      <c r="Y92" s="4" t="s">
        <v>471</v>
      </c>
    </row>
    <row r="93" s="4" customFormat="1" spans="1:25">
      <c r="A93" s="4" t="s">
        <v>472</v>
      </c>
      <c r="B93" s="4" t="s">
        <v>26</v>
      </c>
      <c r="C93" s="4" t="s">
        <v>27</v>
      </c>
      <c r="D93" s="4" t="s">
        <v>83</v>
      </c>
      <c r="E93" s="4" t="s">
        <v>473</v>
      </c>
      <c r="F93" s="6">
        <v>45138</v>
      </c>
      <c r="G93" s="6">
        <v>45141</v>
      </c>
      <c r="H93" s="4">
        <v>2</v>
      </c>
      <c r="I93" s="4">
        <v>3</v>
      </c>
      <c r="J93" s="4">
        <v>6</v>
      </c>
      <c r="K93" s="4" t="s">
        <v>30</v>
      </c>
      <c r="L93" s="4">
        <v>5370.06</v>
      </c>
      <c r="M93" s="4">
        <v>5370.06</v>
      </c>
      <c r="N93" s="4" t="s">
        <v>474</v>
      </c>
      <c r="O93" s="4" t="s">
        <v>32</v>
      </c>
      <c r="P93" s="4" t="s">
        <v>33</v>
      </c>
      <c r="Q93" s="4">
        <v>0</v>
      </c>
      <c r="R93" s="9">
        <v>45103</v>
      </c>
      <c r="S93" s="6">
        <v>45144</v>
      </c>
      <c r="T93" s="4" t="s">
        <v>34</v>
      </c>
      <c r="U93" s="4">
        <v>5370.06</v>
      </c>
      <c r="V93" s="4">
        <v>0</v>
      </c>
      <c r="W93" s="4">
        <v>0</v>
      </c>
      <c r="X93" s="4" t="s">
        <v>475</v>
      </c>
      <c r="Y93" s="4" t="s">
        <v>476</v>
      </c>
    </row>
    <row r="94" s="4" customFormat="1" spans="1:25">
      <c r="A94" s="4" t="s">
        <v>477</v>
      </c>
      <c r="B94" s="4" t="s">
        <v>26</v>
      </c>
      <c r="C94" s="4" t="s">
        <v>27</v>
      </c>
      <c r="D94" s="4" t="s">
        <v>478</v>
      </c>
      <c r="E94" s="4" t="s">
        <v>479</v>
      </c>
      <c r="F94" s="6">
        <v>45138</v>
      </c>
      <c r="G94" s="6">
        <v>45141</v>
      </c>
      <c r="H94" s="4">
        <v>1</v>
      </c>
      <c r="I94" s="4">
        <v>3</v>
      </c>
      <c r="J94" s="4">
        <v>3</v>
      </c>
      <c r="K94" s="4" t="s">
        <v>30</v>
      </c>
      <c r="L94" s="4">
        <v>666.69</v>
      </c>
      <c r="M94" s="4">
        <v>666.69</v>
      </c>
      <c r="N94" s="4" t="s">
        <v>480</v>
      </c>
      <c r="O94" s="4" t="s">
        <v>32</v>
      </c>
      <c r="P94" s="4" t="s">
        <v>33</v>
      </c>
      <c r="Q94" s="4">
        <v>0</v>
      </c>
      <c r="R94" s="9">
        <v>45131.0000115741</v>
      </c>
      <c r="S94" s="6">
        <v>45144</v>
      </c>
      <c r="T94" s="4" t="s">
        <v>34</v>
      </c>
      <c r="U94" s="4">
        <v>666.69</v>
      </c>
      <c r="V94" s="4">
        <v>0</v>
      </c>
      <c r="W94" s="4">
        <v>0</v>
      </c>
      <c r="X94" s="4" t="s">
        <v>481</v>
      </c>
      <c r="Y94" s="4" t="s">
        <v>36</v>
      </c>
    </row>
    <row r="95" s="4" customFormat="1" spans="1:25">
      <c r="A95" s="4" t="s">
        <v>482</v>
      </c>
      <c r="B95" s="4" t="s">
        <v>26</v>
      </c>
      <c r="C95" s="4" t="s">
        <v>27</v>
      </c>
      <c r="D95" s="4" t="s">
        <v>332</v>
      </c>
      <c r="E95" s="4" t="s">
        <v>483</v>
      </c>
      <c r="F95" s="6">
        <v>45140</v>
      </c>
      <c r="G95" s="6">
        <v>45141</v>
      </c>
      <c r="H95" s="4">
        <v>1</v>
      </c>
      <c r="I95" s="4">
        <v>1</v>
      </c>
      <c r="J95" s="4">
        <v>1</v>
      </c>
      <c r="K95" s="4" t="s">
        <v>30</v>
      </c>
      <c r="L95" s="4">
        <v>523.37</v>
      </c>
      <c r="M95" s="4">
        <v>523.37</v>
      </c>
      <c r="N95" s="4" t="s">
        <v>484</v>
      </c>
      <c r="O95" s="4" t="s">
        <v>32</v>
      </c>
      <c r="P95" s="4" t="s">
        <v>33</v>
      </c>
      <c r="Q95" s="4">
        <v>0</v>
      </c>
      <c r="R95" s="9">
        <v>45131</v>
      </c>
      <c r="S95" s="6">
        <v>45144</v>
      </c>
      <c r="T95" s="4" t="s">
        <v>34</v>
      </c>
      <c r="U95" s="4">
        <v>523.37</v>
      </c>
      <c r="V95" s="4">
        <v>0</v>
      </c>
      <c r="W95" s="4">
        <v>0</v>
      </c>
      <c r="X95" s="4" t="s">
        <v>485</v>
      </c>
      <c r="Y95" s="4" t="s">
        <v>486</v>
      </c>
    </row>
    <row r="96" s="4" customFormat="1" spans="1:25">
      <c r="A96" s="4" t="s">
        <v>487</v>
      </c>
      <c r="B96" s="4" t="s">
        <v>26</v>
      </c>
      <c r="C96" s="4" t="s">
        <v>27</v>
      </c>
      <c r="D96" s="4" t="s">
        <v>488</v>
      </c>
      <c r="E96" s="4" t="s">
        <v>133</v>
      </c>
      <c r="F96" s="6">
        <v>45139</v>
      </c>
      <c r="G96" s="6">
        <v>45141</v>
      </c>
      <c r="H96" s="4">
        <v>2</v>
      </c>
      <c r="I96" s="4">
        <v>2</v>
      </c>
      <c r="J96" s="4">
        <v>4</v>
      </c>
      <c r="K96" s="4" t="s">
        <v>30</v>
      </c>
      <c r="L96" s="4">
        <v>2664.24</v>
      </c>
      <c r="M96" s="4">
        <v>2664.24</v>
      </c>
      <c r="N96" s="4" t="s">
        <v>489</v>
      </c>
      <c r="O96" s="4" t="s">
        <v>32</v>
      </c>
      <c r="P96" s="4" t="s">
        <v>33</v>
      </c>
      <c r="Q96" s="4">
        <v>0</v>
      </c>
      <c r="R96" s="9">
        <v>45131.0000115741</v>
      </c>
      <c r="S96" s="6">
        <v>45144</v>
      </c>
      <c r="T96" s="4" t="s">
        <v>34</v>
      </c>
      <c r="U96" s="4">
        <v>2664.24</v>
      </c>
      <c r="V96" s="4">
        <v>0</v>
      </c>
      <c r="W96" s="4">
        <v>0</v>
      </c>
      <c r="X96" s="4" t="s">
        <v>490</v>
      </c>
      <c r="Y96" s="4" t="s">
        <v>491</v>
      </c>
    </row>
    <row r="97" s="4" customFormat="1" spans="1:25">
      <c r="A97" s="4" t="s">
        <v>492</v>
      </c>
      <c r="B97" s="4" t="s">
        <v>26</v>
      </c>
      <c r="C97" s="4" t="s">
        <v>27</v>
      </c>
      <c r="D97" s="4" t="s">
        <v>493</v>
      </c>
      <c r="E97" s="4" t="s">
        <v>494</v>
      </c>
      <c r="F97" s="6">
        <v>45137</v>
      </c>
      <c r="G97" s="6">
        <v>45141</v>
      </c>
      <c r="H97" s="4">
        <v>1</v>
      </c>
      <c r="I97" s="4">
        <v>4</v>
      </c>
      <c r="J97" s="4">
        <v>4</v>
      </c>
      <c r="K97" s="4" t="s">
        <v>30</v>
      </c>
      <c r="L97" s="4">
        <v>1114.86</v>
      </c>
      <c r="M97" s="4">
        <v>1114.86</v>
      </c>
      <c r="N97" s="4" t="s">
        <v>495</v>
      </c>
      <c r="O97" s="4" t="s">
        <v>32</v>
      </c>
      <c r="P97" s="4" t="s">
        <v>33</v>
      </c>
      <c r="Q97" s="4">
        <v>0</v>
      </c>
      <c r="R97" s="9">
        <v>45131</v>
      </c>
      <c r="S97" s="6">
        <v>45144</v>
      </c>
      <c r="T97" s="4" t="s">
        <v>34</v>
      </c>
      <c r="U97" s="4">
        <v>1114.86</v>
      </c>
      <c r="V97" s="4">
        <v>0</v>
      </c>
      <c r="W97" s="4">
        <v>0</v>
      </c>
      <c r="X97" s="4" t="s">
        <v>496</v>
      </c>
      <c r="Y97" s="4" t="s">
        <v>36</v>
      </c>
    </row>
    <row r="98" s="4" customFormat="1" spans="1:25">
      <c r="A98" s="4" t="s">
        <v>497</v>
      </c>
      <c r="B98" s="4" t="s">
        <v>26</v>
      </c>
      <c r="C98" s="4" t="s">
        <v>27</v>
      </c>
      <c r="D98" s="4" t="s">
        <v>498</v>
      </c>
      <c r="E98" s="4" t="s">
        <v>499</v>
      </c>
      <c r="F98" s="6">
        <v>45139</v>
      </c>
      <c r="G98" s="6">
        <v>45141</v>
      </c>
      <c r="H98" s="4">
        <v>1</v>
      </c>
      <c r="I98" s="4">
        <v>2</v>
      </c>
      <c r="J98" s="4">
        <v>2</v>
      </c>
      <c r="K98" s="4" t="s">
        <v>30</v>
      </c>
      <c r="L98" s="4">
        <v>4542.1</v>
      </c>
      <c r="M98" s="4">
        <v>4542.1</v>
      </c>
      <c r="N98" s="4" t="s">
        <v>500</v>
      </c>
      <c r="O98" s="4" t="s">
        <v>32</v>
      </c>
      <c r="P98" s="4" t="s">
        <v>33</v>
      </c>
      <c r="Q98" s="4">
        <v>0</v>
      </c>
      <c r="R98" s="9">
        <v>45131</v>
      </c>
      <c r="S98" s="6">
        <v>45144</v>
      </c>
      <c r="T98" s="4" t="s">
        <v>34</v>
      </c>
      <c r="U98" s="4">
        <v>4542.1</v>
      </c>
      <c r="V98" s="4">
        <v>0</v>
      </c>
      <c r="W98" s="4">
        <v>0</v>
      </c>
      <c r="X98" s="4" t="s">
        <v>501</v>
      </c>
      <c r="Y98" s="4" t="s">
        <v>502</v>
      </c>
    </row>
    <row r="99" s="4" customFormat="1" spans="1:25">
      <c r="A99" s="4" t="s">
        <v>503</v>
      </c>
      <c r="B99" s="4" t="s">
        <v>26</v>
      </c>
      <c r="C99" s="4" t="s">
        <v>27</v>
      </c>
      <c r="D99" s="4" t="s">
        <v>504</v>
      </c>
      <c r="E99" s="4" t="s">
        <v>479</v>
      </c>
      <c r="F99" s="6">
        <v>45140</v>
      </c>
      <c r="G99" s="6">
        <v>45141</v>
      </c>
      <c r="H99" s="4">
        <v>1</v>
      </c>
      <c r="I99" s="4">
        <v>1</v>
      </c>
      <c r="J99" s="4">
        <v>1</v>
      </c>
      <c r="K99" s="4" t="s">
        <v>30</v>
      </c>
      <c r="L99" s="4">
        <v>212.68</v>
      </c>
      <c r="M99" s="4">
        <v>212.68</v>
      </c>
      <c r="N99" s="4" t="s">
        <v>505</v>
      </c>
      <c r="O99" s="4" t="s">
        <v>32</v>
      </c>
      <c r="P99" s="4" t="s">
        <v>33</v>
      </c>
      <c r="Q99" s="4">
        <v>0</v>
      </c>
      <c r="R99" s="9">
        <v>45132</v>
      </c>
      <c r="S99" s="6">
        <v>45144</v>
      </c>
      <c r="T99" s="4" t="s">
        <v>34</v>
      </c>
      <c r="U99" s="4">
        <v>212.68</v>
      </c>
      <c r="V99" s="4">
        <v>0</v>
      </c>
      <c r="W99" s="4">
        <v>0</v>
      </c>
      <c r="X99" s="4" t="s">
        <v>506</v>
      </c>
      <c r="Y99" s="4" t="s">
        <v>507</v>
      </c>
    </row>
    <row r="100" s="4" customFormat="1" spans="1:25">
      <c r="A100" s="4" t="s">
        <v>508</v>
      </c>
      <c r="B100" s="4" t="s">
        <v>26</v>
      </c>
      <c r="C100" s="4" t="s">
        <v>27</v>
      </c>
      <c r="D100" s="4" t="s">
        <v>509</v>
      </c>
      <c r="E100" s="4" t="s">
        <v>510</v>
      </c>
      <c r="F100" s="6">
        <v>45140</v>
      </c>
      <c r="G100" s="6">
        <v>45141</v>
      </c>
      <c r="H100" s="4">
        <v>1</v>
      </c>
      <c r="I100" s="4">
        <v>1</v>
      </c>
      <c r="J100" s="4">
        <v>1</v>
      </c>
      <c r="K100" s="4" t="s">
        <v>30</v>
      </c>
      <c r="L100" s="4">
        <v>696.31</v>
      </c>
      <c r="M100" s="4">
        <v>696.31</v>
      </c>
      <c r="N100" s="4" t="s">
        <v>511</v>
      </c>
      <c r="O100" s="4" t="s">
        <v>32</v>
      </c>
      <c r="P100" s="4" t="s">
        <v>33</v>
      </c>
      <c r="Q100" s="4">
        <v>0</v>
      </c>
      <c r="R100" s="9">
        <v>45132</v>
      </c>
      <c r="S100" s="6">
        <v>45144</v>
      </c>
      <c r="T100" s="4" t="s">
        <v>34</v>
      </c>
      <c r="U100" s="4">
        <v>696.31</v>
      </c>
      <c r="V100" s="4">
        <v>0</v>
      </c>
      <c r="W100" s="4">
        <v>0</v>
      </c>
      <c r="X100" s="4" t="s">
        <v>512</v>
      </c>
      <c r="Y100" s="4" t="s">
        <v>513</v>
      </c>
    </row>
    <row r="101" s="4" customFormat="1" spans="1:25">
      <c r="A101" s="4" t="s">
        <v>514</v>
      </c>
      <c r="B101" s="4" t="s">
        <v>26</v>
      </c>
      <c r="C101" s="4" t="s">
        <v>27</v>
      </c>
      <c r="D101" s="4" t="s">
        <v>515</v>
      </c>
      <c r="E101" s="4" t="s">
        <v>516</v>
      </c>
      <c r="F101" s="6">
        <v>45140</v>
      </c>
      <c r="G101" s="6">
        <v>45141</v>
      </c>
      <c r="H101" s="4">
        <v>1</v>
      </c>
      <c r="I101" s="4">
        <v>1</v>
      </c>
      <c r="J101" s="4">
        <v>1</v>
      </c>
      <c r="K101" s="4" t="s">
        <v>30</v>
      </c>
      <c r="L101" s="4">
        <v>606.76</v>
      </c>
      <c r="M101" s="4">
        <v>606.76</v>
      </c>
      <c r="N101" s="4" t="s">
        <v>517</v>
      </c>
      <c r="O101" s="4" t="s">
        <v>32</v>
      </c>
      <c r="P101" s="4" t="s">
        <v>33</v>
      </c>
      <c r="Q101" s="4">
        <v>0</v>
      </c>
      <c r="R101" s="9">
        <v>45132.0000115741</v>
      </c>
      <c r="S101" s="6">
        <v>45144</v>
      </c>
      <c r="T101" s="4" t="s">
        <v>34</v>
      </c>
      <c r="U101" s="4">
        <v>606.76</v>
      </c>
      <c r="V101" s="4">
        <v>0</v>
      </c>
      <c r="W101" s="4">
        <v>0</v>
      </c>
      <c r="X101" s="4" t="s">
        <v>518</v>
      </c>
      <c r="Y101" s="4" t="s">
        <v>519</v>
      </c>
    </row>
    <row r="102" s="4" customFormat="1" spans="1:25">
      <c r="A102" s="4" t="s">
        <v>520</v>
      </c>
      <c r="B102" s="4" t="s">
        <v>26</v>
      </c>
      <c r="C102" s="4" t="s">
        <v>27</v>
      </c>
      <c r="D102" s="4" t="s">
        <v>521</v>
      </c>
      <c r="E102" s="4" t="s">
        <v>309</v>
      </c>
      <c r="F102" s="6">
        <v>45139</v>
      </c>
      <c r="G102" s="6">
        <v>45141</v>
      </c>
      <c r="H102" s="4">
        <v>1</v>
      </c>
      <c r="I102" s="4">
        <v>2</v>
      </c>
      <c r="J102" s="4">
        <v>2</v>
      </c>
      <c r="K102" s="4" t="s">
        <v>30</v>
      </c>
      <c r="L102" s="4">
        <v>718.16</v>
      </c>
      <c r="M102" s="4">
        <v>718.16</v>
      </c>
      <c r="N102" s="4" t="s">
        <v>522</v>
      </c>
      <c r="O102" s="4" t="s">
        <v>32</v>
      </c>
      <c r="P102" s="4" t="s">
        <v>33</v>
      </c>
      <c r="Q102" s="4">
        <v>0</v>
      </c>
      <c r="R102" s="9">
        <v>45132</v>
      </c>
      <c r="S102" s="6">
        <v>45144</v>
      </c>
      <c r="T102" s="4" t="s">
        <v>34</v>
      </c>
      <c r="U102" s="4">
        <v>718.16</v>
      </c>
      <c r="V102" s="4">
        <v>0</v>
      </c>
      <c r="W102" s="4">
        <v>0</v>
      </c>
      <c r="X102" s="4" t="s">
        <v>523</v>
      </c>
      <c r="Y102" s="4" t="s">
        <v>524</v>
      </c>
    </row>
    <row r="103" s="4" customFormat="1" spans="1:25">
      <c r="A103" s="4" t="s">
        <v>160</v>
      </c>
      <c r="B103" s="4" t="s">
        <v>26</v>
      </c>
      <c r="C103" s="4" t="s">
        <v>53</v>
      </c>
      <c r="D103" s="4" t="s">
        <v>161</v>
      </c>
      <c r="E103" s="4" t="s">
        <v>162</v>
      </c>
      <c r="F103" s="6">
        <v>45140</v>
      </c>
      <c r="G103" s="6">
        <v>45141</v>
      </c>
      <c r="H103" s="4">
        <v>1</v>
      </c>
      <c r="I103" s="4">
        <v>1</v>
      </c>
      <c r="J103" s="4">
        <v>1</v>
      </c>
      <c r="K103" s="4" t="s">
        <v>30</v>
      </c>
      <c r="L103" s="4">
        <v>-2013.22</v>
      </c>
      <c r="M103" s="4">
        <v>-2013.22</v>
      </c>
      <c r="N103" s="4" t="s">
        <v>163</v>
      </c>
      <c r="O103" s="4" t="s">
        <v>32</v>
      </c>
      <c r="P103" s="4" t="s">
        <v>33</v>
      </c>
      <c r="Q103" s="4">
        <v>0</v>
      </c>
      <c r="R103" s="9">
        <v>45115</v>
      </c>
      <c r="S103" s="6">
        <v>45144</v>
      </c>
      <c r="T103" s="4" t="s">
        <v>34</v>
      </c>
      <c r="U103" s="4">
        <v>-2013.22</v>
      </c>
      <c r="V103" s="4">
        <v>0</v>
      </c>
      <c r="W103" s="4">
        <v>0</v>
      </c>
      <c r="X103" s="4" t="s">
        <v>164</v>
      </c>
      <c r="Y103" s="4" t="s">
        <v>165</v>
      </c>
    </row>
    <row r="104" s="4" customFormat="1" spans="1:25">
      <c r="A104" s="4" t="s">
        <v>525</v>
      </c>
      <c r="B104" s="4" t="s">
        <v>26</v>
      </c>
      <c r="C104" s="4" t="s">
        <v>27</v>
      </c>
      <c r="D104" s="4" t="s">
        <v>526</v>
      </c>
      <c r="E104" s="4" t="s">
        <v>527</v>
      </c>
      <c r="F104" s="6">
        <v>45139</v>
      </c>
      <c r="G104" s="6">
        <v>45141</v>
      </c>
      <c r="H104" s="4">
        <v>1</v>
      </c>
      <c r="I104" s="4">
        <v>2</v>
      </c>
      <c r="J104" s="4">
        <v>2</v>
      </c>
      <c r="K104" s="4" t="s">
        <v>30</v>
      </c>
      <c r="L104" s="4">
        <v>4578.44</v>
      </c>
      <c r="M104" s="4">
        <v>4578.44</v>
      </c>
      <c r="N104" s="4" t="s">
        <v>528</v>
      </c>
      <c r="O104" s="4" t="s">
        <v>32</v>
      </c>
      <c r="P104" s="4" t="s">
        <v>33</v>
      </c>
      <c r="Q104" s="4">
        <v>0</v>
      </c>
      <c r="R104" s="9">
        <v>45133.0000115741</v>
      </c>
      <c r="S104" s="6">
        <v>45144</v>
      </c>
      <c r="T104" s="4" t="s">
        <v>34</v>
      </c>
      <c r="U104" s="4">
        <v>4578.44</v>
      </c>
      <c r="V104" s="4">
        <v>0</v>
      </c>
      <c r="W104" s="4">
        <v>0</v>
      </c>
      <c r="X104" s="4" t="s">
        <v>529</v>
      </c>
      <c r="Y104" s="4" t="s">
        <v>530</v>
      </c>
    </row>
    <row r="105" s="4" customFormat="1" spans="1:25">
      <c r="A105" s="4" t="s">
        <v>531</v>
      </c>
      <c r="B105" s="4" t="s">
        <v>26</v>
      </c>
      <c r="C105" s="4" t="s">
        <v>27</v>
      </c>
      <c r="D105" s="4" t="s">
        <v>532</v>
      </c>
      <c r="E105" s="4" t="s">
        <v>533</v>
      </c>
      <c r="F105" s="6">
        <v>45140</v>
      </c>
      <c r="G105" s="6">
        <v>45141</v>
      </c>
      <c r="H105" s="4">
        <v>1</v>
      </c>
      <c r="I105" s="4">
        <v>1</v>
      </c>
      <c r="J105" s="4">
        <v>1</v>
      </c>
      <c r="K105" s="4" t="s">
        <v>30</v>
      </c>
      <c r="L105" s="4">
        <v>212.92</v>
      </c>
      <c r="M105" s="4">
        <v>212.92</v>
      </c>
      <c r="N105" s="4" t="s">
        <v>534</v>
      </c>
      <c r="O105" s="4" t="s">
        <v>32</v>
      </c>
      <c r="P105" s="4" t="s">
        <v>33</v>
      </c>
      <c r="Q105" s="4">
        <v>0</v>
      </c>
      <c r="R105" s="9">
        <v>45133.0000115741</v>
      </c>
      <c r="S105" s="6">
        <v>45144</v>
      </c>
      <c r="T105" s="4" t="s">
        <v>34</v>
      </c>
      <c r="U105" s="4">
        <v>212.92</v>
      </c>
      <c r="V105" s="4">
        <v>0</v>
      </c>
      <c r="W105" s="4">
        <v>0</v>
      </c>
      <c r="X105" s="4" t="s">
        <v>535</v>
      </c>
      <c r="Y105" s="4" t="s">
        <v>536</v>
      </c>
    </row>
    <row r="106" s="4" customFormat="1" spans="1:25">
      <c r="A106" s="4" t="s">
        <v>337</v>
      </c>
      <c r="B106" s="4" t="s">
        <v>26</v>
      </c>
      <c r="C106" s="4" t="s">
        <v>53</v>
      </c>
      <c r="D106" s="4" t="s">
        <v>338</v>
      </c>
      <c r="E106" s="4" t="s">
        <v>339</v>
      </c>
      <c r="F106" s="6">
        <v>45139</v>
      </c>
      <c r="G106" s="6">
        <v>45141</v>
      </c>
      <c r="H106" s="4">
        <v>1</v>
      </c>
      <c r="I106" s="4">
        <v>2</v>
      </c>
      <c r="J106" s="4">
        <v>2</v>
      </c>
      <c r="K106" s="4" t="s">
        <v>30</v>
      </c>
      <c r="L106" s="4">
        <v>-2802.34</v>
      </c>
      <c r="M106" s="4">
        <v>-2802.34</v>
      </c>
      <c r="N106" s="4" t="s">
        <v>340</v>
      </c>
      <c r="O106" s="4" t="s">
        <v>32</v>
      </c>
      <c r="P106" s="4" t="s">
        <v>33</v>
      </c>
      <c r="Q106" s="4">
        <v>0</v>
      </c>
      <c r="R106" s="9">
        <v>45128</v>
      </c>
      <c r="S106" s="6">
        <v>45144</v>
      </c>
      <c r="T106" s="4" t="s">
        <v>34</v>
      </c>
      <c r="U106" s="4">
        <v>-2802.34</v>
      </c>
      <c r="V106" s="4">
        <v>0</v>
      </c>
      <c r="W106" s="4">
        <v>0</v>
      </c>
      <c r="X106" s="4" t="s">
        <v>341</v>
      </c>
      <c r="Y106" s="4" t="s">
        <v>342</v>
      </c>
    </row>
    <row r="107" s="4" customFormat="1" spans="1:25">
      <c r="A107" s="4" t="s">
        <v>217</v>
      </c>
      <c r="B107" s="4" t="s">
        <v>26</v>
      </c>
      <c r="C107" s="4" t="s">
        <v>53</v>
      </c>
      <c r="D107" s="4" t="s">
        <v>218</v>
      </c>
      <c r="E107" s="4" t="s">
        <v>219</v>
      </c>
      <c r="F107" s="6">
        <v>45140</v>
      </c>
      <c r="G107" s="6">
        <v>45141</v>
      </c>
      <c r="H107" s="4">
        <v>1</v>
      </c>
      <c r="I107" s="4">
        <v>1</v>
      </c>
      <c r="J107" s="4">
        <v>1</v>
      </c>
      <c r="K107" s="4" t="s">
        <v>30</v>
      </c>
      <c r="L107" s="4">
        <v>-1693.92</v>
      </c>
      <c r="M107" s="4">
        <v>-1693.92</v>
      </c>
      <c r="N107" s="4" t="s">
        <v>220</v>
      </c>
      <c r="O107" s="4" t="s">
        <v>32</v>
      </c>
      <c r="P107" s="4" t="s">
        <v>33</v>
      </c>
      <c r="Q107" s="4">
        <v>0</v>
      </c>
      <c r="R107" s="9">
        <v>45119</v>
      </c>
      <c r="S107" s="6">
        <v>45144</v>
      </c>
      <c r="T107" s="4" t="s">
        <v>34</v>
      </c>
      <c r="U107" s="4">
        <v>-1693.92</v>
      </c>
      <c r="V107" s="4">
        <v>0</v>
      </c>
      <c r="W107" s="4">
        <v>0</v>
      </c>
      <c r="X107" s="4" t="s">
        <v>221</v>
      </c>
      <c r="Y107" s="4" t="s">
        <v>222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45140</v>
      </c>
      <c r="G108" s="6">
        <v>45141</v>
      </c>
      <c r="H108" s="4">
        <v>1</v>
      </c>
      <c r="I108" s="4">
        <v>1</v>
      </c>
      <c r="J108" s="4">
        <v>1</v>
      </c>
      <c r="K108" s="4" t="s">
        <v>30</v>
      </c>
      <c r="L108" s="4">
        <v>329.74</v>
      </c>
      <c r="M108" s="4">
        <v>329.74</v>
      </c>
      <c r="N108" s="4" t="s">
        <v>540</v>
      </c>
      <c r="O108" s="4" t="s">
        <v>32</v>
      </c>
      <c r="P108" s="4" t="s">
        <v>33</v>
      </c>
      <c r="Q108" s="4">
        <v>0</v>
      </c>
      <c r="R108" s="9">
        <v>45133</v>
      </c>
      <c r="S108" s="6">
        <v>45144</v>
      </c>
      <c r="T108" s="4" t="s">
        <v>34</v>
      </c>
      <c r="U108" s="4">
        <v>329.74</v>
      </c>
      <c r="V108" s="4">
        <v>0</v>
      </c>
      <c r="W108" s="4">
        <v>0</v>
      </c>
      <c r="X108" s="4" t="s">
        <v>541</v>
      </c>
      <c r="Y108" s="4" t="s">
        <v>542</v>
      </c>
    </row>
    <row r="109" s="4" customFormat="1" spans="1:25">
      <c r="A109" s="4" t="s">
        <v>543</v>
      </c>
      <c r="B109" s="4" t="s">
        <v>26</v>
      </c>
      <c r="C109" s="4" t="s">
        <v>27</v>
      </c>
      <c r="D109" s="4" t="s">
        <v>544</v>
      </c>
      <c r="E109" s="4" t="s">
        <v>545</v>
      </c>
      <c r="F109" s="6">
        <v>45137</v>
      </c>
      <c r="G109" s="6">
        <v>45141</v>
      </c>
      <c r="H109" s="4">
        <v>1</v>
      </c>
      <c r="I109" s="4">
        <v>4</v>
      </c>
      <c r="J109" s="4">
        <v>4</v>
      </c>
      <c r="K109" s="4" t="s">
        <v>30</v>
      </c>
      <c r="L109" s="4">
        <v>1964.8</v>
      </c>
      <c r="M109" s="4">
        <v>1964.8</v>
      </c>
      <c r="N109" s="4" t="s">
        <v>546</v>
      </c>
      <c r="O109" s="4" t="s">
        <v>32</v>
      </c>
      <c r="P109" s="4" t="s">
        <v>33</v>
      </c>
      <c r="Q109" s="4">
        <v>0</v>
      </c>
      <c r="R109" s="9">
        <v>45133.0000115741</v>
      </c>
      <c r="S109" s="6">
        <v>45144</v>
      </c>
      <c r="T109" s="4" t="s">
        <v>34</v>
      </c>
      <c r="U109" s="4">
        <v>1964.8</v>
      </c>
      <c r="V109" s="4">
        <v>0</v>
      </c>
      <c r="W109" s="4">
        <v>0</v>
      </c>
      <c r="X109" s="4" t="s">
        <v>547</v>
      </c>
      <c r="Y109" s="4" t="s">
        <v>548</v>
      </c>
    </row>
    <row r="110" s="4" customFormat="1" spans="1:25">
      <c r="A110" s="4" t="s">
        <v>549</v>
      </c>
      <c r="B110" s="4" t="s">
        <v>26</v>
      </c>
      <c r="C110" s="4" t="s">
        <v>27</v>
      </c>
      <c r="D110" s="4" t="s">
        <v>372</v>
      </c>
      <c r="E110" s="4" t="s">
        <v>373</v>
      </c>
      <c r="F110" s="6">
        <v>45140</v>
      </c>
      <c r="G110" s="6">
        <v>45141</v>
      </c>
      <c r="H110" s="4">
        <v>1</v>
      </c>
      <c r="I110" s="4">
        <v>1</v>
      </c>
      <c r="J110" s="4">
        <v>1</v>
      </c>
      <c r="K110" s="4" t="s">
        <v>30</v>
      </c>
      <c r="L110" s="4">
        <v>529.77</v>
      </c>
      <c r="M110" s="4">
        <v>529.77</v>
      </c>
      <c r="N110" s="4" t="s">
        <v>550</v>
      </c>
      <c r="O110" s="4" t="s">
        <v>32</v>
      </c>
      <c r="P110" s="4" t="s">
        <v>33</v>
      </c>
      <c r="Q110" s="4">
        <v>0</v>
      </c>
      <c r="R110" s="9">
        <v>45133.0000115741</v>
      </c>
      <c r="S110" s="6">
        <v>45144</v>
      </c>
      <c r="T110" s="4" t="s">
        <v>34</v>
      </c>
      <c r="U110" s="4">
        <v>529.77</v>
      </c>
      <c r="V110" s="4">
        <v>0</v>
      </c>
      <c r="W110" s="4">
        <v>0</v>
      </c>
      <c r="X110" s="4" t="s">
        <v>551</v>
      </c>
      <c r="Y110" s="4" t="s">
        <v>552</v>
      </c>
    </row>
    <row r="111" s="4" customFormat="1" spans="1:25">
      <c r="A111" s="4" t="s">
        <v>553</v>
      </c>
      <c r="B111" s="4" t="s">
        <v>26</v>
      </c>
      <c r="C111" s="4" t="s">
        <v>27</v>
      </c>
      <c r="D111" s="4" t="s">
        <v>554</v>
      </c>
      <c r="E111" s="4" t="s">
        <v>555</v>
      </c>
      <c r="F111" s="6">
        <v>45140</v>
      </c>
      <c r="G111" s="6">
        <v>45141</v>
      </c>
      <c r="H111" s="4">
        <v>1</v>
      </c>
      <c r="I111" s="4">
        <v>1</v>
      </c>
      <c r="J111" s="4">
        <v>1</v>
      </c>
      <c r="K111" s="4" t="s">
        <v>30</v>
      </c>
      <c r="L111" s="4">
        <v>2043.64</v>
      </c>
      <c r="M111" s="4">
        <v>2043.64</v>
      </c>
      <c r="N111" s="4" t="s">
        <v>556</v>
      </c>
      <c r="O111" s="4" t="s">
        <v>32</v>
      </c>
      <c r="P111" s="4" t="s">
        <v>33</v>
      </c>
      <c r="Q111" s="4">
        <v>0</v>
      </c>
      <c r="R111" s="9">
        <v>45133.0000115741</v>
      </c>
      <c r="S111" s="6">
        <v>45144</v>
      </c>
      <c r="T111" s="4" t="s">
        <v>34</v>
      </c>
      <c r="U111" s="4">
        <v>2043.64</v>
      </c>
      <c r="V111" s="4">
        <v>0</v>
      </c>
      <c r="W111" s="4">
        <v>0</v>
      </c>
      <c r="X111" s="4" t="s">
        <v>557</v>
      </c>
      <c r="Y111" s="4" t="s">
        <v>558</v>
      </c>
    </row>
    <row r="112" s="4" customFormat="1" spans="1:25">
      <c r="A112" s="4" t="s">
        <v>559</v>
      </c>
      <c r="B112" s="4" t="s">
        <v>26</v>
      </c>
      <c r="C112" s="4" t="s">
        <v>27</v>
      </c>
      <c r="D112" s="4" t="s">
        <v>560</v>
      </c>
      <c r="E112" s="4" t="s">
        <v>561</v>
      </c>
      <c r="F112" s="6">
        <v>45138</v>
      </c>
      <c r="G112" s="6">
        <v>45141</v>
      </c>
      <c r="H112" s="4">
        <v>1</v>
      </c>
      <c r="I112" s="4">
        <v>3</v>
      </c>
      <c r="J112" s="4">
        <v>3</v>
      </c>
      <c r="K112" s="4" t="s">
        <v>30</v>
      </c>
      <c r="L112" s="4">
        <v>840.24</v>
      </c>
      <c r="M112" s="4">
        <v>840.24</v>
      </c>
      <c r="N112" s="4" t="s">
        <v>562</v>
      </c>
      <c r="O112" s="4" t="s">
        <v>32</v>
      </c>
      <c r="P112" s="4" t="s">
        <v>33</v>
      </c>
      <c r="Q112" s="4">
        <v>0</v>
      </c>
      <c r="R112" s="9">
        <v>45124.0000115741</v>
      </c>
      <c r="S112" s="6">
        <v>45144</v>
      </c>
      <c r="T112" s="4" t="s">
        <v>34</v>
      </c>
      <c r="U112" s="4">
        <v>840.24</v>
      </c>
      <c r="V112" s="4">
        <v>0</v>
      </c>
      <c r="W112" s="4">
        <v>0</v>
      </c>
      <c r="X112" s="4" t="s">
        <v>563</v>
      </c>
      <c r="Y112" s="4" t="s">
        <v>564</v>
      </c>
    </row>
    <row r="113" s="4" customFormat="1" spans="1:25">
      <c r="A113" s="4" t="s">
        <v>537</v>
      </c>
      <c r="B113" s="4" t="s">
        <v>26</v>
      </c>
      <c r="C113" s="4" t="s">
        <v>53</v>
      </c>
      <c r="D113" s="4" t="s">
        <v>538</v>
      </c>
      <c r="E113" s="4" t="s">
        <v>539</v>
      </c>
      <c r="F113" s="6">
        <v>45140</v>
      </c>
      <c r="G113" s="6">
        <v>45141</v>
      </c>
      <c r="H113" s="4">
        <v>1</v>
      </c>
      <c r="I113" s="4">
        <v>1</v>
      </c>
      <c r="J113" s="4">
        <v>1</v>
      </c>
      <c r="K113" s="4" t="s">
        <v>30</v>
      </c>
      <c r="L113" s="4">
        <v>-329.74</v>
      </c>
      <c r="M113" s="4">
        <v>-329.74</v>
      </c>
      <c r="N113" s="4" t="s">
        <v>540</v>
      </c>
      <c r="O113" s="4" t="s">
        <v>32</v>
      </c>
      <c r="P113" s="4" t="s">
        <v>33</v>
      </c>
      <c r="Q113" s="4">
        <v>0</v>
      </c>
      <c r="R113" s="9">
        <v>45133</v>
      </c>
      <c r="S113" s="6">
        <v>45144</v>
      </c>
      <c r="T113" s="4" t="s">
        <v>34</v>
      </c>
      <c r="U113" s="4">
        <v>-329.74</v>
      </c>
      <c r="V113" s="4">
        <v>0</v>
      </c>
      <c r="W113" s="4">
        <v>0</v>
      </c>
      <c r="X113" s="4" t="s">
        <v>541</v>
      </c>
      <c r="Y113" s="4" t="s">
        <v>542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566</v>
      </c>
      <c r="E114" s="4" t="s">
        <v>567</v>
      </c>
      <c r="F114" s="6">
        <v>45140</v>
      </c>
      <c r="G114" s="6">
        <v>45141</v>
      </c>
      <c r="H114" s="4">
        <v>1</v>
      </c>
      <c r="I114" s="4">
        <v>1</v>
      </c>
      <c r="J114" s="4">
        <v>1</v>
      </c>
      <c r="K114" s="4" t="s">
        <v>30</v>
      </c>
      <c r="L114" s="4">
        <v>6534.08</v>
      </c>
      <c r="M114" s="4">
        <v>6534.08</v>
      </c>
      <c r="N114" s="4" t="s">
        <v>568</v>
      </c>
      <c r="O114" s="4" t="s">
        <v>32</v>
      </c>
      <c r="P114" s="4" t="s">
        <v>33</v>
      </c>
      <c r="Q114" s="4">
        <v>0</v>
      </c>
      <c r="R114" s="9">
        <v>45133.0000115741</v>
      </c>
      <c r="S114" s="6">
        <v>45144</v>
      </c>
      <c r="T114" s="4" t="s">
        <v>34</v>
      </c>
      <c r="U114" s="4">
        <v>6534.08</v>
      </c>
      <c r="V114" s="4">
        <v>0</v>
      </c>
      <c r="W114" s="4">
        <v>0</v>
      </c>
      <c r="X114" s="4" t="s">
        <v>569</v>
      </c>
      <c r="Y114" s="4" t="s">
        <v>36</v>
      </c>
    </row>
    <row r="115" s="4" customFormat="1" spans="1:25">
      <c r="A115" s="4" t="s">
        <v>565</v>
      </c>
      <c r="B115" s="4" t="s">
        <v>26</v>
      </c>
      <c r="C115" s="4" t="s">
        <v>53</v>
      </c>
      <c r="D115" s="4" t="s">
        <v>566</v>
      </c>
      <c r="E115" s="4" t="s">
        <v>567</v>
      </c>
      <c r="F115" s="6">
        <v>45140</v>
      </c>
      <c r="G115" s="6">
        <v>45141</v>
      </c>
      <c r="H115" s="4">
        <v>1</v>
      </c>
      <c r="I115" s="4">
        <v>1</v>
      </c>
      <c r="J115" s="4">
        <v>1</v>
      </c>
      <c r="K115" s="4" t="s">
        <v>30</v>
      </c>
      <c r="L115" s="4">
        <v>-6534.08</v>
      </c>
      <c r="M115" s="4">
        <v>-6534.08</v>
      </c>
      <c r="N115" s="4" t="s">
        <v>568</v>
      </c>
      <c r="O115" s="4" t="s">
        <v>32</v>
      </c>
      <c r="P115" s="4" t="s">
        <v>33</v>
      </c>
      <c r="Q115" s="4">
        <v>0</v>
      </c>
      <c r="R115" s="9">
        <v>45133.0000115741</v>
      </c>
      <c r="S115" s="6">
        <v>45144</v>
      </c>
      <c r="T115" s="4" t="s">
        <v>34</v>
      </c>
      <c r="U115" s="4">
        <v>-6534.08</v>
      </c>
      <c r="V115" s="4">
        <v>0</v>
      </c>
      <c r="W115" s="4">
        <v>0</v>
      </c>
      <c r="X115" s="4" t="s">
        <v>569</v>
      </c>
      <c r="Y115" s="4" t="s">
        <v>36</v>
      </c>
    </row>
    <row r="116" s="4" customFormat="1" spans="1:25">
      <c r="A116" s="4" t="s">
        <v>559</v>
      </c>
      <c r="B116" s="4" t="s">
        <v>26</v>
      </c>
      <c r="C116" s="4" t="s">
        <v>53</v>
      </c>
      <c r="D116" s="4" t="s">
        <v>560</v>
      </c>
      <c r="E116" s="4" t="s">
        <v>561</v>
      </c>
      <c r="F116" s="6">
        <v>45138</v>
      </c>
      <c r="G116" s="6">
        <v>45141</v>
      </c>
      <c r="H116" s="4">
        <v>1</v>
      </c>
      <c r="I116" s="4">
        <v>3</v>
      </c>
      <c r="J116" s="4">
        <v>3</v>
      </c>
      <c r="K116" s="4" t="s">
        <v>30</v>
      </c>
      <c r="L116" s="4">
        <v>-840.24</v>
      </c>
      <c r="M116" s="4">
        <v>-840.24</v>
      </c>
      <c r="N116" s="4" t="s">
        <v>562</v>
      </c>
      <c r="O116" s="4" t="s">
        <v>32</v>
      </c>
      <c r="P116" s="4" t="s">
        <v>33</v>
      </c>
      <c r="Q116" s="4">
        <v>0</v>
      </c>
      <c r="R116" s="9">
        <v>45124.0000115741</v>
      </c>
      <c r="S116" s="6">
        <v>45144</v>
      </c>
      <c r="T116" s="4" t="s">
        <v>34</v>
      </c>
      <c r="U116" s="4">
        <v>-840.24</v>
      </c>
      <c r="V116" s="4">
        <v>0</v>
      </c>
      <c r="W116" s="4">
        <v>0</v>
      </c>
      <c r="X116" s="4" t="s">
        <v>563</v>
      </c>
      <c r="Y116" s="4" t="s">
        <v>564</v>
      </c>
    </row>
    <row r="117" s="4" customFormat="1" spans="1:25">
      <c r="A117" s="4" t="s">
        <v>570</v>
      </c>
      <c r="B117" s="4" t="s">
        <v>26</v>
      </c>
      <c r="C117" s="4" t="s">
        <v>27</v>
      </c>
      <c r="D117" s="4" t="s">
        <v>571</v>
      </c>
      <c r="E117" s="4" t="s">
        <v>572</v>
      </c>
      <c r="F117" s="6">
        <v>45139</v>
      </c>
      <c r="G117" s="6">
        <v>45141</v>
      </c>
      <c r="H117" s="4">
        <v>1</v>
      </c>
      <c r="I117" s="4">
        <v>2</v>
      </c>
      <c r="J117" s="4">
        <v>2</v>
      </c>
      <c r="K117" s="4" t="s">
        <v>30</v>
      </c>
      <c r="L117" s="4">
        <v>847.62</v>
      </c>
      <c r="M117" s="4">
        <v>847.62</v>
      </c>
      <c r="N117" s="4" t="s">
        <v>573</v>
      </c>
      <c r="O117" s="4" t="s">
        <v>32</v>
      </c>
      <c r="P117" s="4" t="s">
        <v>33</v>
      </c>
      <c r="Q117" s="4">
        <v>0</v>
      </c>
      <c r="R117" s="9">
        <v>45133.0000115741</v>
      </c>
      <c r="S117" s="6">
        <v>45144</v>
      </c>
      <c r="T117" s="4" t="s">
        <v>34</v>
      </c>
      <c r="U117" s="4">
        <v>847.62</v>
      </c>
      <c r="V117" s="4">
        <v>0</v>
      </c>
      <c r="W117" s="4">
        <v>0</v>
      </c>
      <c r="X117" s="4" t="s">
        <v>574</v>
      </c>
      <c r="Y117" s="4" t="s">
        <v>575</v>
      </c>
    </row>
    <row r="118" s="4" customFormat="1" spans="1:25">
      <c r="A118" s="4" t="s">
        <v>576</v>
      </c>
      <c r="B118" s="4" t="s">
        <v>26</v>
      </c>
      <c r="C118" s="4" t="s">
        <v>27</v>
      </c>
      <c r="D118" s="4" t="s">
        <v>577</v>
      </c>
      <c r="E118" s="4" t="s">
        <v>578</v>
      </c>
      <c r="F118" s="6">
        <v>45140</v>
      </c>
      <c r="G118" s="6">
        <v>45141</v>
      </c>
      <c r="H118" s="4">
        <v>1</v>
      </c>
      <c r="I118" s="4">
        <v>1</v>
      </c>
      <c r="J118" s="4">
        <v>1</v>
      </c>
      <c r="K118" s="4" t="s">
        <v>30</v>
      </c>
      <c r="L118" s="4">
        <v>484.34</v>
      </c>
      <c r="M118" s="4">
        <v>484.34</v>
      </c>
      <c r="N118" s="4" t="s">
        <v>579</v>
      </c>
      <c r="O118" s="4" t="s">
        <v>32</v>
      </c>
      <c r="P118" s="4" t="s">
        <v>33</v>
      </c>
      <c r="Q118" s="4">
        <v>0</v>
      </c>
      <c r="R118" s="9">
        <v>45133</v>
      </c>
      <c r="S118" s="6">
        <v>45144</v>
      </c>
      <c r="T118" s="4" t="s">
        <v>34</v>
      </c>
      <c r="U118" s="4">
        <v>484.34</v>
      </c>
      <c r="V118" s="4">
        <v>0</v>
      </c>
      <c r="W118" s="4">
        <v>0</v>
      </c>
      <c r="X118" s="4" t="s">
        <v>580</v>
      </c>
      <c r="Y118" s="4" t="s">
        <v>581</v>
      </c>
    </row>
    <row r="119" s="4" customFormat="1" spans="1:25">
      <c r="A119" s="4" t="s">
        <v>582</v>
      </c>
      <c r="B119" s="4" t="s">
        <v>26</v>
      </c>
      <c r="C119" s="4" t="s">
        <v>27</v>
      </c>
      <c r="D119" s="4" t="s">
        <v>583</v>
      </c>
      <c r="E119" s="4" t="s">
        <v>256</v>
      </c>
      <c r="F119" s="6">
        <v>45140</v>
      </c>
      <c r="G119" s="6">
        <v>45141</v>
      </c>
      <c r="H119" s="4">
        <v>1</v>
      </c>
      <c r="I119" s="4">
        <v>1</v>
      </c>
      <c r="J119" s="4">
        <v>1</v>
      </c>
      <c r="K119" s="4" t="s">
        <v>30</v>
      </c>
      <c r="L119" s="4">
        <v>550.52</v>
      </c>
      <c r="M119" s="4">
        <v>550.52</v>
      </c>
      <c r="N119" s="4" t="s">
        <v>584</v>
      </c>
      <c r="O119" s="4" t="s">
        <v>32</v>
      </c>
      <c r="P119" s="4" t="s">
        <v>33</v>
      </c>
      <c r="Q119" s="4">
        <v>0</v>
      </c>
      <c r="R119" s="9">
        <v>45134</v>
      </c>
      <c r="S119" s="6">
        <v>45144</v>
      </c>
      <c r="T119" s="4" t="s">
        <v>34</v>
      </c>
      <c r="U119" s="4">
        <v>550.52</v>
      </c>
      <c r="V119" s="4">
        <v>0</v>
      </c>
      <c r="W119" s="4">
        <v>0</v>
      </c>
      <c r="X119" s="4" t="s">
        <v>585</v>
      </c>
      <c r="Y119" s="4" t="s">
        <v>586</v>
      </c>
    </row>
    <row r="120" s="4" customFormat="1" spans="1:25">
      <c r="A120" s="4" t="s">
        <v>587</v>
      </c>
      <c r="B120" s="4" t="s">
        <v>26</v>
      </c>
      <c r="C120" s="4" t="s">
        <v>27</v>
      </c>
      <c r="D120" s="4" t="s">
        <v>588</v>
      </c>
      <c r="E120" s="4" t="s">
        <v>589</v>
      </c>
      <c r="F120" s="6">
        <v>45140</v>
      </c>
      <c r="G120" s="6">
        <v>45141</v>
      </c>
      <c r="H120" s="4">
        <v>1</v>
      </c>
      <c r="I120" s="4">
        <v>1</v>
      </c>
      <c r="J120" s="4">
        <v>1</v>
      </c>
      <c r="K120" s="4" t="s">
        <v>30</v>
      </c>
      <c r="L120" s="4">
        <v>1066.78</v>
      </c>
      <c r="M120" s="4">
        <v>1066.78</v>
      </c>
      <c r="N120" s="4" t="s">
        <v>590</v>
      </c>
      <c r="O120" s="4" t="s">
        <v>32</v>
      </c>
      <c r="P120" s="4" t="s">
        <v>33</v>
      </c>
      <c r="Q120" s="4">
        <v>0</v>
      </c>
      <c r="R120" s="9">
        <v>45134.0000115741</v>
      </c>
      <c r="S120" s="6">
        <v>45144</v>
      </c>
      <c r="T120" s="4" t="s">
        <v>34</v>
      </c>
      <c r="U120" s="4">
        <v>1066.78</v>
      </c>
      <c r="V120" s="4">
        <v>0</v>
      </c>
      <c r="W120" s="4">
        <v>0</v>
      </c>
      <c r="X120" s="4" t="s">
        <v>591</v>
      </c>
      <c r="Y120" s="4" t="s">
        <v>592</v>
      </c>
    </row>
    <row r="121" s="4" customFormat="1" spans="1:25">
      <c r="A121" s="4" t="s">
        <v>593</v>
      </c>
      <c r="B121" s="4" t="s">
        <v>26</v>
      </c>
      <c r="C121" s="4" t="s">
        <v>27</v>
      </c>
      <c r="D121" s="4" t="s">
        <v>594</v>
      </c>
      <c r="E121" s="4" t="s">
        <v>595</v>
      </c>
      <c r="F121" s="6">
        <v>45137</v>
      </c>
      <c r="G121" s="6">
        <v>45141</v>
      </c>
      <c r="H121" s="4">
        <v>1</v>
      </c>
      <c r="I121" s="4">
        <v>4</v>
      </c>
      <c r="J121" s="4">
        <v>4</v>
      </c>
      <c r="K121" s="4" t="s">
        <v>30</v>
      </c>
      <c r="L121" s="4">
        <v>992.64</v>
      </c>
      <c r="M121" s="4">
        <v>992.64</v>
      </c>
      <c r="N121" s="4" t="s">
        <v>596</v>
      </c>
      <c r="O121" s="4" t="s">
        <v>32</v>
      </c>
      <c r="P121" s="4" t="s">
        <v>33</v>
      </c>
      <c r="Q121" s="4">
        <v>0</v>
      </c>
      <c r="R121" s="9">
        <v>45134.0000115741</v>
      </c>
      <c r="S121" s="6">
        <v>45144</v>
      </c>
      <c r="T121" s="4" t="s">
        <v>34</v>
      </c>
      <c r="U121" s="4">
        <v>992.64</v>
      </c>
      <c r="V121" s="4">
        <v>0</v>
      </c>
      <c r="W121" s="4">
        <v>0</v>
      </c>
      <c r="X121" s="4" t="s">
        <v>597</v>
      </c>
      <c r="Y121" s="4" t="s">
        <v>598</v>
      </c>
    </row>
    <row r="122" s="4" customFormat="1" spans="1:25">
      <c r="A122" s="4" t="s">
        <v>599</v>
      </c>
      <c r="B122" s="4" t="s">
        <v>26</v>
      </c>
      <c r="C122" s="4" t="s">
        <v>27</v>
      </c>
      <c r="D122" s="4" t="s">
        <v>600</v>
      </c>
      <c r="E122" s="4" t="s">
        <v>601</v>
      </c>
      <c r="F122" s="6">
        <v>45140</v>
      </c>
      <c r="G122" s="6">
        <v>45141</v>
      </c>
      <c r="H122" s="4">
        <v>1</v>
      </c>
      <c r="I122" s="4">
        <v>1</v>
      </c>
      <c r="J122" s="4">
        <v>1</v>
      </c>
      <c r="K122" s="4" t="s">
        <v>30</v>
      </c>
      <c r="L122" s="4">
        <v>563.08</v>
      </c>
      <c r="M122" s="4">
        <v>563.08</v>
      </c>
      <c r="N122" s="4" t="s">
        <v>602</v>
      </c>
      <c r="O122" s="4" t="s">
        <v>32</v>
      </c>
      <c r="P122" s="4" t="s">
        <v>33</v>
      </c>
      <c r="Q122" s="4">
        <v>0</v>
      </c>
      <c r="R122" s="9">
        <v>45134.0000115741</v>
      </c>
      <c r="S122" s="6">
        <v>45144</v>
      </c>
      <c r="T122" s="4" t="s">
        <v>34</v>
      </c>
      <c r="U122" s="4">
        <v>563.08</v>
      </c>
      <c r="V122" s="4">
        <v>0</v>
      </c>
      <c r="W122" s="4">
        <v>0</v>
      </c>
      <c r="X122" s="4" t="s">
        <v>603</v>
      </c>
      <c r="Y122" s="4" t="s">
        <v>604</v>
      </c>
    </row>
    <row r="123" s="4" customFormat="1" spans="1:25">
      <c r="A123" s="4" t="s">
        <v>605</v>
      </c>
      <c r="B123" s="4" t="s">
        <v>26</v>
      </c>
      <c r="C123" s="4" t="s">
        <v>27</v>
      </c>
      <c r="D123" s="4" t="s">
        <v>606</v>
      </c>
      <c r="E123" s="4" t="s">
        <v>607</v>
      </c>
      <c r="F123" s="6">
        <v>45136</v>
      </c>
      <c r="G123" s="6">
        <v>45141</v>
      </c>
      <c r="H123" s="4">
        <v>1</v>
      </c>
      <c r="I123" s="4">
        <v>5</v>
      </c>
      <c r="J123" s="4">
        <v>5</v>
      </c>
      <c r="K123" s="4" t="s">
        <v>30</v>
      </c>
      <c r="L123" s="4">
        <v>2910.4</v>
      </c>
      <c r="M123" s="4">
        <v>2910.4</v>
      </c>
      <c r="N123" s="4" t="s">
        <v>608</v>
      </c>
      <c r="O123" s="4" t="s">
        <v>32</v>
      </c>
      <c r="P123" s="4" t="s">
        <v>33</v>
      </c>
      <c r="Q123" s="4">
        <v>0</v>
      </c>
      <c r="R123" s="9">
        <v>45134</v>
      </c>
      <c r="S123" s="6">
        <v>45144</v>
      </c>
      <c r="T123" s="4" t="s">
        <v>34</v>
      </c>
      <c r="U123" s="4">
        <v>2910.4</v>
      </c>
      <c r="V123" s="4">
        <v>0</v>
      </c>
      <c r="W123" s="4">
        <v>0</v>
      </c>
      <c r="X123" s="4" t="s">
        <v>609</v>
      </c>
      <c r="Y123" s="4" t="s">
        <v>610</v>
      </c>
    </row>
    <row r="124" s="4" customFormat="1" spans="1:25">
      <c r="A124" s="4" t="s">
        <v>611</v>
      </c>
      <c r="B124" s="4" t="s">
        <v>26</v>
      </c>
      <c r="C124" s="4" t="s">
        <v>27</v>
      </c>
      <c r="D124" s="4" t="s">
        <v>612</v>
      </c>
      <c r="E124" s="4" t="s">
        <v>613</v>
      </c>
      <c r="F124" s="6">
        <v>45140</v>
      </c>
      <c r="G124" s="6">
        <v>45141</v>
      </c>
      <c r="H124" s="4">
        <v>1</v>
      </c>
      <c r="I124" s="4">
        <v>1</v>
      </c>
      <c r="J124" s="4">
        <v>1</v>
      </c>
      <c r="K124" s="4" t="s">
        <v>30</v>
      </c>
      <c r="L124" s="4">
        <v>2516.27</v>
      </c>
      <c r="M124" s="4">
        <v>2516.27</v>
      </c>
      <c r="N124" s="4" t="s">
        <v>614</v>
      </c>
      <c r="O124" s="4" t="s">
        <v>32</v>
      </c>
      <c r="P124" s="4" t="s">
        <v>33</v>
      </c>
      <c r="Q124" s="4">
        <v>0</v>
      </c>
      <c r="R124" s="9">
        <v>45134.0000115741</v>
      </c>
      <c r="S124" s="6">
        <v>45144</v>
      </c>
      <c r="T124" s="4" t="s">
        <v>34</v>
      </c>
      <c r="U124" s="4">
        <v>2516.27</v>
      </c>
      <c r="V124" s="4">
        <v>0</v>
      </c>
      <c r="W124" s="4">
        <v>0</v>
      </c>
      <c r="X124" s="4" t="s">
        <v>615</v>
      </c>
      <c r="Y124" s="4" t="s">
        <v>616</v>
      </c>
    </row>
    <row r="125" s="4" customFormat="1" spans="1:25">
      <c r="A125" s="4" t="s">
        <v>617</v>
      </c>
      <c r="B125" s="4" t="s">
        <v>26</v>
      </c>
      <c r="C125" s="4" t="s">
        <v>27</v>
      </c>
      <c r="D125" s="4" t="s">
        <v>618</v>
      </c>
      <c r="E125" s="4" t="s">
        <v>619</v>
      </c>
      <c r="F125" s="6">
        <v>45138</v>
      </c>
      <c r="G125" s="6">
        <v>45141</v>
      </c>
      <c r="H125" s="4">
        <v>1</v>
      </c>
      <c r="I125" s="4">
        <v>3</v>
      </c>
      <c r="J125" s="4">
        <v>3</v>
      </c>
      <c r="K125" s="4" t="s">
        <v>30</v>
      </c>
      <c r="L125" s="4">
        <v>8761</v>
      </c>
      <c r="M125" s="4">
        <v>8761</v>
      </c>
      <c r="N125" s="4" t="s">
        <v>620</v>
      </c>
      <c r="O125" s="4" t="s">
        <v>32</v>
      </c>
      <c r="P125" s="4" t="s">
        <v>33</v>
      </c>
      <c r="Q125" s="4">
        <v>0</v>
      </c>
      <c r="R125" s="9">
        <v>45134</v>
      </c>
      <c r="S125" s="6">
        <v>45144</v>
      </c>
      <c r="T125" s="4" t="s">
        <v>34</v>
      </c>
      <c r="U125" s="4">
        <v>8761</v>
      </c>
      <c r="V125" s="4">
        <v>0</v>
      </c>
      <c r="W125" s="4">
        <v>0</v>
      </c>
      <c r="X125" s="4" t="s">
        <v>621</v>
      </c>
      <c r="Y125" s="4" t="s">
        <v>36</v>
      </c>
    </row>
    <row r="126" s="4" customFormat="1" spans="1:25">
      <c r="A126" s="4" t="s">
        <v>622</v>
      </c>
      <c r="B126" s="4" t="s">
        <v>26</v>
      </c>
      <c r="C126" s="4" t="s">
        <v>27</v>
      </c>
      <c r="D126" s="4" t="s">
        <v>612</v>
      </c>
      <c r="E126" s="4" t="s">
        <v>613</v>
      </c>
      <c r="F126" s="6">
        <v>45140</v>
      </c>
      <c r="G126" s="6">
        <v>45141</v>
      </c>
      <c r="H126" s="4">
        <v>1</v>
      </c>
      <c r="I126" s="4">
        <v>1</v>
      </c>
      <c r="J126" s="4">
        <v>1</v>
      </c>
      <c r="K126" s="4" t="s">
        <v>30</v>
      </c>
      <c r="L126" s="4">
        <v>2516.27</v>
      </c>
      <c r="M126" s="4">
        <v>2516.27</v>
      </c>
      <c r="N126" s="4" t="s">
        <v>623</v>
      </c>
      <c r="O126" s="4" t="s">
        <v>32</v>
      </c>
      <c r="P126" s="4" t="s">
        <v>33</v>
      </c>
      <c r="Q126" s="4">
        <v>0</v>
      </c>
      <c r="R126" s="9">
        <v>45134.0000115741</v>
      </c>
      <c r="S126" s="6">
        <v>45144</v>
      </c>
      <c r="T126" s="4" t="s">
        <v>34</v>
      </c>
      <c r="U126" s="4">
        <v>2516.27</v>
      </c>
      <c r="V126" s="4">
        <v>0</v>
      </c>
      <c r="W126" s="4">
        <v>0</v>
      </c>
      <c r="X126" s="4" t="s">
        <v>624</v>
      </c>
      <c r="Y126" s="4" t="s">
        <v>616</v>
      </c>
    </row>
    <row r="127" s="4" customFormat="1" spans="1:28">
      <c r="A127" s="4" t="s">
        <v>625</v>
      </c>
      <c r="B127" s="4" t="s">
        <v>26</v>
      </c>
      <c r="C127" s="4" t="s">
        <v>27</v>
      </c>
      <c r="D127" s="4" t="s">
        <v>626</v>
      </c>
      <c r="E127" s="4" t="s">
        <v>627</v>
      </c>
      <c r="F127" s="6">
        <v>45140</v>
      </c>
      <c r="G127" s="6">
        <v>45141</v>
      </c>
      <c r="H127" s="4">
        <v>4</v>
      </c>
      <c r="I127" s="4">
        <v>1</v>
      </c>
      <c r="J127" s="4">
        <v>4</v>
      </c>
      <c r="K127" s="4" t="s">
        <v>30</v>
      </c>
      <c r="L127" s="4">
        <v>871</v>
      </c>
      <c r="M127" s="4">
        <v>871</v>
      </c>
      <c r="N127" s="4" t="s">
        <v>628</v>
      </c>
      <c r="O127" s="4" t="s">
        <v>32</v>
      </c>
      <c r="P127" s="4" t="s">
        <v>33</v>
      </c>
      <c r="Q127" s="4">
        <v>0</v>
      </c>
      <c r="R127" s="9">
        <v>45119.0000115741</v>
      </c>
      <c r="S127" s="6">
        <v>45144</v>
      </c>
      <c r="T127" s="4" t="s">
        <v>34</v>
      </c>
      <c r="U127" s="4">
        <v>871</v>
      </c>
      <c r="V127" s="4">
        <v>0</v>
      </c>
      <c r="W127" s="4">
        <v>0</v>
      </c>
      <c r="X127" s="4" t="s">
        <v>629</v>
      </c>
      <c r="Y127" s="4">
        <v>9951700</v>
      </c>
      <c r="Z127" s="4">
        <v>9951701</v>
      </c>
      <c r="AA127" s="4">
        <v>9951702</v>
      </c>
      <c r="AB127" s="4" t="s">
        <v>630</v>
      </c>
    </row>
    <row r="128" s="4" customFormat="1" spans="1:25">
      <c r="A128" s="4" t="s">
        <v>631</v>
      </c>
      <c r="B128" s="4" t="s">
        <v>26</v>
      </c>
      <c r="C128" s="4" t="s">
        <v>27</v>
      </c>
      <c r="D128" s="4" t="s">
        <v>632</v>
      </c>
      <c r="E128" s="4" t="s">
        <v>633</v>
      </c>
      <c r="F128" s="6">
        <v>45134</v>
      </c>
      <c r="G128" s="6">
        <v>45141</v>
      </c>
      <c r="H128" s="4">
        <v>1</v>
      </c>
      <c r="I128" s="4">
        <v>7</v>
      </c>
      <c r="J128" s="4">
        <v>7</v>
      </c>
      <c r="K128" s="4" t="s">
        <v>30</v>
      </c>
      <c r="L128" s="4">
        <v>1756.46</v>
      </c>
      <c r="M128" s="4">
        <v>1756.46</v>
      </c>
      <c r="N128" s="4" t="s">
        <v>634</v>
      </c>
      <c r="O128" s="4" t="s">
        <v>32</v>
      </c>
      <c r="P128" s="4" t="s">
        <v>33</v>
      </c>
      <c r="Q128" s="4">
        <v>0</v>
      </c>
      <c r="R128" s="9">
        <v>45134</v>
      </c>
      <c r="S128" s="6">
        <v>45144</v>
      </c>
      <c r="T128" s="4" t="s">
        <v>34</v>
      </c>
      <c r="U128" s="4">
        <v>1756.46</v>
      </c>
      <c r="V128" s="4">
        <v>0</v>
      </c>
      <c r="W128" s="4">
        <v>0</v>
      </c>
      <c r="X128" s="4" t="s">
        <v>635</v>
      </c>
      <c r="Y128" s="4" t="s">
        <v>636</v>
      </c>
    </row>
    <row r="129" s="4" customFormat="1" spans="1:25">
      <c r="A129" s="4" t="s">
        <v>637</v>
      </c>
      <c r="B129" s="4" t="s">
        <v>26</v>
      </c>
      <c r="C129" s="4" t="s">
        <v>27</v>
      </c>
      <c r="D129" s="4" t="s">
        <v>638</v>
      </c>
      <c r="E129" s="4" t="s">
        <v>639</v>
      </c>
      <c r="F129" s="6">
        <v>45140</v>
      </c>
      <c r="G129" s="6">
        <v>45141</v>
      </c>
      <c r="H129" s="4">
        <v>1</v>
      </c>
      <c r="I129" s="4">
        <v>1</v>
      </c>
      <c r="J129" s="4">
        <v>1</v>
      </c>
      <c r="K129" s="4" t="s">
        <v>30</v>
      </c>
      <c r="L129" s="4">
        <v>1110.1</v>
      </c>
      <c r="M129" s="4">
        <v>1110.1</v>
      </c>
      <c r="N129" s="4" t="s">
        <v>640</v>
      </c>
      <c r="O129" s="4" t="s">
        <v>32</v>
      </c>
      <c r="P129" s="4" t="s">
        <v>33</v>
      </c>
      <c r="Q129" s="4">
        <v>0</v>
      </c>
      <c r="R129" s="9">
        <v>45134.0000115741</v>
      </c>
      <c r="S129" s="6">
        <v>45144</v>
      </c>
      <c r="T129" s="4" t="s">
        <v>34</v>
      </c>
      <c r="U129" s="4">
        <v>1110.1</v>
      </c>
      <c r="V129" s="4">
        <v>0</v>
      </c>
      <c r="W129" s="4">
        <v>0</v>
      </c>
      <c r="X129" s="4" t="s">
        <v>641</v>
      </c>
      <c r="Y129" s="4" t="s">
        <v>36</v>
      </c>
    </row>
    <row r="130" s="4" customFormat="1" spans="1:25">
      <c r="A130" s="4" t="s">
        <v>637</v>
      </c>
      <c r="B130" s="4" t="s">
        <v>26</v>
      </c>
      <c r="C130" s="4" t="s">
        <v>53</v>
      </c>
      <c r="D130" s="4" t="s">
        <v>638</v>
      </c>
      <c r="E130" s="4" t="s">
        <v>639</v>
      </c>
      <c r="F130" s="6">
        <v>45140</v>
      </c>
      <c r="G130" s="6">
        <v>45141</v>
      </c>
      <c r="H130" s="4">
        <v>1</v>
      </c>
      <c r="I130" s="4">
        <v>1</v>
      </c>
      <c r="J130" s="4">
        <v>1</v>
      </c>
      <c r="K130" s="4" t="s">
        <v>30</v>
      </c>
      <c r="L130" s="4">
        <v>-1110.1</v>
      </c>
      <c r="M130" s="4">
        <v>-1110.1</v>
      </c>
      <c r="N130" s="4" t="s">
        <v>640</v>
      </c>
      <c r="O130" s="4" t="s">
        <v>32</v>
      </c>
      <c r="P130" s="4" t="s">
        <v>33</v>
      </c>
      <c r="Q130" s="4">
        <v>0</v>
      </c>
      <c r="R130" s="9">
        <v>45134.0000115741</v>
      </c>
      <c r="S130" s="6">
        <v>45144</v>
      </c>
      <c r="T130" s="4" t="s">
        <v>34</v>
      </c>
      <c r="U130" s="4">
        <v>-1110.1</v>
      </c>
      <c r="V130" s="4">
        <v>0</v>
      </c>
      <c r="W130" s="4">
        <v>0</v>
      </c>
      <c r="X130" s="4" t="s">
        <v>641</v>
      </c>
      <c r="Y130" s="4" t="s">
        <v>36</v>
      </c>
    </row>
    <row r="131" s="4" customFormat="1" spans="1:25">
      <c r="A131" s="4" t="s">
        <v>642</v>
      </c>
      <c r="B131" s="4" t="s">
        <v>26</v>
      </c>
      <c r="C131" s="4" t="s">
        <v>27</v>
      </c>
      <c r="D131" s="4" t="s">
        <v>643</v>
      </c>
      <c r="E131" s="4" t="s">
        <v>644</v>
      </c>
      <c r="F131" s="6">
        <v>45138</v>
      </c>
      <c r="G131" s="6">
        <v>45141</v>
      </c>
      <c r="H131" s="4">
        <v>1</v>
      </c>
      <c r="I131" s="4">
        <v>3</v>
      </c>
      <c r="J131" s="4">
        <v>3</v>
      </c>
      <c r="K131" s="4" t="s">
        <v>30</v>
      </c>
      <c r="L131" s="4">
        <v>1694.01</v>
      </c>
      <c r="M131" s="4">
        <v>1694.01</v>
      </c>
      <c r="N131" s="4" t="s">
        <v>645</v>
      </c>
      <c r="O131" s="4" t="s">
        <v>32</v>
      </c>
      <c r="P131" s="4" t="s">
        <v>33</v>
      </c>
      <c r="Q131" s="4">
        <v>0</v>
      </c>
      <c r="R131" s="9">
        <v>45134.0000115741</v>
      </c>
      <c r="S131" s="6">
        <v>45144</v>
      </c>
      <c r="T131" s="4" t="s">
        <v>34</v>
      </c>
      <c r="U131" s="4">
        <v>1694.01</v>
      </c>
      <c r="V131" s="4">
        <v>0</v>
      </c>
      <c r="W131" s="4">
        <v>0</v>
      </c>
      <c r="X131" s="4" t="s">
        <v>646</v>
      </c>
      <c r="Y131" s="4" t="s">
        <v>36</v>
      </c>
    </row>
    <row r="132" s="4" customFormat="1" spans="1:25">
      <c r="A132" s="4" t="s">
        <v>647</v>
      </c>
      <c r="B132" s="4" t="s">
        <v>26</v>
      </c>
      <c r="C132" s="4" t="s">
        <v>27</v>
      </c>
      <c r="D132" s="4" t="s">
        <v>426</v>
      </c>
      <c r="E132" s="4" t="s">
        <v>648</v>
      </c>
      <c r="F132" s="6">
        <v>45137</v>
      </c>
      <c r="G132" s="6">
        <v>45141</v>
      </c>
      <c r="H132" s="4">
        <v>1</v>
      </c>
      <c r="I132" s="4">
        <v>4</v>
      </c>
      <c r="J132" s="4">
        <v>4</v>
      </c>
      <c r="K132" s="4" t="s">
        <v>30</v>
      </c>
      <c r="L132" s="4">
        <v>4323.04</v>
      </c>
      <c r="M132" s="4">
        <v>4323.04</v>
      </c>
      <c r="N132" s="4" t="s">
        <v>649</v>
      </c>
      <c r="O132" s="4" t="s">
        <v>32</v>
      </c>
      <c r="P132" s="4" t="s">
        <v>33</v>
      </c>
      <c r="Q132" s="4">
        <v>0</v>
      </c>
      <c r="R132" s="9">
        <v>45134.0000115741</v>
      </c>
      <c r="S132" s="6">
        <v>45144</v>
      </c>
      <c r="T132" s="4" t="s">
        <v>34</v>
      </c>
      <c r="U132" s="4">
        <v>4323.04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344</v>
      </c>
      <c r="E133" s="4" t="s">
        <v>653</v>
      </c>
      <c r="F133" s="6">
        <v>45138</v>
      </c>
      <c r="G133" s="6">
        <v>45141</v>
      </c>
      <c r="H133" s="4">
        <v>1</v>
      </c>
      <c r="I133" s="4">
        <v>3</v>
      </c>
      <c r="J133" s="4">
        <v>3</v>
      </c>
      <c r="K133" s="4" t="s">
        <v>30</v>
      </c>
      <c r="L133" s="4">
        <v>1612.98</v>
      </c>
      <c r="M133" s="4">
        <v>1612.98</v>
      </c>
      <c r="N133" s="4" t="s">
        <v>654</v>
      </c>
      <c r="O133" s="4" t="s">
        <v>32</v>
      </c>
      <c r="P133" s="4" t="s">
        <v>33</v>
      </c>
      <c r="Q133" s="4">
        <v>0</v>
      </c>
      <c r="R133" s="9">
        <v>45134</v>
      </c>
      <c r="S133" s="6">
        <v>45144</v>
      </c>
      <c r="T133" s="4" t="s">
        <v>34</v>
      </c>
      <c r="U133" s="4">
        <v>1612.98</v>
      </c>
      <c r="V133" s="4">
        <v>0</v>
      </c>
      <c r="W133" s="4">
        <v>0</v>
      </c>
      <c r="X133" s="4" t="s">
        <v>655</v>
      </c>
      <c r="Y133" s="4" t="s">
        <v>656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606</v>
      </c>
      <c r="E134" s="4" t="s">
        <v>607</v>
      </c>
      <c r="F134" s="6">
        <v>45137</v>
      </c>
      <c r="G134" s="6">
        <v>45141</v>
      </c>
      <c r="H134" s="4">
        <v>1</v>
      </c>
      <c r="I134" s="4">
        <v>4</v>
      </c>
      <c r="J134" s="4">
        <v>4</v>
      </c>
      <c r="K134" s="4" t="s">
        <v>30</v>
      </c>
      <c r="L134" s="4">
        <v>2005.25</v>
      </c>
      <c r="M134" s="4">
        <v>2005.25</v>
      </c>
      <c r="N134" s="4" t="s">
        <v>658</v>
      </c>
      <c r="O134" s="4" t="s">
        <v>32</v>
      </c>
      <c r="P134" s="4" t="s">
        <v>33</v>
      </c>
      <c r="Q134" s="4">
        <v>0</v>
      </c>
      <c r="R134" s="9">
        <v>45135.0000115741</v>
      </c>
      <c r="S134" s="6">
        <v>45144</v>
      </c>
      <c r="T134" s="4" t="s">
        <v>34</v>
      </c>
      <c r="U134" s="4">
        <v>2005.25</v>
      </c>
      <c r="V134" s="4">
        <v>0</v>
      </c>
      <c r="W134" s="4">
        <v>0</v>
      </c>
      <c r="X134" s="4" t="s">
        <v>659</v>
      </c>
      <c r="Y134" s="4" t="s">
        <v>660</v>
      </c>
    </row>
    <row r="135" s="4" customFormat="1" spans="1:25">
      <c r="A135" s="4" t="s">
        <v>661</v>
      </c>
      <c r="B135" s="4" t="s">
        <v>26</v>
      </c>
      <c r="C135" s="4" t="s">
        <v>27</v>
      </c>
      <c r="D135" s="4" t="s">
        <v>662</v>
      </c>
      <c r="E135" s="4" t="s">
        <v>663</v>
      </c>
      <c r="F135" s="6">
        <v>45140</v>
      </c>
      <c r="G135" s="6">
        <v>45141</v>
      </c>
      <c r="H135" s="4">
        <v>1</v>
      </c>
      <c r="I135" s="4">
        <v>1</v>
      </c>
      <c r="J135" s="4">
        <v>1</v>
      </c>
      <c r="K135" s="4" t="s">
        <v>30</v>
      </c>
      <c r="L135" s="4">
        <v>629.68</v>
      </c>
      <c r="M135" s="4">
        <v>629.68</v>
      </c>
      <c r="N135" s="4" t="s">
        <v>664</v>
      </c>
      <c r="O135" s="4" t="s">
        <v>32</v>
      </c>
      <c r="P135" s="4" t="s">
        <v>33</v>
      </c>
      <c r="Q135" s="4">
        <v>0</v>
      </c>
      <c r="R135" s="9">
        <v>45135</v>
      </c>
      <c r="S135" s="6">
        <v>45144</v>
      </c>
      <c r="T135" s="4" t="s">
        <v>34</v>
      </c>
      <c r="U135" s="4">
        <v>629.68</v>
      </c>
      <c r="V135" s="4">
        <v>0</v>
      </c>
      <c r="W135" s="4">
        <v>0</v>
      </c>
      <c r="X135" s="4" t="s">
        <v>665</v>
      </c>
      <c r="Y135" s="4" t="s">
        <v>666</v>
      </c>
    </row>
    <row r="136" s="4" customFormat="1" spans="1:25">
      <c r="A136" s="4" t="s">
        <v>667</v>
      </c>
      <c r="B136" s="4" t="s">
        <v>26</v>
      </c>
      <c r="C136" s="4" t="s">
        <v>27</v>
      </c>
      <c r="D136" s="4" t="s">
        <v>668</v>
      </c>
      <c r="E136" s="4" t="s">
        <v>669</v>
      </c>
      <c r="F136" s="6">
        <v>45139</v>
      </c>
      <c r="G136" s="6">
        <v>45141</v>
      </c>
      <c r="H136" s="4">
        <v>1</v>
      </c>
      <c r="I136" s="4">
        <v>2</v>
      </c>
      <c r="J136" s="4">
        <v>2</v>
      </c>
      <c r="K136" s="4" t="s">
        <v>30</v>
      </c>
      <c r="L136" s="4">
        <v>782.3</v>
      </c>
      <c r="M136" s="4">
        <v>782.3</v>
      </c>
      <c r="N136" s="4" t="s">
        <v>670</v>
      </c>
      <c r="O136" s="4" t="s">
        <v>32</v>
      </c>
      <c r="P136" s="4" t="s">
        <v>33</v>
      </c>
      <c r="Q136" s="4">
        <v>0</v>
      </c>
      <c r="R136" s="9">
        <v>45135</v>
      </c>
      <c r="S136" s="6">
        <v>45144</v>
      </c>
      <c r="T136" s="4" t="s">
        <v>34</v>
      </c>
      <c r="U136" s="4">
        <v>782.3</v>
      </c>
      <c r="V136" s="4">
        <v>0</v>
      </c>
      <c r="W136" s="4">
        <v>0</v>
      </c>
      <c r="X136" s="4" t="s">
        <v>671</v>
      </c>
      <c r="Y136" s="4" t="s">
        <v>672</v>
      </c>
    </row>
    <row r="137" s="4" customFormat="1" spans="1:25">
      <c r="A137" s="4" t="s">
        <v>673</v>
      </c>
      <c r="B137" s="4" t="s">
        <v>26</v>
      </c>
      <c r="C137" s="4" t="s">
        <v>27</v>
      </c>
      <c r="D137" s="4" t="s">
        <v>674</v>
      </c>
      <c r="E137" s="4" t="s">
        <v>675</v>
      </c>
      <c r="F137" s="6">
        <v>45140</v>
      </c>
      <c r="G137" s="6">
        <v>45141</v>
      </c>
      <c r="H137" s="4">
        <v>1</v>
      </c>
      <c r="I137" s="4">
        <v>1</v>
      </c>
      <c r="J137" s="4">
        <v>1</v>
      </c>
      <c r="K137" s="4" t="s">
        <v>30</v>
      </c>
      <c r="L137" s="4">
        <v>1082.2</v>
      </c>
      <c r="M137" s="4">
        <v>1082.2</v>
      </c>
      <c r="N137" s="4" t="s">
        <v>676</v>
      </c>
      <c r="O137" s="4" t="s">
        <v>32</v>
      </c>
      <c r="P137" s="4" t="s">
        <v>33</v>
      </c>
      <c r="Q137" s="4">
        <v>0</v>
      </c>
      <c r="R137" s="9">
        <v>45135.0000115741</v>
      </c>
      <c r="S137" s="6">
        <v>45144</v>
      </c>
      <c r="T137" s="4" t="s">
        <v>34</v>
      </c>
      <c r="U137" s="4">
        <v>1082.2</v>
      </c>
      <c r="V137" s="4">
        <v>0</v>
      </c>
      <c r="W137" s="4">
        <v>0</v>
      </c>
      <c r="X137" s="4" t="s">
        <v>677</v>
      </c>
      <c r="Y137" s="4" t="s">
        <v>36</v>
      </c>
    </row>
    <row r="138" s="4" customFormat="1" spans="1:25">
      <c r="A138" s="4" t="s">
        <v>678</v>
      </c>
      <c r="B138" s="4" t="s">
        <v>26</v>
      </c>
      <c r="C138" s="4" t="s">
        <v>27</v>
      </c>
      <c r="D138" s="4" t="s">
        <v>679</v>
      </c>
      <c r="E138" s="4" t="s">
        <v>680</v>
      </c>
      <c r="F138" s="6">
        <v>45139</v>
      </c>
      <c r="G138" s="6">
        <v>45141</v>
      </c>
      <c r="H138" s="4">
        <v>1</v>
      </c>
      <c r="I138" s="4">
        <v>2</v>
      </c>
      <c r="J138" s="4">
        <v>2</v>
      </c>
      <c r="K138" s="4" t="s">
        <v>30</v>
      </c>
      <c r="L138" s="4">
        <v>407.34</v>
      </c>
      <c r="M138" s="4">
        <v>407.34</v>
      </c>
      <c r="N138" s="4" t="s">
        <v>681</v>
      </c>
      <c r="O138" s="4" t="s">
        <v>32</v>
      </c>
      <c r="P138" s="4" t="s">
        <v>33</v>
      </c>
      <c r="Q138" s="4">
        <v>0</v>
      </c>
      <c r="R138" s="9">
        <v>45135.0000115741</v>
      </c>
      <c r="S138" s="6">
        <v>45144</v>
      </c>
      <c r="T138" s="4" t="s">
        <v>34</v>
      </c>
      <c r="U138" s="4">
        <v>407.34</v>
      </c>
      <c r="V138" s="4">
        <v>0</v>
      </c>
      <c r="W138" s="4">
        <v>0</v>
      </c>
      <c r="X138" s="4" t="s">
        <v>682</v>
      </c>
      <c r="Y138" s="4" t="s">
        <v>683</v>
      </c>
    </row>
    <row r="139" s="4" customFormat="1" spans="1:25">
      <c r="A139" s="4" t="s">
        <v>365</v>
      </c>
      <c r="B139" s="4" t="s">
        <v>26</v>
      </c>
      <c r="C139" s="4" t="s">
        <v>53</v>
      </c>
      <c r="D139" s="4" t="s">
        <v>366</v>
      </c>
      <c r="E139" s="4" t="s">
        <v>367</v>
      </c>
      <c r="F139" s="6">
        <v>45139</v>
      </c>
      <c r="G139" s="6">
        <v>45141</v>
      </c>
      <c r="H139" s="4">
        <v>1</v>
      </c>
      <c r="I139" s="4">
        <v>2</v>
      </c>
      <c r="J139" s="4">
        <v>2</v>
      </c>
      <c r="K139" s="4" t="s">
        <v>30</v>
      </c>
      <c r="L139" s="4">
        <v>-3774.36</v>
      </c>
      <c r="M139" s="4">
        <v>-3774.36</v>
      </c>
      <c r="N139" s="4" t="s">
        <v>368</v>
      </c>
      <c r="O139" s="4" t="s">
        <v>32</v>
      </c>
      <c r="P139" s="4" t="s">
        <v>33</v>
      </c>
      <c r="Q139" s="4">
        <v>0</v>
      </c>
      <c r="R139" s="9">
        <v>45128.0000115741</v>
      </c>
      <c r="S139" s="6">
        <v>45144</v>
      </c>
      <c r="T139" s="4" t="s">
        <v>34</v>
      </c>
      <c r="U139" s="4">
        <v>-3774.36</v>
      </c>
      <c r="V139" s="4">
        <v>0</v>
      </c>
      <c r="W139" s="4">
        <v>0</v>
      </c>
      <c r="X139" s="4" t="s">
        <v>369</v>
      </c>
      <c r="Y139" s="4" t="s">
        <v>370</v>
      </c>
    </row>
    <row r="140" s="4" customFormat="1" spans="1:25">
      <c r="A140" s="4" t="s">
        <v>684</v>
      </c>
      <c r="B140" s="4" t="s">
        <v>26</v>
      </c>
      <c r="C140" s="4" t="s">
        <v>27</v>
      </c>
      <c r="D140" s="4" t="s">
        <v>685</v>
      </c>
      <c r="E140" s="4" t="s">
        <v>686</v>
      </c>
      <c r="F140" s="6">
        <v>45139</v>
      </c>
      <c r="G140" s="6">
        <v>45141</v>
      </c>
      <c r="H140" s="4">
        <v>1</v>
      </c>
      <c r="I140" s="4">
        <v>2</v>
      </c>
      <c r="J140" s="4">
        <v>2</v>
      </c>
      <c r="K140" s="4" t="s">
        <v>30</v>
      </c>
      <c r="L140" s="4">
        <v>1891.21</v>
      </c>
      <c r="M140" s="4">
        <v>1891.21</v>
      </c>
      <c r="N140" s="4" t="s">
        <v>687</v>
      </c>
      <c r="O140" s="4" t="s">
        <v>32</v>
      </c>
      <c r="P140" s="4" t="s">
        <v>33</v>
      </c>
      <c r="Q140" s="4">
        <v>0</v>
      </c>
      <c r="R140" s="9">
        <v>45135.0000115741</v>
      </c>
      <c r="S140" s="6">
        <v>45144</v>
      </c>
      <c r="T140" s="4" t="s">
        <v>34</v>
      </c>
      <c r="U140" s="4">
        <v>1891.21</v>
      </c>
      <c r="V140" s="4">
        <v>0</v>
      </c>
      <c r="W140" s="4">
        <v>0</v>
      </c>
      <c r="X140" s="4" t="s">
        <v>688</v>
      </c>
      <c r="Y140" s="4" t="s">
        <v>689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691</v>
      </c>
      <c r="E141" s="4" t="s">
        <v>692</v>
      </c>
      <c r="F141" s="6">
        <v>45136</v>
      </c>
      <c r="G141" s="6">
        <v>45141</v>
      </c>
      <c r="H141" s="4">
        <v>1</v>
      </c>
      <c r="I141" s="4">
        <v>5</v>
      </c>
      <c r="J141" s="4">
        <v>5</v>
      </c>
      <c r="K141" s="4" t="s">
        <v>30</v>
      </c>
      <c r="L141" s="4">
        <v>20975.41</v>
      </c>
      <c r="M141" s="4">
        <v>20975.41</v>
      </c>
      <c r="N141" s="4" t="s">
        <v>693</v>
      </c>
      <c r="O141" s="4" t="s">
        <v>32</v>
      </c>
      <c r="P141" s="4" t="s">
        <v>33</v>
      </c>
      <c r="Q141" s="4">
        <v>0</v>
      </c>
      <c r="R141" s="9">
        <v>45135.0000115741</v>
      </c>
      <c r="S141" s="6">
        <v>45144</v>
      </c>
      <c r="T141" s="4" t="s">
        <v>34</v>
      </c>
      <c r="U141" s="4">
        <v>20975.41</v>
      </c>
      <c r="V141" s="4">
        <v>0</v>
      </c>
      <c r="W141" s="4">
        <v>0</v>
      </c>
      <c r="X141" s="4" t="s">
        <v>694</v>
      </c>
      <c r="Y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45140</v>
      </c>
      <c r="G142" s="6">
        <v>45141</v>
      </c>
      <c r="H142" s="4">
        <v>1</v>
      </c>
      <c r="I142" s="4">
        <v>1</v>
      </c>
      <c r="J142" s="4">
        <v>1</v>
      </c>
      <c r="K142" s="4" t="s">
        <v>30</v>
      </c>
      <c r="L142" s="4">
        <v>246.92</v>
      </c>
      <c r="M142" s="4">
        <v>246.92</v>
      </c>
      <c r="N142" s="4" t="s">
        <v>699</v>
      </c>
      <c r="O142" s="4" t="s">
        <v>32</v>
      </c>
      <c r="P142" s="4" t="s">
        <v>33</v>
      </c>
      <c r="Q142" s="4">
        <v>0</v>
      </c>
      <c r="R142" s="9">
        <v>45135</v>
      </c>
      <c r="S142" s="6">
        <v>45144</v>
      </c>
      <c r="T142" s="4" t="s">
        <v>34</v>
      </c>
      <c r="U142" s="4">
        <v>246.92</v>
      </c>
      <c r="V142" s="4">
        <v>0</v>
      </c>
      <c r="W142" s="4">
        <v>0</v>
      </c>
      <c r="X142" s="4" t="s">
        <v>700</v>
      </c>
      <c r="Y142" s="4" t="s">
        <v>701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697</v>
      </c>
      <c r="E143" s="4" t="s">
        <v>698</v>
      </c>
      <c r="F143" s="6">
        <v>45140</v>
      </c>
      <c r="G143" s="6">
        <v>45141</v>
      </c>
      <c r="H143" s="4">
        <v>1</v>
      </c>
      <c r="I143" s="4">
        <v>1</v>
      </c>
      <c r="J143" s="4">
        <v>1</v>
      </c>
      <c r="K143" s="4" t="s">
        <v>30</v>
      </c>
      <c r="L143" s="4">
        <v>246.92</v>
      </c>
      <c r="M143" s="4">
        <v>246.92</v>
      </c>
      <c r="N143" s="4" t="s">
        <v>699</v>
      </c>
      <c r="O143" s="4" t="s">
        <v>32</v>
      </c>
      <c r="P143" s="4" t="s">
        <v>33</v>
      </c>
      <c r="Q143" s="4">
        <v>0</v>
      </c>
      <c r="R143" s="9">
        <v>45135</v>
      </c>
      <c r="S143" s="6">
        <v>45144</v>
      </c>
      <c r="T143" s="4" t="s">
        <v>34</v>
      </c>
      <c r="U143" s="4">
        <v>246.92</v>
      </c>
      <c r="V143" s="4">
        <v>0</v>
      </c>
      <c r="W143" s="4">
        <v>0</v>
      </c>
      <c r="X143" s="4" t="s">
        <v>703</v>
      </c>
      <c r="Y143" s="4" t="s">
        <v>704</v>
      </c>
    </row>
    <row r="144" s="4" customFormat="1" spans="1:25">
      <c r="A144" s="4" t="s">
        <v>705</v>
      </c>
      <c r="B144" s="4" t="s">
        <v>26</v>
      </c>
      <c r="C144" s="4" t="s">
        <v>27</v>
      </c>
      <c r="D144" s="4" t="s">
        <v>706</v>
      </c>
      <c r="E144" s="4" t="s">
        <v>427</v>
      </c>
      <c r="F144" s="6">
        <v>45140</v>
      </c>
      <c r="G144" s="6">
        <v>45141</v>
      </c>
      <c r="H144" s="4">
        <v>1</v>
      </c>
      <c r="I144" s="4">
        <v>1</v>
      </c>
      <c r="J144" s="4">
        <v>1</v>
      </c>
      <c r="K144" s="4" t="s">
        <v>30</v>
      </c>
      <c r="L144" s="4">
        <v>488.64</v>
      </c>
      <c r="M144" s="4">
        <v>488.64</v>
      </c>
      <c r="N144" s="4" t="s">
        <v>707</v>
      </c>
      <c r="O144" s="4" t="s">
        <v>32</v>
      </c>
      <c r="P144" s="4" t="s">
        <v>33</v>
      </c>
      <c r="Q144" s="4">
        <v>0</v>
      </c>
      <c r="R144" s="9">
        <v>45135</v>
      </c>
      <c r="S144" s="6">
        <v>45144</v>
      </c>
      <c r="T144" s="4" t="s">
        <v>34</v>
      </c>
      <c r="U144" s="4">
        <v>488.64</v>
      </c>
      <c r="V144" s="4">
        <v>0</v>
      </c>
      <c r="W144" s="4">
        <v>0</v>
      </c>
      <c r="X144" s="4" t="s">
        <v>708</v>
      </c>
      <c r="Y144" s="4" t="s">
        <v>709</v>
      </c>
    </row>
    <row r="145" s="4" customFormat="1" spans="1:25">
      <c r="A145" s="4" t="s">
        <v>710</v>
      </c>
      <c r="B145" s="4" t="s">
        <v>26</v>
      </c>
      <c r="C145" s="4" t="s">
        <v>27</v>
      </c>
      <c r="D145" s="4" t="s">
        <v>711</v>
      </c>
      <c r="E145" s="4" t="s">
        <v>712</v>
      </c>
      <c r="F145" s="6">
        <v>45139</v>
      </c>
      <c r="G145" s="6">
        <v>45141</v>
      </c>
      <c r="H145" s="4">
        <v>1</v>
      </c>
      <c r="I145" s="4">
        <v>2</v>
      </c>
      <c r="J145" s="4">
        <v>2</v>
      </c>
      <c r="K145" s="4" t="s">
        <v>30</v>
      </c>
      <c r="L145" s="4">
        <v>571.42</v>
      </c>
      <c r="M145" s="4">
        <v>571.42</v>
      </c>
      <c r="N145" s="4" t="s">
        <v>713</v>
      </c>
      <c r="O145" s="4" t="s">
        <v>32</v>
      </c>
      <c r="P145" s="4" t="s">
        <v>33</v>
      </c>
      <c r="Q145" s="4">
        <v>0</v>
      </c>
      <c r="R145" s="9">
        <v>45135</v>
      </c>
      <c r="S145" s="6">
        <v>45144</v>
      </c>
      <c r="T145" s="4" t="s">
        <v>34</v>
      </c>
      <c r="U145" s="4">
        <v>571.42</v>
      </c>
      <c r="V145" s="4">
        <v>0</v>
      </c>
      <c r="W145" s="4">
        <v>0</v>
      </c>
      <c r="X145" s="4" t="s">
        <v>714</v>
      </c>
      <c r="Y145" s="4" t="s">
        <v>715</v>
      </c>
    </row>
    <row r="146" s="4" customFormat="1" spans="1:25">
      <c r="A146" s="4" t="s">
        <v>716</v>
      </c>
      <c r="B146" s="4" t="s">
        <v>26</v>
      </c>
      <c r="C146" s="4" t="s">
        <v>27</v>
      </c>
      <c r="D146" s="4" t="s">
        <v>717</v>
      </c>
      <c r="E146" s="4" t="s">
        <v>718</v>
      </c>
      <c r="F146" s="6">
        <v>45140</v>
      </c>
      <c r="G146" s="6">
        <v>45141</v>
      </c>
      <c r="H146" s="4">
        <v>1</v>
      </c>
      <c r="I146" s="4">
        <v>1</v>
      </c>
      <c r="J146" s="4">
        <v>1</v>
      </c>
      <c r="K146" s="4" t="s">
        <v>30</v>
      </c>
      <c r="L146" s="4">
        <v>371.04</v>
      </c>
      <c r="M146" s="4">
        <v>371.04</v>
      </c>
      <c r="N146" s="4" t="s">
        <v>719</v>
      </c>
      <c r="O146" s="4" t="s">
        <v>32</v>
      </c>
      <c r="P146" s="4" t="s">
        <v>33</v>
      </c>
      <c r="Q146" s="4">
        <v>0</v>
      </c>
      <c r="R146" s="9">
        <v>45135</v>
      </c>
      <c r="S146" s="6">
        <v>45144</v>
      </c>
      <c r="T146" s="4" t="s">
        <v>34</v>
      </c>
      <c r="U146" s="4">
        <v>371.04</v>
      </c>
      <c r="V146" s="4">
        <v>0</v>
      </c>
      <c r="W146" s="4">
        <v>0</v>
      </c>
      <c r="X146" s="4" t="s">
        <v>720</v>
      </c>
      <c r="Y146" s="4" t="s">
        <v>721</v>
      </c>
    </row>
    <row r="147" s="4" customFormat="1" spans="1:25">
      <c r="A147" s="4" t="s">
        <v>722</v>
      </c>
      <c r="B147" s="4" t="s">
        <v>26</v>
      </c>
      <c r="C147" s="4" t="s">
        <v>27</v>
      </c>
      <c r="D147" s="4" t="s">
        <v>723</v>
      </c>
      <c r="E147" s="4" t="s">
        <v>724</v>
      </c>
      <c r="F147" s="6">
        <v>45139</v>
      </c>
      <c r="G147" s="6">
        <v>45141</v>
      </c>
      <c r="H147" s="4">
        <v>1</v>
      </c>
      <c r="I147" s="4">
        <v>2</v>
      </c>
      <c r="J147" s="4">
        <v>2</v>
      </c>
      <c r="K147" s="4" t="s">
        <v>30</v>
      </c>
      <c r="L147" s="4">
        <v>1415.4</v>
      </c>
      <c r="M147" s="4">
        <v>1415.4</v>
      </c>
      <c r="N147" s="4" t="s">
        <v>725</v>
      </c>
      <c r="O147" s="4" t="s">
        <v>32</v>
      </c>
      <c r="P147" s="4" t="s">
        <v>33</v>
      </c>
      <c r="Q147" s="4">
        <v>0</v>
      </c>
      <c r="R147" s="9">
        <v>45136</v>
      </c>
      <c r="S147" s="6">
        <v>45144</v>
      </c>
      <c r="T147" s="4" t="s">
        <v>34</v>
      </c>
      <c r="U147" s="4">
        <v>1415.4</v>
      </c>
      <c r="V147" s="4">
        <v>0</v>
      </c>
      <c r="W147" s="4">
        <v>0</v>
      </c>
      <c r="X147" s="4" t="s">
        <v>726</v>
      </c>
      <c r="Y147" s="4" t="s">
        <v>36</v>
      </c>
    </row>
    <row r="148" s="4" customFormat="1" spans="1:25">
      <c r="A148" s="4" t="s">
        <v>727</v>
      </c>
      <c r="B148" s="4" t="s">
        <v>26</v>
      </c>
      <c r="C148" s="4" t="s">
        <v>27</v>
      </c>
      <c r="D148" s="4" t="s">
        <v>728</v>
      </c>
      <c r="E148" s="4" t="s">
        <v>729</v>
      </c>
      <c r="F148" s="6">
        <v>45138</v>
      </c>
      <c r="G148" s="6">
        <v>45141</v>
      </c>
      <c r="H148" s="4">
        <v>1</v>
      </c>
      <c r="I148" s="4">
        <v>3</v>
      </c>
      <c r="J148" s="4">
        <v>3</v>
      </c>
      <c r="K148" s="4" t="s">
        <v>30</v>
      </c>
      <c r="L148" s="4">
        <v>419.03</v>
      </c>
      <c r="M148" s="4">
        <v>419.03</v>
      </c>
      <c r="N148" s="4" t="s">
        <v>730</v>
      </c>
      <c r="O148" s="4" t="s">
        <v>32</v>
      </c>
      <c r="P148" s="4" t="s">
        <v>33</v>
      </c>
      <c r="Q148" s="4">
        <v>0</v>
      </c>
      <c r="R148" s="9">
        <v>45136.0000115741</v>
      </c>
      <c r="S148" s="6">
        <v>45144</v>
      </c>
      <c r="T148" s="4" t="s">
        <v>34</v>
      </c>
      <c r="U148" s="4">
        <v>419.03</v>
      </c>
      <c r="V148" s="4">
        <v>0</v>
      </c>
      <c r="W148" s="4">
        <v>0</v>
      </c>
      <c r="X148" s="4" t="s">
        <v>731</v>
      </c>
      <c r="Y148" s="4" t="s">
        <v>36</v>
      </c>
    </row>
    <row r="149" s="4" customFormat="1" spans="1:25">
      <c r="A149" s="4" t="s">
        <v>732</v>
      </c>
      <c r="B149" s="4" t="s">
        <v>26</v>
      </c>
      <c r="C149" s="4" t="s">
        <v>27</v>
      </c>
      <c r="D149" s="4" t="s">
        <v>733</v>
      </c>
      <c r="E149" s="4" t="s">
        <v>734</v>
      </c>
      <c r="F149" s="6">
        <v>45140</v>
      </c>
      <c r="G149" s="6">
        <v>45141</v>
      </c>
      <c r="H149" s="4">
        <v>1</v>
      </c>
      <c r="I149" s="4">
        <v>1</v>
      </c>
      <c r="J149" s="4">
        <v>1</v>
      </c>
      <c r="K149" s="4" t="s">
        <v>30</v>
      </c>
      <c r="L149" s="4">
        <v>430.48</v>
      </c>
      <c r="M149" s="4">
        <v>430.48</v>
      </c>
      <c r="N149" s="4" t="s">
        <v>735</v>
      </c>
      <c r="O149" s="4" t="s">
        <v>32</v>
      </c>
      <c r="P149" s="4" t="s">
        <v>33</v>
      </c>
      <c r="Q149" s="4">
        <v>0</v>
      </c>
      <c r="R149" s="9">
        <v>45136</v>
      </c>
      <c r="S149" s="6">
        <v>45144</v>
      </c>
      <c r="T149" s="4" t="s">
        <v>34</v>
      </c>
      <c r="U149" s="4">
        <v>430.48</v>
      </c>
      <c r="V149" s="4">
        <v>0</v>
      </c>
      <c r="W149" s="4">
        <v>0</v>
      </c>
      <c r="X149" s="4" t="s">
        <v>736</v>
      </c>
      <c r="Y149" s="4" t="s">
        <v>36</v>
      </c>
    </row>
    <row r="150" s="4" customFormat="1" spans="1:25">
      <c r="A150" s="4" t="s">
        <v>737</v>
      </c>
      <c r="B150" s="4" t="s">
        <v>26</v>
      </c>
      <c r="C150" s="4" t="s">
        <v>27</v>
      </c>
      <c r="D150" s="4" t="s">
        <v>738</v>
      </c>
      <c r="E150" s="4" t="s">
        <v>739</v>
      </c>
      <c r="F150" s="6">
        <v>45140</v>
      </c>
      <c r="G150" s="6">
        <v>45141</v>
      </c>
      <c r="H150" s="4">
        <v>1</v>
      </c>
      <c r="I150" s="4">
        <v>1</v>
      </c>
      <c r="J150" s="4">
        <v>1</v>
      </c>
      <c r="K150" s="4" t="s">
        <v>30</v>
      </c>
      <c r="L150" s="4">
        <v>1393.56</v>
      </c>
      <c r="M150" s="4">
        <v>1393.56</v>
      </c>
      <c r="N150" s="4" t="s">
        <v>740</v>
      </c>
      <c r="O150" s="4" t="s">
        <v>32</v>
      </c>
      <c r="P150" s="4" t="s">
        <v>33</v>
      </c>
      <c r="Q150" s="4">
        <v>0</v>
      </c>
      <c r="R150" s="9">
        <v>45136</v>
      </c>
      <c r="S150" s="6">
        <v>45144</v>
      </c>
      <c r="T150" s="4" t="s">
        <v>34</v>
      </c>
      <c r="U150" s="4">
        <v>1393.56</v>
      </c>
      <c r="V150" s="4">
        <v>0</v>
      </c>
      <c r="W150" s="4">
        <v>0</v>
      </c>
      <c r="X150" s="4" t="s">
        <v>741</v>
      </c>
      <c r="Y150" s="4" t="s">
        <v>742</v>
      </c>
    </row>
    <row r="151" s="4" customFormat="1" spans="1:25">
      <c r="A151" s="4" t="s">
        <v>743</v>
      </c>
      <c r="B151" s="4" t="s">
        <v>26</v>
      </c>
      <c r="C151" s="4" t="s">
        <v>27</v>
      </c>
      <c r="D151" s="4" t="s">
        <v>744</v>
      </c>
      <c r="E151" s="4" t="s">
        <v>745</v>
      </c>
      <c r="F151" s="6">
        <v>45140</v>
      </c>
      <c r="G151" s="6">
        <v>45141</v>
      </c>
      <c r="H151" s="4">
        <v>1</v>
      </c>
      <c r="I151" s="4">
        <v>1</v>
      </c>
      <c r="J151" s="4">
        <v>1</v>
      </c>
      <c r="K151" s="4" t="s">
        <v>30</v>
      </c>
      <c r="L151" s="4">
        <v>911.53</v>
      </c>
      <c r="M151" s="4">
        <v>911.53</v>
      </c>
      <c r="N151" s="4" t="s">
        <v>746</v>
      </c>
      <c r="O151" s="4" t="s">
        <v>32</v>
      </c>
      <c r="P151" s="4" t="s">
        <v>33</v>
      </c>
      <c r="Q151" s="4">
        <v>0</v>
      </c>
      <c r="R151" s="9">
        <v>45136</v>
      </c>
      <c r="S151" s="6">
        <v>45144</v>
      </c>
      <c r="T151" s="4" t="s">
        <v>34</v>
      </c>
      <c r="U151" s="4">
        <v>911.53</v>
      </c>
      <c r="V151" s="4">
        <v>0</v>
      </c>
      <c r="W151" s="4">
        <v>0</v>
      </c>
      <c r="X151" s="4" t="s">
        <v>747</v>
      </c>
      <c r="Y151" s="4" t="s">
        <v>748</v>
      </c>
    </row>
    <row r="152" s="4" customFormat="1" spans="1:25">
      <c r="A152" s="4" t="s">
        <v>749</v>
      </c>
      <c r="B152" s="4" t="s">
        <v>26</v>
      </c>
      <c r="C152" s="4" t="s">
        <v>27</v>
      </c>
      <c r="D152" s="4" t="s">
        <v>733</v>
      </c>
      <c r="E152" s="4" t="s">
        <v>734</v>
      </c>
      <c r="F152" s="6">
        <v>45140</v>
      </c>
      <c r="G152" s="6">
        <v>45141</v>
      </c>
      <c r="H152" s="4">
        <v>1</v>
      </c>
      <c r="I152" s="4">
        <v>1</v>
      </c>
      <c r="J152" s="4">
        <v>1</v>
      </c>
      <c r="K152" s="4" t="s">
        <v>30</v>
      </c>
      <c r="L152" s="4">
        <v>430.48</v>
      </c>
      <c r="M152" s="4">
        <v>430.48</v>
      </c>
      <c r="N152" s="4" t="s">
        <v>750</v>
      </c>
      <c r="O152" s="4" t="s">
        <v>32</v>
      </c>
      <c r="P152" s="4" t="s">
        <v>33</v>
      </c>
      <c r="Q152" s="4">
        <v>0</v>
      </c>
      <c r="R152" s="9">
        <v>45136.0000115741</v>
      </c>
      <c r="S152" s="6">
        <v>45144</v>
      </c>
      <c r="T152" s="4" t="s">
        <v>34</v>
      </c>
      <c r="U152" s="4">
        <v>430.48</v>
      </c>
      <c r="V152" s="4">
        <v>0</v>
      </c>
      <c r="W152" s="4">
        <v>0</v>
      </c>
      <c r="X152" s="4" t="s">
        <v>751</v>
      </c>
      <c r="Y152" s="4" t="s">
        <v>36</v>
      </c>
    </row>
    <row r="153" s="4" customFormat="1" spans="1:25">
      <c r="A153" s="4" t="s">
        <v>752</v>
      </c>
      <c r="B153" s="4" t="s">
        <v>26</v>
      </c>
      <c r="C153" s="4" t="s">
        <v>27</v>
      </c>
      <c r="D153" s="4" t="s">
        <v>753</v>
      </c>
      <c r="E153" s="4" t="s">
        <v>754</v>
      </c>
      <c r="F153" s="6">
        <v>45140</v>
      </c>
      <c r="G153" s="6">
        <v>45141</v>
      </c>
      <c r="H153" s="4">
        <v>1</v>
      </c>
      <c r="I153" s="4">
        <v>1</v>
      </c>
      <c r="J153" s="4">
        <v>1</v>
      </c>
      <c r="K153" s="4" t="s">
        <v>30</v>
      </c>
      <c r="L153" s="4">
        <v>513.83</v>
      </c>
      <c r="M153" s="4">
        <v>513.83</v>
      </c>
      <c r="N153" s="4" t="s">
        <v>755</v>
      </c>
      <c r="O153" s="4" t="s">
        <v>32</v>
      </c>
      <c r="P153" s="4" t="s">
        <v>33</v>
      </c>
      <c r="Q153" s="4">
        <v>0</v>
      </c>
      <c r="R153" s="9">
        <v>45136.0000115741</v>
      </c>
      <c r="S153" s="6">
        <v>45144</v>
      </c>
      <c r="T153" s="4" t="s">
        <v>34</v>
      </c>
      <c r="U153" s="4">
        <v>513.83</v>
      </c>
      <c r="V153" s="4">
        <v>0</v>
      </c>
      <c r="W153" s="4">
        <v>0</v>
      </c>
      <c r="X153" s="4" t="s">
        <v>756</v>
      </c>
      <c r="Y153" s="4" t="s">
        <v>757</v>
      </c>
    </row>
    <row r="154" s="4" customFormat="1" spans="1:25">
      <c r="A154" s="4" t="s">
        <v>758</v>
      </c>
      <c r="B154" s="4" t="s">
        <v>26</v>
      </c>
      <c r="C154" s="4" t="s">
        <v>27</v>
      </c>
      <c r="D154" s="4" t="s">
        <v>759</v>
      </c>
      <c r="E154" s="4" t="s">
        <v>760</v>
      </c>
      <c r="F154" s="6">
        <v>45138</v>
      </c>
      <c r="G154" s="6">
        <v>45141</v>
      </c>
      <c r="H154" s="4">
        <v>1</v>
      </c>
      <c r="I154" s="4">
        <v>3</v>
      </c>
      <c r="J154" s="4">
        <v>3</v>
      </c>
      <c r="K154" s="4" t="s">
        <v>30</v>
      </c>
      <c r="L154" s="4">
        <v>2457.93</v>
      </c>
      <c r="M154" s="4">
        <v>2457.93</v>
      </c>
      <c r="N154" s="4" t="s">
        <v>761</v>
      </c>
      <c r="O154" s="4" t="s">
        <v>32</v>
      </c>
      <c r="P154" s="4" t="s">
        <v>33</v>
      </c>
      <c r="Q154" s="4">
        <v>0</v>
      </c>
      <c r="R154" s="9">
        <v>45136</v>
      </c>
      <c r="S154" s="6">
        <v>45144</v>
      </c>
      <c r="T154" s="4" t="s">
        <v>34</v>
      </c>
      <c r="U154" s="4">
        <v>2457.93</v>
      </c>
      <c r="V154" s="4">
        <v>0</v>
      </c>
      <c r="W154" s="4">
        <v>0</v>
      </c>
      <c r="X154" s="4" t="s">
        <v>762</v>
      </c>
      <c r="Y154" s="4" t="s">
        <v>763</v>
      </c>
    </row>
    <row r="155" s="4" customFormat="1" spans="1:25">
      <c r="A155" s="4" t="s">
        <v>764</v>
      </c>
      <c r="B155" s="4" t="s">
        <v>26</v>
      </c>
      <c r="C155" s="4" t="s">
        <v>27</v>
      </c>
      <c r="D155" s="4" t="s">
        <v>765</v>
      </c>
      <c r="E155" s="4" t="s">
        <v>373</v>
      </c>
      <c r="F155" s="6">
        <v>45140</v>
      </c>
      <c r="G155" s="6">
        <v>45141</v>
      </c>
      <c r="H155" s="4">
        <v>1</v>
      </c>
      <c r="I155" s="4">
        <v>1</v>
      </c>
      <c r="J155" s="4">
        <v>1</v>
      </c>
      <c r="K155" s="4" t="s">
        <v>30</v>
      </c>
      <c r="L155" s="4">
        <v>407.39</v>
      </c>
      <c r="M155" s="4">
        <v>407.39</v>
      </c>
      <c r="N155" s="4" t="s">
        <v>766</v>
      </c>
      <c r="O155" s="4" t="s">
        <v>32</v>
      </c>
      <c r="P155" s="4" t="s">
        <v>33</v>
      </c>
      <c r="Q155" s="4">
        <v>0</v>
      </c>
      <c r="R155" s="9">
        <v>45136</v>
      </c>
      <c r="S155" s="6">
        <v>45144</v>
      </c>
      <c r="T155" s="4" t="s">
        <v>34</v>
      </c>
      <c r="U155" s="4">
        <v>407.39</v>
      </c>
      <c r="V155" s="4">
        <v>0</v>
      </c>
      <c r="W155" s="4">
        <v>0</v>
      </c>
      <c r="X155" s="4" t="s">
        <v>767</v>
      </c>
      <c r="Y155" s="4" t="s">
        <v>36</v>
      </c>
    </row>
    <row r="156" s="4" customFormat="1" spans="1:25">
      <c r="A156" s="4" t="s">
        <v>768</v>
      </c>
      <c r="B156" s="4" t="s">
        <v>26</v>
      </c>
      <c r="C156" s="4" t="s">
        <v>27</v>
      </c>
      <c r="D156" s="4" t="s">
        <v>769</v>
      </c>
      <c r="E156" s="4" t="s">
        <v>770</v>
      </c>
      <c r="F156" s="6">
        <v>45140</v>
      </c>
      <c r="G156" s="6">
        <v>45141</v>
      </c>
      <c r="H156" s="4">
        <v>1</v>
      </c>
      <c r="I156" s="4">
        <v>1</v>
      </c>
      <c r="J156" s="4">
        <v>1</v>
      </c>
      <c r="K156" s="4" t="s">
        <v>30</v>
      </c>
      <c r="L156" s="4">
        <v>1238.25</v>
      </c>
      <c r="M156" s="4">
        <v>1238.25</v>
      </c>
      <c r="N156" s="4" t="s">
        <v>771</v>
      </c>
      <c r="O156" s="4" t="s">
        <v>32</v>
      </c>
      <c r="P156" s="4" t="s">
        <v>33</v>
      </c>
      <c r="Q156" s="4">
        <v>0</v>
      </c>
      <c r="R156" s="9">
        <v>45136.0000115741</v>
      </c>
      <c r="S156" s="6">
        <v>45144</v>
      </c>
      <c r="T156" s="4" t="s">
        <v>34</v>
      </c>
      <c r="U156" s="4">
        <v>1238.25</v>
      </c>
      <c r="V156" s="4">
        <v>0</v>
      </c>
      <c r="W156" s="4">
        <v>0</v>
      </c>
      <c r="X156" s="4" t="s">
        <v>772</v>
      </c>
      <c r="Y156" s="4" t="s">
        <v>36</v>
      </c>
    </row>
    <row r="157" s="4" customFormat="1" spans="1:25">
      <c r="A157" s="4" t="s">
        <v>773</v>
      </c>
      <c r="B157" s="4" t="s">
        <v>26</v>
      </c>
      <c r="C157" s="4" t="s">
        <v>27</v>
      </c>
      <c r="D157" s="4" t="s">
        <v>706</v>
      </c>
      <c r="E157" s="4" t="s">
        <v>273</v>
      </c>
      <c r="F157" s="6">
        <v>45139</v>
      </c>
      <c r="G157" s="6">
        <v>45141</v>
      </c>
      <c r="H157" s="4">
        <v>1</v>
      </c>
      <c r="I157" s="4">
        <v>2</v>
      </c>
      <c r="J157" s="4">
        <v>2</v>
      </c>
      <c r="K157" s="4" t="s">
        <v>30</v>
      </c>
      <c r="L157" s="4">
        <v>1140.84</v>
      </c>
      <c r="M157" s="4">
        <v>1140.84</v>
      </c>
      <c r="N157" s="4" t="s">
        <v>774</v>
      </c>
      <c r="O157" s="4" t="s">
        <v>32</v>
      </c>
      <c r="P157" s="4" t="s">
        <v>33</v>
      </c>
      <c r="Q157" s="4">
        <v>0</v>
      </c>
      <c r="R157" s="9">
        <v>45136.0000115741</v>
      </c>
      <c r="S157" s="6">
        <v>45144</v>
      </c>
      <c r="T157" s="4" t="s">
        <v>34</v>
      </c>
      <c r="U157" s="4">
        <v>1140.84</v>
      </c>
      <c r="V157" s="4">
        <v>0</v>
      </c>
      <c r="W157" s="4">
        <v>0</v>
      </c>
      <c r="X157" s="4" t="s">
        <v>775</v>
      </c>
      <c r="Y157" s="4" t="s">
        <v>776</v>
      </c>
    </row>
    <row r="158" s="4" customFormat="1" spans="1:25">
      <c r="A158" s="4" t="s">
        <v>777</v>
      </c>
      <c r="B158" s="4" t="s">
        <v>26</v>
      </c>
      <c r="C158" s="4" t="s">
        <v>27</v>
      </c>
      <c r="D158" s="4" t="s">
        <v>432</v>
      </c>
      <c r="E158" s="4" t="s">
        <v>433</v>
      </c>
      <c r="F158" s="6">
        <v>45139</v>
      </c>
      <c r="G158" s="6">
        <v>45141</v>
      </c>
      <c r="H158" s="4">
        <v>1</v>
      </c>
      <c r="I158" s="4">
        <v>2</v>
      </c>
      <c r="J158" s="4">
        <v>2</v>
      </c>
      <c r="K158" s="4" t="s">
        <v>30</v>
      </c>
      <c r="L158" s="4">
        <v>556.4</v>
      </c>
      <c r="M158" s="4">
        <v>556.4</v>
      </c>
      <c r="N158" s="4" t="s">
        <v>778</v>
      </c>
      <c r="O158" s="4" t="s">
        <v>32</v>
      </c>
      <c r="P158" s="4" t="s">
        <v>33</v>
      </c>
      <c r="Q158" s="4">
        <v>0</v>
      </c>
      <c r="R158" s="9">
        <v>45136</v>
      </c>
      <c r="S158" s="6">
        <v>45144</v>
      </c>
      <c r="T158" s="4" t="s">
        <v>34</v>
      </c>
      <c r="U158" s="4">
        <v>556.4</v>
      </c>
      <c r="V158" s="4">
        <v>0</v>
      </c>
      <c r="W158" s="4">
        <v>0</v>
      </c>
      <c r="X158" s="4" t="s">
        <v>779</v>
      </c>
      <c r="Y158" s="4" t="s">
        <v>36</v>
      </c>
    </row>
    <row r="159" s="4" customFormat="1" spans="1:25">
      <c r="A159" s="4" t="s">
        <v>780</v>
      </c>
      <c r="B159" s="4" t="s">
        <v>26</v>
      </c>
      <c r="C159" s="4" t="s">
        <v>27</v>
      </c>
      <c r="D159" s="4" t="s">
        <v>781</v>
      </c>
      <c r="E159" s="4" t="s">
        <v>782</v>
      </c>
      <c r="F159" s="6">
        <v>45138</v>
      </c>
      <c r="G159" s="6">
        <v>45141</v>
      </c>
      <c r="H159" s="4">
        <v>1</v>
      </c>
      <c r="I159" s="4">
        <v>3</v>
      </c>
      <c r="J159" s="4">
        <v>3</v>
      </c>
      <c r="K159" s="4" t="s">
        <v>30</v>
      </c>
      <c r="L159" s="4">
        <v>1412.77</v>
      </c>
      <c r="M159" s="4">
        <v>1412.77</v>
      </c>
      <c r="N159" s="4" t="s">
        <v>783</v>
      </c>
      <c r="O159" s="4" t="s">
        <v>32</v>
      </c>
      <c r="P159" s="4" t="s">
        <v>33</v>
      </c>
      <c r="Q159" s="4">
        <v>0</v>
      </c>
      <c r="R159" s="9">
        <v>45136.0000115741</v>
      </c>
      <c r="S159" s="6">
        <v>45144</v>
      </c>
      <c r="T159" s="4" t="s">
        <v>34</v>
      </c>
      <c r="U159" s="4">
        <v>1412.77</v>
      </c>
      <c r="V159" s="4">
        <v>0</v>
      </c>
      <c r="W159" s="4">
        <v>0</v>
      </c>
      <c r="X159" s="4" t="s">
        <v>784</v>
      </c>
      <c r="Y159" s="4" t="s">
        <v>36</v>
      </c>
    </row>
    <row r="160" s="4" customFormat="1" spans="1:25">
      <c r="A160" s="4" t="s">
        <v>785</v>
      </c>
      <c r="B160" s="4" t="s">
        <v>26</v>
      </c>
      <c r="C160" s="4" t="s">
        <v>27</v>
      </c>
      <c r="D160" s="4" t="s">
        <v>786</v>
      </c>
      <c r="E160" s="4" t="s">
        <v>787</v>
      </c>
      <c r="F160" s="6">
        <v>45139</v>
      </c>
      <c r="G160" s="6">
        <v>45141</v>
      </c>
      <c r="H160" s="4">
        <v>1</v>
      </c>
      <c r="I160" s="4">
        <v>2</v>
      </c>
      <c r="J160" s="4">
        <v>2</v>
      </c>
      <c r="K160" s="4" t="s">
        <v>30</v>
      </c>
      <c r="L160" s="4">
        <v>2480.22</v>
      </c>
      <c r="M160" s="4">
        <v>2480.22</v>
      </c>
      <c r="N160" s="4" t="s">
        <v>788</v>
      </c>
      <c r="O160" s="4" t="s">
        <v>32</v>
      </c>
      <c r="P160" s="4" t="s">
        <v>33</v>
      </c>
      <c r="Q160" s="4">
        <v>0</v>
      </c>
      <c r="R160" s="9">
        <v>45136</v>
      </c>
      <c r="S160" s="6">
        <v>45144</v>
      </c>
      <c r="T160" s="4" t="s">
        <v>34</v>
      </c>
      <c r="U160" s="4">
        <v>2480.22</v>
      </c>
      <c r="V160" s="4">
        <v>0</v>
      </c>
      <c r="W160" s="4">
        <v>0</v>
      </c>
      <c r="X160" s="4" t="s">
        <v>789</v>
      </c>
      <c r="Y160" s="4" t="s">
        <v>36</v>
      </c>
    </row>
    <row r="161" s="4" customFormat="1" spans="1:25">
      <c r="A161" s="4" t="s">
        <v>790</v>
      </c>
      <c r="B161" s="4" t="s">
        <v>26</v>
      </c>
      <c r="C161" s="4" t="s">
        <v>27</v>
      </c>
      <c r="D161" s="4" t="s">
        <v>791</v>
      </c>
      <c r="E161" s="4" t="s">
        <v>792</v>
      </c>
      <c r="F161" s="6">
        <v>45140</v>
      </c>
      <c r="G161" s="6">
        <v>45141</v>
      </c>
      <c r="H161" s="4">
        <v>1</v>
      </c>
      <c r="I161" s="4">
        <v>1</v>
      </c>
      <c r="J161" s="4">
        <v>1</v>
      </c>
      <c r="K161" s="4" t="s">
        <v>30</v>
      </c>
      <c r="L161" s="4">
        <v>1631.53</v>
      </c>
      <c r="M161" s="4">
        <v>1631.53</v>
      </c>
      <c r="N161" s="4" t="s">
        <v>793</v>
      </c>
      <c r="O161" s="4" t="s">
        <v>32</v>
      </c>
      <c r="P161" s="4" t="s">
        <v>33</v>
      </c>
      <c r="Q161" s="4">
        <v>0</v>
      </c>
      <c r="R161" s="9">
        <v>45136</v>
      </c>
      <c r="S161" s="6">
        <v>45144</v>
      </c>
      <c r="T161" s="4" t="s">
        <v>34</v>
      </c>
      <c r="U161" s="4">
        <v>1631.53</v>
      </c>
      <c r="V161" s="4">
        <v>0</v>
      </c>
      <c r="W161" s="4">
        <v>0</v>
      </c>
      <c r="X161" s="4" t="s">
        <v>794</v>
      </c>
      <c r="Y161" s="4" t="s">
        <v>795</v>
      </c>
    </row>
    <row r="162" s="4" customFormat="1" spans="1:25">
      <c r="A162" s="4" t="s">
        <v>796</v>
      </c>
      <c r="B162" s="4" t="s">
        <v>26</v>
      </c>
      <c r="C162" s="4" t="s">
        <v>27</v>
      </c>
      <c r="D162" s="4" t="s">
        <v>797</v>
      </c>
      <c r="E162" s="4" t="s">
        <v>798</v>
      </c>
      <c r="F162" s="6">
        <v>45138</v>
      </c>
      <c r="G162" s="6">
        <v>45141</v>
      </c>
      <c r="H162" s="4">
        <v>1</v>
      </c>
      <c r="I162" s="4">
        <v>3</v>
      </c>
      <c r="J162" s="4">
        <v>3</v>
      </c>
      <c r="K162" s="4" t="s">
        <v>30</v>
      </c>
      <c r="L162" s="4">
        <v>1765.44</v>
      </c>
      <c r="M162" s="4">
        <v>1765.44</v>
      </c>
      <c r="N162" s="4" t="s">
        <v>799</v>
      </c>
      <c r="O162" s="4" t="s">
        <v>32</v>
      </c>
      <c r="P162" s="4" t="s">
        <v>33</v>
      </c>
      <c r="Q162" s="4">
        <v>0</v>
      </c>
      <c r="R162" s="9">
        <v>45136</v>
      </c>
      <c r="S162" s="6">
        <v>45144</v>
      </c>
      <c r="T162" s="4" t="s">
        <v>34</v>
      </c>
      <c r="U162" s="4">
        <v>1765.44</v>
      </c>
      <c r="V162" s="4">
        <v>0</v>
      </c>
      <c r="W162" s="4">
        <v>0</v>
      </c>
      <c r="X162" s="4" t="s">
        <v>800</v>
      </c>
      <c r="Y162" s="4" t="s">
        <v>36</v>
      </c>
    </row>
    <row r="163" s="4" customFormat="1" spans="1:25">
      <c r="A163" s="4" t="s">
        <v>801</v>
      </c>
      <c r="B163" s="4" t="s">
        <v>26</v>
      </c>
      <c r="C163" s="4" t="s">
        <v>27</v>
      </c>
      <c r="D163" s="4" t="s">
        <v>802</v>
      </c>
      <c r="E163" s="4" t="s">
        <v>803</v>
      </c>
      <c r="F163" s="6">
        <v>45140</v>
      </c>
      <c r="G163" s="6">
        <v>45141</v>
      </c>
      <c r="H163" s="4">
        <v>1</v>
      </c>
      <c r="I163" s="4">
        <v>1</v>
      </c>
      <c r="J163" s="4">
        <v>1</v>
      </c>
      <c r="K163" s="4" t="s">
        <v>30</v>
      </c>
      <c r="L163" s="4">
        <v>410.56</v>
      </c>
      <c r="M163" s="4">
        <v>410.56</v>
      </c>
      <c r="N163" s="4" t="s">
        <v>804</v>
      </c>
      <c r="O163" s="4" t="s">
        <v>32</v>
      </c>
      <c r="P163" s="4" t="s">
        <v>33</v>
      </c>
      <c r="Q163" s="4">
        <v>0</v>
      </c>
      <c r="R163" s="9">
        <v>45136.0000115741</v>
      </c>
      <c r="S163" s="6">
        <v>45144</v>
      </c>
      <c r="T163" s="4" t="s">
        <v>34</v>
      </c>
      <c r="U163" s="4">
        <v>410.56</v>
      </c>
      <c r="V163" s="4">
        <v>0</v>
      </c>
      <c r="W163" s="4">
        <v>0</v>
      </c>
      <c r="X163" s="4" t="s">
        <v>805</v>
      </c>
      <c r="Y163" s="4" t="s">
        <v>36</v>
      </c>
    </row>
    <row r="164" s="4" customFormat="1" spans="1:25">
      <c r="A164" s="4" t="s">
        <v>806</v>
      </c>
      <c r="B164" s="4" t="s">
        <v>26</v>
      </c>
      <c r="C164" s="4" t="s">
        <v>27</v>
      </c>
      <c r="D164" s="4" t="s">
        <v>807</v>
      </c>
      <c r="E164" s="4" t="s">
        <v>808</v>
      </c>
      <c r="F164" s="6">
        <v>45138</v>
      </c>
      <c r="G164" s="6">
        <v>45141</v>
      </c>
      <c r="H164" s="4">
        <v>1</v>
      </c>
      <c r="I164" s="4">
        <v>3</v>
      </c>
      <c r="J164" s="4">
        <v>3</v>
      </c>
      <c r="K164" s="4" t="s">
        <v>30</v>
      </c>
      <c r="L164" s="4">
        <v>1110.39</v>
      </c>
      <c r="M164" s="4">
        <v>1110.39</v>
      </c>
      <c r="N164" s="4" t="s">
        <v>809</v>
      </c>
      <c r="O164" s="4" t="s">
        <v>32</v>
      </c>
      <c r="P164" s="4" t="s">
        <v>33</v>
      </c>
      <c r="Q164" s="4">
        <v>0</v>
      </c>
      <c r="R164" s="9">
        <v>45136</v>
      </c>
      <c r="S164" s="6">
        <v>45144</v>
      </c>
      <c r="T164" s="4" t="s">
        <v>34</v>
      </c>
      <c r="U164" s="4">
        <v>1110.39</v>
      </c>
      <c r="V164" s="4">
        <v>0</v>
      </c>
      <c r="W164" s="4">
        <v>0</v>
      </c>
      <c r="X164" s="4" t="s">
        <v>810</v>
      </c>
      <c r="Y164" s="4" t="s">
        <v>811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583</v>
      </c>
      <c r="E165" s="4" t="s">
        <v>813</v>
      </c>
      <c r="F165" s="6">
        <v>45140</v>
      </c>
      <c r="G165" s="6">
        <v>45141</v>
      </c>
      <c r="H165" s="4">
        <v>1</v>
      </c>
      <c r="I165" s="4">
        <v>1</v>
      </c>
      <c r="J165" s="4">
        <v>1</v>
      </c>
      <c r="K165" s="4" t="s">
        <v>30</v>
      </c>
      <c r="L165" s="4">
        <v>548.66</v>
      </c>
      <c r="M165" s="4">
        <v>548.66</v>
      </c>
      <c r="N165" s="4" t="s">
        <v>814</v>
      </c>
      <c r="O165" s="4" t="s">
        <v>32</v>
      </c>
      <c r="P165" s="4" t="s">
        <v>33</v>
      </c>
      <c r="Q165" s="4">
        <v>0</v>
      </c>
      <c r="R165" s="9">
        <v>45136.0000115741</v>
      </c>
      <c r="S165" s="6">
        <v>45144</v>
      </c>
      <c r="T165" s="4" t="s">
        <v>34</v>
      </c>
      <c r="U165" s="4">
        <v>548.66</v>
      </c>
      <c r="V165" s="4">
        <v>0</v>
      </c>
      <c r="W165" s="4">
        <v>0</v>
      </c>
      <c r="X165" s="4" t="s">
        <v>815</v>
      </c>
      <c r="Y165" s="4" t="s">
        <v>816</v>
      </c>
    </row>
    <row r="166" s="4" customFormat="1" spans="1:25">
      <c r="A166" s="4" t="s">
        <v>817</v>
      </c>
      <c r="B166" s="4" t="s">
        <v>26</v>
      </c>
      <c r="C166" s="4" t="s">
        <v>27</v>
      </c>
      <c r="D166" s="4" t="s">
        <v>818</v>
      </c>
      <c r="E166" s="4" t="s">
        <v>819</v>
      </c>
      <c r="F166" s="6">
        <v>45138</v>
      </c>
      <c r="G166" s="6">
        <v>45141</v>
      </c>
      <c r="H166" s="4">
        <v>1</v>
      </c>
      <c r="I166" s="4">
        <v>3</v>
      </c>
      <c r="J166" s="4">
        <v>3</v>
      </c>
      <c r="K166" s="4" t="s">
        <v>30</v>
      </c>
      <c r="L166" s="4">
        <v>2080.96</v>
      </c>
      <c r="M166" s="4">
        <v>2080.96</v>
      </c>
      <c r="N166" s="4" t="s">
        <v>820</v>
      </c>
      <c r="O166" s="4" t="s">
        <v>32</v>
      </c>
      <c r="P166" s="4" t="s">
        <v>33</v>
      </c>
      <c r="Q166" s="4">
        <v>0</v>
      </c>
      <c r="R166" s="9">
        <v>45137</v>
      </c>
      <c r="S166" s="6">
        <v>45144</v>
      </c>
      <c r="T166" s="4" t="s">
        <v>34</v>
      </c>
      <c r="U166" s="4">
        <v>2080.96</v>
      </c>
      <c r="V166" s="4">
        <v>0</v>
      </c>
      <c r="W166" s="4">
        <v>0</v>
      </c>
      <c r="X166" s="4" t="s">
        <v>821</v>
      </c>
      <c r="Y166" s="4" t="s">
        <v>822</v>
      </c>
    </row>
    <row r="167" s="4" customFormat="1" spans="1:25">
      <c r="A167" s="4" t="s">
        <v>823</v>
      </c>
      <c r="B167" s="4" t="s">
        <v>26</v>
      </c>
      <c r="C167" s="4" t="s">
        <v>27</v>
      </c>
      <c r="D167" s="4" t="s">
        <v>824</v>
      </c>
      <c r="E167" s="4" t="s">
        <v>825</v>
      </c>
      <c r="F167" s="6">
        <v>45140</v>
      </c>
      <c r="G167" s="6">
        <v>45141</v>
      </c>
      <c r="H167" s="4">
        <v>1</v>
      </c>
      <c r="I167" s="4">
        <v>1</v>
      </c>
      <c r="J167" s="4">
        <v>1</v>
      </c>
      <c r="K167" s="4" t="s">
        <v>30</v>
      </c>
      <c r="L167" s="4">
        <v>440.38</v>
      </c>
      <c r="M167" s="4">
        <v>440.38</v>
      </c>
      <c r="N167" s="4" t="s">
        <v>826</v>
      </c>
      <c r="O167" s="4" t="s">
        <v>32</v>
      </c>
      <c r="P167" s="4" t="s">
        <v>33</v>
      </c>
      <c r="Q167" s="4">
        <v>0</v>
      </c>
      <c r="R167" s="9">
        <v>45137.0000115741</v>
      </c>
      <c r="S167" s="6">
        <v>45144</v>
      </c>
      <c r="T167" s="4" t="s">
        <v>34</v>
      </c>
      <c r="U167" s="4">
        <v>440.38</v>
      </c>
      <c r="V167" s="4">
        <v>0</v>
      </c>
      <c r="W167" s="4">
        <v>0</v>
      </c>
      <c r="X167" s="4" t="s">
        <v>827</v>
      </c>
      <c r="Y167" s="4" t="s">
        <v>36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829</v>
      </c>
      <c r="E168" s="4" t="s">
        <v>830</v>
      </c>
      <c r="F168" s="6">
        <v>45140</v>
      </c>
      <c r="G168" s="6">
        <v>45141</v>
      </c>
      <c r="H168" s="4">
        <v>1</v>
      </c>
      <c r="I168" s="4">
        <v>1</v>
      </c>
      <c r="J168" s="4">
        <v>1</v>
      </c>
      <c r="K168" s="4" t="s">
        <v>30</v>
      </c>
      <c r="L168" s="4">
        <v>893.47</v>
      </c>
      <c r="M168" s="4">
        <v>893.47</v>
      </c>
      <c r="N168" s="4" t="s">
        <v>831</v>
      </c>
      <c r="O168" s="4" t="s">
        <v>32</v>
      </c>
      <c r="P168" s="4" t="s">
        <v>33</v>
      </c>
      <c r="Q168" s="4">
        <v>0</v>
      </c>
      <c r="R168" s="9">
        <v>45137</v>
      </c>
      <c r="S168" s="6">
        <v>45144</v>
      </c>
      <c r="T168" s="4" t="s">
        <v>34</v>
      </c>
      <c r="U168" s="4">
        <v>893.47</v>
      </c>
      <c r="V168" s="4">
        <v>0</v>
      </c>
      <c r="W168" s="4">
        <v>0</v>
      </c>
      <c r="X168" s="4" t="s">
        <v>832</v>
      </c>
      <c r="Y168" s="4" t="s">
        <v>833</v>
      </c>
    </row>
    <row r="169" s="4" customFormat="1" spans="1:25">
      <c r="A169" s="4" t="s">
        <v>834</v>
      </c>
      <c r="B169" s="4" t="s">
        <v>26</v>
      </c>
      <c r="C169" s="4" t="s">
        <v>27</v>
      </c>
      <c r="D169" s="4" t="s">
        <v>835</v>
      </c>
      <c r="E169" s="4" t="s">
        <v>836</v>
      </c>
      <c r="F169" s="6">
        <v>45140</v>
      </c>
      <c r="G169" s="6">
        <v>45141</v>
      </c>
      <c r="H169" s="4">
        <v>1</v>
      </c>
      <c r="I169" s="4">
        <v>1</v>
      </c>
      <c r="J169" s="4">
        <v>1</v>
      </c>
      <c r="K169" s="4" t="s">
        <v>30</v>
      </c>
      <c r="L169" s="4">
        <v>764.42</v>
      </c>
      <c r="M169" s="4">
        <v>764.42</v>
      </c>
      <c r="N169" s="4" t="s">
        <v>837</v>
      </c>
      <c r="O169" s="4" t="s">
        <v>32</v>
      </c>
      <c r="P169" s="4" t="s">
        <v>33</v>
      </c>
      <c r="Q169" s="4">
        <v>0</v>
      </c>
      <c r="R169" s="9">
        <v>45137</v>
      </c>
      <c r="S169" s="6">
        <v>45144</v>
      </c>
      <c r="T169" s="4" t="s">
        <v>34</v>
      </c>
      <c r="U169" s="4">
        <v>764.42</v>
      </c>
      <c r="V169" s="4">
        <v>0</v>
      </c>
      <c r="W169" s="4">
        <v>0</v>
      </c>
      <c r="X169" s="4" t="s">
        <v>838</v>
      </c>
      <c r="Y169" s="4" t="s">
        <v>839</v>
      </c>
    </row>
    <row r="170" s="4" customFormat="1" spans="1:25">
      <c r="A170" s="4" t="s">
        <v>840</v>
      </c>
      <c r="B170" s="4" t="s">
        <v>26</v>
      </c>
      <c r="C170" s="4" t="s">
        <v>27</v>
      </c>
      <c r="D170" s="4" t="s">
        <v>841</v>
      </c>
      <c r="E170" s="4" t="s">
        <v>842</v>
      </c>
      <c r="F170" s="6">
        <v>45140</v>
      </c>
      <c r="G170" s="6">
        <v>45141</v>
      </c>
      <c r="H170" s="4">
        <v>1</v>
      </c>
      <c r="I170" s="4">
        <v>1</v>
      </c>
      <c r="J170" s="4">
        <v>1</v>
      </c>
      <c r="K170" s="4" t="s">
        <v>30</v>
      </c>
      <c r="L170" s="4">
        <v>656.33</v>
      </c>
      <c r="M170" s="4">
        <v>656.33</v>
      </c>
      <c r="N170" s="4" t="s">
        <v>843</v>
      </c>
      <c r="O170" s="4" t="s">
        <v>32</v>
      </c>
      <c r="P170" s="4" t="s">
        <v>33</v>
      </c>
      <c r="Q170" s="4">
        <v>0</v>
      </c>
      <c r="R170" s="9">
        <v>45137.0000115741</v>
      </c>
      <c r="S170" s="6">
        <v>45144</v>
      </c>
      <c r="T170" s="4" t="s">
        <v>34</v>
      </c>
      <c r="U170" s="4">
        <v>656.33</v>
      </c>
      <c r="V170" s="4">
        <v>0</v>
      </c>
      <c r="W170" s="4">
        <v>0</v>
      </c>
      <c r="X170" s="4" t="s">
        <v>844</v>
      </c>
      <c r="Y170" s="4" t="s">
        <v>845</v>
      </c>
    </row>
    <row r="171" s="4" customFormat="1" spans="1:25">
      <c r="A171" s="4" t="s">
        <v>406</v>
      </c>
      <c r="B171" s="4" t="s">
        <v>26</v>
      </c>
      <c r="C171" s="4" t="s">
        <v>53</v>
      </c>
      <c r="D171" s="4" t="s">
        <v>302</v>
      </c>
      <c r="E171" s="4" t="s">
        <v>407</v>
      </c>
      <c r="F171" s="6">
        <v>45140</v>
      </c>
      <c r="G171" s="6">
        <v>45141</v>
      </c>
      <c r="H171" s="4">
        <v>1</v>
      </c>
      <c r="I171" s="4">
        <v>1</v>
      </c>
      <c r="J171" s="4">
        <v>1</v>
      </c>
      <c r="K171" s="4" t="s">
        <v>30</v>
      </c>
      <c r="L171" s="4">
        <v>-2184.52</v>
      </c>
      <c r="M171" s="4">
        <v>-2184.52</v>
      </c>
      <c r="N171" s="4" t="s">
        <v>304</v>
      </c>
      <c r="O171" s="4" t="s">
        <v>32</v>
      </c>
      <c r="P171" s="4" t="s">
        <v>33</v>
      </c>
      <c r="Q171" s="4">
        <v>0</v>
      </c>
      <c r="R171" s="9">
        <v>45129.0000115741</v>
      </c>
      <c r="S171" s="6">
        <v>45144</v>
      </c>
      <c r="T171" s="4" t="s">
        <v>34</v>
      </c>
      <c r="U171" s="4">
        <v>-2184.52</v>
      </c>
      <c r="V171" s="4">
        <v>0</v>
      </c>
      <c r="W171" s="4">
        <v>0</v>
      </c>
      <c r="X171" s="4" t="s">
        <v>408</v>
      </c>
      <c r="Y171" s="4" t="s">
        <v>409</v>
      </c>
    </row>
    <row r="172" s="4" customFormat="1" spans="1:25">
      <c r="A172" s="4" t="s">
        <v>846</v>
      </c>
      <c r="B172" s="4" t="s">
        <v>26</v>
      </c>
      <c r="C172" s="4" t="s">
        <v>27</v>
      </c>
      <c r="D172" s="4" t="s">
        <v>847</v>
      </c>
      <c r="E172" s="4" t="s">
        <v>848</v>
      </c>
      <c r="F172" s="6">
        <v>45140</v>
      </c>
      <c r="G172" s="6">
        <v>45141</v>
      </c>
      <c r="H172" s="4">
        <v>1</v>
      </c>
      <c r="I172" s="4">
        <v>1</v>
      </c>
      <c r="J172" s="4">
        <v>1</v>
      </c>
      <c r="K172" s="4" t="s">
        <v>30</v>
      </c>
      <c r="L172" s="4">
        <v>303.35</v>
      </c>
      <c r="M172" s="4">
        <v>303.35</v>
      </c>
      <c r="N172" s="4" t="s">
        <v>849</v>
      </c>
      <c r="O172" s="4" t="s">
        <v>32</v>
      </c>
      <c r="P172" s="4" t="s">
        <v>33</v>
      </c>
      <c r="Q172" s="4">
        <v>0</v>
      </c>
      <c r="R172" s="9">
        <v>45137.0000115741</v>
      </c>
      <c r="S172" s="6">
        <v>45144</v>
      </c>
      <c r="T172" s="4" t="s">
        <v>34</v>
      </c>
      <c r="U172" s="4">
        <v>303.35</v>
      </c>
      <c r="V172" s="4">
        <v>0</v>
      </c>
      <c r="W172" s="4">
        <v>0</v>
      </c>
      <c r="X172" s="4" t="s">
        <v>850</v>
      </c>
      <c r="Y172" s="4" t="s">
        <v>36</v>
      </c>
    </row>
    <row r="173" s="4" customFormat="1" spans="1:25">
      <c r="A173" s="4" t="s">
        <v>851</v>
      </c>
      <c r="B173" s="4" t="s">
        <v>26</v>
      </c>
      <c r="C173" s="4" t="s">
        <v>27</v>
      </c>
      <c r="D173" s="4" t="s">
        <v>852</v>
      </c>
      <c r="E173" s="4" t="s">
        <v>853</v>
      </c>
      <c r="F173" s="6">
        <v>45137</v>
      </c>
      <c r="G173" s="6">
        <v>45141</v>
      </c>
      <c r="H173" s="4">
        <v>1</v>
      </c>
      <c r="I173" s="4">
        <v>4</v>
      </c>
      <c r="J173" s="4">
        <v>4</v>
      </c>
      <c r="K173" s="4" t="s">
        <v>30</v>
      </c>
      <c r="L173" s="4">
        <v>523.2</v>
      </c>
      <c r="M173" s="4">
        <v>523.2</v>
      </c>
      <c r="N173" s="4" t="s">
        <v>854</v>
      </c>
      <c r="O173" s="4" t="s">
        <v>32</v>
      </c>
      <c r="P173" s="4" t="s">
        <v>33</v>
      </c>
      <c r="Q173" s="4">
        <v>0</v>
      </c>
      <c r="R173" s="9">
        <v>45137</v>
      </c>
      <c r="S173" s="6">
        <v>45144</v>
      </c>
      <c r="T173" s="4" t="s">
        <v>34</v>
      </c>
      <c r="U173" s="4">
        <v>523.2</v>
      </c>
      <c r="V173" s="4">
        <v>0</v>
      </c>
      <c r="W173" s="4">
        <v>0</v>
      </c>
      <c r="X173" s="4" t="s">
        <v>855</v>
      </c>
      <c r="Y173" s="4" t="s">
        <v>856</v>
      </c>
    </row>
    <row r="174" s="4" customFormat="1" spans="1:25">
      <c r="A174" s="4" t="s">
        <v>857</v>
      </c>
      <c r="B174" s="4" t="s">
        <v>26</v>
      </c>
      <c r="C174" s="4" t="s">
        <v>27</v>
      </c>
      <c r="D174" s="4" t="s">
        <v>858</v>
      </c>
      <c r="E174" s="4" t="s">
        <v>859</v>
      </c>
      <c r="F174" s="6">
        <v>45140</v>
      </c>
      <c r="G174" s="6">
        <v>45141</v>
      </c>
      <c r="H174" s="4">
        <v>1</v>
      </c>
      <c r="I174" s="4">
        <v>1</v>
      </c>
      <c r="J174" s="4">
        <v>1</v>
      </c>
      <c r="K174" s="4" t="s">
        <v>30</v>
      </c>
      <c r="L174" s="4">
        <v>2711.82</v>
      </c>
      <c r="M174" s="4">
        <v>2711.82</v>
      </c>
      <c r="N174" s="4" t="s">
        <v>860</v>
      </c>
      <c r="O174" s="4" t="s">
        <v>32</v>
      </c>
      <c r="P174" s="4" t="s">
        <v>33</v>
      </c>
      <c r="Q174" s="4">
        <v>0</v>
      </c>
      <c r="R174" s="9">
        <v>45137</v>
      </c>
      <c r="S174" s="6">
        <v>45144</v>
      </c>
      <c r="T174" s="4" t="s">
        <v>34</v>
      </c>
      <c r="U174" s="4">
        <v>2711.82</v>
      </c>
      <c r="V174" s="4">
        <v>0</v>
      </c>
      <c r="W174" s="4">
        <v>0</v>
      </c>
      <c r="X174" s="4" t="s">
        <v>861</v>
      </c>
      <c r="Y174" s="4" t="s">
        <v>862</v>
      </c>
    </row>
    <row r="175" s="4" customFormat="1" spans="1:25">
      <c r="A175" s="4" t="s">
        <v>863</v>
      </c>
      <c r="B175" s="4" t="s">
        <v>26</v>
      </c>
      <c r="C175" s="4" t="s">
        <v>27</v>
      </c>
      <c r="D175" s="4" t="s">
        <v>864</v>
      </c>
      <c r="E175" s="4" t="s">
        <v>865</v>
      </c>
      <c r="F175" s="6">
        <v>45139</v>
      </c>
      <c r="G175" s="6">
        <v>45141</v>
      </c>
      <c r="H175" s="4">
        <v>1</v>
      </c>
      <c r="I175" s="4">
        <v>2</v>
      </c>
      <c r="J175" s="4">
        <v>2</v>
      </c>
      <c r="K175" s="4" t="s">
        <v>30</v>
      </c>
      <c r="L175" s="4">
        <v>1906.62</v>
      </c>
      <c r="M175" s="4">
        <v>1906.62</v>
      </c>
      <c r="N175" s="4" t="s">
        <v>866</v>
      </c>
      <c r="O175" s="4" t="s">
        <v>32</v>
      </c>
      <c r="P175" s="4" t="s">
        <v>33</v>
      </c>
      <c r="Q175" s="4">
        <v>0</v>
      </c>
      <c r="R175" s="9">
        <v>45137</v>
      </c>
      <c r="S175" s="6">
        <v>45144</v>
      </c>
      <c r="T175" s="4" t="s">
        <v>34</v>
      </c>
      <c r="U175" s="4">
        <v>1906.62</v>
      </c>
      <c r="V175" s="4">
        <v>0</v>
      </c>
      <c r="W175" s="4">
        <v>0</v>
      </c>
      <c r="X175" s="4" t="s">
        <v>867</v>
      </c>
      <c r="Y175" s="4" t="s">
        <v>868</v>
      </c>
    </row>
    <row r="176" s="4" customFormat="1" spans="1:25">
      <c r="A176" s="4" t="s">
        <v>869</v>
      </c>
      <c r="B176" s="4" t="s">
        <v>26</v>
      </c>
      <c r="C176" s="4" t="s">
        <v>27</v>
      </c>
      <c r="D176" s="4" t="s">
        <v>870</v>
      </c>
      <c r="E176" s="4" t="s">
        <v>396</v>
      </c>
      <c r="F176" s="6">
        <v>45140</v>
      </c>
      <c r="G176" s="6">
        <v>45141</v>
      </c>
      <c r="H176" s="4">
        <v>1</v>
      </c>
      <c r="I176" s="4">
        <v>1</v>
      </c>
      <c r="J176" s="4">
        <v>1</v>
      </c>
      <c r="K176" s="4" t="s">
        <v>30</v>
      </c>
      <c r="L176" s="4">
        <v>1547.76</v>
      </c>
      <c r="M176" s="4">
        <v>1547.76</v>
      </c>
      <c r="N176" s="4" t="s">
        <v>871</v>
      </c>
      <c r="O176" s="4" t="s">
        <v>32</v>
      </c>
      <c r="P176" s="4" t="s">
        <v>33</v>
      </c>
      <c r="Q176" s="4">
        <v>0</v>
      </c>
      <c r="R176" s="9">
        <v>45137.0000115741</v>
      </c>
      <c r="S176" s="6">
        <v>45144</v>
      </c>
      <c r="T176" s="4" t="s">
        <v>34</v>
      </c>
      <c r="U176" s="4">
        <v>1547.76</v>
      </c>
      <c r="V176" s="4">
        <v>0</v>
      </c>
      <c r="W176" s="4">
        <v>0</v>
      </c>
      <c r="X176" s="4" t="s">
        <v>872</v>
      </c>
      <c r="Y176" s="4" t="s">
        <v>873</v>
      </c>
    </row>
    <row r="177" s="4" customFormat="1" spans="1:25">
      <c r="A177" s="4" t="s">
        <v>874</v>
      </c>
      <c r="B177" s="4" t="s">
        <v>26</v>
      </c>
      <c r="C177" s="4" t="s">
        <v>27</v>
      </c>
      <c r="D177" s="4" t="s">
        <v>847</v>
      </c>
      <c r="E177" s="4" t="s">
        <v>848</v>
      </c>
      <c r="F177" s="6">
        <v>45140</v>
      </c>
      <c r="G177" s="6">
        <v>45141</v>
      </c>
      <c r="H177" s="4">
        <v>2</v>
      </c>
      <c r="I177" s="4">
        <v>1</v>
      </c>
      <c r="J177" s="4">
        <v>2</v>
      </c>
      <c r="K177" s="4" t="s">
        <v>30</v>
      </c>
      <c r="L177" s="4">
        <v>606.7</v>
      </c>
      <c r="M177" s="4">
        <v>606.7</v>
      </c>
      <c r="N177" s="4" t="s">
        <v>875</v>
      </c>
      <c r="O177" s="4" t="s">
        <v>32</v>
      </c>
      <c r="P177" s="4" t="s">
        <v>33</v>
      </c>
      <c r="Q177" s="4">
        <v>0</v>
      </c>
      <c r="R177" s="9">
        <v>45137.0000115741</v>
      </c>
      <c r="S177" s="6">
        <v>45144</v>
      </c>
      <c r="T177" s="4" t="s">
        <v>34</v>
      </c>
      <c r="U177" s="4">
        <v>606.7</v>
      </c>
      <c r="V177" s="4">
        <v>0</v>
      </c>
      <c r="W177" s="4">
        <v>0</v>
      </c>
      <c r="X177" s="4" t="s">
        <v>876</v>
      </c>
      <c r="Y177" s="4" t="s">
        <v>36</v>
      </c>
    </row>
    <row r="178" s="4" customFormat="1" spans="1:25">
      <c r="A178" s="4" t="s">
        <v>877</v>
      </c>
      <c r="B178" s="4" t="s">
        <v>26</v>
      </c>
      <c r="C178" s="4" t="s">
        <v>27</v>
      </c>
      <c r="D178" s="4" t="s">
        <v>878</v>
      </c>
      <c r="E178" s="4" t="s">
        <v>879</v>
      </c>
      <c r="F178" s="6">
        <v>45140</v>
      </c>
      <c r="G178" s="6">
        <v>45141</v>
      </c>
      <c r="H178" s="4">
        <v>1</v>
      </c>
      <c r="I178" s="4">
        <v>1</v>
      </c>
      <c r="J178" s="4">
        <v>1</v>
      </c>
      <c r="K178" s="4" t="s">
        <v>30</v>
      </c>
      <c r="L178" s="4">
        <v>612.38</v>
      </c>
      <c r="M178" s="4">
        <v>612.38</v>
      </c>
      <c r="N178" s="4" t="s">
        <v>880</v>
      </c>
      <c r="O178" s="4" t="s">
        <v>32</v>
      </c>
      <c r="P178" s="4" t="s">
        <v>33</v>
      </c>
      <c r="Q178" s="4">
        <v>0</v>
      </c>
      <c r="R178" s="9">
        <v>45137</v>
      </c>
      <c r="S178" s="6">
        <v>45144</v>
      </c>
      <c r="T178" s="4" t="s">
        <v>34</v>
      </c>
      <c r="U178" s="4">
        <v>612.38</v>
      </c>
      <c r="V178" s="4">
        <v>0</v>
      </c>
      <c r="W178" s="4">
        <v>0</v>
      </c>
      <c r="X178" s="4" t="s">
        <v>881</v>
      </c>
      <c r="Y178" s="4" t="s">
        <v>882</v>
      </c>
    </row>
    <row r="179" s="4" customFormat="1" spans="1:25">
      <c r="A179" s="4" t="s">
        <v>883</v>
      </c>
      <c r="B179" s="4" t="s">
        <v>26</v>
      </c>
      <c r="C179" s="4" t="s">
        <v>27</v>
      </c>
      <c r="D179" s="4" t="s">
        <v>588</v>
      </c>
      <c r="E179" s="4" t="s">
        <v>884</v>
      </c>
      <c r="F179" s="6">
        <v>45139</v>
      </c>
      <c r="G179" s="6">
        <v>45141</v>
      </c>
      <c r="H179" s="4">
        <v>2</v>
      </c>
      <c r="I179" s="4">
        <v>2</v>
      </c>
      <c r="J179" s="4">
        <v>4</v>
      </c>
      <c r="K179" s="4" t="s">
        <v>30</v>
      </c>
      <c r="L179" s="4">
        <v>3776.04</v>
      </c>
      <c r="M179" s="4">
        <v>3776.04</v>
      </c>
      <c r="N179" s="4" t="s">
        <v>885</v>
      </c>
      <c r="O179" s="4" t="s">
        <v>32</v>
      </c>
      <c r="P179" s="4" t="s">
        <v>33</v>
      </c>
      <c r="Q179" s="4">
        <v>0</v>
      </c>
      <c r="R179" s="9">
        <v>45137.0000115741</v>
      </c>
      <c r="S179" s="6">
        <v>45144</v>
      </c>
      <c r="T179" s="4" t="s">
        <v>34</v>
      </c>
      <c r="U179" s="4">
        <v>3776.04</v>
      </c>
      <c r="V179" s="4">
        <v>0</v>
      </c>
      <c r="W179" s="4">
        <v>0</v>
      </c>
      <c r="X179" s="4" t="s">
        <v>886</v>
      </c>
      <c r="Y179" s="4" t="s">
        <v>887</v>
      </c>
    </row>
    <row r="180" s="4" customFormat="1" spans="1:25">
      <c r="A180" s="4" t="s">
        <v>888</v>
      </c>
      <c r="B180" s="4" t="s">
        <v>26</v>
      </c>
      <c r="C180" s="4" t="s">
        <v>27</v>
      </c>
      <c r="D180" s="4" t="s">
        <v>889</v>
      </c>
      <c r="E180" s="4" t="s">
        <v>890</v>
      </c>
      <c r="F180" s="6">
        <v>45140</v>
      </c>
      <c r="G180" s="6">
        <v>45141</v>
      </c>
      <c r="H180" s="4">
        <v>1</v>
      </c>
      <c r="I180" s="4">
        <v>1</v>
      </c>
      <c r="J180" s="4">
        <v>1</v>
      </c>
      <c r="K180" s="4" t="s">
        <v>30</v>
      </c>
      <c r="L180" s="4">
        <v>168.76</v>
      </c>
      <c r="M180" s="4">
        <v>168.76</v>
      </c>
      <c r="N180" s="4" t="s">
        <v>891</v>
      </c>
      <c r="O180" s="4" t="s">
        <v>32</v>
      </c>
      <c r="P180" s="4" t="s">
        <v>33</v>
      </c>
      <c r="Q180" s="4">
        <v>0</v>
      </c>
      <c r="R180" s="9">
        <v>45137.0000115741</v>
      </c>
      <c r="S180" s="6">
        <v>45144</v>
      </c>
      <c r="T180" s="4" t="s">
        <v>34</v>
      </c>
      <c r="U180" s="4">
        <v>168.76</v>
      </c>
      <c r="V180" s="4">
        <v>0</v>
      </c>
      <c r="W180" s="4">
        <v>0</v>
      </c>
      <c r="X180" s="4" t="s">
        <v>892</v>
      </c>
      <c r="Y180" s="4" t="s">
        <v>36</v>
      </c>
    </row>
    <row r="181" s="4" customFormat="1" spans="1:25">
      <c r="A181" s="4" t="s">
        <v>893</v>
      </c>
      <c r="B181" s="4" t="s">
        <v>26</v>
      </c>
      <c r="C181" s="4" t="s">
        <v>27</v>
      </c>
      <c r="D181" s="4" t="s">
        <v>894</v>
      </c>
      <c r="E181" s="4" t="s">
        <v>895</v>
      </c>
      <c r="F181" s="6">
        <v>45138</v>
      </c>
      <c r="G181" s="6">
        <v>45141</v>
      </c>
      <c r="H181" s="4">
        <v>1</v>
      </c>
      <c r="I181" s="4">
        <v>3</v>
      </c>
      <c r="J181" s="4">
        <v>3</v>
      </c>
      <c r="K181" s="4" t="s">
        <v>30</v>
      </c>
      <c r="L181" s="4">
        <v>1331.79</v>
      </c>
      <c r="M181" s="4">
        <v>1331.79</v>
      </c>
      <c r="N181" s="4" t="s">
        <v>896</v>
      </c>
      <c r="O181" s="4" t="s">
        <v>32</v>
      </c>
      <c r="P181" s="4" t="s">
        <v>33</v>
      </c>
      <c r="Q181" s="4">
        <v>0</v>
      </c>
      <c r="R181" s="9">
        <v>45137</v>
      </c>
      <c r="S181" s="6">
        <v>45144</v>
      </c>
      <c r="T181" s="4" t="s">
        <v>34</v>
      </c>
      <c r="U181" s="4">
        <v>1331.79</v>
      </c>
      <c r="V181" s="4">
        <v>0</v>
      </c>
      <c r="W181" s="4">
        <v>0</v>
      </c>
      <c r="X181" s="4" t="s">
        <v>897</v>
      </c>
      <c r="Y181" s="4" t="s">
        <v>36</v>
      </c>
    </row>
    <row r="182" s="4" customFormat="1" spans="1:25">
      <c r="A182" s="4" t="s">
        <v>898</v>
      </c>
      <c r="B182" s="4" t="s">
        <v>26</v>
      </c>
      <c r="C182" s="4" t="s">
        <v>27</v>
      </c>
      <c r="D182" s="4" t="s">
        <v>899</v>
      </c>
      <c r="E182" s="4" t="s">
        <v>900</v>
      </c>
      <c r="F182" s="6">
        <v>45138</v>
      </c>
      <c r="G182" s="6">
        <v>45141</v>
      </c>
      <c r="H182" s="4">
        <v>1</v>
      </c>
      <c r="I182" s="4">
        <v>3</v>
      </c>
      <c r="J182" s="4">
        <v>3</v>
      </c>
      <c r="K182" s="4" t="s">
        <v>30</v>
      </c>
      <c r="L182" s="4">
        <v>1207.1</v>
      </c>
      <c r="M182" s="4">
        <v>1207.1</v>
      </c>
      <c r="N182" s="4" t="s">
        <v>901</v>
      </c>
      <c r="O182" s="4" t="s">
        <v>32</v>
      </c>
      <c r="P182" s="4" t="s">
        <v>33</v>
      </c>
      <c r="Q182" s="4">
        <v>0</v>
      </c>
      <c r="R182" s="9">
        <v>45138</v>
      </c>
      <c r="S182" s="6">
        <v>45144</v>
      </c>
      <c r="T182" s="4" t="s">
        <v>34</v>
      </c>
      <c r="U182" s="4">
        <v>1207.1</v>
      </c>
      <c r="V182" s="4">
        <v>0</v>
      </c>
      <c r="W182" s="4">
        <v>0</v>
      </c>
      <c r="X182" s="4" t="s">
        <v>902</v>
      </c>
      <c r="Y182" s="4" t="s">
        <v>903</v>
      </c>
    </row>
    <row r="183" s="4" customFormat="1" spans="1:25">
      <c r="A183" s="4" t="s">
        <v>904</v>
      </c>
      <c r="B183" s="4" t="s">
        <v>26</v>
      </c>
      <c r="C183" s="4" t="s">
        <v>27</v>
      </c>
      <c r="D183" s="4" t="s">
        <v>905</v>
      </c>
      <c r="E183" s="4" t="s">
        <v>906</v>
      </c>
      <c r="F183" s="6">
        <v>45140</v>
      </c>
      <c r="G183" s="6">
        <v>45141</v>
      </c>
      <c r="H183" s="4">
        <v>1</v>
      </c>
      <c r="I183" s="4">
        <v>1</v>
      </c>
      <c r="J183" s="4">
        <v>1</v>
      </c>
      <c r="K183" s="4" t="s">
        <v>30</v>
      </c>
      <c r="L183" s="4">
        <v>348.97</v>
      </c>
      <c r="M183" s="4">
        <v>348.97</v>
      </c>
      <c r="N183" s="4" t="s">
        <v>907</v>
      </c>
      <c r="O183" s="4" t="s">
        <v>32</v>
      </c>
      <c r="P183" s="4" t="s">
        <v>33</v>
      </c>
      <c r="Q183" s="4">
        <v>0</v>
      </c>
      <c r="R183" s="9">
        <v>45138</v>
      </c>
      <c r="S183" s="6">
        <v>45144</v>
      </c>
      <c r="T183" s="4" t="s">
        <v>34</v>
      </c>
      <c r="U183" s="4">
        <v>348.97</v>
      </c>
      <c r="V183" s="4">
        <v>0</v>
      </c>
      <c r="W183" s="4">
        <v>0</v>
      </c>
      <c r="X183" s="4" t="s">
        <v>908</v>
      </c>
      <c r="Y183" s="4" t="s">
        <v>909</v>
      </c>
    </row>
    <row r="184" s="4" customFormat="1" spans="1:25">
      <c r="A184" s="4" t="s">
        <v>910</v>
      </c>
      <c r="B184" s="4" t="s">
        <v>26</v>
      </c>
      <c r="C184" s="4" t="s">
        <v>27</v>
      </c>
      <c r="D184" s="4" t="s">
        <v>911</v>
      </c>
      <c r="E184" s="4" t="s">
        <v>912</v>
      </c>
      <c r="F184" s="6">
        <v>45140</v>
      </c>
      <c r="G184" s="6">
        <v>45141</v>
      </c>
      <c r="H184" s="4">
        <v>1</v>
      </c>
      <c r="I184" s="4">
        <v>1</v>
      </c>
      <c r="J184" s="4">
        <v>1</v>
      </c>
      <c r="K184" s="4" t="s">
        <v>30</v>
      </c>
      <c r="L184" s="4">
        <v>334.35</v>
      </c>
      <c r="M184" s="4">
        <v>334.35</v>
      </c>
      <c r="N184" s="4" t="s">
        <v>913</v>
      </c>
      <c r="O184" s="4" t="s">
        <v>32</v>
      </c>
      <c r="P184" s="4" t="s">
        <v>33</v>
      </c>
      <c r="Q184" s="4">
        <v>0</v>
      </c>
      <c r="R184" s="9">
        <v>45138</v>
      </c>
      <c r="S184" s="6">
        <v>45144</v>
      </c>
      <c r="T184" s="4" t="s">
        <v>34</v>
      </c>
      <c r="U184" s="4">
        <v>334.35</v>
      </c>
      <c r="V184" s="4">
        <v>0</v>
      </c>
      <c r="W184" s="4">
        <v>0</v>
      </c>
      <c r="X184" s="4" t="s">
        <v>914</v>
      </c>
      <c r="Y184" s="4" t="s">
        <v>915</v>
      </c>
    </row>
    <row r="185" s="4" customFormat="1" spans="1:25">
      <c r="A185" s="4" t="s">
        <v>916</v>
      </c>
      <c r="B185" s="4" t="s">
        <v>26</v>
      </c>
      <c r="C185" s="4" t="s">
        <v>27</v>
      </c>
      <c r="D185" s="4" t="s">
        <v>917</v>
      </c>
      <c r="E185" s="4" t="s">
        <v>918</v>
      </c>
      <c r="F185" s="6">
        <v>45140</v>
      </c>
      <c r="G185" s="6">
        <v>45141</v>
      </c>
      <c r="H185" s="4">
        <v>1</v>
      </c>
      <c r="I185" s="4">
        <v>1</v>
      </c>
      <c r="J185" s="4">
        <v>1</v>
      </c>
      <c r="K185" s="4" t="s">
        <v>30</v>
      </c>
      <c r="L185" s="4">
        <v>876.81</v>
      </c>
      <c r="M185" s="4">
        <v>876.81</v>
      </c>
      <c r="N185" s="4" t="s">
        <v>919</v>
      </c>
      <c r="O185" s="4" t="s">
        <v>32</v>
      </c>
      <c r="P185" s="4" t="s">
        <v>33</v>
      </c>
      <c r="Q185" s="4">
        <v>0</v>
      </c>
      <c r="R185" s="9">
        <v>45138</v>
      </c>
      <c r="S185" s="6">
        <v>45144</v>
      </c>
      <c r="T185" s="4" t="s">
        <v>34</v>
      </c>
      <c r="U185" s="4">
        <v>876.81</v>
      </c>
      <c r="V185" s="4">
        <v>0</v>
      </c>
      <c r="W185" s="4">
        <v>0</v>
      </c>
      <c r="X185" s="4" t="s">
        <v>920</v>
      </c>
      <c r="Y185" s="4" t="s">
        <v>921</v>
      </c>
    </row>
    <row r="186" s="4" customFormat="1" spans="1:25">
      <c r="A186" s="4" t="s">
        <v>922</v>
      </c>
      <c r="B186" s="4" t="s">
        <v>26</v>
      </c>
      <c r="C186" s="4" t="s">
        <v>27</v>
      </c>
      <c r="D186" s="4" t="s">
        <v>733</v>
      </c>
      <c r="E186" s="4" t="s">
        <v>734</v>
      </c>
      <c r="F186" s="6">
        <v>45140</v>
      </c>
      <c r="G186" s="6">
        <v>45141</v>
      </c>
      <c r="H186" s="4">
        <v>1</v>
      </c>
      <c r="I186" s="4">
        <v>1</v>
      </c>
      <c r="J186" s="4">
        <v>1</v>
      </c>
      <c r="K186" s="4" t="s">
        <v>30</v>
      </c>
      <c r="L186" s="4">
        <v>455.71</v>
      </c>
      <c r="M186" s="4">
        <v>455.71</v>
      </c>
      <c r="N186" s="4" t="s">
        <v>923</v>
      </c>
      <c r="O186" s="4" t="s">
        <v>32</v>
      </c>
      <c r="P186" s="4" t="s">
        <v>33</v>
      </c>
      <c r="Q186" s="4">
        <v>0</v>
      </c>
      <c r="R186" s="9">
        <v>45138.0000115741</v>
      </c>
      <c r="S186" s="6">
        <v>45144</v>
      </c>
      <c r="T186" s="4" t="s">
        <v>34</v>
      </c>
      <c r="U186" s="4">
        <v>455.71</v>
      </c>
      <c r="V186" s="4">
        <v>0</v>
      </c>
      <c r="W186" s="4">
        <v>0</v>
      </c>
      <c r="X186" s="4" t="s">
        <v>924</v>
      </c>
      <c r="Y186" s="4" t="s">
        <v>36</v>
      </c>
    </row>
    <row r="187" s="4" customFormat="1" spans="1:25">
      <c r="A187" s="4" t="s">
        <v>925</v>
      </c>
      <c r="B187" s="4" t="s">
        <v>26</v>
      </c>
      <c r="C187" s="4" t="s">
        <v>27</v>
      </c>
      <c r="D187" s="4" t="s">
        <v>926</v>
      </c>
      <c r="E187" s="4" t="s">
        <v>927</v>
      </c>
      <c r="F187" s="6">
        <v>45139</v>
      </c>
      <c r="G187" s="6">
        <v>45141</v>
      </c>
      <c r="H187" s="4">
        <v>1</v>
      </c>
      <c r="I187" s="4">
        <v>2</v>
      </c>
      <c r="J187" s="4">
        <v>2</v>
      </c>
      <c r="K187" s="4" t="s">
        <v>30</v>
      </c>
      <c r="L187" s="4">
        <v>536.22</v>
      </c>
      <c r="M187" s="4">
        <v>536.22</v>
      </c>
      <c r="N187" s="4" t="s">
        <v>928</v>
      </c>
      <c r="O187" s="4" t="s">
        <v>32</v>
      </c>
      <c r="P187" s="4" t="s">
        <v>33</v>
      </c>
      <c r="Q187" s="4">
        <v>0</v>
      </c>
      <c r="R187" s="9">
        <v>45138</v>
      </c>
      <c r="S187" s="6">
        <v>45144</v>
      </c>
      <c r="T187" s="4" t="s">
        <v>34</v>
      </c>
      <c r="U187" s="4">
        <v>536.22</v>
      </c>
      <c r="V187" s="4">
        <v>0</v>
      </c>
      <c r="W187" s="4">
        <v>0</v>
      </c>
      <c r="X187" s="4" t="s">
        <v>929</v>
      </c>
      <c r="Y187" s="4" t="s">
        <v>36</v>
      </c>
    </row>
    <row r="188" s="4" customFormat="1" spans="1:25">
      <c r="A188" s="4" t="s">
        <v>930</v>
      </c>
      <c r="B188" s="4" t="s">
        <v>26</v>
      </c>
      <c r="C188" s="4" t="s">
        <v>27</v>
      </c>
      <c r="D188" s="4" t="s">
        <v>931</v>
      </c>
      <c r="E188" s="4" t="s">
        <v>932</v>
      </c>
      <c r="F188" s="6">
        <v>45139</v>
      </c>
      <c r="G188" s="6">
        <v>45141</v>
      </c>
      <c r="H188" s="4">
        <v>1</v>
      </c>
      <c r="I188" s="4">
        <v>2</v>
      </c>
      <c r="J188" s="4">
        <v>2</v>
      </c>
      <c r="K188" s="4" t="s">
        <v>30</v>
      </c>
      <c r="L188" s="4">
        <v>2246.01</v>
      </c>
      <c r="M188" s="4">
        <v>2246.01</v>
      </c>
      <c r="N188" s="4" t="s">
        <v>933</v>
      </c>
      <c r="O188" s="4" t="s">
        <v>32</v>
      </c>
      <c r="P188" s="4" t="s">
        <v>33</v>
      </c>
      <c r="Q188" s="4">
        <v>0</v>
      </c>
      <c r="R188" s="9">
        <v>45138.0000115741</v>
      </c>
      <c r="S188" s="6">
        <v>45144</v>
      </c>
      <c r="T188" s="4" t="s">
        <v>34</v>
      </c>
      <c r="U188" s="4">
        <v>2246.01</v>
      </c>
      <c r="V188" s="4">
        <v>0</v>
      </c>
      <c r="W188" s="4">
        <v>0</v>
      </c>
      <c r="X188" s="4" t="s">
        <v>934</v>
      </c>
      <c r="Y188" s="4" t="s">
        <v>36</v>
      </c>
    </row>
    <row r="189" s="4" customFormat="1" spans="1:25">
      <c r="A189" s="4" t="s">
        <v>935</v>
      </c>
      <c r="B189" s="4" t="s">
        <v>26</v>
      </c>
      <c r="C189" s="4" t="s">
        <v>27</v>
      </c>
      <c r="D189" s="4" t="s">
        <v>936</v>
      </c>
      <c r="E189" s="4" t="s">
        <v>754</v>
      </c>
      <c r="F189" s="6">
        <v>45139</v>
      </c>
      <c r="G189" s="6">
        <v>45141</v>
      </c>
      <c r="H189" s="4">
        <v>1</v>
      </c>
      <c r="I189" s="4">
        <v>2</v>
      </c>
      <c r="J189" s="4">
        <v>2</v>
      </c>
      <c r="K189" s="4" t="s">
        <v>30</v>
      </c>
      <c r="L189" s="4">
        <v>1291.12</v>
      </c>
      <c r="M189" s="4">
        <v>1291.12</v>
      </c>
      <c r="N189" s="4" t="s">
        <v>937</v>
      </c>
      <c r="O189" s="4" t="s">
        <v>32</v>
      </c>
      <c r="P189" s="4" t="s">
        <v>33</v>
      </c>
      <c r="Q189" s="4">
        <v>0</v>
      </c>
      <c r="R189" s="9">
        <v>45138.0000115741</v>
      </c>
      <c r="S189" s="6">
        <v>45144</v>
      </c>
      <c r="T189" s="4" t="s">
        <v>34</v>
      </c>
      <c r="U189" s="4">
        <v>1291.12</v>
      </c>
      <c r="V189" s="4">
        <v>0</v>
      </c>
      <c r="W189" s="4">
        <v>0</v>
      </c>
      <c r="X189" s="4" t="s">
        <v>938</v>
      </c>
      <c r="Y189" s="4" t="s">
        <v>36</v>
      </c>
    </row>
    <row r="190" s="4" customFormat="1" spans="1:25">
      <c r="A190" s="4" t="s">
        <v>939</v>
      </c>
      <c r="B190" s="4" t="s">
        <v>26</v>
      </c>
      <c r="C190" s="4" t="s">
        <v>27</v>
      </c>
      <c r="D190" s="4" t="s">
        <v>802</v>
      </c>
      <c r="E190" s="4" t="s">
        <v>803</v>
      </c>
      <c r="F190" s="6">
        <v>45138</v>
      </c>
      <c r="G190" s="6">
        <v>45141</v>
      </c>
      <c r="H190" s="4">
        <v>1</v>
      </c>
      <c r="I190" s="4">
        <v>3</v>
      </c>
      <c r="J190" s="4">
        <v>3</v>
      </c>
      <c r="K190" s="4" t="s">
        <v>30</v>
      </c>
      <c r="L190" s="4">
        <v>1258.59</v>
      </c>
      <c r="M190" s="4">
        <v>1258.59</v>
      </c>
      <c r="N190" s="4" t="s">
        <v>940</v>
      </c>
      <c r="O190" s="4" t="s">
        <v>32</v>
      </c>
      <c r="P190" s="4" t="s">
        <v>33</v>
      </c>
      <c r="Q190" s="4">
        <v>0</v>
      </c>
      <c r="R190" s="9">
        <v>45138</v>
      </c>
      <c r="S190" s="6">
        <v>45144</v>
      </c>
      <c r="T190" s="4" t="s">
        <v>34</v>
      </c>
      <c r="U190" s="4">
        <v>1258.59</v>
      </c>
      <c r="V190" s="4">
        <v>0</v>
      </c>
      <c r="W190" s="4">
        <v>0</v>
      </c>
      <c r="X190" s="4" t="s">
        <v>941</v>
      </c>
      <c r="Y190" s="4" t="s">
        <v>36</v>
      </c>
    </row>
    <row r="191" s="4" customFormat="1" spans="1:25">
      <c r="A191" s="4" t="s">
        <v>143</v>
      </c>
      <c r="B191" s="4" t="s">
        <v>26</v>
      </c>
      <c r="C191" s="4" t="s">
        <v>53</v>
      </c>
      <c r="D191" s="4" t="s">
        <v>144</v>
      </c>
      <c r="E191" s="4" t="s">
        <v>145</v>
      </c>
      <c r="F191" s="6">
        <v>45140</v>
      </c>
      <c r="G191" s="6">
        <v>45141</v>
      </c>
      <c r="H191" s="4">
        <v>1</v>
      </c>
      <c r="I191" s="4">
        <v>1</v>
      </c>
      <c r="J191" s="4">
        <v>1</v>
      </c>
      <c r="K191" s="4" t="s">
        <v>30</v>
      </c>
      <c r="L191" s="4">
        <v>-2634.94</v>
      </c>
      <c r="M191" s="4">
        <v>-2634.94</v>
      </c>
      <c r="N191" s="4" t="s">
        <v>146</v>
      </c>
      <c r="O191" s="4" t="s">
        <v>32</v>
      </c>
      <c r="P191" s="4" t="s">
        <v>33</v>
      </c>
      <c r="Q191" s="4">
        <v>0</v>
      </c>
      <c r="R191" s="9">
        <v>45112</v>
      </c>
      <c r="S191" s="6">
        <v>45144</v>
      </c>
      <c r="T191" s="4" t="s">
        <v>34</v>
      </c>
      <c r="U191" s="4">
        <v>-2634.94</v>
      </c>
      <c r="V191" s="4">
        <v>0</v>
      </c>
      <c r="W191" s="4">
        <v>0</v>
      </c>
      <c r="X191" s="4" t="s">
        <v>147</v>
      </c>
      <c r="Y191" s="4" t="s">
        <v>148</v>
      </c>
    </row>
    <row r="192" s="4" customFormat="1" spans="1:25">
      <c r="A192" s="4" t="s">
        <v>942</v>
      </c>
      <c r="B192" s="4" t="s">
        <v>26</v>
      </c>
      <c r="C192" s="4" t="s">
        <v>27</v>
      </c>
      <c r="D192" s="4" t="s">
        <v>943</v>
      </c>
      <c r="E192" s="4" t="s">
        <v>944</v>
      </c>
      <c r="F192" s="6">
        <v>45139</v>
      </c>
      <c r="G192" s="6">
        <v>45141</v>
      </c>
      <c r="H192" s="4">
        <v>1</v>
      </c>
      <c r="I192" s="4">
        <v>2</v>
      </c>
      <c r="J192" s="4">
        <v>2</v>
      </c>
      <c r="K192" s="4" t="s">
        <v>30</v>
      </c>
      <c r="L192" s="4">
        <v>438.74</v>
      </c>
      <c r="M192" s="4">
        <v>438.74</v>
      </c>
      <c r="N192" s="4" t="s">
        <v>945</v>
      </c>
      <c r="O192" s="4" t="s">
        <v>32</v>
      </c>
      <c r="P192" s="4" t="s">
        <v>33</v>
      </c>
      <c r="Q192" s="4">
        <v>0</v>
      </c>
      <c r="R192" s="9">
        <v>45138.0000115741</v>
      </c>
      <c r="S192" s="6">
        <v>45144</v>
      </c>
      <c r="T192" s="4" t="s">
        <v>34</v>
      </c>
      <c r="U192" s="4">
        <v>438.74</v>
      </c>
      <c r="V192" s="4">
        <v>0</v>
      </c>
      <c r="W192" s="4">
        <v>0</v>
      </c>
      <c r="X192" s="4" t="s">
        <v>946</v>
      </c>
      <c r="Y192" s="4" t="s">
        <v>36</v>
      </c>
    </row>
    <row r="193" s="4" customFormat="1" spans="1:26">
      <c r="A193" s="4" t="s">
        <v>947</v>
      </c>
      <c r="B193" s="4" t="s">
        <v>26</v>
      </c>
      <c r="C193" s="4" t="s">
        <v>27</v>
      </c>
      <c r="D193" s="4" t="s">
        <v>948</v>
      </c>
      <c r="E193" s="4" t="s">
        <v>309</v>
      </c>
      <c r="F193" s="6">
        <v>45138</v>
      </c>
      <c r="G193" s="6">
        <v>45141</v>
      </c>
      <c r="H193" s="4">
        <v>2</v>
      </c>
      <c r="I193" s="4">
        <v>3</v>
      </c>
      <c r="J193" s="4">
        <v>6</v>
      </c>
      <c r="K193" s="4" t="s">
        <v>30</v>
      </c>
      <c r="L193" s="4">
        <v>1542.24</v>
      </c>
      <c r="M193" s="4">
        <v>1542.24</v>
      </c>
      <c r="N193" s="4" t="s">
        <v>949</v>
      </c>
      <c r="O193" s="4" t="s">
        <v>32</v>
      </c>
      <c r="P193" s="4" t="s">
        <v>33</v>
      </c>
      <c r="Q193" s="4">
        <v>0</v>
      </c>
      <c r="R193" s="9">
        <v>45138</v>
      </c>
      <c r="S193" s="6">
        <v>45144</v>
      </c>
      <c r="T193" s="4" t="s">
        <v>34</v>
      </c>
      <c r="U193" s="4">
        <v>1542.24</v>
      </c>
      <c r="V193" s="4">
        <v>0</v>
      </c>
      <c r="W193" s="4">
        <v>0</v>
      </c>
      <c r="X193" s="4" t="s">
        <v>950</v>
      </c>
      <c r="Y193" s="4">
        <v>8324965</v>
      </c>
      <c r="Z193" s="4" t="s">
        <v>951</v>
      </c>
    </row>
    <row r="194" s="4" customFormat="1" spans="1:25">
      <c r="A194" s="4" t="s">
        <v>952</v>
      </c>
      <c r="B194" s="4" t="s">
        <v>26</v>
      </c>
      <c r="C194" s="4" t="s">
        <v>27</v>
      </c>
      <c r="D194" s="4" t="s">
        <v>77</v>
      </c>
      <c r="E194" s="4" t="s">
        <v>953</v>
      </c>
      <c r="F194" s="6">
        <v>45138</v>
      </c>
      <c r="G194" s="6">
        <v>45141</v>
      </c>
      <c r="H194" s="4">
        <v>1</v>
      </c>
      <c r="I194" s="4">
        <v>3</v>
      </c>
      <c r="J194" s="4">
        <v>3</v>
      </c>
      <c r="K194" s="4" t="s">
        <v>30</v>
      </c>
      <c r="L194" s="4">
        <v>1756.88</v>
      </c>
      <c r="M194" s="4">
        <v>1756.88</v>
      </c>
      <c r="N194" s="4" t="s">
        <v>954</v>
      </c>
      <c r="O194" s="4" t="s">
        <v>32</v>
      </c>
      <c r="P194" s="4" t="s">
        <v>33</v>
      </c>
      <c r="Q194" s="4">
        <v>0</v>
      </c>
      <c r="R194" s="9">
        <v>45138</v>
      </c>
      <c r="S194" s="6">
        <v>45144</v>
      </c>
      <c r="T194" s="4" t="s">
        <v>34</v>
      </c>
      <c r="U194" s="4">
        <v>1756.88</v>
      </c>
      <c r="V194" s="4">
        <v>0</v>
      </c>
      <c r="W194" s="4">
        <v>0</v>
      </c>
      <c r="X194" s="4" t="s">
        <v>955</v>
      </c>
      <c r="Y194" s="4" t="s">
        <v>956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958</v>
      </c>
      <c r="E195" s="4" t="s">
        <v>959</v>
      </c>
      <c r="F195" s="6">
        <v>45140</v>
      </c>
      <c r="G195" s="6">
        <v>45141</v>
      </c>
      <c r="H195" s="4">
        <v>1</v>
      </c>
      <c r="I195" s="4">
        <v>1</v>
      </c>
      <c r="J195" s="4">
        <v>1</v>
      </c>
      <c r="K195" s="4" t="s">
        <v>30</v>
      </c>
      <c r="L195" s="4">
        <v>919.63</v>
      </c>
      <c r="M195" s="4">
        <v>919.63</v>
      </c>
      <c r="N195" s="4" t="s">
        <v>960</v>
      </c>
      <c r="O195" s="4" t="s">
        <v>32</v>
      </c>
      <c r="P195" s="4" t="s">
        <v>33</v>
      </c>
      <c r="Q195" s="4">
        <v>0</v>
      </c>
      <c r="R195" s="9">
        <v>45138.0000115741</v>
      </c>
      <c r="S195" s="6">
        <v>45144</v>
      </c>
      <c r="T195" s="4" t="s">
        <v>34</v>
      </c>
      <c r="U195" s="4">
        <v>919.63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964</v>
      </c>
      <c r="E196" s="4" t="s">
        <v>965</v>
      </c>
      <c r="F196" s="6">
        <v>45138</v>
      </c>
      <c r="G196" s="6">
        <v>45141</v>
      </c>
      <c r="H196" s="4">
        <v>1</v>
      </c>
      <c r="I196" s="4">
        <v>3</v>
      </c>
      <c r="J196" s="4">
        <v>3</v>
      </c>
      <c r="K196" s="4" t="s">
        <v>30</v>
      </c>
      <c r="L196" s="4">
        <v>1040.1</v>
      </c>
      <c r="M196" s="4">
        <v>1040.1</v>
      </c>
      <c r="N196" s="4" t="s">
        <v>966</v>
      </c>
      <c r="O196" s="4" t="s">
        <v>32</v>
      </c>
      <c r="P196" s="4" t="s">
        <v>33</v>
      </c>
      <c r="Q196" s="4">
        <v>0</v>
      </c>
      <c r="R196" s="9">
        <v>45138.0000115741</v>
      </c>
      <c r="S196" s="6">
        <v>45144</v>
      </c>
      <c r="T196" s="4" t="s">
        <v>34</v>
      </c>
      <c r="U196" s="4">
        <v>1040.1</v>
      </c>
      <c r="V196" s="4">
        <v>0</v>
      </c>
      <c r="W196" s="4">
        <v>0</v>
      </c>
      <c r="X196" s="4" t="s">
        <v>967</v>
      </c>
      <c r="Y196" s="4" t="s">
        <v>36</v>
      </c>
    </row>
    <row r="197" s="4" customFormat="1" spans="1:25">
      <c r="A197" s="4" t="s">
        <v>968</v>
      </c>
      <c r="B197" s="4" t="s">
        <v>26</v>
      </c>
      <c r="C197" s="4" t="s">
        <v>27</v>
      </c>
      <c r="D197" s="4" t="s">
        <v>969</v>
      </c>
      <c r="E197" s="4" t="s">
        <v>970</v>
      </c>
      <c r="F197" s="6">
        <v>45138</v>
      </c>
      <c r="G197" s="6">
        <v>45141</v>
      </c>
      <c r="H197" s="4">
        <v>1</v>
      </c>
      <c r="I197" s="4">
        <v>3</v>
      </c>
      <c r="J197" s="4">
        <v>3</v>
      </c>
      <c r="K197" s="4" t="s">
        <v>30</v>
      </c>
      <c r="L197" s="4">
        <v>497.8</v>
      </c>
      <c r="M197" s="4">
        <v>497.8</v>
      </c>
      <c r="N197" s="4" t="s">
        <v>971</v>
      </c>
      <c r="O197" s="4" t="s">
        <v>32</v>
      </c>
      <c r="P197" s="4" t="s">
        <v>33</v>
      </c>
      <c r="Q197" s="4">
        <v>0</v>
      </c>
      <c r="R197" s="9">
        <v>45138</v>
      </c>
      <c r="S197" s="6">
        <v>45144</v>
      </c>
      <c r="T197" s="4" t="s">
        <v>34</v>
      </c>
      <c r="U197" s="4">
        <v>497.8</v>
      </c>
      <c r="V197" s="4">
        <v>0</v>
      </c>
      <c r="W197" s="4">
        <v>0</v>
      </c>
      <c r="X197" s="4" t="s">
        <v>972</v>
      </c>
      <c r="Y197" s="4" t="s">
        <v>973</v>
      </c>
    </row>
    <row r="198" s="4" customFormat="1" spans="1:25">
      <c r="A198" s="4" t="s">
        <v>974</v>
      </c>
      <c r="B198" s="4" t="s">
        <v>26</v>
      </c>
      <c r="C198" s="4" t="s">
        <v>27</v>
      </c>
      <c r="D198" s="4" t="s">
        <v>975</v>
      </c>
      <c r="E198" s="4" t="s">
        <v>976</v>
      </c>
      <c r="F198" s="6">
        <v>45138</v>
      </c>
      <c r="G198" s="6">
        <v>45141</v>
      </c>
      <c r="H198" s="4">
        <v>1</v>
      </c>
      <c r="I198" s="4">
        <v>3</v>
      </c>
      <c r="J198" s="4">
        <v>3</v>
      </c>
      <c r="K198" s="4" t="s">
        <v>30</v>
      </c>
      <c r="L198" s="4">
        <v>1655.91</v>
      </c>
      <c r="M198" s="4">
        <v>1655.91</v>
      </c>
      <c r="N198" s="4" t="s">
        <v>977</v>
      </c>
      <c r="O198" s="4" t="s">
        <v>32</v>
      </c>
      <c r="P198" s="4" t="s">
        <v>33</v>
      </c>
      <c r="Q198" s="4">
        <v>0</v>
      </c>
      <c r="R198" s="9">
        <v>45138</v>
      </c>
      <c r="S198" s="6">
        <v>45144</v>
      </c>
      <c r="T198" s="4" t="s">
        <v>34</v>
      </c>
      <c r="U198" s="4">
        <v>1655.91</v>
      </c>
      <c r="V198" s="4">
        <v>0</v>
      </c>
      <c r="W198" s="4">
        <v>0</v>
      </c>
      <c r="X198" s="4" t="s">
        <v>978</v>
      </c>
      <c r="Y198" s="4" t="s">
        <v>979</v>
      </c>
    </row>
    <row r="199" s="4" customFormat="1" spans="1:25">
      <c r="A199" s="4" t="s">
        <v>980</v>
      </c>
      <c r="B199" s="4" t="s">
        <v>26</v>
      </c>
      <c r="C199" s="4" t="s">
        <v>27</v>
      </c>
      <c r="D199" s="4" t="s">
        <v>981</v>
      </c>
      <c r="E199" s="4" t="s">
        <v>813</v>
      </c>
      <c r="F199" s="6">
        <v>45139</v>
      </c>
      <c r="G199" s="6">
        <v>45141</v>
      </c>
      <c r="H199" s="4">
        <v>1</v>
      </c>
      <c r="I199" s="4">
        <v>2</v>
      </c>
      <c r="J199" s="4">
        <v>2</v>
      </c>
      <c r="K199" s="4" t="s">
        <v>30</v>
      </c>
      <c r="L199" s="4">
        <v>614</v>
      </c>
      <c r="M199" s="4">
        <v>614</v>
      </c>
      <c r="N199" s="4" t="s">
        <v>982</v>
      </c>
      <c r="O199" s="4" t="s">
        <v>32</v>
      </c>
      <c r="P199" s="4" t="s">
        <v>33</v>
      </c>
      <c r="Q199" s="4">
        <v>0</v>
      </c>
      <c r="R199" s="9">
        <v>45138</v>
      </c>
      <c r="S199" s="6">
        <v>45144</v>
      </c>
      <c r="T199" s="4" t="s">
        <v>34</v>
      </c>
      <c r="U199" s="4">
        <v>614</v>
      </c>
      <c r="V199" s="4">
        <v>0</v>
      </c>
      <c r="W199" s="4">
        <v>0</v>
      </c>
      <c r="X199" s="4" t="s">
        <v>983</v>
      </c>
      <c r="Y199" s="4" t="s">
        <v>984</v>
      </c>
    </row>
    <row r="200" s="4" customFormat="1" spans="1:25">
      <c r="A200" s="4" t="s">
        <v>985</v>
      </c>
      <c r="B200" s="4" t="s">
        <v>26</v>
      </c>
      <c r="C200" s="4" t="s">
        <v>27</v>
      </c>
      <c r="D200" s="4" t="s">
        <v>986</v>
      </c>
      <c r="E200" s="4" t="s">
        <v>987</v>
      </c>
      <c r="F200" s="6">
        <v>45140</v>
      </c>
      <c r="G200" s="6">
        <v>45141</v>
      </c>
      <c r="H200" s="4">
        <v>1</v>
      </c>
      <c r="I200" s="4">
        <v>1</v>
      </c>
      <c r="J200" s="4">
        <v>1</v>
      </c>
      <c r="K200" s="4" t="s">
        <v>30</v>
      </c>
      <c r="L200" s="4">
        <v>478.78</v>
      </c>
      <c r="M200" s="4">
        <v>478.78</v>
      </c>
      <c r="N200" s="4" t="s">
        <v>988</v>
      </c>
      <c r="O200" s="4" t="s">
        <v>32</v>
      </c>
      <c r="P200" s="4" t="s">
        <v>33</v>
      </c>
      <c r="Q200" s="4">
        <v>0</v>
      </c>
      <c r="R200" s="9">
        <v>45138</v>
      </c>
      <c r="S200" s="6">
        <v>45144</v>
      </c>
      <c r="T200" s="4" t="s">
        <v>34</v>
      </c>
      <c r="U200" s="4">
        <v>478.78</v>
      </c>
      <c r="V200" s="4">
        <v>0</v>
      </c>
      <c r="W200" s="4">
        <v>0</v>
      </c>
      <c r="X200" s="4" t="s">
        <v>989</v>
      </c>
      <c r="Y200" s="4" t="s">
        <v>990</v>
      </c>
    </row>
    <row r="201" s="4" customFormat="1" spans="1:25">
      <c r="A201" s="4" t="s">
        <v>991</v>
      </c>
      <c r="B201" s="4" t="s">
        <v>26</v>
      </c>
      <c r="C201" s="4" t="s">
        <v>27</v>
      </c>
      <c r="D201" s="4" t="s">
        <v>992</v>
      </c>
      <c r="E201" s="4" t="s">
        <v>993</v>
      </c>
      <c r="F201" s="6">
        <v>45138</v>
      </c>
      <c r="G201" s="6">
        <v>45141</v>
      </c>
      <c r="H201" s="4">
        <v>1</v>
      </c>
      <c r="I201" s="4">
        <v>3</v>
      </c>
      <c r="J201" s="4">
        <v>3</v>
      </c>
      <c r="K201" s="4" t="s">
        <v>30</v>
      </c>
      <c r="L201" s="4">
        <v>2042.84</v>
      </c>
      <c r="M201" s="4">
        <v>2042.84</v>
      </c>
      <c r="N201" s="4" t="s">
        <v>994</v>
      </c>
      <c r="O201" s="4" t="s">
        <v>32</v>
      </c>
      <c r="P201" s="4" t="s">
        <v>33</v>
      </c>
      <c r="Q201" s="4">
        <v>0</v>
      </c>
      <c r="R201" s="9">
        <v>45138.0000115741</v>
      </c>
      <c r="S201" s="6">
        <v>45144</v>
      </c>
      <c r="T201" s="4" t="s">
        <v>34</v>
      </c>
      <c r="U201" s="4">
        <v>2042.84</v>
      </c>
      <c r="V201" s="4">
        <v>0</v>
      </c>
      <c r="W201" s="4">
        <v>0</v>
      </c>
      <c r="X201" s="4" t="s">
        <v>995</v>
      </c>
      <c r="Y201" s="4" t="s">
        <v>996</v>
      </c>
    </row>
    <row r="202" s="4" customFormat="1" spans="1:25">
      <c r="A202" s="4" t="s">
        <v>997</v>
      </c>
      <c r="B202" s="4" t="s">
        <v>26</v>
      </c>
      <c r="C202" s="4" t="s">
        <v>27</v>
      </c>
      <c r="D202" s="4" t="s">
        <v>738</v>
      </c>
      <c r="E202" s="4" t="s">
        <v>739</v>
      </c>
      <c r="F202" s="6">
        <v>45138</v>
      </c>
      <c r="G202" s="6">
        <v>45141</v>
      </c>
      <c r="H202" s="4">
        <v>1</v>
      </c>
      <c r="I202" s="4">
        <v>3</v>
      </c>
      <c r="J202" s="4">
        <v>3</v>
      </c>
      <c r="K202" s="4" t="s">
        <v>30</v>
      </c>
      <c r="L202" s="4">
        <v>4624.73</v>
      </c>
      <c r="M202" s="4">
        <v>4624.73</v>
      </c>
      <c r="N202" s="4" t="s">
        <v>998</v>
      </c>
      <c r="O202" s="4" t="s">
        <v>32</v>
      </c>
      <c r="P202" s="4" t="s">
        <v>33</v>
      </c>
      <c r="Q202" s="4">
        <v>0</v>
      </c>
      <c r="R202" s="9">
        <v>45138.0000115741</v>
      </c>
      <c r="S202" s="6">
        <v>45144</v>
      </c>
      <c r="T202" s="4" t="s">
        <v>34</v>
      </c>
      <c r="U202" s="4">
        <v>4624.73</v>
      </c>
      <c r="V202" s="4">
        <v>0</v>
      </c>
      <c r="W202" s="4">
        <v>0</v>
      </c>
      <c r="X202" s="4" t="s">
        <v>36</v>
      </c>
      <c r="Y202" s="4" t="s">
        <v>36</v>
      </c>
    </row>
    <row r="203" s="4" customFormat="1" spans="1:25">
      <c r="A203" s="4" t="s">
        <v>999</v>
      </c>
      <c r="B203" s="4" t="s">
        <v>26</v>
      </c>
      <c r="C203" s="4" t="s">
        <v>27</v>
      </c>
      <c r="D203" s="4" t="s">
        <v>432</v>
      </c>
      <c r="E203" s="4" t="s">
        <v>619</v>
      </c>
      <c r="F203" s="6">
        <v>45138</v>
      </c>
      <c r="G203" s="6">
        <v>45141</v>
      </c>
      <c r="H203" s="4">
        <v>1</v>
      </c>
      <c r="I203" s="4">
        <v>3</v>
      </c>
      <c r="J203" s="4">
        <v>3</v>
      </c>
      <c r="K203" s="4" t="s">
        <v>30</v>
      </c>
      <c r="L203" s="4">
        <v>1260.82</v>
      </c>
      <c r="M203" s="4">
        <v>1260.82</v>
      </c>
      <c r="N203" s="4" t="s">
        <v>1000</v>
      </c>
      <c r="O203" s="4" t="s">
        <v>32</v>
      </c>
      <c r="P203" s="4" t="s">
        <v>33</v>
      </c>
      <c r="Q203" s="4">
        <v>0</v>
      </c>
      <c r="R203" s="9">
        <v>45138.0000115741</v>
      </c>
      <c r="S203" s="6">
        <v>45144</v>
      </c>
      <c r="T203" s="4" t="s">
        <v>34</v>
      </c>
      <c r="U203" s="4">
        <v>1260.82</v>
      </c>
      <c r="V203" s="4">
        <v>0</v>
      </c>
      <c r="W203" s="4">
        <v>0</v>
      </c>
      <c r="X203" s="4" t="s">
        <v>1001</v>
      </c>
      <c r="Y203" s="4" t="s">
        <v>36</v>
      </c>
    </row>
    <row r="204" s="4" customFormat="1" spans="1:25">
      <c r="A204" s="4" t="s">
        <v>1002</v>
      </c>
      <c r="B204" s="4" t="s">
        <v>26</v>
      </c>
      <c r="C204" s="4" t="s">
        <v>27</v>
      </c>
      <c r="D204" s="4" t="s">
        <v>1003</v>
      </c>
      <c r="E204" s="4" t="s">
        <v>1004</v>
      </c>
      <c r="F204" s="6">
        <v>45139</v>
      </c>
      <c r="G204" s="6">
        <v>45141</v>
      </c>
      <c r="H204" s="4">
        <v>1</v>
      </c>
      <c r="I204" s="4">
        <v>2</v>
      </c>
      <c r="J204" s="4">
        <v>2</v>
      </c>
      <c r="K204" s="4" t="s">
        <v>30</v>
      </c>
      <c r="L204" s="4">
        <v>371.91</v>
      </c>
      <c r="M204" s="4">
        <v>371.91</v>
      </c>
      <c r="N204" s="4" t="s">
        <v>1005</v>
      </c>
      <c r="O204" s="4" t="s">
        <v>32</v>
      </c>
      <c r="P204" s="4" t="s">
        <v>33</v>
      </c>
      <c r="Q204" s="4">
        <v>0</v>
      </c>
      <c r="R204" s="9">
        <v>45138</v>
      </c>
      <c r="S204" s="6">
        <v>45144</v>
      </c>
      <c r="T204" s="4" t="s">
        <v>34</v>
      </c>
      <c r="U204" s="4">
        <v>371.91</v>
      </c>
      <c r="V204" s="4">
        <v>0</v>
      </c>
      <c r="W204" s="4">
        <v>0</v>
      </c>
      <c r="X204" s="4" t="s">
        <v>1006</v>
      </c>
      <c r="Y204" s="4" t="s">
        <v>36</v>
      </c>
    </row>
    <row r="205" s="4" customFormat="1" spans="1:25">
      <c r="A205" s="4" t="s">
        <v>1007</v>
      </c>
      <c r="B205" s="4" t="s">
        <v>26</v>
      </c>
      <c r="C205" s="4" t="s">
        <v>27</v>
      </c>
      <c r="D205" s="4" t="s">
        <v>1008</v>
      </c>
      <c r="E205" s="4" t="s">
        <v>633</v>
      </c>
      <c r="F205" s="6">
        <v>45139</v>
      </c>
      <c r="G205" s="6">
        <v>45141</v>
      </c>
      <c r="H205" s="4">
        <v>1</v>
      </c>
      <c r="I205" s="4">
        <v>2</v>
      </c>
      <c r="J205" s="4">
        <v>2</v>
      </c>
      <c r="K205" s="4" t="s">
        <v>30</v>
      </c>
      <c r="L205" s="4">
        <v>3608.1</v>
      </c>
      <c r="M205" s="4">
        <v>3608.1</v>
      </c>
      <c r="N205" s="4" t="s">
        <v>1009</v>
      </c>
      <c r="O205" s="4" t="s">
        <v>32</v>
      </c>
      <c r="P205" s="4" t="s">
        <v>33</v>
      </c>
      <c r="Q205" s="4">
        <v>0</v>
      </c>
      <c r="R205" s="9">
        <v>45138</v>
      </c>
      <c r="S205" s="6">
        <v>45144</v>
      </c>
      <c r="T205" s="4" t="s">
        <v>34</v>
      </c>
      <c r="U205" s="4">
        <v>3608.1</v>
      </c>
      <c r="V205" s="4">
        <v>0</v>
      </c>
      <c r="W205" s="4">
        <v>0</v>
      </c>
      <c r="X205" s="4" t="s">
        <v>1010</v>
      </c>
      <c r="Y205" s="4" t="s">
        <v>36</v>
      </c>
    </row>
    <row r="206" s="4" customFormat="1" spans="1:25">
      <c r="A206" s="4" t="s">
        <v>1011</v>
      </c>
      <c r="B206" s="4" t="s">
        <v>26</v>
      </c>
      <c r="C206" s="4" t="s">
        <v>27</v>
      </c>
      <c r="D206" s="4" t="s">
        <v>1012</v>
      </c>
      <c r="E206" s="4" t="s">
        <v>1013</v>
      </c>
      <c r="F206" s="6">
        <v>45139</v>
      </c>
      <c r="G206" s="6">
        <v>45141</v>
      </c>
      <c r="H206" s="4">
        <v>1</v>
      </c>
      <c r="I206" s="4">
        <v>2</v>
      </c>
      <c r="J206" s="4">
        <v>2</v>
      </c>
      <c r="K206" s="4" t="s">
        <v>30</v>
      </c>
      <c r="L206" s="4">
        <v>464.87</v>
      </c>
      <c r="M206" s="4">
        <v>464.87</v>
      </c>
      <c r="N206" s="4" t="s">
        <v>1014</v>
      </c>
      <c r="O206" s="4" t="s">
        <v>32</v>
      </c>
      <c r="P206" s="4" t="s">
        <v>33</v>
      </c>
      <c r="Q206" s="4">
        <v>0</v>
      </c>
      <c r="R206" s="9">
        <v>45138</v>
      </c>
      <c r="S206" s="6">
        <v>45144</v>
      </c>
      <c r="T206" s="4" t="s">
        <v>34</v>
      </c>
      <c r="U206" s="4">
        <v>464.87</v>
      </c>
      <c r="V206" s="4">
        <v>0</v>
      </c>
      <c r="W206" s="4">
        <v>0</v>
      </c>
      <c r="X206" s="4" t="s">
        <v>1015</v>
      </c>
      <c r="Y206" s="4" t="s">
        <v>36</v>
      </c>
    </row>
    <row r="207" s="4" customFormat="1" spans="1:25">
      <c r="A207" s="4" t="s">
        <v>1016</v>
      </c>
      <c r="B207" s="4" t="s">
        <v>26</v>
      </c>
      <c r="C207" s="4" t="s">
        <v>27</v>
      </c>
      <c r="D207" s="4" t="s">
        <v>1017</v>
      </c>
      <c r="E207" s="4" t="s">
        <v>830</v>
      </c>
      <c r="F207" s="6">
        <v>45140</v>
      </c>
      <c r="G207" s="6">
        <v>45141</v>
      </c>
      <c r="H207" s="4">
        <v>1</v>
      </c>
      <c r="I207" s="4">
        <v>1</v>
      </c>
      <c r="J207" s="4">
        <v>1</v>
      </c>
      <c r="K207" s="4" t="s">
        <v>30</v>
      </c>
      <c r="L207" s="4">
        <v>214.12</v>
      </c>
      <c r="M207" s="4">
        <v>214.12</v>
      </c>
      <c r="N207" s="4" t="s">
        <v>1018</v>
      </c>
      <c r="O207" s="4" t="s">
        <v>32</v>
      </c>
      <c r="P207" s="4" t="s">
        <v>33</v>
      </c>
      <c r="Q207" s="4">
        <v>0</v>
      </c>
      <c r="R207" s="9">
        <v>45138</v>
      </c>
      <c r="S207" s="6">
        <v>45144</v>
      </c>
      <c r="T207" s="4" t="s">
        <v>34</v>
      </c>
      <c r="U207" s="4">
        <v>214.12</v>
      </c>
      <c r="V207" s="4">
        <v>0</v>
      </c>
      <c r="W207" s="4">
        <v>0</v>
      </c>
      <c r="X207" s="4" t="s">
        <v>1019</v>
      </c>
      <c r="Y207" s="4" t="s">
        <v>36</v>
      </c>
    </row>
    <row r="208" s="4" customFormat="1" spans="1:25">
      <c r="A208" s="4" t="s">
        <v>1020</v>
      </c>
      <c r="B208" s="4" t="s">
        <v>26</v>
      </c>
      <c r="C208" s="4" t="s">
        <v>27</v>
      </c>
      <c r="D208" s="4" t="s">
        <v>1021</v>
      </c>
      <c r="E208" s="4" t="s">
        <v>309</v>
      </c>
      <c r="F208" s="6">
        <v>45139</v>
      </c>
      <c r="G208" s="6">
        <v>45141</v>
      </c>
      <c r="H208" s="4">
        <v>1</v>
      </c>
      <c r="I208" s="4">
        <v>2</v>
      </c>
      <c r="J208" s="4">
        <v>2</v>
      </c>
      <c r="K208" s="4" t="s">
        <v>30</v>
      </c>
      <c r="L208" s="4">
        <v>278.93</v>
      </c>
      <c r="M208" s="4">
        <v>278.93</v>
      </c>
      <c r="N208" s="4" t="s">
        <v>1022</v>
      </c>
      <c r="O208" s="4" t="s">
        <v>32</v>
      </c>
      <c r="P208" s="4" t="s">
        <v>33</v>
      </c>
      <c r="Q208" s="4">
        <v>0</v>
      </c>
      <c r="R208" s="9">
        <v>45138.0000115741</v>
      </c>
      <c r="S208" s="6">
        <v>45144</v>
      </c>
      <c r="T208" s="4" t="s">
        <v>34</v>
      </c>
      <c r="U208" s="4">
        <v>278.93</v>
      </c>
      <c r="V208" s="4">
        <v>0</v>
      </c>
      <c r="W208" s="4">
        <v>0</v>
      </c>
      <c r="X208" s="4" t="s">
        <v>1023</v>
      </c>
      <c r="Y208" s="4" t="s">
        <v>36</v>
      </c>
    </row>
    <row r="209" s="4" customFormat="1" spans="1:25">
      <c r="A209" s="4" t="s">
        <v>1024</v>
      </c>
      <c r="B209" s="4" t="s">
        <v>26</v>
      </c>
      <c r="C209" s="4" t="s">
        <v>27</v>
      </c>
      <c r="D209" s="4" t="s">
        <v>1025</v>
      </c>
      <c r="E209" s="4" t="s">
        <v>309</v>
      </c>
      <c r="F209" s="6">
        <v>45139</v>
      </c>
      <c r="G209" s="6">
        <v>45141</v>
      </c>
      <c r="H209" s="4">
        <v>1</v>
      </c>
      <c r="I209" s="4">
        <v>2</v>
      </c>
      <c r="J209" s="4">
        <v>2</v>
      </c>
      <c r="K209" s="4" t="s">
        <v>30</v>
      </c>
      <c r="L209" s="4">
        <v>483.32</v>
      </c>
      <c r="M209" s="4">
        <v>483.32</v>
      </c>
      <c r="N209" s="4" t="s">
        <v>1026</v>
      </c>
      <c r="O209" s="4" t="s">
        <v>32</v>
      </c>
      <c r="P209" s="4" t="s">
        <v>33</v>
      </c>
      <c r="Q209" s="4">
        <v>0</v>
      </c>
      <c r="R209" s="9">
        <v>45139.0000115741</v>
      </c>
      <c r="S209" s="6">
        <v>45144</v>
      </c>
      <c r="T209" s="4" t="s">
        <v>34</v>
      </c>
      <c r="U209" s="4">
        <v>483.32</v>
      </c>
      <c r="V209" s="4">
        <v>0</v>
      </c>
      <c r="W209" s="4">
        <v>0</v>
      </c>
      <c r="X209" s="4" t="s">
        <v>1027</v>
      </c>
      <c r="Y209" s="4" t="s">
        <v>36</v>
      </c>
    </row>
    <row r="210" s="4" customFormat="1" spans="1:25">
      <c r="A210" s="4" t="s">
        <v>1028</v>
      </c>
      <c r="B210" s="4" t="s">
        <v>26</v>
      </c>
      <c r="C210" s="4" t="s">
        <v>27</v>
      </c>
      <c r="D210" s="4" t="s">
        <v>1029</v>
      </c>
      <c r="E210" s="4" t="s">
        <v>1030</v>
      </c>
      <c r="F210" s="6">
        <v>45140</v>
      </c>
      <c r="G210" s="6">
        <v>45141</v>
      </c>
      <c r="H210" s="4">
        <v>1</v>
      </c>
      <c r="I210" s="4">
        <v>1</v>
      </c>
      <c r="J210" s="4">
        <v>1</v>
      </c>
      <c r="K210" s="4" t="s">
        <v>30</v>
      </c>
      <c r="L210" s="4">
        <v>204.02</v>
      </c>
      <c r="M210" s="4">
        <v>204.02</v>
      </c>
      <c r="N210" s="4" t="s">
        <v>1031</v>
      </c>
      <c r="O210" s="4" t="s">
        <v>32</v>
      </c>
      <c r="P210" s="4" t="s">
        <v>33</v>
      </c>
      <c r="Q210" s="4">
        <v>0</v>
      </c>
      <c r="R210" s="9">
        <v>45139</v>
      </c>
      <c r="S210" s="6">
        <v>45144</v>
      </c>
      <c r="T210" s="4" t="s">
        <v>34</v>
      </c>
      <c r="U210" s="4">
        <v>204.02</v>
      </c>
      <c r="V210" s="4">
        <v>0</v>
      </c>
      <c r="W210" s="4">
        <v>0</v>
      </c>
      <c r="X210" s="4" t="s">
        <v>1032</v>
      </c>
      <c r="Y210" s="4" t="s">
        <v>1033</v>
      </c>
    </row>
    <row r="211" s="4" customFormat="1" spans="1:25">
      <c r="A211" s="4" t="s">
        <v>1034</v>
      </c>
      <c r="B211" s="4" t="s">
        <v>26</v>
      </c>
      <c r="C211" s="4" t="s">
        <v>27</v>
      </c>
      <c r="D211" s="4" t="s">
        <v>1035</v>
      </c>
      <c r="E211" s="4" t="s">
        <v>1036</v>
      </c>
      <c r="F211" s="6">
        <v>45139</v>
      </c>
      <c r="G211" s="6">
        <v>45141</v>
      </c>
      <c r="H211" s="4">
        <v>1</v>
      </c>
      <c r="I211" s="4">
        <v>2</v>
      </c>
      <c r="J211" s="4">
        <v>2</v>
      </c>
      <c r="K211" s="4" t="s">
        <v>30</v>
      </c>
      <c r="L211" s="4">
        <v>3341.92</v>
      </c>
      <c r="M211" s="4">
        <v>3341.92</v>
      </c>
      <c r="N211" s="4" t="s">
        <v>1037</v>
      </c>
      <c r="O211" s="4" t="s">
        <v>32</v>
      </c>
      <c r="P211" s="4" t="s">
        <v>33</v>
      </c>
      <c r="Q211" s="4">
        <v>0</v>
      </c>
      <c r="R211" s="9">
        <v>45139</v>
      </c>
      <c r="S211" s="6">
        <v>45144</v>
      </c>
      <c r="T211" s="4" t="s">
        <v>34</v>
      </c>
      <c r="U211" s="4">
        <v>3341.92</v>
      </c>
      <c r="V211" s="4">
        <v>0</v>
      </c>
      <c r="W211" s="4">
        <v>0</v>
      </c>
      <c r="X211" s="4" t="s">
        <v>1038</v>
      </c>
      <c r="Y211" s="4" t="s">
        <v>1039</v>
      </c>
    </row>
    <row r="212" s="4" customFormat="1" spans="1:25">
      <c r="A212" s="4" t="s">
        <v>1040</v>
      </c>
      <c r="B212" s="4" t="s">
        <v>26</v>
      </c>
      <c r="C212" s="4" t="s">
        <v>27</v>
      </c>
      <c r="D212" s="4" t="s">
        <v>1041</v>
      </c>
      <c r="E212" s="4" t="s">
        <v>1042</v>
      </c>
      <c r="F212" s="6">
        <v>45139</v>
      </c>
      <c r="G212" s="6">
        <v>45141</v>
      </c>
      <c r="H212" s="4">
        <v>1</v>
      </c>
      <c r="I212" s="4">
        <v>2</v>
      </c>
      <c r="J212" s="4">
        <v>2</v>
      </c>
      <c r="K212" s="4" t="s">
        <v>30</v>
      </c>
      <c r="L212" s="4">
        <v>678.46</v>
      </c>
      <c r="M212" s="4">
        <v>678.46</v>
      </c>
      <c r="N212" s="4" t="s">
        <v>1043</v>
      </c>
      <c r="O212" s="4" t="s">
        <v>32</v>
      </c>
      <c r="P212" s="4" t="s">
        <v>33</v>
      </c>
      <c r="Q212" s="4">
        <v>0</v>
      </c>
      <c r="R212" s="9">
        <v>45139.0000115741</v>
      </c>
      <c r="S212" s="6">
        <v>45144</v>
      </c>
      <c r="T212" s="4" t="s">
        <v>34</v>
      </c>
      <c r="U212" s="4">
        <v>678.46</v>
      </c>
      <c r="V212" s="4">
        <v>0</v>
      </c>
      <c r="W212" s="4">
        <v>0</v>
      </c>
      <c r="X212" s="4" t="s">
        <v>1044</v>
      </c>
      <c r="Y212" s="4" t="s">
        <v>36</v>
      </c>
    </row>
    <row r="213" s="4" customFormat="1" spans="1:25">
      <c r="A213" s="4" t="s">
        <v>1045</v>
      </c>
      <c r="B213" s="4" t="s">
        <v>26</v>
      </c>
      <c r="C213" s="4" t="s">
        <v>27</v>
      </c>
      <c r="D213" s="4" t="s">
        <v>1046</v>
      </c>
      <c r="E213" s="4" t="s">
        <v>396</v>
      </c>
      <c r="F213" s="6">
        <v>45140</v>
      </c>
      <c r="G213" s="6">
        <v>45141</v>
      </c>
      <c r="H213" s="4">
        <v>1</v>
      </c>
      <c r="I213" s="4">
        <v>1</v>
      </c>
      <c r="J213" s="4">
        <v>1</v>
      </c>
      <c r="K213" s="4" t="s">
        <v>30</v>
      </c>
      <c r="L213" s="4">
        <v>1441.6</v>
      </c>
      <c r="M213" s="4">
        <v>1441.6</v>
      </c>
      <c r="N213" s="4" t="s">
        <v>1047</v>
      </c>
      <c r="O213" s="4" t="s">
        <v>32</v>
      </c>
      <c r="P213" s="4" t="s">
        <v>33</v>
      </c>
      <c r="Q213" s="4">
        <v>0</v>
      </c>
      <c r="R213" s="9">
        <v>45139</v>
      </c>
      <c r="S213" s="6">
        <v>45144</v>
      </c>
      <c r="T213" s="4" t="s">
        <v>34</v>
      </c>
      <c r="U213" s="4">
        <v>1441.6</v>
      </c>
      <c r="V213" s="4">
        <v>0</v>
      </c>
      <c r="W213" s="4">
        <v>0</v>
      </c>
      <c r="X213" s="4" t="s">
        <v>1048</v>
      </c>
      <c r="Y213" s="4" t="s">
        <v>36</v>
      </c>
    </row>
    <row r="214" s="4" customFormat="1" spans="1:25">
      <c r="A214" s="4" t="s">
        <v>1049</v>
      </c>
      <c r="B214" s="4" t="s">
        <v>26</v>
      </c>
      <c r="C214" s="4" t="s">
        <v>27</v>
      </c>
      <c r="D214" s="4" t="s">
        <v>1050</v>
      </c>
      <c r="E214" s="4" t="s">
        <v>1042</v>
      </c>
      <c r="F214" s="6">
        <v>45140</v>
      </c>
      <c r="G214" s="6">
        <v>45141</v>
      </c>
      <c r="H214" s="4">
        <v>1</v>
      </c>
      <c r="I214" s="4">
        <v>1</v>
      </c>
      <c r="J214" s="4">
        <v>1</v>
      </c>
      <c r="K214" s="4" t="s">
        <v>30</v>
      </c>
      <c r="L214" s="4">
        <v>450.9</v>
      </c>
      <c r="M214" s="4">
        <v>450.9</v>
      </c>
      <c r="N214" s="4" t="s">
        <v>1051</v>
      </c>
      <c r="O214" s="4" t="s">
        <v>32</v>
      </c>
      <c r="P214" s="4" t="s">
        <v>33</v>
      </c>
      <c r="Q214" s="4">
        <v>0</v>
      </c>
      <c r="R214" s="9">
        <v>45139</v>
      </c>
      <c r="S214" s="6">
        <v>45144</v>
      </c>
      <c r="T214" s="4" t="s">
        <v>34</v>
      </c>
      <c r="U214" s="4">
        <v>450.9</v>
      </c>
      <c r="V214" s="4">
        <v>0</v>
      </c>
      <c r="W214" s="4">
        <v>0</v>
      </c>
      <c r="X214" s="4" t="s">
        <v>1052</v>
      </c>
      <c r="Y214" s="4" t="s">
        <v>36</v>
      </c>
    </row>
    <row r="215" s="4" customFormat="1" spans="1:25">
      <c r="A215" s="4" t="s">
        <v>1053</v>
      </c>
      <c r="B215" s="4" t="s">
        <v>26</v>
      </c>
      <c r="C215" s="4" t="s">
        <v>27</v>
      </c>
      <c r="D215" s="4" t="s">
        <v>1035</v>
      </c>
      <c r="E215" s="4" t="s">
        <v>1054</v>
      </c>
      <c r="F215" s="6">
        <v>45140</v>
      </c>
      <c r="G215" s="6">
        <v>45141</v>
      </c>
      <c r="H215" s="4">
        <v>1</v>
      </c>
      <c r="I215" s="4">
        <v>1</v>
      </c>
      <c r="J215" s="4">
        <v>1</v>
      </c>
      <c r="K215" s="4" t="s">
        <v>30</v>
      </c>
      <c r="L215" s="4">
        <v>1660.5</v>
      </c>
      <c r="M215" s="4">
        <v>1660.5</v>
      </c>
      <c r="N215" s="4" t="s">
        <v>1055</v>
      </c>
      <c r="O215" s="4" t="s">
        <v>32</v>
      </c>
      <c r="P215" s="4" t="s">
        <v>33</v>
      </c>
      <c r="Q215" s="4">
        <v>0</v>
      </c>
      <c r="R215" s="9">
        <v>45139</v>
      </c>
      <c r="S215" s="6">
        <v>45144</v>
      </c>
      <c r="T215" s="4" t="s">
        <v>34</v>
      </c>
      <c r="U215" s="4">
        <v>1660.5</v>
      </c>
      <c r="V215" s="4">
        <v>0</v>
      </c>
      <c r="W215" s="4">
        <v>0</v>
      </c>
      <c r="X215" s="4" t="s">
        <v>1056</v>
      </c>
      <c r="Y215" s="4" t="s">
        <v>1039</v>
      </c>
    </row>
    <row r="216" s="4" customFormat="1" spans="1:25">
      <c r="A216" s="4" t="s">
        <v>1057</v>
      </c>
      <c r="B216" s="4" t="s">
        <v>26</v>
      </c>
      <c r="C216" s="4" t="s">
        <v>27</v>
      </c>
      <c r="D216" s="4" t="s">
        <v>1058</v>
      </c>
      <c r="E216" s="4" t="s">
        <v>396</v>
      </c>
      <c r="F216" s="6">
        <v>45139</v>
      </c>
      <c r="G216" s="6">
        <v>45141</v>
      </c>
      <c r="H216" s="4">
        <v>1</v>
      </c>
      <c r="I216" s="4">
        <v>2</v>
      </c>
      <c r="J216" s="4">
        <v>2</v>
      </c>
      <c r="K216" s="4" t="s">
        <v>30</v>
      </c>
      <c r="L216" s="4">
        <v>1475.37</v>
      </c>
      <c r="M216" s="4">
        <v>1475.37</v>
      </c>
      <c r="N216" s="4" t="s">
        <v>1059</v>
      </c>
      <c r="O216" s="4" t="s">
        <v>32</v>
      </c>
      <c r="P216" s="4" t="s">
        <v>33</v>
      </c>
      <c r="Q216" s="4">
        <v>0</v>
      </c>
      <c r="R216" s="9">
        <v>45139.0000115741</v>
      </c>
      <c r="S216" s="6">
        <v>45144</v>
      </c>
      <c r="T216" s="4" t="s">
        <v>34</v>
      </c>
      <c r="U216" s="4">
        <v>1475.37</v>
      </c>
      <c r="V216" s="4">
        <v>0</v>
      </c>
      <c r="W216" s="4">
        <v>0</v>
      </c>
      <c r="X216" s="4" t="s">
        <v>1060</v>
      </c>
      <c r="Y216" s="4" t="s">
        <v>1061</v>
      </c>
    </row>
    <row r="217" s="4" customFormat="1" spans="1:25">
      <c r="A217" s="4" t="s">
        <v>1062</v>
      </c>
      <c r="B217" s="4" t="s">
        <v>26</v>
      </c>
      <c r="C217" s="4" t="s">
        <v>27</v>
      </c>
      <c r="D217" s="4" t="s">
        <v>1063</v>
      </c>
      <c r="E217" s="4" t="s">
        <v>965</v>
      </c>
      <c r="F217" s="6">
        <v>45140</v>
      </c>
      <c r="G217" s="6">
        <v>45141</v>
      </c>
      <c r="H217" s="4">
        <v>1</v>
      </c>
      <c r="I217" s="4">
        <v>1</v>
      </c>
      <c r="J217" s="4">
        <v>1</v>
      </c>
      <c r="K217" s="4" t="s">
        <v>30</v>
      </c>
      <c r="L217" s="4">
        <v>372.95</v>
      </c>
      <c r="M217" s="4">
        <v>372.95</v>
      </c>
      <c r="N217" s="4" t="s">
        <v>1064</v>
      </c>
      <c r="O217" s="4" t="s">
        <v>32</v>
      </c>
      <c r="P217" s="4" t="s">
        <v>33</v>
      </c>
      <c r="Q217" s="4">
        <v>0</v>
      </c>
      <c r="R217" s="9">
        <v>45139</v>
      </c>
      <c r="S217" s="6">
        <v>45144</v>
      </c>
      <c r="T217" s="4" t="s">
        <v>34</v>
      </c>
      <c r="U217" s="4">
        <v>372.95</v>
      </c>
      <c r="V217" s="4">
        <v>0</v>
      </c>
      <c r="W217" s="4">
        <v>0</v>
      </c>
      <c r="X217" s="4" t="s">
        <v>1065</v>
      </c>
      <c r="Y217" s="4" t="s">
        <v>1066</v>
      </c>
    </row>
    <row r="218" s="4" customFormat="1" spans="1:25">
      <c r="A218" s="4" t="s">
        <v>1067</v>
      </c>
      <c r="B218" s="4" t="s">
        <v>26</v>
      </c>
      <c r="C218" s="4" t="s">
        <v>27</v>
      </c>
      <c r="D218" s="4" t="s">
        <v>1068</v>
      </c>
      <c r="E218" s="4" t="s">
        <v>1069</v>
      </c>
      <c r="F218" s="6">
        <v>45139</v>
      </c>
      <c r="G218" s="6">
        <v>45141</v>
      </c>
      <c r="H218" s="4">
        <v>1</v>
      </c>
      <c r="I218" s="4">
        <v>2</v>
      </c>
      <c r="J218" s="4">
        <v>2</v>
      </c>
      <c r="K218" s="4" t="s">
        <v>30</v>
      </c>
      <c r="L218" s="4">
        <v>8035.8</v>
      </c>
      <c r="M218" s="4">
        <v>8035.8</v>
      </c>
      <c r="N218" s="4" t="s">
        <v>1070</v>
      </c>
      <c r="O218" s="4" t="s">
        <v>32</v>
      </c>
      <c r="P218" s="4" t="s">
        <v>33</v>
      </c>
      <c r="Q218" s="4">
        <v>0</v>
      </c>
      <c r="R218" s="9">
        <v>45139</v>
      </c>
      <c r="S218" s="6">
        <v>45144</v>
      </c>
      <c r="T218" s="4" t="s">
        <v>34</v>
      </c>
      <c r="U218" s="4">
        <v>8035.8</v>
      </c>
      <c r="V218" s="4">
        <v>0</v>
      </c>
      <c r="W218" s="4">
        <v>0</v>
      </c>
      <c r="X218" s="4" t="s">
        <v>1071</v>
      </c>
      <c r="Y218" s="4" t="s">
        <v>1072</v>
      </c>
    </row>
    <row r="219" s="4" customFormat="1" spans="1:25">
      <c r="A219" s="4" t="s">
        <v>1073</v>
      </c>
      <c r="B219" s="4" t="s">
        <v>26</v>
      </c>
      <c r="C219" s="4" t="s">
        <v>27</v>
      </c>
      <c r="D219" s="4" t="s">
        <v>1074</v>
      </c>
      <c r="E219" s="4" t="s">
        <v>309</v>
      </c>
      <c r="F219" s="6">
        <v>45139</v>
      </c>
      <c r="G219" s="6">
        <v>45141</v>
      </c>
      <c r="H219" s="4">
        <v>1</v>
      </c>
      <c r="I219" s="4">
        <v>2</v>
      </c>
      <c r="J219" s="4">
        <v>2</v>
      </c>
      <c r="K219" s="4" t="s">
        <v>30</v>
      </c>
      <c r="L219" s="4">
        <v>294.18</v>
      </c>
      <c r="M219" s="4">
        <v>294.18</v>
      </c>
      <c r="N219" s="4" t="s">
        <v>1075</v>
      </c>
      <c r="O219" s="4" t="s">
        <v>32</v>
      </c>
      <c r="P219" s="4" t="s">
        <v>33</v>
      </c>
      <c r="Q219" s="4">
        <v>0</v>
      </c>
      <c r="R219" s="9">
        <v>45139.0000115741</v>
      </c>
      <c r="S219" s="6">
        <v>45144</v>
      </c>
      <c r="T219" s="4" t="s">
        <v>34</v>
      </c>
      <c r="U219" s="4">
        <v>294.18</v>
      </c>
      <c r="V219" s="4">
        <v>0</v>
      </c>
      <c r="W219" s="4">
        <v>0</v>
      </c>
      <c r="X219" s="4" t="s">
        <v>1076</v>
      </c>
      <c r="Y219" s="4" t="s">
        <v>1077</v>
      </c>
    </row>
    <row r="220" s="4" customFormat="1" spans="1:25">
      <c r="A220" s="4" t="s">
        <v>1078</v>
      </c>
      <c r="B220" s="4" t="s">
        <v>26</v>
      </c>
      <c r="C220" s="4" t="s">
        <v>27</v>
      </c>
      <c r="D220" s="4" t="s">
        <v>1079</v>
      </c>
      <c r="E220" s="4" t="s">
        <v>1080</v>
      </c>
      <c r="F220" s="6">
        <v>45139</v>
      </c>
      <c r="G220" s="6">
        <v>45141</v>
      </c>
      <c r="H220" s="4">
        <v>1</v>
      </c>
      <c r="I220" s="4">
        <v>2</v>
      </c>
      <c r="J220" s="4">
        <v>2</v>
      </c>
      <c r="K220" s="4" t="s">
        <v>30</v>
      </c>
      <c r="L220" s="4">
        <v>495.09</v>
      </c>
      <c r="M220" s="4">
        <v>495.09</v>
      </c>
      <c r="N220" s="4" t="s">
        <v>1081</v>
      </c>
      <c r="O220" s="4" t="s">
        <v>32</v>
      </c>
      <c r="P220" s="4" t="s">
        <v>33</v>
      </c>
      <c r="Q220" s="4">
        <v>0</v>
      </c>
      <c r="R220" s="9">
        <v>45139</v>
      </c>
      <c r="S220" s="6">
        <v>45144</v>
      </c>
      <c r="T220" s="4" t="s">
        <v>34</v>
      </c>
      <c r="U220" s="4">
        <v>495.09</v>
      </c>
      <c r="V220" s="4">
        <v>0</v>
      </c>
      <c r="W220" s="4">
        <v>0</v>
      </c>
      <c r="X220" s="4" t="s">
        <v>1082</v>
      </c>
      <c r="Y220" s="4" t="s">
        <v>36</v>
      </c>
    </row>
    <row r="221" s="4" customFormat="1" spans="1:25">
      <c r="A221" s="4" t="s">
        <v>1083</v>
      </c>
      <c r="B221" s="4" t="s">
        <v>26</v>
      </c>
      <c r="C221" s="4" t="s">
        <v>27</v>
      </c>
      <c r="D221" s="4" t="s">
        <v>1084</v>
      </c>
      <c r="E221" s="4" t="s">
        <v>808</v>
      </c>
      <c r="F221" s="6">
        <v>45140</v>
      </c>
      <c r="G221" s="6">
        <v>45141</v>
      </c>
      <c r="H221" s="4">
        <v>5</v>
      </c>
      <c r="I221" s="4">
        <v>1</v>
      </c>
      <c r="J221" s="4">
        <v>5</v>
      </c>
      <c r="K221" s="4" t="s">
        <v>30</v>
      </c>
      <c r="L221" s="4">
        <v>1009.8</v>
      </c>
      <c r="M221" s="4">
        <v>1009.8</v>
      </c>
      <c r="N221" s="4" t="s">
        <v>1085</v>
      </c>
      <c r="O221" s="4" t="s">
        <v>32</v>
      </c>
      <c r="P221" s="4" t="s">
        <v>33</v>
      </c>
      <c r="Q221" s="4">
        <v>0</v>
      </c>
      <c r="R221" s="9">
        <v>45139</v>
      </c>
      <c r="S221" s="6">
        <v>45144</v>
      </c>
      <c r="T221" s="4" t="s">
        <v>34</v>
      </c>
      <c r="U221" s="4">
        <v>1009.8</v>
      </c>
      <c r="V221" s="4">
        <v>0</v>
      </c>
      <c r="W221" s="4">
        <v>0</v>
      </c>
      <c r="X221" s="4" t="s">
        <v>1086</v>
      </c>
      <c r="Y221" s="4" t="s">
        <v>1087</v>
      </c>
    </row>
    <row r="222" s="4" customFormat="1" spans="1:25">
      <c r="A222" s="4" t="s">
        <v>1088</v>
      </c>
      <c r="B222" s="4" t="s">
        <v>26</v>
      </c>
      <c r="C222" s="4" t="s">
        <v>27</v>
      </c>
      <c r="D222" s="4" t="s">
        <v>1089</v>
      </c>
      <c r="E222" s="4" t="s">
        <v>1090</v>
      </c>
      <c r="F222" s="6">
        <v>45140</v>
      </c>
      <c r="G222" s="6">
        <v>45141</v>
      </c>
      <c r="H222" s="4">
        <v>1</v>
      </c>
      <c r="I222" s="4">
        <v>1</v>
      </c>
      <c r="J222" s="4">
        <v>1</v>
      </c>
      <c r="K222" s="4" t="s">
        <v>30</v>
      </c>
      <c r="L222" s="4">
        <v>1342.39</v>
      </c>
      <c r="M222" s="4">
        <v>1342.39</v>
      </c>
      <c r="N222" s="4" t="s">
        <v>1091</v>
      </c>
      <c r="O222" s="4" t="s">
        <v>32</v>
      </c>
      <c r="P222" s="4" t="s">
        <v>33</v>
      </c>
      <c r="Q222" s="4">
        <v>0</v>
      </c>
      <c r="R222" s="9">
        <v>45139</v>
      </c>
      <c r="S222" s="6">
        <v>45144</v>
      </c>
      <c r="T222" s="4" t="s">
        <v>34</v>
      </c>
      <c r="U222" s="4">
        <v>1342.39</v>
      </c>
      <c r="V222" s="4">
        <v>0</v>
      </c>
      <c r="W222" s="4">
        <v>0</v>
      </c>
      <c r="X222" s="4" t="s">
        <v>1092</v>
      </c>
      <c r="Y222" s="4" t="s">
        <v>1093</v>
      </c>
    </row>
    <row r="223" s="4" customFormat="1" spans="1:25">
      <c r="A223" s="4" t="s">
        <v>1094</v>
      </c>
      <c r="B223" s="4" t="s">
        <v>26</v>
      </c>
      <c r="C223" s="4" t="s">
        <v>27</v>
      </c>
      <c r="D223" s="4" t="s">
        <v>1095</v>
      </c>
      <c r="E223" s="4" t="s">
        <v>244</v>
      </c>
      <c r="F223" s="6">
        <v>45140</v>
      </c>
      <c r="G223" s="6">
        <v>45141</v>
      </c>
      <c r="H223" s="4">
        <v>1</v>
      </c>
      <c r="I223" s="4">
        <v>1</v>
      </c>
      <c r="J223" s="4">
        <v>1</v>
      </c>
      <c r="K223" s="4" t="s">
        <v>30</v>
      </c>
      <c r="L223" s="4">
        <v>564.44</v>
      </c>
      <c r="M223" s="4">
        <v>564.44</v>
      </c>
      <c r="N223" s="4" t="s">
        <v>1096</v>
      </c>
      <c r="O223" s="4" t="s">
        <v>32</v>
      </c>
      <c r="P223" s="4" t="s">
        <v>33</v>
      </c>
      <c r="Q223" s="4">
        <v>0</v>
      </c>
      <c r="R223" s="9">
        <v>45139</v>
      </c>
      <c r="S223" s="6">
        <v>45144</v>
      </c>
      <c r="T223" s="4" t="s">
        <v>34</v>
      </c>
      <c r="U223" s="4">
        <v>564.44</v>
      </c>
      <c r="V223" s="4">
        <v>0</v>
      </c>
      <c r="W223" s="4">
        <v>0</v>
      </c>
      <c r="X223" s="4" t="s">
        <v>1097</v>
      </c>
      <c r="Y223" s="4" t="s">
        <v>1098</v>
      </c>
    </row>
    <row r="224" s="4" customFormat="1" spans="1:25">
      <c r="A224" s="4" t="s">
        <v>1099</v>
      </c>
      <c r="B224" s="4" t="s">
        <v>26</v>
      </c>
      <c r="C224" s="4" t="s">
        <v>27</v>
      </c>
      <c r="D224" s="4" t="s">
        <v>1100</v>
      </c>
      <c r="E224" s="4" t="s">
        <v>1101</v>
      </c>
      <c r="F224" s="6">
        <v>45139</v>
      </c>
      <c r="G224" s="6">
        <v>45141</v>
      </c>
      <c r="H224" s="4">
        <v>1</v>
      </c>
      <c r="I224" s="4">
        <v>2</v>
      </c>
      <c r="J224" s="4">
        <v>2</v>
      </c>
      <c r="K224" s="4" t="s">
        <v>30</v>
      </c>
      <c r="L224" s="4">
        <v>1533.34</v>
      </c>
      <c r="M224" s="4">
        <v>1533.34</v>
      </c>
      <c r="N224" s="4" t="s">
        <v>1102</v>
      </c>
      <c r="O224" s="4" t="s">
        <v>32</v>
      </c>
      <c r="P224" s="4" t="s">
        <v>33</v>
      </c>
      <c r="Q224" s="4">
        <v>0</v>
      </c>
      <c r="R224" s="9">
        <v>45139.0000115741</v>
      </c>
      <c r="S224" s="6">
        <v>45144</v>
      </c>
      <c r="T224" s="4" t="s">
        <v>34</v>
      </c>
      <c r="U224" s="4">
        <v>1533.34</v>
      </c>
      <c r="V224" s="4">
        <v>0</v>
      </c>
      <c r="W224" s="4">
        <v>0</v>
      </c>
      <c r="X224" s="4" t="s">
        <v>1103</v>
      </c>
      <c r="Y224" s="4" t="s">
        <v>36</v>
      </c>
    </row>
    <row r="225" s="4" customFormat="1" spans="1:25">
      <c r="A225" s="4" t="s">
        <v>1104</v>
      </c>
      <c r="B225" s="4" t="s">
        <v>26</v>
      </c>
      <c r="C225" s="4" t="s">
        <v>27</v>
      </c>
      <c r="D225" s="4" t="s">
        <v>1105</v>
      </c>
      <c r="E225" s="4" t="s">
        <v>1106</v>
      </c>
      <c r="F225" s="6">
        <v>45139</v>
      </c>
      <c r="G225" s="6">
        <v>45141</v>
      </c>
      <c r="H225" s="4">
        <v>1</v>
      </c>
      <c r="I225" s="4">
        <v>2</v>
      </c>
      <c r="J225" s="4">
        <v>2</v>
      </c>
      <c r="K225" s="4" t="s">
        <v>30</v>
      </c>
      <c r="L225" s="4">
        <v>2391.85</v>
      </c>
      <c r="M225" s="4">
        <v>2391.85</v>
      </c>
      <c r="N225" s="4" t="s">
        <v>1107</v>
      </c>
      <c r="O225" s="4" t="s">
        <v>32</v>
      </c>
      <c r="P225" s="4" t="s">
        <v>33</v>
      </c>
      <c r="Q225" s="4">
        <v>0</v>
      </c>
      <c r="R225" s="9">
        <v>45139</v>
      </c>
      <c r="S225" s="6">
        <v>45144</v>
      </c>
      <c r="T225" s="4" t="s">
        <v>34</v>
      </c>
      <c r="U225" s="4">
        <v>2391.85</v>
      </c>
      <c r="V225" s="4">
        <v>0</v>
      </c>
      <c r="W225" s="4">
        <v>0</v>
      </c>
      <c r="X225" s="4" t="s">
        <v>1108</v>
      </c>
      <c r="Y225" s="4" t="s">
        <v>1109</v>
      </c>
    </row>
    <row r="226" s="4" customFormat="1" spans="1:25">
      <c r="A226" s="4" t="s">
        <v>1110</v>
      </c>
      <c r="B226" s="4" t="s">
        <v>26</v>
      </c>
      <c r="C226" s="4" t="s">
        <v>27</v>
      </c>
      <c r="D226" s="4" t="s">
        <v>1111</v>
      </c>
      <c r="E226" s="4" t="s">
        <v>1112</v>
      </c>
      <c r="F226" s="6">
        <v>45140</v>
      </c>
      <c r="G226" s="6">
        <v>45141</v>
      </c>
      <c r="H226" s="4">
        <v>1</v>
      </c>
      <c r="I226" s="4">
        <v>1</v>
      </c>
      <c r="J226" s="4">
        <v>1</v>
      </c>
      <c r="K226" s="4" t="s">
        <v>30</v>
      </c>
      <c r="L226" s="4">
        <v>237.89</v>
      </c>
      <c r="M226" s="4">
        <v>237.89</v>
      </c>
      <c r="N226" s="4" t="s">
        <v>1113</v>
      </c>
      <c r="O226" s="4" t="s">
        <v>32</v>
      </c>
      <c r="P226" s="4" t="s">
        <v>33</v>
      </c>
      <c r="Q226" s="4">
        <v>0</v>
      </c>
      <c r="R226" s="9">
        <v>45139</v>
      </c>
      <c r="S226" s="6">
        <v>45144</v>
      </c>
      <c r="T226" s="4" t="s">
        <v>34</v>
      </c>
      <c r="U226" s="4">
        <v>237.89</v>
      </c>
      <c r="V226" s="4">
        <v>0</v>
      </c>
      <c r="W226" s="4">
        <v>0</v>
      </c>
      <c r="X226" s="4" t="s">
        <v>1114</v>
      </c>
      <c r="Y226" s="4" t="s">
        <v>36</v>
      </c>
    </row>
    <row r="227" s="4" customFormat="1" spans="1:25">
      <c r="A227" s="4" t="s">
        <v>1115</v>
      </c>
      <c r="B227" s="4" t="s">
        <v>26</v>
      </c>
      <c r="C227" s="4" t="s">
        <v>27</v>
      </c>
      <c r="D227" s="4" t="s">
        <v>1116</v>
      </c>
      <c r="E227" s="4" t="s">
        <v>1117</v>
      </c>
      <c r="F227" s="6">
        <v>45140</v>
      </c>
      <c r="G227" s="6">
        <v>45141</v>
      </c>
      <c r="H227" s="4">
        <v>1</v>
      </c>
      <c r="I227" s="4">
        <v>1</v>
      </c>
      <c r="J227" s="4">
        <v>1</v>
      </c>
      <c r="K227" s="4" t="s">
        <v>30</v>
      </c>
      <c r="L227" s="4">
        <v>461.98</v>
      </c>
      <c r="M227" s="4">
        <v>461.98</v>
      </c>
      <c r="N227" s="4" t="s">
        <v>1118</v>
      </c>
      <c r="O227" s="4" t="s">
        <v>32</v>
      </c>
      <c r="P227" s="4" t="s">
        <v>33</v>
      </c>
      <c r="Q227" s="4">
        <v>0</v>
      </c>
      <c r="R227" s="9">
        <v>45139.0000115741</v>
      </c>
      <c r="S227" s="6">
        <v>45144</v>
      </c>
      <c r="T227" s="4" t="s">
        <v>34</v>
      </c>
      <c r="U227" s="4">
        <v>461.98</v>
      </c>
      <c r="V227" s="4">
        <v>0</v>
      </c>
      <c r="W227" s="4">
        <v>0</v>
      </c>
      <c r="X227" s="4" t="s">
        <v>1119</v>
      </c>
      <c r="Y227" s="4" t="s">
        <v>1120</v>
      </c>
    </row>
    <row r="228" s="4" customFormat="1" spans="1:25">
      <c r="A228" s="4" t="s">
        <v>1121</v>
      </c>
      <c r="B228" s="4" t="s">
        <v>26</v>
      </c>
      <c r="C228" s="4" t="s">
        <v>27</v>
      </c>
      <c r="D228" s="4" t="s">
        <v>1122</v>
      </c>
      <c r="E228" s="4" t="s">
        <v>1123</v>
      </c>
      <c r="F228" s="6">
        <v>45140</v>
      </c>
      <c r="G228" s="6">
        <v>45141</v>
      </c>
      <c r="H228" s="4">
        <v>1</v>
      </c>
      <c r="I228" s="4">
        <v>1</v>
      </c>
      <c r="J228" s="4">
        <v>1</v>
      </c>
      <c r="K228" s="4" t="s">
        <v>30</v>
      </c>
      <c r="L228" s="4">
        <v>220.5</v>
      </c>
      <c r="M228" s="4">
        <v>220.5</v>
      </c>
      <c r="N228" s="4" t="s">
        <v>1124</v>
      </c>
      <c r="O228" s="4" t="s">
        <v>32</v>
      </c>
      <c r="P228" s="4" t="s">
        <v>33</v>
      </c>
      <c r="Q228" s="4">
        <v>0</v>
      </c>
      <c r="R228" s="9">
        <v>45139.0000115741</v>
      </c>
      <c r="S228" s="6">
        <v>45144</v>
      </c>
      <c r="T228" s="4" t="s">
        <v>34</v>
      </c>
      <c r="U228" s="4">
        <v>220.5</v>
      </c>
      <c r="V228" s="4">
        <v>0</v>
      </c>
      <c r="W228" s="4">
        <v>0</v>
      </c>
      <c r="X228" s="4" t="s">
        <v>1125</v>
      </c>
      <c r="Y228" s="4" t="s">
        <v>1126</v>
      </c>
    </row>
    <row r="229" s="4" customFormat="1" spans="1:25">
      <c r="A229" s="4" t="s">
        <v>1127</v>
      </c>
      <c r="B229" s="4" t="s">
        <v>26</v>
      </c>
      <c r="C229" s="4" t="s">
        <v>27</v>
      </c>
      <c r="D229" s="4" t="s">
        <v>1128</v>
      </c>
      <c r="E229" s="4" t="s">
        <v>619</v>
      </c>
      <c r="F229" s="6">
        <v>45139</v>
      </c>
      <c r="G229" s="6">
        <v>45141</v>
      </c>
      <c r="H229" s="4">
        <v>1</v>
      </c>
      <c r="I229" s="4">
        <v>2</v>
      </c>
      <c r="J229" s="4">
        <v>2</v>
      </c>
      <c r="K229" s="4" t="s">
        <v>30</v>
      </c>
      <c r="L229" s="4">
        <v>743.14</v>
      </c>
      <c r="M229" s="4">
        <v>743.14</v>
      </c>
      <c r="N229" s="4" t="s">
        <v>1129</v>
      </c>
      <c r="O229" s="4" t="s">
        <v>32</v>
      </c>
      <c r="P229" s="4" t="s">
        <v>33</v>
      </c>
      <c r="Q229" s="4">
        <v>0</v>
      </c>
      <c r="R229" s="9">
        <v>45139</v>
      </c>
      <c r="S229" s="6">
        <v>45144</v>
      </c>
      <c r="T229" s="4" t="s">
        <v>34</v>
      </c>
      <c r="U229" s="4">
        <v>743.14</v>
      </c>
      <c r="V229" s="4">
        <v>0</v>
      </c>
      <c r="W229" s="4">
        <v>0</v>
      </c>
      <c r="X229" s="4" t="s">
        <v>1130</v>
      </c>
      <c r="Y229" s="4" t="s">
        <v>36</v>
      </c>
    </row>
    <row r="230" s="4" customFormat="1" spans="1:25">
      <c r="A230" s="4" t="s">
        <v>1131</v>
      </c>
      <c r="B230" s="4" t="s">
        <v>26</v>
      </c>
      <c r="C230" s="4" t="s">
        <v>27</v>
      </c>
      <c r="D230" s="4" t="s">
        <v>618</v>
      </c>
      <c r="E230" s="4" t="s">
        <v>619</v>
      </c>
      <c r="F230" s="6">
        <v>45140</v>
      </c>
      <c r="G230" s="6">
        <v>45141</v>
      </c>
      <c r="H230" s="4">
        <v>1</v>
      </c>
      <c r="I230" s="4">
        <v>1</v>
      </c>
      <c r="J230" s="4">
        <v>1</v>
      </c>
      <c r="K230" s="4" t="s">
        <v>30</v>
      </c>
      <c r="L230" s="4">
        <v>4094.11</v>
      </c>
      <c r="M230" s="4">
        <v>4094.11</v>
      </c>
      <c r="N230" s="4" t="s">
        <v>1132</v>
      </c>
      <c r="O230" s="4" t="s">
        <v>32</v>
      </c>
      <c r="P230" s="4" t="s">
        <v>33</v>
      </c>
      <c r="Q230" s="4">
        <v>0</v>
      </c>
      <c r="R230" s="9">
        <v>45139.0000115741</v>
      </c>
      <c r="S230" s="6">
        <v>45144</v>
      </c>
      <c r="T230" s="4" t="s">
        <v>34</v>
      </c>
      <c r="U230" s="4">
        <v>4094.11</v>
      </c>
      <c r="V230" s="4">
        <v>0</v>
      </c>
      <c r="W230" s="4">
        <v>0</v>
      </c>
      <c r="X230" s="4" t="s">
        <v>1133</v>
      </c>
      <c r="Y230" s="4" t="s">
        <v>36</v>
      </c>
    </row>
    <row r="231" s="4" customFormat="1" spans="1:25">
      <c r="A231" s="4" t="s">
        <v>1131</v>
      </c>
      <c r="B231" s="4" t="s">
        <v>26</v>
      </c>
      <c r="C231" s="4" t="s">
        <v>53</v>
      </c>
      <c r="D231" s="4" t="s">
        <v>618</v>
      </c>
      <c r="E231" s="4" t="s">
        <v>619</v>
      </c>
      <c r="F231" s="6">
        <v>45140</v>
      </c>
      <c r="G231" s="6">
        <v>45141</v>
      </c>
      <c r="H231" s="4">
        <v>1</v>
      </c>
      <c r="I231" s="4">
        <v>1</v>
      </c>
      <c r="J231" s="4">
        <v>1</v>
      </c>
      <c r="K231" s="4" t="s">
        <v>30</v>
      </c>
      <c r="L231" s="4">
        <v>-4094.11</v>
      </c>
      <c r="M231" s="4">
        <v>-4094.11</v>
      </c>
      <c r="N231" s="4" t="s">
        <v>1132</v>
      </c>
      <c r="O231" s="4" t="s">
        <v>32</v>
      </c>
      <c r="P231" s="4" t="s">
        <v>33</v>
      </c>
      <c r="Q231" s="4">
        <v>0</v>
      </c>
      <c r="R231" s="9">
        <v>45139.0000115741</v>
      </c>
      <c r="S231" s="6">
        <v>45144</v>
      </c>
      <c r="T231" s="4" t="s">
        <v>34</v>
      </c>
      <c r="U231" s="4">
        <v>-4094.11</v>
      </c>
      <c r="V231" s="4">
        <v>0</v>
      </c>
      <c r="W231" s="4">
        <v>0</v>
      </c>
      <c r="X231" s="4" t="s">
        <v>1133</v>
      </c>
      <c r="Y231" s="4" t="s">
        <v>36</v>
      </c>
    </row>
    <row r="232" s="4" customFormat="1" spans="1:25">
      <c r="A232" s="4" t="s">
        <v>1134</v>
      </c>
      <c r="B232" s="4" t="s">
        <v>26</v>
      </c>
      <c r="C232" s="4" t="s">
        <v>27</v>
      </c>
      <c r="D232" s="4" t="s">
        <v>401</v>
      </c>
      <c r="E232" s="4" t="s">
        <v>402</v>
      </c>
      <c r="F232" s="6">
        <v>45140</v>
      </c>
      <c r="G232" s="6">
        <v>45141</v>
      </c>
      <c r="H232" s="4">
        <v>1</v>
      </c>
      <c r="I232" s="4">
        <v>1</v>
      </c>
      <c r="J232" s="4">
        <v>1</v>
      </c>
      <c r="K232" s="4" t="s">
        <v>30</v>
      </c>
      <c r="L232" s="4">
        <v>387.98</v>
      </c>
      <c r="M232" s="4">
        <v>387.98</v>
      </c>
      <c r="N232" s="4" t="s">
        <v>1135</v>
      </c>
      <c r="O232" s="4" t="s">
        <v>32</v>
      </c>
      <c r="P232" s="4" t="s">
        <v>33</v>
      </c>
      <c r="Q232" s="4">
        <v>0</v>
      </c>
      <c r="R232" s="9">
        <v>45139.0000115741</v>
      </c>
      <c r="S232" s="6">
        <v>45144</v>
      </c>
      <c r="T232" s="4" t="s">
        <v>34</v>
      </c>
      <c r="U232" s="4">
        <v>387.98</v>
      </c>
      <c r="V232" s="4">
        <v>0</v>
      </c>
      <c r="W232" s="4">
        <v>0</v>
      </c>
      <c r="X232" s="4" t="s">
        <v>1136</v>
      </c>
      <c r="Y232" s="4" t="s">
        <v>36</v>
      </c>
    </row>
    <row r="233" s="4" customFormat="1" spans="1:25">
      <c r="A233" s="4" t="s">
        <v>1137</v>
      </c>
      <c r="B233" s="4" t="s">
        <v>26</v>
      </c>
      <c r="C233" s="4" t="s">
        <v>27</v>
      </c>
      <c r="D233" s="4" t="s">
        <v>1138</v>
      </c>
      <c r="E233" s="4" t="s">
        <v>619</v>
      </c>
      <c r="F233" s="6">
        <v>45139</v>
      </c>
      <c r="G233" s="6">
        <v>45141</v>
      </c>
      <c r="H233" s="4">
        <v>1</v>
      </c>
      <c r="I233" s="4">
        <v>2</v>
      </c>
      <c r="J233" s="4">
        <v>2</v>
      </c>
      <c r="K233" s="4" t="s">
        <v>30</v>
      </c>
      <c r="L233" s="4">
        <v>367.3</v>
      </c>
      <c r="M233" s="4">
        <v>367.3</v>
      </c>
      <c r="N233" s="4" t="s">
        <v>1139</v>
      </c>
      <c r="O233" s="4" t="s">
        <v>32</v>
      </c>
      <c r="P233" s="4" t="s">
        <v>33</v>
      </c>
      <c r="Q233" s="4">
        <v>0</v>
      </c>
      <c r="R233" s="9">
        <v>45139</v>
      </c>
      <c r="S233" s="6">
        <v>45144</v>
      </c>
      <c r="T233" s="4" t="s">
        <v>34</v>
      </c>
      <c r="U233" s="4">
        <v>367.3</v>
      </c>
      <c r="V233" s="4">
        <v>0</v>
      </c>
      <c r="W233" s="4">
        <v>0</v>
      </c>
      <c r="X233" s="4" t="s">
        <v>1140</v>
      </c>
      <c r="Y233" s="4" t="s">
        <v>1141</v>
      </c>
    </row>
    <row r="234" s="4" customFormat="1" spans="1:25">
      <c r="A234" s="4" t="s">
        <v>1142</v>
      </c>
      <c r="B234" s="4" t="s">
        <v>26</v>
      </c>
      <c r="C234" s="4" t="s">
        <v>27</v>
      </c>
      <c r="D234" s="4" t="s">
        <v>1143</v>
      </c>
      <c r="E234" s="4" t="s">
        <v>309</v>
      </c>
      <c r="F234" s="6">
        <v>45140</v>
      </c>
      <c r="G234" s="6">
        <v>45141</v>
      </c>
      <c r="H234" s="4">
        <v>1</v>
      </c>
      <c r="I234" s="4">
        <v>1</v>
      </c>
      <c r="J234" s="4">
        <v>1</v>
      </c>
      <c r="K234" s="4" t="s">
        <v>30</v>
      </c>
      <c r="L234" s="4">
        <v>1456.9</v>
      </c>
      <c r="M234" s="4">
        <v>1456.9</v>
      </c>
      <c r="N234" s="4" t="s">
        <v>1144</v>
      </c>
      <c r="O234" s="4" t="s">
        <v>32</v>
      </c>
      <c r="P234" s="4" t="s">
        <v>33</v>
      </c>
      <c r="Q234" s="4">
        <v>0</v>
      </c>
      <c r="R234" s="9">
        <v>45139</v>
      </c>
      <c r="S234" s="6">
        <v>45144</v>
      </c>
      <c r="T234" s="4" t="s">
        <v>34</v>
      </c>
      <c r="U234" s="4">
        <v>1456.9</v>
      </c>
      <c r="V234" s="4">
        <v>0</v>
      </c>
      <c r="W234" s="4">
        <v>0</v>
      </c>
      <c r="X234" s="4" t="s">
        <v>1145</v>
      </c>
      <c r="Y234" s="4" t="s">
        <v>36</v>
      </c>
    </row>
    <row r="235" s="4" customFormat="1" spans="1:25">
      <c r="A235" s="4" t="s">
        <v>1146</v>
      </c>
      <c r="B235" s="4" t="s">
        <v>26</v>
      </c>
      <c r="C235" s="4" t="s">
        <v>27</v>
      </c>
      <c r="D235" s="4" t="s">
        <v>1147</v>
      </c>
      <c r="E235" s="4" t="s">
        <v>1148</v>
      </c>
      <c r="F235" s="6">
        <v>45139</v>
      </c>
      <c r="G235" s="6">
        <v>45141</v>
      </c>
      <c r="H235" s="4">
        <v>3</v>
      </c>
      <c r="I235" s="4">
        <v>2</v>
      </c>
      <c r="J235" s="4">
        <v>6</v>
      </c>
      <c r="K235" s="4" t="s">
        <v>30</v>
      </c>
      <c r="L235" s="4">
        <v>3164.04</v>
      </c>
      <c r="M235" s="4">
        <v>3164.04</v>
      </c>
      <c r="N235" s="4" t="s">
        <v>1149</v>
      </c>
      <c r="O235" s="4" t="s">
        <v>32</v>
      </c>
      <c r="P235" s="4" t="s">
        <v>33</v>
      </c>
      <c r="Q235" s="4">
        <v>0</v>
      </c>
      <c r="R235" s="9">
        <v>45139.0000115741</v>
      </c>
      <c r="S235" s="6">
        <v>45144</v>
      </c>
      <c r="T235" s="4" t="s">
        <v>34</v>
      </c>
      <c r="U235" s="4">
        <v>3164.04</v>
      </c>
      <c r="V235" s="4">
        <v>0</v>
      </c>
      <c r="W235" s="4">
        <v>0</v>
      </c>
      <c r="X235" s="4" t="s">
        <v>1150</v>
      </c>
      <c r="Y235" s="4" t="s">
        <v>1151</v>
      </c>
    </row>
    <row r="236" s="4" customFormat="1" spans="1:25">
      <c r="A236" s="4" t="s">
        <v>1152</v>
      </c>
      <c r="B236" s="4" t="s">
        <v>26</v>
      </c>
      <c r="C236" s="4" t="s">
        <v>27</v>
      </c>
      <c r="D236" s="4" t="s">
        <v>1153</v>
      </c>
      <c r="E236" s="4" t="s">
        <v>1154</v>
      </c>
      <c r="F236" s="6">
        <v>45140</v>
      </c>
      <c r="G236" s="6">
        <v>45141</v>
      </c>
      <c r="H236" s="4">
        <v>1</v>
      </c>
      <c r="I236" s="4">
        <v>1</v>
      </c>
      <c r="J236" s="4">
        <v>1</v>
      </c>
      <c r="K236" s="4" t="s">
        <v>30</v>
      </c>
      <c r="L236" s="4">
        <v>302.36</v>
      </c>
      <c r="M236" s="4">
        <v>302.36</v>
      </c>
      <c r="N236" s="4" t="s">
        <v>1155</v>
      </c>
      <c r="O236" s="4" t="s">
        <v>32</v>
      </c>
      <c r="P236" s="4" t="s">
        <v>33</v>
      </c>
      <c r="Q236" s="4">
        <v>0</v>
      </c>
      <c r="R236" s="9">
        <v>45139.0000115741</v>
      </c>
      <c r="S236" s="6">
        <v>45144</v>
      </c>
      <c r="T236" s="4" t="s">
        <v>34</v>
      </c>
      <c r="U236" s="4">
        <v>302.36</v>
      </c>
      <c r="V236" s="4">
        <v>0</v>
      </c>
      <c r="W236" s="4">
        <v>0</v>
      </c>
      <c r="X236" s="4" t="s">
        <v>1156</v>
      </c>
      <c r="Y236" s="4" t="s">
        <v>36</v>
      </c>
    </row>
    <row r="237" s="4" customFormat="1" spans="1:25">
      <c r="A237" s="4" t="s">
        <v>1157</v>
      </c>
      <c r="B237" s="4" t="s">
        <v>26</v>
      </c>
      <c r="C237" s="4" t="s">
        <v>27</v>
      </c>
      <c r="D237" s="4" t="s">
        <v>1158</v>
      </c>
      <c r="E237" s="4" t="s">
        <v>808</v>
      </c>
      <c r="F237" s="6">
        <v>45139</v>
      </c>
      <c r="G237" s="6">
        <v>45141</v>
      </c>
      <c r="H237" s="4">
        <v>1</v>
      </c>
      <c r="I237" s="4">
        <v>2</v>
      </c>
      <c r="J237" s="4">
        <v>2</v>
      </c>
      <c r="K237" s="4" t="s">
        <v>30</v>
      </c>
      <c r="L237" s="4">
        <v>331.45</v>
      </c>
      <c r="M237" s="4">
        <v>331.45</v>
      </c>
      <c r="N237" s="4" t="s">
        <v>1159</v>
      </c>
      <c r="O237" s="4" t="s">
        <v>32</v>
      </c>
      <c r="P237" s="4" t="s">
        <v>33</v>
      </c>
      <c r="Q237" s="4">
        <v>0</v>
      </c>
      <c r="R237" s="9">
        <v>45139.0000115741</v>
      </c>
      <c r="S237" s="6">
        <v>45144</v>
      </c>
      <c r="T237" s="4" t="s">
        <v>34</v>
      </c>
      <c r="U237" s="4">
        <v>331.45</v>
      </c>
      <c r="V237" s="4">
        <v>0</v>
      </c>
      <c r="W237" s="4">
        <v>0</v>
      </c>
      <c r="X237" s="4" t="s">
        <v>1160</v>
      </c>
      <c r="Y237" s="4" t="s">
        <v>36</v>
      </c>
    </row>
    <row r="238" s="4" customFormat="1" spans="1:25">
      <c r="A238" s="4" t="s">
        <v>1161</v>
      </c>
      <c r="B238" s="4" t="s">
        <v>26</v>
      </c>
      <c r="C238" s="4" t="s">
        <v>27</v>
      </c>
      <c r="D238" s="4" t="s">
        <v>1162</v>
      </c>
      <c r="E238" s="4" t="s">
        <v>1163</v>
      </c>
      <c r="F238" s="6">
        <v>45139</v>
      </c>
      <c r="G238" s="6">
        <v>45141</v>
      </c>
      <c r="H238" s="4">
        <v>1</v>
      </c>
      <c r="I238" s="4">
        <v>2</v>
      </c>
      <c r="J238" s="4">
        <v>2</v>
      </c>
      <c r="K238" s="4" t="s">
        <v>30</v>
      </c>
      <c r="L238" s="4">
        <v>1652.38</v>
      </c>
      <c r="M238" s="4">
        <v>1652.38</v>
      </c>
      <c r="N238" s="4" t="s">
        <v>1164</v>
      </c>
      <c r="O238" s="4" t="s">
        <v>32</v>
      </c>
      <c r="P238" s="4" t="s">
        <v>33</v>
      </c>
      <c r="Q238" s="4">
        <v>0</v>
      </c>
      <c r="R238" s="9">
        <v>45139.0000115741</v>
      </c>
      <c r="S238" s="6">
        <v>45144</v>
      </c>
      <c r="T238" s="4" t="s">
        <v>34</v>
      </c>
      <c r="U238" s="4">
        <v>1652.38</v>
      </c>
      <c r="V238" s="4">
        <v>0</v>
      </c>
      <c r="W238" s="4">
        <v>0</v>
      </c>
      <c r="X238" s="4" t="s">
        <v>1165</v>
      </c>
      <c r="Y238" s="4" t="s">
        <v>1166</v>
      </c>
    </row>
    <row r="239" s="4" customFormat="1" spans="1:25">
      <c r="A239" s="4" t="s">
        <v>1167</v>
      </c>
      <c r="B239" s="4" t="s">
        <v>26</v>
      </c>
      <c r="C239" s="4" t="s">
        <v>27</v>
      </c>
      <c r="D239" s="4" t="s">
        <v>1168</v>
      </c>
      <c r="E239" s="4" t="s">
        <v>1169</v>
      </c>
      <c r="F239" s="6">
        <v>45140</v>
      </c>
      <c r="G239" s="6">
        <v>45141</v>
      </c>
      <c r="H239" s="4">
        <v>1</v>
      </c>
      <c r="I239" s="4">
        <v>1</v>
      </c>
      <c r="J239" s="4">
        <v>1</v>
      </c>
      <c r="K239" s="4" t="s">
        <v>30</v>
      </c>
      <c r="L239" s="4">
        <v>323.37</v>
      </c>
      <c r="M239" s="4">
        <v>323.37</v>
      </c>
      <c r="N239" s="4" t="s">
        <v>1170</v>
      </c>
      <c r="O239" s="4" t="s">
        <v>32</v>
      </c>
      <c r="P239" s="4" t="s">
        <v>33</v>
      </c>
      <c r="Q239" s="4">
        <v>0</v>
      </c>
      <c r="R239" s="9">
        <v>45139.0000115741</v>
      </c>
      <c r="S239" s="6">
        <v>45144</v>
      </c>
      <c r="T239" s="4" t="s">
        <v>34</v>
      </c>
      <c r="U239" s="4">
        <v>323.37</v>
      </c>
      <c r="V239" s="4">
        <v>0</v>
      </c>
      <c r="W239" s="4">
        <v>0</v>
      </c>
      <c r="X239" s="4" t="s">
        <v>1171</v>
      </c>
      <c r="Y239" s="4" t="s">
        <v>1172</v>
      </c>
    </row>
    <row r="240" s="4" customFormat="1" spans="1:25">
      <c r="A240" s="4" t="s">
        <v>1173</v>
      </c>
      <c r="B240" s="4" t="s">
        <v>26</v>
      </c>
      <c r="C240" s="4" t="s">
        <v>27</v>
      </c>
      <c r="D240" s="4" t="s">
        <v>948</v>
      </c>
      <c r="E240" s="4" t="s">
        <v>309</v>
      </c>
      <c r="F240" s="6">
        <v>45139</v>
      </c>
      <c r="G240" s="6">
        <v>45141</v>
      </c>
      <c r="H240" s="4">
        <v>1</v>
      </c>
      <c r="I240" s="4">
        <v>2</v>
      </c>
      <c r="J240" s="4">
        <v>2</v>
      </c>
      <c r="K240" s="4" t="s">
        <v>30</v>
      </c>
      <c r="L240" s="4">
        <v>582.59</v>
      </c>
      <c r="M240" s="4">
        <v>582.59</v>
      </c>
      <c r="N240" s="4" t="s">
        <v>1174</v>
      </c>
      <c r="O240" s="4" t="s">
        <v>32</v>
      </c>
      <c r="P240" s="4" t="s">
        <v>33</v>
      </c>
      <c r="Q240" s="4">
        <v>0</v>
      </c>
      <c r="R240" s="9">
        <v>45139</v>
      </c>
      <c r="S240" s="6">
        <v>45144</v>
      </c>
      <c r="T240" s="4" t="s">
        <v>34</v>
      </c>
      <c r="U240" s="4">
        <v>582.59</v>
      </c>
      <c r="V240" s="4">
        <v>0</v>
      </c>
      <c r="W240" s="4">
        <v>0</v>
      </c>
      <c r="X240" s="4" t="s">
        <v>1175</v>
      </c>
      <c r="Y240" s="4" t="s">
        <v>36</v>
      </c>
    </row>
    <row r="241" s="4" customFormat="1" spans="1:25">
      <c r="A241" s="4" t="s">
        <v>1176</v>
      </c>
      <c r="B241" s="4" t="s">
        <v>26</v>
      </c>
      <c r="C241" s="4" t="s">
        <v>27</v>
      </c>
      <c r="D241" s="4" t="s">
        <v>1177</v>
      </c>
      <c r="E241" s="4" t="s">
        <v>1178</v>
      </c>
      <c r="F241" s="6">
        <v>45139</v>
      </c>
      <c r="G241" s="6">
        <v>45141</v>
      </c>
      <c r="H241" s="4">
        <v>1</v>
      </c>
      <c r="I241" s="4">
        <v>2</v>
      </c>
      <c r="J241" s="4">
        <v>2</v>
      </c>
      <c r="K241" s="4" t="s">
        <v>30</v>
      </c>
      <c r="L241" s="4">
        <v>1337.56</v>
      </c>
      <c r="M241" s="4">
        <v>1337.56</v>
      </c>
      <c r="N241" s="4" t="s">
        <v>1179</v>
      </c>
      <c r="O241" s="4" t="s">
        <v>32</v>
      </c>
      <c r="P241" s="4" t="s">
        <v>33</v>
      </c>
      <c r="Q241" s="4">
        <v>0</v>
      </c>
      <c r="R241" s="9">
        <v>45139.0000115741</v>
      </c>
      <c r="S241" s="6">
        <v>45144</v>
      </c>
      <c r="T241" s="4" t="s">
        <v>34</v>
      </c>
      <c r="U241" s="4">
        <v>1337.56</v>
      </c>
      <c r="V241" s="4">
        <v>0</v>
      </c>
      <c r="W241" s="4">
        <v>0</v>
      </c>
      <c r="X241" s="4" t="s">
        <v>1180</v>
      </c>
      <c r="Y241" s="4" t="s">
        <v>36</v>
      </c>
    </row>
    <row r="242" s="4" customFormat="1" spans="1:25">
      <c r="A242" s="4" t="s">
        <v>1181</v>
      </c>
      <c r="B242" s="4" t="s">
        <v>26</v>
      </c>
      <c r="C242" s="4" t="s">
        <v>27</v>
      </c>
      <c r="D242" s="4" t="s">
        <v>1182</v>
      </c>
      <c r="E242" s="4" t="s">
        <v>619</v>
      </c>
      <c r="F242" s="6">
        <v>45139</v>
      </c>
      <c r="G242" s="6">
        <v>45141</v>
      </c>
      <c r="H242" s="4">
        <v>1</v>
      </c>
      <c r="I242" s="4">
        <v>2</v>
      </c>
      <c r="J242" s="4">
        <v>2</v>
      </c>
      <c r="K242" s="4" t="s">
        <v>30</v>
      </c>
      <c r="L242" s="4">
        <v>1054.5</v>
      </c>
      <c r="M242" s="4">
        <v>1054.5</v>
      </c>
      <c r="N242" s="4" t="s">
        <v>1183</v>
      </c>
      <c r="O242" s="4" t="s">
        <v>32</v>
      </c>
      <c r="P242" s="4" t="s">
        <v>33</v>
      </c>
      <c r="Q242" s="4">
        <v>0</v>
      </c>
      <c r="R242" s="9">
        <v>45139.0000115741</v>
      </c>
      <c r="S242" s="6">
        <v>45144</v>
      </c>
      <c r="T242" s="4" t="s">
        <v>34</v>
      </c>
      <c r="U242" s="4">
        <v>1054.5</v>
      </c>
      <c r="V242" s="4">
        <v>0</v>
      </c>
      <c r="W242" s="4">
        <v>0</v>
      </c>
      <c r="X242" s="4" t="s">
        <v>1184</v>
      </c>
      <c r="Y242" s="4" t="s">
        <v>1185</v>
      </c>
    </row>
    <row r="243" s="4" customFormat="1" spans="1:25">
      <c r="A243" s="4" t="s">
        <v>1186</v>
      </c>
      <c r="B243" s="4" t="s">
        <v>26</v>
      </c>
      <c r="C243" s="4" t="s">
        <v>27</v>
      </c>
      <c r="D243" s="4" t="s">
        <v>1187</v>
      </c>
      <c r="E243" s="4" t="s">
        <v>1188</v>
      </c>
      <c r="F243" s="6">
        <v>45139</v>
      </c>
      <c r="G243" s="6">
        <v>45141</v>
      </c>
      <c r="H243" s="4">
        <v>1</v>
      </c>
      <c r="I243" s="4">
        <v>2</v>
      </c>
      <c r="J243" s="4">
        <v>2</v>
      </c>
      <c r="K243" s="4" t="s">
        <v>30</v>
      </c>
      <c r="L243" s="4">
        <v>2201.23</v>
      </c>
      <c r="M243" s="4">
        <v>2201.23</v>
      </c>
      <c r="N243" s="4" t="s">
        <v>1189</v>
      </c>
      <c r="O243" s="4" t="s">
        <v>32</v>
      </c>
      <c r="P243" s="4" t="s">
        <v>33</v>
      </c>
      <c r="Q243" s="4">
        <v>0</v>
      </c>
      <c r="R243" s="9">
        <v>45139.0000115741</v>
      </c>
      <c r="S243" s="6">
        <v>45144</v>
      </c>
      <c r="T243" s="4" t="s">
        <v>34</v>
      </c>
      <c r="U243" s="4">
        <v>2201.23</v>
      </c>
      <c r="V243" s="4">
        <v>0</v>
      </c>
      <c r="W243" s="4">
        <v>0</v>
      </c>
      <c r="X243" s="4" t="s">
        <v>1190</v>
      </c>
      <c r="Y243" s="4" t="s">
        <v>36</v>
      </c>
    </row>
    <row r="244" s="4" customFormat="1" spans="1:25">
      <c r="A244" s="4" t="s">
        <v>1191</v>
      </c>
      <c r="B244" s="4" t="s">
        <v>26</v>
      </c>
      <c r="C244" s="4" t="s">
        <v>27</v>
      </c>
      <c r="D244" s="4" t="s">
        <v>1192</v>
      </c>
      <c r="E244" s="4" t="s">
        <v>1193</v>
      </c>
      <c r="F244" s="6">
        <v>45140</v>
      </c>
      <c r="G244" s="6">
        <v>45141</v>
      </c>
      <c r="H244" s="4">
        <v>3</v>
      </c>
      <c r="I244" s="4">
        <v>1</v>
      </c>
      <c r="J244" s="4">
        <v>3</v>
      </c>
      <c r="K244" s="4" t="s">
        <v>30</v>
      </c>
      <c r="L244" s="4">
        <v>1564.8</v>
      </c>
      <c r="M244" s="4">
        <v>1564.8</v>
      </c>
      <c r="N244" s="4" t="s">
        <v>1194</v>
      </c>
      <c r="O244" s="4" t="s">
        <v>32</v>
      </c>
      <c r="P244" s="4" t="s">
        <v>33</v>
      </c>
      <c r="Q244" s="4">
        <v>0</v>
      </c>
      <c r="R244" s="9">
        <v>45139.0000115741</v>
      </c>
      <c r="S244" s="6">
        <v>45144</v>
      </c>
      <c r="T244" s="4" t="s">
        <v>34</v>
      </c>
      <c r="U244" s="4">
        <v>1564.8</v>
      </c>
      <c r="V244" s="4">
        <v>0</v>
      </c>
      <c r="W244" s="4">
        <v>0</v>
      </c>
      <c r="X244" s="4" t="s">
        <v>1195</v>
      </c>
      <c r="Y244" s="4" t="s">
        <v>36</v>
      </c>
    </row>
    <row r="245" s="4" customFormat="1" spans="1:25">
      <c r="A245" s="4" t="s">
        <v>1196</v>
      </c>
      <c r="B245" s="4" t="s">
        <v>26</v>
      </c>
      <c r="C245" s="4" t="s">
        <v>27</v>
      </c>
      <c r="D245" s="4" t="s">
        <v>948</v>
      </c>
      <c r="E245" s="4" t="s">
        <v>309</v>
      </c>
      <c r="F245" s="6">
        <v>45140</v>
      </c>
      <c r="G245" s="6">
        <v>45141</v>
      </c>
      <c r="H245" s="4">
        <v>1</v>
      </c>
      <c r="I245" s="4">
        <v>1</v>
      </c>
      <c r="J245" s="4">
        <v>1</v>
      </c>
      <c r="K245" s="4" t="s">
        <v>30</v>
      </c>
      <c r="L245" s="4">
        <v>308.49</v>
      </c>
      <c r="M245" s="4">
        <v>308.49</v>
      </c>
      <c r="N245" s="4" t="s">
        <v>1197</v>
      </c>
      <c r="O245" s="4" t="s">
        <v>32</v>
      </c>
      <c r="P245" s="4" t="s">
        <v>33</v>
      </c>
      <c r="Q245" s="4">
        <v>0</v>
      </c>
      <c r="R245" s="9">
        <v>45139</v>
      </c>
      <c r="S245" s="6">
        <v>45144</v>
      </c>
      <c r="T245" s="4" t="s">
        <v>34</v>
      </c>
      <c r="U245" s="4">
        <v>308.49</v>
      </c>
      <c r="V245" s="4">
        <v>0</v>
      </c>
      <c r="W245" s="4">
        <v>0</v>
      </c>
      <c r="X245" s="4" t="s">
        <v>1198</v>
      </c>
      <c r="Y245" s="4" t="s">
        <v>1199</v>
      </c>
    </row>
    <row r="246" s="4" customFormat="1" spans="1:25">
      <c r="A246" s="4" t="s">
        <v>1200</v>
      </c>
      <c r="B246" s="4" t="s">
        <v>26</v>
      </c>
      <c r="C246" s="4" t="s">
        <v>27</v>
      </c>
      <c r="D246" s="4" t="s">
        <v>1201</v>
      </c>
      <c r="E246" s="4" t="s">
        <v>1202</v>
      </c>
      <c r="F246" s="6">
        <v>45139</v>
      </c>
      <c r="G246" s="6">
        <v>45141</v>
      </c>
      <c r="H246" s="4">
        <v>1</v>
      </c>
      <c r="I246" s="4">
        <v>2</v>
      </c>
      <c r="J246" s="4">
        <v>2</v>
      </c>
      <c r="K246" s="4" t="s">
        <v>30</v>
      </c>
      <c r="L246" s="4">
        <v>2429.44</v>
      </c>
      <c r="M246" s="4">
        <v>2429.44</v>
      </c>
      <c r="N246" s="4" t="s">
        <v>1203</v>
      </c>
      <c r="O246" s="4" t="s">
        <v>32</v>
      </c>
      <c r="P246" s="4" t="s">
        <v>33</v>
      </c>
      <c r="Q246" s="4">
        <v>0</v>
      </c>
      <c r="R246" s="9">
        <v>45139</v>
      </c>
      <c r="S246" s="6">
        <v>45144</v>
      </c>
      <c r="T246" s="4" t="s">
        <v>34</v>
      </c>
      <c r="U246" s="4">
        <v>2429.44</v>
      </c>
      <c r="V246" s="4">
        <v>0</v>
      </c>
      <c r="W246" s="4">
        <v>0</v>
      </c>
      <c r="X246" s="4" t="s">
        <v>1204</v>
      </c>
      <c r="Y246" s="4" t="s">
        <v>1205</v>
      </c>
    </row>
    <row r="247" s="4" customFormat="1" spans="1:25">
      <c r="A247" s="4" t="s">
        <v>1206</v>
      </c>
      <c r="B247" s="4" t="s">
        <v>26</v>
      </c>
      <c r="C247" s="4" t="s">
        <v>27</v>
      </c>
      <c r="D247" s="4" t="s">
        <v>1207</v>
      </c>
      <c r="E247" s="4" t="s">
        <v>1208</v>
      </c>
      <c r="F247" s="6">
        <v>45140</v>
      </c>
      <c r="G247" s="6">
        <v>45141</v>
      </c>
      <c r="H247" s="4">
        <v>1</v>
      </c>
      <c r="I247" s="4">
        <v>1</v>
      </c>
      <c r="J247" s="4">
        <v>1</v>
      </c>
      <c r="K247" s="4" t="s">
        <v>30</v>
      </c>
      <c r="L247" s="4">
        <v>901.41</v>
      </c>
      <c r="M247" s="4">
        <v>901.41</v>
      </c>
      <c r="N247" s="4" t="s">
        <v>1209</v>
      </c>
      <c r="O247" s="4" t="s">
        <v>32</v>
      </c>
      <c r="P247" s="4" t="s">
        <v>33</v>
      </c>
      <c r="Q247" s="4">
        <v>0</v>
      </c>
      <c r="R247" s="9">
        <v>45139.0000115741</v>
      </c>
      <c r="S247" s="6">
        <v>45144</v>
      </c>
      <c r="T247" s="4" t="s">
        <v>34</v>
      </c>
      <c r="U247" s="4">
        <v>901.41</v>
      </c>
      <c r="V247" s="4">
        <v>0</v>
      </c>
      <c r="W247" s="4">
        <v>0</v>
      </c>
      <c r="X247" s="4" t="s">
        <v>1210</v>
      </c>
      <c r="Y247" s="4" t="s">
        <v>1211</v>
      </c>
    </row>
    <row r="248" s="4" customFormat="1" spans="1:25">
      <c r="A248" s="4" t="s">
        <v>1212</v>
      </c>
      <c r="B248" s="4" t="s">
        <v>26</v>
      </c>
      <c r="C248" s="4" t="s">
        <v>27</v>
      </c>
      <c r="D248" s="4" t="s">
        <v>1213</v>
      </c>
      <c r="E248" s="4" t="s">
        <v>619</v>
      </c>
      <c r="F248" s="6">
        <v>45140</v>
      </c>
      <c r="G248" s="6">
        <v>45141</v>
      </c>
      <c r="H248" s="4">
        <v>1</v>
      </c>
      <c r="I248" s="4">
        <v>1</v>
      </c>
      <c r="J248" s="4">
        <v>1</v>
      </c>
      <c r="K248" s="4" t="s">
        <v>30</v>
      </c>
      <c r="L248" s="4">
        <v>254.1</v>
      </c>
      <c r="M248" s="4">
        <v>254.1</v>
      </c>
      <c r="N248" s="4" t="s">
        <v>1214</v>
      </c>
      <c r="O248" s="4" t="s">
        <v>32</v>
      </c>
      <c r="P248" s="4" t="s">
        <v>33</v>
      </c>
      <c r="Q248" s="4">
        <v>0</v>
      </c>
      <c r="R248" s="9">
        <v>45139.0000115741</v>
      </c>
      <c r="S248" s="6">
        <v>45144</v>
      </c>
      <c r="T248" s="4" t="s">
        <v>34</v>
      </c>
      <c r="U248" s="4">
        <v>254.1</v>
      </c>
      <c r="V248" s="4">
        <v>0</v>
      </c>
      <c r="W248" s="4">
        <v>0</v>
      </c>
      <c r="X248" s="4" t="s">
        <v>1215</v>
      </c>
      <c r="Y248" s="4" t="s">
        <v>36</v>
      </c>
    </row>
    <row r="249" s="4" customFormat="1" spans="1:25">
      <c r="A249" s="4" t="s">
        <v>1216</v>
      </c>
      <c r="B249" s="4" t="s">
        <v>26</v>
      </c>
      <c r="C249" s="4" t="s">
        <v>27</v>
      </c>
      <c r="D249" s="4" t="s">
        <v>1217</v>
      </c>
      <c r="E249" s="4" t="s">
        <v>1218</v>
      </c>
      <c r="F249" s="6">
        <v>45139</v>
      </c>
      <c r="G249" s="6">
        <v>45141</v>
      </c>
      <c r="H249" s="4">
        <v>1</v>
      </c>
      <c r="I249" s="4">
        <v>2</v>
      </c>
      <c r="J249" s="4">
        <v>2</v>
      </c>
      <c r="K249" s="4" t="s">
        <v>30</v>
      </c>
      <c r="L249" s="4">
        <v>1217.12</v>
      </c>
      <c r="M249" s="4">
        <v>1217.12</v>
      </c>
      <c r="N249" s="4" t="s">
        <v>1219</v>
      </c>
      <c r="O249" s="4" t="s">
        <v>32</v>
      </c>
      <c r="P249" s="4" t="s">
        <v>33</v>
      </c>
      <c r="Q249" s="4">
        <v>0</v>
      </c>
      <c r="R249" s="9">
        <v>45139.0000115741</v>
      </c>
      <c r="S249" s="6">
        <v>45144</v>
      </c>
      <c r="T249" s="4" t="s">
        <v>34</v>
      </c>
      <c r="U249" s="4">
        <v>1217.12</v>
      </c>
      <c r="V249" s="4">
        <v>0</v>
      </c>
      <c r="W249" s="4">
        <v>0</v>
      </c>
      <c r="X249" s="4" t="s">
        <v>1220</v>
      </c>
      <c r="Y249" s="4" t="s">
        <v>1221</v>
      </c>
    </row>
    <row r="250" s="4" customFormat="1" spans="1:25">
      <c r="A250" s="4" t="s">
        <v>1222</v>
      </c>
      <c r="B250" s="4" t="s">
        <v>26</v>
      </c>
      <c r="C250" s="4" t="s">
        <v>27</v>
      </c>
      <c r="D250" s="4" t="s">
        <v>1213</v>
      </c>
      <c r="E250" s="4" t="s">
        <v>619</v>
      </c>
      <c r="F250" s="6">
        <v>45140</v>
      </c>
      <c r="G250" s="6">
        <v>45141</v>
      </c>
      <c r="H250" s="4">
        <v>2</v>
      </c>
      <c r="I250" s="4">
        <v>1</v>
      </c>
      <c r="J250" s="4">
        <v>2</v>
      </c>
      <c r="K250" s="4" t="s">
        <v>30</v>
      </c>
      <c r="L250" s="4">
        <v>508.2</v>
      </c>
      <c r="M250" s="4">
        <v>508.2</v>
      </c>
      <c r="N250" s="4" t="s">
        <v>1223</v>
      </c>
      <c r="O250" s="4" t="s">
        <v>32</v>
      </c>
      <c r="P250" s="4" t="s">
        <v>33</v>
      </c>
      <c r="Q250" s="4">
        <v>0</v>
      </c>
      <c r="R250" s="9">
        <v>45139</v>
      </c>
      <c r="S250" s="6">
        <v>45144</v>
      </c>
      <c r="T250" s="4" t="s">
        <v>34</v>
      </c>
      <c r="U250" s="4">
        <v>508.2</v>
      </c>
      <c r="V250" s="4">
        <v>0</v>
      </c>
      <c r="W250" s="4">
        <v>0</v>
      </c>
      <c r="X250" s="4" t="s">
        <v>1224</v>
      </c>
      <c r="Y250" s="4" t="s">
        <v>36</v>
      </c>
    </row>
    <row r="251" s="4" customFormat="1" spans="1:25">
      <c r="A251" s="4" t="s">
        <v>1225</v>
      </c>
      <c r="B251" s="4" t="s">
        <v>26</v>
      </c>
      <c r="C251" s="4" t="s">
        <v>27</v>
      </c>
      <c r="D251" s="4" t="s">
        <v>1226</v>
      </c>
      <c r="E251" s="4" t="s">
        <v>309</v>
      </c>
      <c r="F251" s="6">
        <v>45140</v>
      </c>
      <c r="G251" s="6">
        <v>45141</v>
      </c>
      <c r="H251" s="4">
        <v>2</v>
      </c>
      <c r="I251" s="4">
        <v>1</v>
      </c>
      <c r="J251" s="4">
        <v>2</v>
      </c>
      <c r="K251" s="4" t="s">
        <v>30</v>
      </c>
      <c r="L251" s="4">
        <v>879.14</v>
      </c>
      <c r="M251" s="4">
        <v>879.14</v>
      </c>
      <c r="N251" s="4" t="s">
        <v>1227</v>
      </c>
      <c r="O251" s="4" t="s">
        <v>32</v>
      </c>
      <c r="P251" s="4" t="s">
        <v>33</v>
      </c>
      <c r="Q251" s="4">
        <v>0</v>
      </c>
      <c r="R251" s="9">
        <v>45139</v>
      </c>
      <c r="S251" s="6">
        <v>45144</v>
      </c>
      <c r="T251" s="4" t="s">
        <v>34</v>
      </c>
      <c r="U251" s="4">
        <v>879.14</v>
      </c>
      <c r="V251" s="4">
        <v>0</v>
      </c>
      <c r="W251" s="4">
        <v>0</v>
      </c>
      <c r="X251" s="4" t="s">
        <v>1228</v>
      </c>
      <c r="Y251" s="4" t="s">
        <v>36</v>
      </c>
    </row>
    <row r="252" s="4" customFormat="1" spans="1:25">
      <c r="A252" s="4" t="s">
        <v>1229</v>
      </c>
      <c r="B252" s="4" t="s">
        <v>26</v>
      </c>
      <c r="C252" s="4" t="s">
        <v>27</v>
      </c>
      <c r="D252" s="4" t="s">
        <v>1230</v>
      </c>
      <c r="E252" s="4" t="s">
        <v>787</v>
      </c>
      <c r="F252" s="6">
        <v>45140</v>
      </c>
      <c r="G252" s="6">
        <v>45141</v>
      </c>
      <c r="H252" s="4">
        <v>1</v>
      </c>
      <c r="I252" s="4">
        <v>1</v>
      </c>
      <c r="J252" s="4">
        <v>1</v>
      </c>
      <c r="K252" s="4" t="s">
        <v>30</v>
      </c>
      <c r="L252" s="4">
        <v>241.01</v>
      </c>
      <c r="M252" s="4">
        <v>241.01</v>
      </c>
      <c r="N252" s="4" t="s">
        <v>1231</v>
      </c>
      <c r="O252" s="4" t="s">
        <v>32</v>
      </c>
      <c r="P252" s="4" t="s">
        <v>33</v>
      </c>
      <c r="Q252" s="4">
        <v>0</v>
      </c>
      <c r="R252" s="9">
        <v>45139</v>
      </c>
      <c r="S252" s="6">
        <v>45144</v>
      </c>
      <c r="T252" s="4" t="s">
        <v>34</v>
      </c>
      <c r="U252" s="4">
        <v>241.01</v>
      </c>
      <c r="V252" s="4">
        <v>0</v>
      </c>
      <c r="W252" s="4">
        <v>0</v>
      </c>
      <c r="X252" s="4" t="s">
        <v>1232</v>
      </c>
      <c r="Y252" s="4" t="s">
        <v>36</v>
      </c>
    </row>
    <row r="253" s="4" customFormat="1" spans="1:25">
      <c r="A253" s="4" t="s">
        <v>1233</v>
      </c>
      <c r="B253" s="4" t="s">
        <v>26</v>
      </c>
      <c r="C253" s="4" t="s">
        <v>27</v>
      </c>
      <c r="D253" s="4" t="s">
        <v>1234</v>
      </c>
      <c r="E253" s="4" t="s">
        <v>1235</v>
      </c>
      <c r="F253" s="6">
        <v>45140</v>
      </c>
      <c r="G253" s="6">
        <v>45141</v>
      </c>
      <c r="H253" s="4">
        <v>1</v>
      </c>
      <c r="I253" s="4">
        <v>1</v>
      </c>
      <c r="J253" s="4">
        <v>1</v>
      </c>
      <c r="K253" s="4" t="s">
        <v>30</v>
      </c>
      <c r="L253" s="4">
        <v>212.53</v>
      </c>
      <c r="M253" s="4">
        <v>212.53</v>
      </c>
      <c r="N253" s="4" t="s">
        <v>1236</v>
      </c>
      <c r="O253" s="4" t="s">
        <v>32</v>
      </c>
      <c r="P253" s="4" t="s">
        <v>33</v>
      </c>
      <c r="Q253" s="4">
        <v>0</v>
      </c>
      <c r="R253" s="9">
        <v>45139</v>
      </c>
      <c r="S253" s="6">
        <v>45144</v>
      </c>
      <c r="T253" s="4" t="s">
        <v>34</v>
      </c>
      <c r="U253" s="4">
        <v>212.53</v>
      </c>
      <c r="V253" s="4">
        <v>0</v>
      </c>
      <c r="W253" s="4">
        <v>0</v>
      </c>
      <c r="X253" s="4" t="s">
        <v>1237</v>
      </c>
      <c r="Y253" s="4" t="s">
        <v>36</v>
      </c>
    </row>
    <row r="254" s="4" customFormat="1" spans="1:25">
      <c r="A254" s="4" t="s">
        <v>1238</v>
      </c>
      <c r="B254" s="4" t="s">
        <v>26</v>
      </c>
      <c r="C254" s="4" t="s">
        <v>27</v>
      </c>
      <c r="D254" s="4" t="s">
        <v>432</v>
      </c>
      <c r="E254" s="4" t="s">
        <v>619</v>
      </c>
      <c r="F254" s="6">
        <v>45140</v>
      </c>
      <c r="G254" s="6">
        <v>45141</v>
      </c>
      <c r="H254" s="4">
        <v>1</v>
      </c>
      <c r="I254" s="4">
        <v>1</v>
      </c>
      <c r="J254" s="4">
        <v>1</v>
      </c>
      <c r="K254" s="4" t="s">
        <v>30</v>
      </c>
      <c r="L254" s="4">
        <v>410.98</v>
      </c>
      <c r="M254" s="4">
        <v>410.98</v>
      </c>
      <c r="N254" s="4" t="s">
        <v>1239</v>
      </c>
      <c r="O254" s="4" t="s">
        <v>32</v>
      </c>
      <c r="P254" s="4" t="s">
        <v>33</v>
      </c>
      <c r="Q254" s="4">
        <v>0</v>
      </c>
      <c r="R254" s="9">
        <v>45139.0000115741</v>
      </c>
      <c r="S254" s="6">
        <v>45144</v>
      </c>
      <c r="T254" s="4" t="s">
        <v>34</v>
      </c>
      <c r="U254" s="4">
        <v>410.98</v>
      </c>
      <c r="V254" s="4">
        <v>0</v>
      </c>
      <c r="W254" s="4">
        <v>0</v>
      </c>
      <c r="X254" s="4" t="s">
        <v>1240</v>
      </c>
      <c r="Y254" s="4" t="s">
        <v>36</v>
      </c>
    </row>
    <row r="255" s="4" customFormat="1" spans="1:25">
      <c r="A255" s="4" t="s">
        <v>1241</v>
      </c>
      <c r="B255" s="4" t="s">
        <v>26</v>
      </c>
      <c r="C255" s="4" t="s">
        <v>27</v>
      </c>
      <c r="D255" s="4" t="s">
        <v>1242</v>
      </c>
      <c r="E255" s="4" t="s">
        <v>1243</v>
      </c>
      <c r="F255" s="6">
        <v>45140</v>
      </c>
      <c r="G255" s="6">
        <v>45141</v>
      </c>
      <c r="H255" s="4">
        <v>1</v>
      </c>
      <c r="I255" s="4">
        <v>1</v>
      </c>
      <c r="J255" s="4">
        <v>1</v>
      </c>
      <c r="K255" s="4" t="s">
        <v>30</v>
      </c>
      <c r="L255" s="4">
        <v>205.71</v>
      </c>
      <c r="M255" s="4">
        <v>205.71</v>
      </c>
      <c r="N255" s="4" t="s">
        <v>1244</v>
      </c>
      <c r="O255" s="4" t="s">
        <v>32</v>
      </c>
      <c r="P255" s="4" t="s">
        <v>33</v>
      </c>
      <c r="Q255" s="4">
        <v>0</v>
      </c>
      <c r="R255" s="9">
        <v>45140.0000115741</v>
      </c>
      <c r="S255" s="6">
        <v>45144</v>
      </c>
      <c r="T255" s="4" t="s">
        <v>34</v>
      </c>
      <c r="U255" s="4">
        <v>205.71</v>
      </c>
      <c r="V255" s="4">
        <v>0</v>
      </c>
      <c r="W255" s="4">
        <v>0</v>
      </c>
      <c r="X255" s="4" t="s">
        <v>1245</v>
      </c>
      <c r="Y255" s="4" t="s">
        <v>36</v>
      </c>
    </row>
    <row r="256" s="4" customFormat="1" spans="1:25">
      <c r="A256" s="4" t="s">
        <v>1246</v>
      </c>
      <c r="B256" s="4" t="s">
        <v>26</v>
      </c>
      <c r="C256" s="4" t="s">
        <v>27</v>
      </c>
      <c r="D256" s="4" t="s">
        <v>1247</v>
      </c>
      <c r="E256" s="4" t="s">
        <v>1248</v>
      </c>
      <c r="F256" s="6">
        <v>45140</v>
      </c>
      <c r="G256" s="6">
        <v>45141</v>
      </c>
      <c r="H256" s="4">
        <v>1</v>
      </c>
      <c r="I256" s="4">
        <v>1</v>
      </c>
      <c r="J256" s="4">
        <v>1</v>
      </c>
      <c r="K256" s="4" t="s">
        <v>30</v>
      </c>
      <c r="L256" s="4">
        <v>528.06</v>
      </c>
      <c r="M256" s="4">
        <v>528.06</v>
      </c>
      <c r="N256" s="4" t="s">
        <v>1249</v>
      </c>
      <c r="O256" s="4" t="s">
        <v>32</v>
      </c>
      <c r="P256" s="4" t="s">
        <v>33</v>
      </c>
      <c r="Q256" s="4">
        <v>0</v>
      </c>
      <c r="R256" s="9">
        <v>45140</v>
      </c>
      <c r="S256" s="6">
        <v>45144</v>
      </c>
      <c r="T256" s="4" t="s">
        <v>34</v>
      </c>
      <c r="U256" s="4">
        <v>528.06</v>
      </c>
      <c r="V256" s="4">
        <v>0</v>
      </c>
      <c r="W256" s="4">
        <v>0</v>
      </c>
      <c r="X256" s="4" t="s">
        <v>1250</v>
      </c>
      <c r="Y256" s="4" t="s">
        <v>36</v>
      </c>
    </row>
    <row r="257" s="4" customFormat="1" spans="1:25">
      <c r="A257" s="4" t="s">
        <v>1251</v>
      </c>
      <c r="B257" s="4" t="s">
        <v>26</v>
      </c>
      <c r="C257" s="4" t="s">
        <v>27</v>
      </c>
      <c r="D257" s="4" t="s">
        <v>1252</v>
      </c>
      <c r="E257" s="4" t="s">
        <v>1253</v>
      </c>
      <c r="F257" s="6">
        <v>45140</v>
      </c>
      <c r="G257" s="6">
        <v>45141</v>
      </c>
      <c r="H257" s="4">
        <v>1</v>
      </c>
      <c r="I257" s="4">
        <v>1</v>
      </c>
      <c r="J257" s="4">
        <v>1</v>
      </c>
      <c r="K257" s="4" t="s">
        <v>30</v>
      </c>
      <c r="L257" s="4">
        <v>642.04</v>
      </c>
      <c r="M257" s="4">
        <v>642.04</v>
      </c>
      <c r="N257" s="4" t="s">
        <v>1254</v>
      </c>
      <c r="O257" s="4" t="s">
        <v>32</v>
      </c>
      <c r="P257" s="4" t="s">
        <v>33</v>
      </c>
      <c r="Q257" s="4">
        <v>0</v>
      </c>
      <c r="R257" s="9">
        <v>45140</v>
      </c>
      <c r="S257" s="6">
        <v>45144</v>
      </c>
      <c r="T257" s="4" t="s">
        <v>34</v>
      </c>
      <c r="U257" s="4">
        <v>642.04</v>
      </c>
      <c r="V257" s="4">
        <v>0</v>
      </c>
      <c r="W257" s="4">
        <v>0</v>
      </c>
      <c r="X257" s="4" t="s">
        <v>1255</v>
      </c>
      <c r="Y257" s="4" t="s">
        <v>36</v>
      </c>
    </row>
    <row r="258" s="4" customFormat="1" spans="1:25">
      <c r="A258" s="4" t="s">
        <v>1256</v>
      </c>
      <c r="B258" s="4" t="s">
        <v>26</v>
      </c>
      <c r="C258" s="4" t="s">
        <v>27</v>
      </c>
      <c r="D258" s="4" t="s">
        <v>1257</v>
      </c>
      <c r="E258" s="4" t="s">
        <v>1243</v>
      </c>
      <c r="F258" s="6">
        <v>45140</v>
      </c>
      <c r="G258" s="6">
        <v>45141</v>
      </c>
      <c r="H258" s="4">
        <v>1</v>
      </c>
      <c r="I258" s="4">
        <v>1</v>
      </c>
      <c r="J258" s="4">
        <v>1</v>
      </c>
      <c r="K258" s="4" t="s">
        <v>30</v>
      </c>
      <c r="L258" s="4">
        <v>932.69</v>
      </c>
      <c r="M258" s="4">
        <v>932.69</v>
      </c>
      <c r="N258" s="4" t="s">
        <v>1258</v>
      </c>
      <c r="O258" s="4" t="s">
        <v>32</v>
      </c>
      <c r="P258" s="4" t="s">
        <v>33</v>
      </c>
      <c r="Q258" s="4">
        <v>0</v>
      </c>
      <c r="R258" s="9">
        <v>45140.0000115741</v>
      </c>
      <c r="S258" s="6">
        <v>45144</v>
      </c>
      <c r="T258" s="4" t="s">
        <v>34</v>
      </c>
      <c r="U258" s="4">
        <v>932.69</v>
      </c>
      <c r="V258" s="4">
        <v>0</v>
      </c>
      <c r="W258" s="4">
        <v>0</v>
      </c>
      <c r="X258" s="4" t="s">
        <v>1259</v>
      </c>
      <c r="Y258" s="4" t="s">
        <v>36</v>
      </c>
    </row>
    <row r="259" s="4" customFormat="1" spans="1:25">
      <c r="A259" s="4" t="s">
        <v>1260</v>
      </c>
      <c r="B259" s="4" t="s">
        <v>26</v>
      </c>
      <c r="C259" s="4" t="s">
        <v>27</v>
      </c>
      <c r="D259" s="4" t="s">
        <v>600</v>
      </c>
      <c r="E259" s="4" t="s">
        <v>1261</v>
      </c>
      <c r="F259" s="6">
        <v>45140</v>
      </c>
      <c r="G259" s="6">
        <v>45141</v>
      </c>
      <c r="H259" s="4">
        <v>1</v>
      </c>
      <c r="I259" s="4">
        <v>1</v>
      </c>
      <c r="J259" s="4">
        <v>1</v>
      </c>
      <c r="K259" s="4" t="s">
        <v>30</v>
      </c>
      <c r="L259" s="4">
        <v>560.1</v>
      </c>
      <c r="M259" s="4">
        <v>560.1</v>
      </c>
      <c r="N259" s="4" t="s">
        <v>1262</v>
      </c>
      <c r="O259" s="4" t="s">
        <v>32</v>
      </c>
      <c r="P259" s="4" t="s">
        <v>33</v>
      </c>
      <c r="Q259" s="4">
        <v>0</v>
      </c>
      <c r="R259" s="9">
        <v>45140.0000115741</v>
      </c>
      <c r="S259" s="6">
        <v>45144</v>
      </c>
      <c r="T259" s="4" t="s">
        <v>34</v>
      </c>
      <c r="U259" s="4">
        <v>560.1</v>
      </c>
      <c r="V259" s="4">
        <v>0</v>
      </c>
      <c r="W259" s="4">
        <v>0</v>
      </c>
      <c r="X259" s="4" t="s">
        <v>1263</v>
      </c>
      <c r="Y259" s="4" t="s">
        <v>604</v>
      </c>
    </row>
    <row r="260" s="4" customFormat="1" spans="1:25">
      <c r="A260" s="4" t="s">
        <v>1264</v>
      </c>
      <c r="B260" s="4" t="s">
        <v>26</v>
      </c>
      <c r="C260" s="4" t="s">
        <v>27</v>
      </c>
      <c r="D260" s="4" t="s">
        <v>1265</v>
      </c>
      <c r="E260" s="4" t="s">
        <v>1266</v>
      </c>
      <c r="F260" s="6">
        <v>45140</v>
      </c>
      <c r="G260" s="6">
        <v>45141</v>
      </c>
      <c r="H260" s="4">
        <v>1</v>
      </c>
      <c r="I260" s="4">
        <v>1</v>
      </c>
      <c r="J260" s="4">
        <v>1</v>
      </c>
      <c r="K260" s="4" t="s">
        <v>30</v>
      </c>
      <c r="L260" s="4">
        <v>1220.2</v>
      </c>
      <c r="M260" s="4">
        <v>1220.2</v>
      </c>
      <c r="N260" s="4" t="s">
        <v>1267</v>
      </c>
      <c r="O260" s="4" t="s">
        <v>32</v>
      </c>
      <c r="P260" s="4" t="s">
        <v>33</v>
      </c>
      <c r="Q260" s="4">
        <v>0</v>
      </c>
      <c r="R260" s="9">
        <v>45140.0000115741</v>
      </c>
      <c r="S260" s="6">
        <v>45144</v>
      </c>
      <c r="T260" s="4" t="s">
        <v>34</v>
      </c>
      <c r="U260" s="4">
        <v>1220.2</v>
      </c>
      <c r="V260" s="4">
        <v>0</v>
      </c>
      <c r="W260" s="4">
        <v>0</v>
      </c>
      <c r="X260" s="4" t="s">
        <v>1268</v>
      </c>
      <c r="Y260" s="4" t="s">
        <v>1269</v>
      </c>
    </row>
    <row r="261" s="4" customFormat="1" spans="1:25">
      <c r="A261" s="4" t="s">
        <v>1270</v>
      </c>
      <c r="B261" s="4" t="s">
        <v>26</v>
      </c>
      <c r="C261" s="4" t="s">
        <v>27</v>
      </c>
      <c r="D261" s="4" t="s">
        <v>1271</v>
      </c>
      <c r="E261" s="4" t="s">
        <v>1272</v>
      </c>
      <c r="F261" s="6">
        <v>45140</v>
      </c>
      <c r="G261" s="6">
        <v>45141</v>
      </c>
      <c r="H261" s="4">
        <v>1</v>
      </c>
      <c r="I261" s="4">
        <v>1</v>
      </c>
      <c r="J261" s="4">
        <v>1</v>
      </c>
      <c r="K261" s="4" t="s">
        <v>30</v>
      </c>
      <c r="L261" s="4">
        <v>851.55</v>
      </c>
      <c r="M261" s="4">
        <v>851.55</v>
      </c>
      <c r="N261" s="4" t="s">
        <v>1273</v>
      </c>
      <c r="O261" s="4" t="s">
        <v>32</v>
      </c>
      <c r="P261" s="4" t="s">
        <v>33</v>
      </c>
      <c r="Q261" s="4">
        <v>0</v>
      </c>
      <c r="R261" s="9">
        <v>45140.0000115741</v>
      </c>
      <c r="S261" s="6">
        <v>45144</v>
      </c>
      <c r="T261" s="4" t="s">
        <v>34</v>
      </c>
      <c r="U261" s="4">
        <v>851.55</v>
      </c>
      <c r="V261" s="4">
        <v>0</v>
      </c>
      <c r="W261" s="4">
        <v>0</v>
      </c>
      <c r="X261" s="4" t="s">
        <v>1274</v>
      </c>
      <c r="Y261" s="4" t="s">
        <v>1275</v>
      </c>
    </row>
    <row r="262" s="4" customFormat="1" spans="1:25">
      <c r="A262" s="4" t="s">
        <v>1276</v>
      </c>
      <c r="B262" s="4" t="s">
        <v>26</v>
      </c>
      <c r="C262" s="4" t="s">
        <v>27</v>
      </c>
      <c r="D262" s="4" t="s">
        <v>1277</v>
      </c>
      <c r="E262" s="4" t="s">
        <v>1278</v>
      </c>
      <c r="F262" s="6">
        <v>45140</v>
      </c>
      <c r="G262" s="6">
        <v>45141</v>
      </c>
      <c r="H262" s="4">
        <v>1</v>
      </c>
      <c r="I262" s="4">
        <v>1</v>
      </c>
      <c r="J262" s="4">
        <v>1</v>
      </c>
      <c r="K262" s="4" t="s">
        <v>30</v>
      </c>
      <c r="L262" s="4">
        <v>463.13</v>
      </c>
      <c r="M262" s="4">
        <v>463.13</v>
      </c>
      <c r="N262" s="4" t="s">
        <v>1279</v>
      </c>
      <c r="O262" s="4" t="s">
        <v>32</v>
      </c>
      <c r="P262" s="4" t="s">
        <v>33</v>
      </c>
      <c r="Q262" s="4">
        <v>0</v>
      </c>
      <c r="R262" s="9">
        <v>45140</v>
      </c>
      <c r="S262" s="6">
        <v>45144</v>
      </c>
      <c r="T262" s="4" t="s">
        <v>34</v>
      </c>
      <c r="U262" s="4">
        <v>463.13</v>
      </c>
      <c r="V262" s="4">
        <v>0</v>
      </c>
      <c r="W262" s="4">
        <v>0</v>
      </c>
      <c r="X262" s="4" t="s">
        <v>1280</v>
      </c>
      <c r="Y262" s="4" t="s">
        <v>36</v>
      </c>
    </row>
    <row r="263" s="4" customFormat="1" spans="1:25">
      <c r="A263" s="4" t="s">
        <v>1281</v>
      </c>
      <c r="B263" s="4" t="s">
        <v>26</v>
      </c>
      <c r="C263" s="4" t="s">
        <v>27</v>
      </c>
      <c r="D263" s="4" t="s">
        <v>1282</v>
      </c>
      <c r="E263" s="4" t="s">
        <v>1283</v>
      </c>
      <c r="F263" s="6">
        <v>45140</v>
      </c>
      <c r="G263" s="6">
        <v>45141</v>
      </c>
      <c r="H263" s="4">
        <v>1</v>
      </c>
      <c r="I263" s="4">
        <v>1</v>
      </c>
      <c r="J263" s="4">
        <v>1</v>
      </c>
      <c r="K263" s="4" t="s">
        <v>30</v>
      </c>
      <c r="L263" s="4">
        <v>1557.86</v>
      </c>
      <c r="M263" s="4">
        <v>1557.86</v>
      </c>
      <c r="N263" s="4" t="s">
        <v>1284</v>
      </c>
      <c r="O263" s="4" t="s">
        <v>32</v>
      </c>
      <c r="P263" s="4" t="s">
        <v>33</v>
      </c>
      <c r="Q263" s="4">
        <v>0</v>
      </c>
      <c r="R263" s="9">
        <v>45140.0000115741</v>
      </c>
      <c r="S263" s="6">
        <v>45144</v>
      </c>
      <c r="T263" s="4" t="s">
        <v>34</v>
      </c>
      <c r="U263" s="4">
        <v>1557.86</v>
      </c>
      <c r="V263" s="4">
        <v>0</v>
      </c>
      <c r="W263" s="4">
        <v>0</v>
      </c>
      <c r="X263" s="4" t="s">
        <v>1285</v>
      </c>
      <c r="Y263" s="4" t="s">
        <v>36</v>
      </c>
    </row>
    <row r="264" s="4" customFormat="1" spans="1:25">
      <c r="A264" s="4" t="s">
        <v>1281</v>
      </c>
      <c r="B264" s="4" t="s">
        <v>26</v>
      </c>
      <c r="C264" s="4" t="s">
        <v>53</v>
      </c>
      <c r="D264" s="4" t="s">
        <v>1282</v>
      </c>
      <c r="E264" s="4" t="s">
        <v>1283</v>
      </c>
      <c r="F264" s="6">
        <v>45140</v>
      </c>
      <c r="G264" s="6">
        <v>45141</v>
      </c>
      <c r="H264" s="4">
        <v>1</v>
      </c>
      <c r="I264" s="4">
        <v>1</v>
      </c>
      <c r="J264" s="4">
        <v>1</v>
      </c>
      <c r="K264" s="4" t="s">
        <v>30</v>
      </c>
      <c r="L264" s="4">
        <v>-1557.86</v>
      </c>
      <c r="M264" s="4">
        <v>-1557.86</v>
      </c>
      <c r="N264" s="4" t="s">
        <v>1284</v>
      </c>
      <c r="O264" s="4" t="s">
        <v>32</v>
      </c>
      <c r="P264" s="4" t="s">
        <v>33</v>
      </c>
      <c r="Q264" s="4">
        <v>0</v>
      </c>
      <c r="R264" s="9">
        <v>45140.0000115741</v>
      </c>
      <c r="S264" s="6">
        <v>45144</v>
      </c>
      <c r="T264" s="4" t="s">
        <v>34</v>
      </c>
      <c r="U264" s="4">
        <v>-1557.86</v>
      </c>
      <c r="V264" s="4">
        <v>0</v>
      </c>
      <c r="W264" s="4">
        <v>0</v>
      </c>
      <c r="X264" s="4" t="s">
        <v>1285</v>
      </c>
      <c r="Y264" s="4" t="s">
        <v>36</v>
      </c>
    </row>
    <row r="265" s="4" customFormat="1" spans="1:25">
      <c r="A265" s="4" t="s">
        <v>1286</v>
      </c>
      <c r="B265" s="4" t="s">
        <v>26</v>
      </c>
      <c r="C265" s="4" t="s">
        <v>27</v>
      </c>
      <c r="D265" s="4" t="s">
        <v>1287</v>
      </c>
      <c r="E265" s="4" t="s">
        <v>44</v>
      </c>
      <c r="F265" s="6">
        <v>45140</v>
      </c>
      <c r="G265" s="6">
        <v>45141</v>
      </c>
      <c r="H265" s="4">
        <v>1</v>
      </c>
      <c r="I265" s="4">
        <v>1</v>
      </c>
      <c r="J265" s="4">
        <v>1</v>
      </c>
      <c r="K265" s="4" t="s">
        <v>30</v>
      </c>
      <c r="L265" s="4">
        <v>416.76</v>
      </c>
      <c r="M265" s="4">
        <v>416.76</v>
      </c>
      <c r="N265" s="4" t="s">
        <v>1288</v>
      </c>
      <c r="O265" s="4" t="s">
        <v>32</v>
      </c>
      <c r="P265" s="4" t="s">
        <v>33</v>
      </c>
      <c r="Q265" s="4">
        <v>0</v>
      </c>
      <c r="R265" s="9">
        <v>45140</v>
      </c>
      <c r="S265" s="6">
        <v>45144</v>
      </c>
      <c r="T265" s="4" t="s">
        <v>34</v>
      </c>
      <c r="U265" s="4">
        <v>416.76</v>
      </c>
      <c r="V265" s="4">
        <v>0</v>
      </c>
      <c r="W265" s="4">
        <v>0</v>
      </c>
      <c r="X265" s="4" t="s">
        <v>1289</v>
      </c>
      <c r="Y265" s="4" t="s">
        <v>1290</v>
      </c>
    </row>
    <row r="266" s="4" customFormat="1" spans="1:25">
      <c r="A266" s="4" t="s">
        <v>1291</v>
      </c>
      <c r="B266" s="4" t="s">
        <v>26</v>
      </c>
      <c r="C266" s="4" t="s">
        <v>27</v>
      </c>
      <c r="D266" s="4" t="s">
        <v>1292</v>
      </c>
      <c r="E266" s="4" t="s">
        <v>1293</v>
      </c>
      <c r="F266" s="6">
        <v>45140</v>
      </c>
      <c r="G266" s="6">
        <v>45141</v>
      </c>
      <c r="H266" s="4">
        <v>1</v>
      </c>
      <c r="I266" s="4">
        <v>1</v>
      </c>
      <c r="J266" s="4">
        <v>1</v>
      </c>
      <c r="K266" s="4" t="s">
        <v>30</v>
      </c>
      <c r="L266" s="4">
        <v>304.15</v>
      </c>
      <c r="M266" s="4">
        <v>304.15</v>
      </c>
      <c r="N266" s="4" t="s">
        <v>1294</v>
      </c>
      <c r="O266" s="4" t="s">
        <v>32</v>
      </c>
      <c r="P266" s="4" t="s">
        <v>33</v>
      </c>
      <c r="Q266" s="4">
        <v>0</v>
      </c>
      <c r="R266" s="9">
        <v>45140</v>
      </c>
      <c r="S266" s="6">
        <v>45144</v>
      </c>
      <c r="T266" s="4" t="s">
        <v>34</v>
      </c>
      <c r="U266" s="4">
        <v>304.15</v>
      </c>
      <c r="V266" s="4">
        <v>0</v>
      </c>
      <c r="W266" s="4">
        <v>0</v>
      </c>
      <c r="X266" s="4" t="s">
        <v>1295</v>
      </c>
      <c r="Y266" s="4" t="s">
        <v>36</v>
      </c>
    </row>
    <row r="267" s="4" customFormat="1" spans="1:25">
      <c r="A267" s="4" t="s">
        <v>1296</v>
      </c>
      <c r="B267" s="4" t="s">
        <v>26</v>
      </c>
      <c r="C267" s="4" t="s">
        <v>27</v>
      </c>
      <c r="D267" s="4" t="s">
        <v>1035</v>
      </c>
      <c r="E267" s="4" t="s">
        <v>1297</v>
      </c>
      <c r="F267" s="6">
        <v>45140</v>
      </c>
      <c r="G267" s="6">
        <v>45141</v>
      </c>
      <c r="H267" s="4">
        <v>1</v>
      </c>
      <c r="I267" s="4">
        <v>1</v>
      </c>
      <c r="J267" s="4">
        <v>1</v>
      </c>
      <c r="K267" s="4" t="s">
        <v>30</v>
      </c>
      <c r="L267" s="4">
        <v>1874.59</v>
      </c>
      <c r="M267" s="4">
        <v>1874.59</v>
      </c>
      <c r="N267" s="4" t="s">
        <v>1298</v>
      </c>
      <c r="O267" s="4" t="s">
        <v>32</v>
      </c>
      <c r="P267" s="4" t="s">
        <v>33</v>
      </c>
      <c r="Q267" s="4">
        <v>0</v>
      </c>
      <c r="R267" s="9">
        <v>45140.0000115741</v>
      </c>
      <c r="S267" s="6">
        <v>45144</v>
      </c>
      <c r="T267" s="4" t="s">
        <v>34</v>
      </c>
      <c r="U267" s="4">
        <v>1874.59</v>
      </c>
      <c r="V267" s="4">
        <v>0</v>
      </c>
      <c r="W267" s="4">
        <v>0</v>
      </c>
      <c r="X267" s="4" t="s">
        <v>1299</v>
      </c>
      <c r="Y267" s="4" t="s">
        <v>1039</v>
      </c>
    </row>
    <row r="268" s="4" customFormat="1" spans="1:25">
      <c r="A268" s="4" t="s">
        <v>1300</v>
      </c>
      <c r="B268" s="4" t="s">
        <v>26</v>
      </c>
      <c r="C268" s="4" t="s">
        <v>27</v>
      </c>
      <c r="D268" s="4" t="s">
        <v>1301</v>
      </c>
      <c r="E268" s="4" t="s">
        <v>745</v>
      </c>
      <c r="F268" s="6">
        <v>45140</v>
      </c>
      <c r="G268" s="6">
        <v>45141</v>
      </c>
      <c r="H268" s="4">
        <v>1</v>
      </c>
      <c r="I268" s="4">
        <v>1</v>
      </c>
      <c r="J268" s="4">
        <v>1</v>
      </c>
      <c r="K268" s="4" t="s">
        <v>30</v>
      </c>
      <c r="L268" s="4">
        <v>99.31</v>
      </c>
      <c r="M268" s="4">
        <v>99.31</v>
      </c>
      <c r="N268" s="4" t="s">
        <v>1302</v>
      </c>
      <c r="O268" s="4" t="s">
        <v>32</v>
      </c>
      <c r="P268" s="4" t="s">
        <v>33</v>
      </c>
      <c r="Q268" s="4">
        <v>0</v>
      </c>
      <c r="R268" s="9">
        <v>45140</v>
      </c>
      <c r="S268" s="6">
        <v>45144</v>
      </c>
      <c r="T268" s="4" t="s">
        <v>34</v>
      </c>
      <c r="U268" s="4">
        <v>99.31</v>
      </c>
      <c r="V268" s="4">
        <v>0</v>
      </c>
      <c r="W268" s="4">
        <v>0</v>
      </c>
      <c r="X268" s="4" t="s">
        <v>1303</v>
      </c>
      <c r="Y268" s="4" t="s">
        <v>1304</v>
      </c>
    </row>
    <row r="269" s="4" customFormat="1" spans="1:25">
      <c r="A269" s="4" t="s">
        <v>1305</v>
      </c>
      <c r="B269" s="4" t="s">
        <v>26</v>
      </c>
      <c r="C269" s="4" t="s">
        <v>27</v>
      </c>
      <c r="D269" s="4" t="s">
        <v>1306</v>
      </c>
      <c r="E269" s="4" t="s">
        <v>675</v>
      </c>
      <c r="F269" s="6">
        <v>45140</v>
      </c>
      <c r="G269" s="6">
        <v>45141</v>
      </c>
      <c r="H269" s="4">
        <v>1</v>
      </c>
      <c r="I269" s="4">
        <v>1</v>
      </c>
      <c r="J269" s="4">
        <v>1</v>
      </c>
      <c r="K269" s="4" t="s">
        <v>30</v>
      </c>
      <c r="L269" s="4">
        <v>149.52</v>
      </c>
      <c r="M269" s="4">
        <v>149.52</v>
      </c>
      <c r="N269" s="4" t="s">
        <v>1307</v>
      </c>
      <c r="O269" s="4" t="s">
        <v>32</v>
      </c>
      <c r="P269" s="4" t="s">
        <v>33</v>
      </c>
      <c r="Q269" s="4">
        <v>0</v>
      </c>
      <c r="R269" s="9">
        <v>45140.0000115741</v>
      </c>
      <c r="S269" s="6">
        <v>45144</v>
      </c>
      <c r="T269" s="4" t="s">
        <v>34</v>
      </c>
      <c r="U269" s="4">
        <v>149.52</v>
      </c>
      <c r="V269" s="4">
        <v>0</v>
      </c>
      <c r="W269" s="4">
        <v>0</v>
      </c>
      <c r="X269" s="4" t="s">
        <v>1308</v>
      </c>
      <c r="Y269" s="4" t="s">
        <v>1309</v>
      </c>
    </row>
    <row r="270" s="4" customFormat="1" spans="1:25">
      <c r="A270" s="4" t="s">
        <v>1310</v>
      </c>
      <c r="B270" s="4" t="s">
        <v>26</v>
      </c>
      <c r="C270" s="4" t="s">
        <v>27</v>
      </c>
      <c r="D270" s="4" t="s">
        <v>1311</v>
      </c>
      <c r="E270" s="4" t="s">
        <v>1312</v>
      </c>
      <c r="F270" s="6">
        <v>45140</v>
      </c>
      <c r="G270" s="6">
        <v>45141</v>
      </c>
      <c r="H270" s="4">
        <v>1</v>
      </c>
      <c r="I270" s="4">
        <v>1</v>
      </c>
      <c r="J270" s="4">
        <v>1</v>
      </c>
      <c r="K270" s="4" t="s">
        <v>30</v>
      </c>
      <c r="L270" s="4">
        <v>998.58</v>
      </c>
      <c r="M270" s="4">
        <v>998.58</v>
      </c>
      <c r="N270" s="4" t="s">
        <v>1313</v>
      </c>
      <c r="O270" s="4" t="s">
        <v>32</v>
      </c>
      <c r="P270" s="4" t="s">
        <v>33</v>
      </c>
      <c r="Q270" s="4">
        <v>0</v>
      </c>
      <c r="R270" s="9">
        <v>45140.0000115741</v>
      </c>
      <c r="S270" s="6">
        <v>45144</v>
      </c>
      <c r="T270" s="4" t="s">
        <v>34</v>
      </c>
      <c r="U270" s="4">
        <v>998.58</v>
      </c>
      <c r="V270" s="4">
        <v>0</v>
      </c>
      <c r="W270" s="4">
        <v>0</v>
      </c>
      <c r="X270" s="4" t="s">
        <v>1314</v>
      </c>
      <c r="Y270" s="4" t="s">
        <v>1315</v>
      </c>
    </row>
    <row r="271" s="4" customFormat="1" spans="1:25">
      <c r="A271" s="4" t="s">
        <v>1316</v>
      </c>
      <c r="B271" s="4" t="s">
        <v>26</v>
      </c>
      <c r="C271" s="4" t="s">
        <v>27</v>
      </c>
      <c r="D271" s="4" t="s">
        <v>1317</v>
      </c>
      <c r="E271" s="4" t="s">
        <v>1318</v>
      </c>
      <c r="F271" s="6">
        <v>45140</v>
      </c>
      <c r="G271" s="6">
        <v>45141</v>
      </c>
      <c r="H271" s="4">
        <v>1</v>
      </c>
      <c r="I271" s="4">
        <v>1</v>
      </c>
      <c r="J271" s="4">
        <v>1</v>
      </c>
      <c r="K271" s="4" t="s">
        <v>30</v>
      </c>
      <c r="L271" s="4">
        <v>3772.55</v>
      </c>
      <c r="M271" s="4">
        <v>3772.55</v>
      </c>
      <c r="N271" s="4" t="s">
        <v>1319</v>
      </c>
      <c r="O271" s="4" t="s">
        <v>32</v>
      </c>
      <c r="P271" s="4" t="s">
        <v>33</v>
      </c>
      <c r="Q271" s="4">
        <v>0</v>
      </c>
      <c r="R271" s="9">
        <v>45140</v>
      </c>
      <c r="S271" s="6">
        <v>45144</v>
      </c>
      <c r="T271" s="4" t="s">
        <v>34</v>
      </c>
      <c r="U271" s="4">
        <v>3772.55</v>
      </c>
      <c r="V271" s="4">
        <v>0</v>
      </c>
      <c r="W271" s="4">
        <v>0</v>
      </c>
      <c r="X271" s="4" t="s">
        <v>1320</v>
      </c>
      <c r="Y271" s="4" t="s">
        <v>36</v>
      </c>
    </row>
    <row r="272" s="4" customFormat="1" spans="1:25">
      <c r="A272" s="4" t="s">
        <v>1321</v>
      </c>
      <c r="B272" s="4" t="s">
        <v>26</v>
      </c>
      <c r="C272" s="4" t="s">
        <v>27</v>
      </c>
      <c r="D272" s="4" t="s">
        <v>1322</v>
      </c>
      <c r="E272" s="4" t="s">
        <v>463</v>
      </c>
      <c r="F272" s="6">
        <v>45140</v>
      </c>
      <c r="G272" s="6">
        <v>45141</v>
      </c>
      <c r="H272" s="4">
        <v>1</v>
      </c>
      <c r="I272" s="4">
        <v>1</v>
      </c>
      <c r="J272" s="4">
        <v>1</v>
      </c>
      <c r="K272" s="4" t="s">
        <v>30</v>
      </c>
      <c r="L272" s="4">
        <v>275.94</v>
      </c>
      <c r="M272" s="4">
        <v>275.94</v>
      </c>
      <c r="N272" s="4" t="s">
        <v>1323</v>
      </c>
      <c r="O272" s="4" t="s">
        <v>32</v>
      </c>
      <c r="P272" s="4" t="s">
        <v>33</v>
      </c>
      <c r="Q272" s="4">
        <v>0</v>
      </c>
      <c r="R272" s="9">
        <v>45140.0000115741</v>
      </c>
      <c r="S272" s="6">
        <v>45144</v>
      </c>
      <c r="T272" s="4" t="s">
        <v>34</v>
      </c>
      <c r="U272" s="4">
        <v>275.94</v>
      </c>
      <c r="V272" s="4">
        <v>0</v>
      </c>
      <c r="W272" s="4">
        <v>0</v>
      </c>
      <c r="X272" s="4" t="s">
        <v>1324</v>
      </c>
      <c r="Y272" s="4" t="s">
        <v>36</v>
      </c>
    </row>
    <row r="273" s="4" customFormat="1" spans="1:25">
      <c r="A273" s="4" t="s">
        <v>1325</v>
      </c>
      <c r="B273" s="4" t="s">
        <v>26</v>
      </c>
      <c r="C273" s="4" t="s">
        <v>27</v>
      </c>
      <c r="D273" s="4" t="s">
        <v>1326</v>
      </c>
      <c r="E273" s="4" t="s">
        <v>1327</v>
      </c>
      <c r="F273" s="6">
        <v>45140</v>
      </c>
      <c r="G273" s="6">
        <v>45141</v>
      </c>
      <c r="H273" s="4">
        <v>1</v>
      </c>
      <c r="I273" s="4">
        <v>1</v>
      </c>
      <c r="J273" s="4">
        <v>1</v>
      </c>
      <c r="K273" s="4" t="s">
        <v>30</v>
      </c>
      <c r="L273" s="4">
        <v>625.4</v>
      </c>
      <c r="M273" s="4">
        <v>625.4</v>
      </c>
      <c r="N273" s="4" t="s">
        <v>1328</v>
      </c>
      <c r="O273" s="4" t="s">
        <v>32</v>
      </c>
      <c r="P273" s="4" t="s">
        <v>33</v>
      </c>
      <c r="Q273" s="4">
        <v>0</v>
      </c>
      <c r="R273" s="9">
        <v>45140</v>
      </c>
      <c r="S273" s="6">
        <v>45144</v>
      </c>
      <c r="T273" s="4" t="s">
        <v>34</v>
      </c>
      <c r="U273" s="4">
        <v>625.4</v>
      </c>
      <c r="V273" s="4">
        <v>0</v>
      </c>
      <c r="W273" s="4">
        <v>0</v>
      </c>
      <c r="X273" s="4" t="s">
        <v>1329</v>
      </c>
      <c r="Y273" s="4" t="s">
        <v>36</v>
      </c>
    </row>
    <row r="274" s="4" customFormat="1" spans="1:27">
      <c r="A274" s="4" t="s">
        <v>1330</v>
      </c>
      <c r="B274" s="4" t="s">
        <v>26</v>
      </c>
      <c r="C274" s="4" t="s">
        <v>27</v>
      </c>
      <c r="D274" s="4" t="s">
        <v>1331</v>
      </c>
      <c r="E274" s="4" t="s">
        <v>1332</v>
      </c>
      <c r="F274" s="6">
        <v>45140</v>
      </c>
      <c r="G274" s="6">
        <v>45141</v>
      </c>
      <c r="H274" s="4">
        <v>3</v>
      </c>
      <c r="I274" s="4">
        <v>1</v>
      </c>
      <c r="J274" s="4">
        <v>3</v>
      </c>
      <c r="K274" s="4" t="s">
        <v>30</v>
      </c>
      <c r="L274" s="4">
        <v>1224.99</v>
      </c>
      <c r="M274" s="4">
        <v>1224.99</v>
      </c>
      <c r="N274" s="4" t="s">
        <v>1333</v>
      </c>
      <c r="O274" s="4" t="s">
        <v>32</v>
      </c>
      <c r="P274" s="4" t="s">
        <v>33</v>
      </c>
      <c r="Q274" s="4">
        <v>0</v>
      </c>
      <c r="R274" s="9">
        <v>45140.0000115741</v>
      </c>
      <c r="S274" s="6">
        <v>45144</v>
      </c>
      <c r="T274" s="4" t="s">
        <v>34</v>
      </c>
      <c r="U274" s="4">
        <v>1224.99</v>
      </c>
      <c r="V274" s="4">
        <v>0</v>
      </c>
      <c r="W274" s="4">
        <v>0</v>
      </c>
      <c r="X274" s="4" t="s">
        <v>1334</v>
      </c>
      <c r="Y274" s="4" t="s">
        <v>1335</v>
      </c>
      <c r="Z274" s="4">
        <v>60021007</v>
      </c>
      <c r="AA274" s="4" t="s">
        <v>1336</v>
      </c>
    </row>
    <row r="275" s="4" customFormat="1" spans="1:25">
      <c r="A275" s="4" t="s">
        <v>1337</v>
      </c>
      <c r="B275" s="4" t="s">
        <v>26</v>
      </c>
      <c r="C275" s="4" t="s">
        <v>27</v>
      </c>
      <c r="D275" s="4" t="s">
        <v>1338</v>
      </c>
      <c r="E275" s="4" t="s">
        <v>373</v>
      </c>
      <c r="F275" s="6">
        <v>45140</v>
      </c>
      <c r="G275" s="6">
        <v>45141</v>
      </c>
      <c r="H275" s="4">
        <v>1</v>
      </c>
      <c r="I275" s="4">
        <v>1</v>
      </c>
      <c r="J275" s="4">
        <v>1</v>
      </c>
      <c r="K275" s="4" t="s">
        <v>30</v>
      </c>
      <c r="L275" s="4">
        <v>427.15</v>
      </c>
      <c r="M275" s="4">
        <v>427.15</v>
      </c>
      <c r="N275" s="4" t="s">
        <v>1339</v>
      </c>
      <c r="O275" s="4" t="s">
        <v>32</v>
      </c>
      <c r="P275" s="4" t="s">
        <v>33</v>
      </c>
      <c r="Q275" s="4">
        <v>0</v>
      </c>
      <c r="R275" s="9">
        <v>45140.0000115741</v>
      </c>
      <c r="S275" s="6">
        <v>45144</v>
      </c>
      <c r="T275" s="4" t="s">
        <v>34</v>
      </c>
      <c r="U275" s="4">
        <v>427.15</v>
      </c>
      <c r="V275" s="4">
        <v>0</v>
      </c>
      <c r="W275" s="4">
        <v>0</v>
      </c>
      <c r="X275" s="4" t="s">
        <v>1340</v>
      </c>
      <c r="Y275" s="4" t="s">
        <v>1341</v>
      </c>
    </row>
    <row r="276" s="4" customFormat="1" spans="1:25">
      <c r="A276" s="4" t="s">
        <v>1342</v>
      </c>
      <c r="B276" s="4" t="s">
        <v>26</v>
      </c>
      <c r="C276" s="4" t="s">
        <v>27</v>
      </c>
      <c r="D276" s="4" t="s">
        <v>1343</v>
      </c>
      <c r="E276" s="4" t="s">
        <v>619</v>
      </c>
      <c r="F276" s="6">
        <v>45140</v>
      </c>
      <c r="G276" s="6">
        <v>45141</v>
      </c>
      <c r="H276" s="4">
        <v>1</v>
      </c>
      <c r="I276" s="4">
        <v>1</v>
      </c>
      <c r="J276" s="4">
        <v>1</v>
      </c>
      <c r="K276" s="4" t="s">
        <v>30</v>
      </c>
      <c r="L276" s="4">
        <v>334.91</v>
      </c>
      <c r="M276" s="4">
        <v>334.91</v>
      </c>
      <c r="N276" s="4" t="s">
        <v>1344</v>
      </c>
      <c r="O276" s="4" t="s">
        <v>32</v>
      </c>
      <c r="P276" s="4" t="s">
        <v>33</v>
      </c>
      <c r="Q276" s="4">
        <v>0</v>
      </c>
      <c r="R276" s="9">
        <v>45140</v>
      </c>
      <c r="S276" s="6">
        <v>45144</v>
      </c>
      <c r="T276" s="4" t="s">
        <v>34</v>
      </c>
      <c r="U276" s="4">
        <v>334.91</v>
      </c>
      <c r="V276" s="4">
        <v>0</v>
      </c>
      <c r="W276" s="4">
        <v>0</v>
      </c>
      <c r="X276" s="4" t="s">
        <v>1345</v>
      </c>
      <c r="Y276" s="4" t="s">
        <v>1346</v>
      </c>
    </row>
    <row r="277" s="4" customFormat="1" spans="1:25">
      <c r="A277" s="4" t="s">
        <v>1347</v>
      </c>
      <c r="B277" s="4" t="s">
        <v>26</v>
      </c>
      <c r="C277" s="4" t="s">
        <v>27</v>
      </c>
      <c r="D277" s="4" t="s">
        <v>1348</v>
      </c>
      <c r="E277" s="4" t="s">
        <v>698</v>
      </c>
      <c r="F277" s="6">
        <v>45140</v>
      </c>
      <c r="G277" s="6">
        <v>45141</v>
      </c>
      <c r="H277" s="4">
        <v>1</v>
      </c>
      <c r="I277" s="4">
        <v>1</v>
      </c>
      <c r="J277" s="4">
        <v>1</v>
      </c>
      <c r="K277" s="4" t="s">
        <v>30</v>
      </c>
      <c r="L277" s="4">
        <v>139.1</v>
      </c>
      <c r="M277" s="4">
        <v>139.1</v>
      </c>
      <c r="N277" s="4" t="s">
        <v>1349</v>
      </c>
      <c r="O277" s="4" t="s">
        <v>32</v>
      </c>
      <c r="P277" s="4" t="s">
        <v>33</v>
      </c>
      <c r="Q277" s="4">
        <v>0</v>
      </c>
      <c r="R277" s="9">
        <v>45140</v>
      </c>
      <c r="S277" s="6">
        <v>45144</v>
      </c>
      <c r="T277" s="4" t="s">
        <v>34</v>
      </c>
      <c r="U277" s="4">
        <v>139.1</v>
      </c>
      <c r="V277" s="4">
        <v>0</v>
      </c>
      <c r="W277" s="4">
        <v>0</v>
      </c>
      <c r="X277" s="4" t="s">
        <v>1350</v>
      </c>
      <c r="Y277" s="4" t="s">
        <v>1351</v>
      </c>
    </row>
    <row r="278" s="4" customFormat="1" spans="1:25">
      <c r="A278" s="4" t="s">
        <v>1352</v>
      </c>
      <c r="B278" s="4" t="s">
        <v>26</v>
      </c>
      <c r="C278" s="4" t="s">
        <v>27</v>
      </c>
      <c r="D278" s="4" t="s">
        <v>1353</v>
      </c>
      <c r="E278" s="4" t="s">
        <v>1354</v>
      </c>
      <c r="F278" s="6">
        <v>45140</v>
      </c>
      <c r="G278" s="6">
        <v>45141</v>
      </c>
      <c r="H278" s="4">
        <v>1</v>
      </c>
      <c r="I278" s="4">
        <v>1</v>
      </c>
      <c r="J278" s="4">
        <v>1</v>
      </c>
      <c r="K278" s="4" t="s">
        <v>30</v>
      </c>
      <c r="L278" s="4">
        <v>733.87</v>
      </c>
      <c r="M278" s="4">
        <v>733.87</v>
      </c>
      <c r="N278" s="4" t="s">
        <v>1355</v>
      </c>
      <c r="O278" s="4" t="s">
        <v>32</v>
      </c>
      <c r="P278" s="4" t="s">
        <v>33</v>
      </c>
      <c r="Q278" s="4">
        <v>0</v>
      </c>
      <c r="R278" s="9">
        <v>45140.0000115741</v>
      </c>
      <c r="S278" s="6">
        <v>45144</v>
      </c>
      <c r="T278" s="4" t="s">
        <v>34</v>
      </c>
      <c r="U278" s="4">
        <v>733.87</v>
      </c>
      <c r="V278" s="4">
        <v>0</v>
      </c>
      <c r="W278" s="4">
        <v>0</v>
      </c>
      <c r="X278" s="4" t="s">
        <v>1356</v>
      </c>
      <c r="Y278" s="4" t="s">
        <v>36</v>
      </c>
    </row>
    <row r="279" s="4" customFormat="1" spans="1:26">
      <c r="A279" s="4" t="s">
        <v>1357</v>
      </c>
      <c r="B279" s="4" t="s">
        <v>26</v>
      </c>
      <c r="C279" s="4" t="s">
        <v>27</v>
      </c>
      <c r="D279" s="4" t="s">
        <v>1358</v>
      </c>
      <c r="E279" s="4" t="s">
        <v>1359</v>
      </c>
      <c r="F279" s="6">
        <v>45140</v>
      </c>
      <c r="G279" s="6">
        <v>45141</v>
      </c>
      <c r="H279" s="4">
        <v>2</v>
      </c>
      <c r="I279" s="4">
        <v>1</v>
      </c>
      <c r="J279" s="4">
        <v>2</v>
      </c>
      <c r="K279" s="4" t="s">
        <v>30</v>
      </c>
      <c r="L279" s="4">
        <v>354</v>
      </c>
      <c r="M279" s="4">
        <v>354</v>
      </c>
      <c r="N279" s="4" t="s">
        <v>1360</v>
      </c>
      <c r="O279" s="4" t="s">
        <v>32</v>
      </c>
      <c r="P279" s="4" t="s">
        <v>33</v>
      </c>
      <c r="Q279" s="4">
        <v>0</v>
      </c>
      <c r="R279" s="9">
        <v>45140.0000115741</v>
      </c>
      <c r="S279" s="6">
        <v>45144</v>
      </c>
      <c r="T279" s="4" t="s">
        <v>34</v>
      </c>
      <c r="U279" s="4">
        <v>354</v>
      </c>
      <c r="V279" s="4">
        <v>0</v>
      </c>
      <c r="W279" s="4">
        <v>0</v>
      </c>
      <c r="X279" s="4" t="s">
        <v>1361</v>
      </c>
      <c r="Y279" s="4" t="s">
        <v>1362</v>
      </c>
      <c r="Z279" s="4" t="s">
        <v>1363</v>
      </c>
    </row>
    <row r="280" s="4" customFormat="1" spans="1:25">
      <c r="A280" s="4" t="s">
        <v>1364</v>
      </c>
      <c r="B280" s="4" t="s">
        <v>26</v>
      </c>
      <c r="C280" s="4" t="s">
        <v>27</v>
      </c>
      <c r="D280" s="4" t="s">
        <v>1365</v>
      </c>
      <c r="E280" s="4" t="s">
        <v>1366</v>
      </c>
      <c r="F280" s="6">
        <v>45140</v>
      </c>
      <c r="G280" s="6">
        <v>45141</v>
      </c>
      <c r="H280" s="4">
        <v>1</v>
      </c>
      <c r="I280" s="4">
        <v>1</v>
      </c>
      <c r="J280" s="4">
        <v>1</v>
      </c>
      <c r="K280" s="4" t="s">
        <v>30</v>
      </c>
      <c r="L280" s="4">
        <v>288.12</v>
      </c>
      <c r="M280" s="4">
        <v>288.12</v>
      </c>
      <c r="N280" s="4" t="s">
        <v>1367</v>
      </c>
      <c r="O280" s="4" t="s">
        <v>32</v>
      </c>
      <c r="P280" s="4" t="s">
        <v>33</v>
      </c>
      <c r="Q280" s="4">
        <v>0</v>
      </c>
      <c r="R280" s="9">
        <v>45140</v>
      </c>
      <c r="S280" s="6">
        <v>45144</v>
      </c>
      <c r="T280" s="4" t="s">
        <v>34</v>
      </c>
      <c r="U280" s="4">
        <v>288.12</v>
      </c>
      <c r="V280" s="4">
        <v>0</v>
      </c>
      <c r="W280" s="4">
        <v>0</v>
      </c>
      <c r="X280" s="4" t="s">
        <v>1368</v>
      </c>
      <c r="Y280" s="4" t="s">
        <v>36</v>
      </c>
    </row>
    <row r="281" s="4" customFormat="1" spans="1:25">
      <c r="A281" s="4" t="s">
        <v>1369</v>
      </c>
      <c r="B281" s="4" t="s">
        <v>26</v>
      </c>
      <c r="C281" s="4" t="s">
        <v>27</v>
      </c>
      <c r="D281" s="4" t="s">
        <v>1370</v>
      </c>
      <c r="E281" s="4" t="s">
        <v>1371</v>
      </c>
      <c r="F281" s="6">
        <v>45140</v>
      </c>
      <c r="G281" s="6">
        <v>45141</v>
      </c>
      <c r="H281" s="4">
        <v>1</v>
      </c>
      <c r="I281" s="4">
        <v>1</v>
      </c>
      <c r="J281" s="4">
        <v>1</v>
      </c>
      <c r="K281" s="4" t="s">
        <v>30</v>
      </c>
      <c r="L281" s="4">
        <v>465.04</v>
      </c>
      <c r="M281" s="4">
        <v>465.04</v>
      </c>
      <c r="N281" s="4" t="s">
        <v>1372</v>
      </c>
      <c r="O281" s="4" t="s">
        <v>32</v>
      </c>
      <c r="P281" s="4" t="s">
        <v>33</v>
      </c>
      <c r="Q281" s="4">
        <v>0</v>
      </c>
      <c r="R281" s="9">
        <v>45140.0000115741</v>
      </c>
      <c r="S281" s="6">
        <v>45144</v>
      </c>
      <c r="T281" s="4" t="s">
        <v>34</v>
      </c>
      <c r="U281" s="4">
        <v>465.04</v>
      </c>
      <c r="V281" s="4">
        <v>0</v>
      </c>
      <c r="W281" s="4">
        <v>0</v>
      </c>
      <c r="X281" s="4" t="s">
        <v>1373</v>
      </c>
      <c r="Y281" s="4" t="s">
        <v>1374</v>
      </c>
    </row>
    <row r="282" s="4" customFormat="1" spans="1:25">
      <c r="A282" s="4" t="s">
        <v>1375</v>
      </c>
      <c r="B282" s="4" t="s">
        <v>26</v>
      </c>
      <c r="C282" s="4" t="s">
        <v>27</v>
      </c>
      <c r="D282" s="4" t="s">
        <v>1376</v>
      </c>
      <c r="E282" s="4" t="s">
        <v>1377</v>
      </c>
      <c r="F282" s="6">
        <v>45140</v>
      </c>
      <c r="G282" s="6">
        <v>45141</v>
      </c>
      <c r="H282" s="4">
        <v>1</v>
      </c>
      <c r="I282" s="4">
        <v>1</v>
      </c>
      <c r="J282" s="4">
        <v>1</v>
      </c>
      <c r="K282" s="4" t="s">
        <v>30</v>
      </c>
      <c r="L282" s="4">
        <v>1084.54</v>
      </c>
      <c r="M282" s="4">
        <v>1084.54</v>
      </c>
      <c r="N282" s="4" t="s">
        <v>1378</v>
      </c>
      <c r="O282" s="4" t="s">
        <v>32</v>
      </c>
      <c r="P282" s="4" t="s">
        <v>33</v>
      </c>
      <c r="Q282" s="4">
        <v>0</v>
      </c>
      <c r="R282" s="9">
        <v>45140</v>
      </c>
      <c r="S282" s="6">
        <v>45144</v>
      </c>
      <c r="T282" s="4" t="s">
        <v>34</v>
      </c>
      <c r="U282" s="4">
        <v>1084.54</v>
      </c>
      <c r="V282" s="4">
        <v>0</v>
      </c>
      <c r="W282" s="4">
        <v>0</v>
      </c>
      <c r="X282" s="4" t="s">
        <v>1379</v>
      </c>
      <c r="Y282" s="4" t="s">
        <v>1380</v>
      </c>
    </row>
    <row r="283" s="4" customFormat="1" spans="1:25">
      <c r="A283" s="4" t="s">
        <v>1381</v>
      </c>
      <c r="B283" s="4" t="s">
        <v>26</v>
      </c>
      <c r="C283" s="4" t="s">
        <v>27</v>
      </c>
      <c r="D283" s="4" t="s">
        <v>1382</v>
      </c>
      <c r="E283" s="4" t="s">
        <v>1383</v>
      </c>
      <c r="F283" s="6">
        <v>45140</v>
      </c>
      <c r="G283" s="6">
        <v>45141</v>
      </c>
      <c r="H283" s="4">
        <v>1</v>
      </c>
      <c r="I283" s="4">
        <v>1</v>
      </c>
      <c r="J283" s="4">
        <v>1</v>
      </c>
      <c r="K283" s="4" t="s">
        <v>30</v>
      </c>
      <c r="L283" s="4">
        <v>771.52</v>
      </c>
      <c r="M283" s="4">
        <v>771.52</v>
      </c>
      <c r="N283" s="4" t="s">
        <v>1384</v>
      </c>
      <c r="O283" s="4" t="s">
        <v>32</v>
      </c>
      <c r="P283" s="4" t="s">
        <v>33</v>
      </c>
      <c r="Q283" s="4">
        <v>0</v>
      </c>
      <c r="R283" s="9">
        <v>45140</v>
      </c>
      <c r="S283" s="6">
        <v>45144</v>
      </c>
      <c r="T283" s="4" t="s">
        <v>34</v>
      </c>
      <c r="U283" s="4">
        <v>771.52</v>
      </c>
      <c r="V283" s="4">
        <v>0</v>
      </c>
      <c r="W283" s="4">
        <v>0</v>
      </c>
      <c r="X283" s="4" t="s">
        <v>1385</v>
      </c>
      <c r="Y283" s="4" t="s">
        <v>36</v>
      </c>
    </row>
    <row r="284" s="4" customFormat="1" spans="1:25">
      <c r="A284" s="4" t="s">
        <v>1386</v>
      </c>
      <c r="B284" s="4" t="s">
        <v>26</v>
      </c>
      <c r="C284" s="4" t="s">
        <v>27</v>
      </c>
      <c r="D284" s="4" t="s">
        <v>1387</v>
      </c>
      <c r="E284" s="4" t="s">
        <v>1388</v>
      </c>
      <c r="F284" s="6">
        <v>45140</v>
      </c>
      <c r="G284" s="6">
        <v>45141</v>
      </c>
      <c r="H284" s="4">
        <v>1</v>
      </c>
      <c r="I284" s="4">
        <v>1</v>
      </c>
      <c r="J284" s="4">
        <v>1</v>
      </c>
      <c r="K284" s="4" t="s">
        <v>30</v>
      </c>
      <c r="L284" s="4">
        <v>634.51</v>
      </c>
      <c r="M284" s="4">
        <v>634.51</v>
      </c>
      <c r="N284" s="4" t="s">
        <v>1389</v>
      </c>
      <c r="O284" s="4" t="s">
        <v>32</v>
      </c>
      <c r="P284" s="4" t="s">
        <v>33</v>
      </c>
      <c r="Q284" s="4">
        <v>0</v>
      </c>
      <c r="R284" s="9">
        <v>45140</v>
      </c>
      <c r="S284" s="6">
        <v>45144</v>
      </c>
      <c r="T284" s="4" t="s">
        <v>34</v>
      </c>
      <c r="U284" s="4">
        <v>634.51</v>
      </c>
      <c r="V284" s="4">
        <v>0</v>
      </c>
      <c r="W284" s="4">
        <v>0</v>
      </c>
      <c r="X284" s="4" t="s">
        <v>1390</v>
      </c>
      <c r="Y284" s="4" t="s">
        <v>1391</v>
      </c>
    </row>
    <row r="285" s="4" customFormat="1" spans="1:25">
      <c r="A285" s="4" t="s">
        <v>1392</v>
      </c>
      <c r="B285" s="4" t="s">
        <v>26</v>
      </c>
      <c r="C285" s="4" t="s">
        <v>27</v>
      </c>
      <c r="D285" s="4" t="s">
        <v>1393</v>
      </c>
      <c r="E285" s="4" t="s">
        <v>1394</v>
      </c>
      <c r="F285" s="6">
        <v>45140</v>
      </c>
      <c r="G285" s="6">
        <v>45141</v>
      </c>
      <c r="H285" s="4">
        <v>1</v>
      </c>
      <c r="I285" s="4">
        <v>1</v>
      </c>
      <c r="J285" s="4">
        <v>1</v>
      </c>
      <c r="K285" s="4" t="s">
        <v>30</v>
      </c>
      <c r="L285" s="4">
        <v>862.97</v>
      </c>
      <c r="M285" s="4">
        <v>862.97</v>
      </c>
      <c r="N285" s="4" t="s">
        <v>1395</v>
      </c>
      <c r="O285" s="4" t="s">
        <v>32</v>
      </c>
      <c r="P285" s="4" t="s">
        <v>33</v>
      </c>
      <c r="Q285" s="4">
        <v>0</v>
      </c>
      <c r="R285" s="9">
        <v>45140</v>
      </c>
      <c r="S285" s="6">
        <v>45144</v>
      </c>
      <c r="T285" s="4" t="s">
        <v>34</v>
      </c>
      <c r="U285" s="4">
        <v>862.97</v>
      </c>
      <c r="V285" s="4">
        <v>0</v>
      </c>
      <c r="W285" s="4">
        <v>0</v>
      </c>
      <c r="X285" s="4" t="s">
        <v>1396</v>
      </c>
      <c r="Y285" s="4" t="s">
        <v>1397</v>
      </c>
    </row>
    <row r="286" s="4" customFormat="1" spans="1:25">
      <c r="A286" s="4" t="s">
        <v>1398</v>
      </c>
      <c r="B286" s="4" t="s">
        <v>26</v>
      </c>
      <c r="C286" s="4" t="s">
        <v>27</v>
      </c>
      <c r="D286" s="4" t="s">
        <v>1343</v>
      </c>
      <c r="E286" s="4" t="s">
        <v>1169</v>
      </c>
      <c r="F286" s="6">
        <v>45140</v>
      </c>
      <c r="G286" s="6">
        <v>45141</v>
      </c>
      <c r="H286" s="4">
        <v>1</v>
      </c>
      <c r="I286" s="4">
        <v>1</v>
      </c>
      <c r="J286" s="4">
        <v>1</v>
      </c>
      <c r="K286" s="4" t="s">
        <v>30</v>
      </c>
      <c r="L286" s="4">
        <v>406.68</v>
      </c>
      <c r="M286" s="4">
        <v>406.68</v>
      </c>
      <c r="N286" s="4" t="s">
        <v>1399</v>
      </c>
      <c r="O286" s="4" t="s">
        <v>32</v>
      </c>
      <c r="P286" s="4" t="s">
        <v>33</v>
      </c>
      <c r="Q286" s="4">
        <v>0</v>
      </c>
      <c r="R286" s="9">
        <v>45140</v>
      </c>
      <c r="S286" s="6">
        <v>45144</v>
      </c>
      <c r="T286" s="4" t="s">
        <v>34</v>
      </c>
      <c r="U286" s="4">
        <v>406.68</v>
      </c>
      <c r="V286" s="4">
        <v>0</v>
      </c>
      <c r="W286" s="4">
        <v>0</v>
      </c>
      <c r="X286" s="4" t="s">
        <v>1400</v>
      </c>
      <c r="Y286" s="4" t="s">
        <v>1401</v>
      </c>
    </row>
    <row r="287" s="4" customFormat="1" spans="1:25">
      <c r="A287" s="4" t="s">
        <v>1402</v>
      </c>
      <c r="B287" s="4" t="s">
        <v>26</v>
      </c>
      <c r="C287" s="4" t="s">
        <v>27</v>
      </c>
      <c r="D287" s="4" t="s">
        <v>1403</v>
      </c>
      <c r="E287" s="4" t="s">
        <v>1404</v>
      </c>
      <c r="F287" s="6">
        <v>45140</v>
      </c>
      <c r="G287" s="6">
        <v>45141</v>
      </c>
      <c r="H287" s="4">
        <v>1</v>
      </c>
      <c r="I287" s="4">
        <v>1</v>
      </c>
      <c r="J287" s="4">
        <v>1</v>
      </c>
      <c r="K287" s="4" t="s">
        <v>30</v>
      </c>
      <c r="L287" s="4">
        <v>1218.09</v>
      </c>
      <c r="M287" s="4">
        <v>1218.09</v>
      </c>
      <c r="N287" s="4" t="s">
        <v>1405</v>
      </c>
      <c r="O287" s="4" t="s">
        <v>32</v>
      </c>
      <c r="P287" s="4" t="s">
        <v>33</v>
      </c>
      <c r="Q287" s="4">
        <v>0</v>
      </c>
      <c r="R287" s="9">
        <v>45140</v>
      </c>
      <c r="S287" s="6">
        <v>45144</v>
      </c>
      <c r="T287" s="4" t="s">
        <v>34</v>
      </c>
      <c r="U287" s="4">
        <v>1218.09</v>
      </c>
      <c r="V287" s="4">
        <v>0</v>
      </c>
      <c r="W287" s="4">
        <v>0</v>
      </c>
      <c r="X287" s="4" t="s">
        <v>1406</v>
      </c>
      <c r="Y287" s="4" t="s">
        <v>1407</v>
      </c>
    </row>
    <row r="288" s="4" customFormat="1" spans="1:25">
      <c r="A288" s="4" t="s">
        <v>1408</v>
      </c>
      <c r="B288" s="4" t="s">
        <v>26</v>
      </c>
      <c r="C288" s="4" t="s">
        <v>27</v>
      </c>
      <c r="D288" s="4" t="s">
        <v>1128</v>
      </c>
      <c r="E288" s="4" t="s">
        <v>619</v>
      </c>
      <c r="F288" s="6">
        <v>45140</v>
      </c>
      <c r="G288" s="6">
        <v>45141</v>
      </c>
      <c r="H288" s="4">
        <v>1</v>
      </c>
      <c r="I288" s="4">
        <v>1</v>
      </c>
      <c r="J288" s="4">
        <v>1</v>
      </c>
      <c r="K288" s="4" t="s">
        <v>30</v>
      </c>
      <c r="L288" s="4">
        <v>379.83</v>
      </c>
      <c r="M288" s="4">
        <v>379.83</v>
      </c>
      <c r="N288" s="4" t="s">
        <v>1409</v>
      </c>
      <c r="O288" s="4" t="s">
        <v>32</v>
      </c>
      <c r="P288" s="4" t="s">
        <v>33</v>
      </c>
      <c r="Q288" s="4">
        <v>0</v>
      </c>
      <c r="R288" s="9">
        <v>45140.0000115741</v>
      </c>
      <c r="S288" s="6">
        <v>45144</v>
      </c>
      <c r="T288" s="4" t="s">
        <v>34</v>
      </c>
      <c r="U288" s="4">
        <v>379.83</v>
      </c>
      <c r="V288" s="4">
        <v>0</v>
      </c>
      <c r="W288" s="4">
        <v>0</v>
      </c>
      <c r="X288" s="4" t="s">
        <v>1410</v>
      </c>
      <c r="Y288" s="4" t="s">
        <v>36</v>
      </c>
    </row>
    <row r="289" s="4" customFormat="1" spans="1:25">
      <c r="A289" s="4" t="s">
        <v>1411</v>
      </c>
      <c r="B289" s="4" t="s">
        <v>26</v>
      </c>
      <c r="C289" s="4" t="s">
        <v>27</v>
      </c>
      <c r="D289" s="4" t="s">
        <v>1412</v>
      </c>
      <c r="E289" s="4" t="s">
        <v>309</v>
      </c>
      <c r="F289" s="6">
        <v>45140</v>
      </c>
      <c r="G289" s="6">
        <v>45141</v>
      </c>
      <c r="H289" s="4">
        <v>1</v>
      </c>
      <c r="I289" s="4">
        <v>1</v>
      </c>
      <c r="J289" s="4">
        <v>1</v>
      </c>
      <c r="K289" s="4" t="s">
        <v>30</v>
      </c>
      <c r="L289" s="4">
        <v>138.72</v>
      </c>
      <c r="M289" s="4">
        <v>138.72</v>
      </c>
      <c r="N289" s="4" t="s">
        <v>1413</v>
      </c>
      <c r="O289" s="4" t="s">
        <v>32</v>
      </c>
      <c r="P289" s="4" t="s">
        <v>33</v>
      </c>
      <c r="Q289" s="4">
        <v>0</v>
      </c>
      <c r="R289" s="9">
        <v>45140.0000115741</v>
      </c>
      <c r="S289" s="6">
        <v>45144</v>
      </c>
      <c r="T289" s="4" t="s">
        <v>34</v>
      </c>
      <c r="U289" s="4">
        <v>138.72</v>
      </c>
      <c r="V289" s="4">
        <v>0</v>
      </c>
      <c r="W289" s="4">
        <v>0</v>
      </c>
      <c r="X289" s="4" t="s">
        <v>1414</v>
      </c>
      <c r="Y289" s="4" t="s">
        <v>1415</v>
      </c>
    </row>
    <row r="290" s="4" customFormat="1" spans="1:25">
      <c r="A290" s="4" t="s">
        <v>1416</v>
      </c>
      <c r="B290" s="4" t="s">
        <v>26</v>
      </c>
      <c r="C290" s="4" t="s">
        <v>27</v>
      </c>
      <c r="D290" s="4" t="s">
        <v>738</v>
      </c>
      <c r="E290" s="4" t="s">
        <v>739</v>
      </c>
      <c r="F290" s="6">
        <v>45140</v>
      </c>
      <c r="G290" s="6">
        <v>45141</v>
      </c>
      <c r="H290" s="4">
        <v>1</v>
      </c>
      <c r="I290" s="4">
        <v>1</v>
      </c>
      <c r="J290" s="4">
        <v>1</v>
      </c>
      <c r="K290" s="4" t="s">
        <v>30</v>
      </c>
      <c r="L290" s="4">
        <v>1707.38</v>
      </c>
      <c r="M290" s="4">
        <v>1707.38</v>
      </c>
      <c r="N290" s="4" t="s">
        <v>1417</v>
      </c>
      <c r="O290" s="4" t="s">
        <v>32</v>
      </c>
      <c r="P290" s="4" t="s">
        <v>33</v>
      </c>
      <c r="Q290" s="4">
        <v>0</v>
      </c>
      <c r="R290" s="9">
        <v>45140.0000115741</v>
      </c>
      <c r="S290" s="6">
        <v>45144</v>
      </c>
      <c r="T290" s="4" t="s">
        <v>34</v>
      </c>
      <c r="U290" s="4">
        <v>1707.38</v>
      </c>
      <c r="V290" s="4">
        <v>0</v>
      </c>
      <c r="W290" s="4">
        <v>0</v>
      </c>
      <c r="X290" s="4" t="s">
        <v>1418</v>
      </c>
      <c r="Y290" s="4" t="s">
        <v>36</v>
      </c>
    </row>
    <row r="291" s="4" customFormat="1" spans="1:25">
      <c r="A291" s="4" t="s">
        <v>1419</v>
      </c>
      <c r="B291" s="4" t="s">
        <v>26</v>
      </c>
      <c r="C291" s="4" t="s">
        <v>27</v>
      </c>
      <c r="D291" s="4" t="s">
        <v>1420</v>
      </c>
      <c r="E291" s="4" t="s">
        <v>619</v>
      </c>
      <c r="F291" s="6">
        <v>45140</v>
      </c>
      <c r="G291" s="6">
        <v>45141</v>
      </c>
      <c r="H291" s="4">
        <v>1</v>
      </c>
      <c r="I291" s="4">
        <v>1</v>
      </c>
      <c r="J291" s="4">
        <v>1</v>
      </c>
      <c r="K291" s="4" t="s">
        <v>30</v>
      </c>
      <c r="L291" s="4">
        <v>188.51</v>
      </c>
      <c r="M291" s="4">
        <v>188.51</v>
      </c>
      <c r="N291" s="4" t="s">
        <v>1421</v>
      </c>
      <c r="O291" s="4" t="s">
        <v>32</v>
      </c>
      <c r="P291" s="4" t="s">
        <v>33</v>
      </c>
      <c r="Q291" s="4">
        <v>0</v>
      </c>
      <c r="R291" s="9">
        <v>45140</v>
      </c>
      <c r="S291" s="6">
        <v>45144</v>
      </c>
      <c r="T291" s="4" t="s">
        <v>34</v>
      </c>
      <c r="U291" s="4">
        <v>188.51</v>
      </c>
      <c r="V291" s="4">
        <v>0</v>
      </c>
      <c r="W291" s="4">
        <v>0</v>
      </c>
      <c r="X291" s="4" t="s">
        <v>1422</v>
      </c>
      <c r="Y291" s="4" t="s">
        <v>1423</v>
      </c>
    </row>
    <row r="292" s="4" customFormat="1" spans="1:25">
      <c r="A292" s="4" t="s">
        <v>1424</v>
      </c>
      <c r="B292" s="4" t="s">
        <v>26</v>
      </c>
      <c r="C292" s="4" t="s">
        <v>27</v>
      </c>
      <c r="D292" s="4" t="s">
        <v>1425</v>
      </c>
      <c r="E292" s="4" t="s">
        <v>1426</v>
      </c>
      <c r="F292" s="6">
        <v>45140</v>
      </c>
      <c r="G292" s="6">
        <v>45141</v>
      </c>
      <c r="H292" s="4">
        <v>1</v>
      </c>
      <c r="I292" s="4">
        <v>1</v>
      </c>
      <c r="J292" s="4">
        <v>1</v>
      </c>
      <c r="K292" s="4" t="s">
        <v>30</v>
      </c>
      <c r="L292" s="4">
        <v>473.97</v>
      </c>
      <c r="M292" s="4">
        <v>473.97</v>
      </c>
      <c r="N292" s="4" t="s">
        <v>1427</v>
      </c>
      <c r="O292" s="4" t="s">
        <v>32</v>
      </c>
      <c r="P292" s="4" t="s">
        <v>33</v>
      </c>
      <c r="Q292" s="4">
        <v>0</v>
      </c>
      <c r="R292" s="9">
        <v>45140.0000115741</v>
      </c>
      <c r="S292" s="6">
        <v>45144</v>
      </c>
      <c r="T292" s="4" t="s">
        <v>34</v>
      </c>
      <c r="U292" s="4">
        <v>473.97</v>
      </c>
      <c r="V292" s="4">
        <v>0</v>
      </c>
      <c r="W292" s="4">
        <v>0</v>
      </c>
      <c r="X292" s="4" t="s">
        <v>1428</v>
      </c>
      <c r="Y292" s="4" t="s">
        <v>36</v>
      </c>
    </row>
    <row r="293" s="4" customFormat="1" spans="1:25">
      <c r="A293" s="4" t="s">
        <v>1429</v>
      </c>
      <c r="B293" s="4" t="s">
        <v>26</v>
      </c>
      <c r="C293" s="4" t="s">
        <v>27</v>
      </c>
      <c r="D293" s="4" t="s">
        <v>1412</v>
      </c>
      <c r="E293" s="4" t="s">
        <v>309</v>
      </c>
      <c r="F293" s="6">
        <v>45140</v>
      </c>
      <c r="G293" s="6">
        <v>45141</v>
      </c>
      <c r="H293" s="4">
        <v>1</v>
      </c>
      <c r="I293" s="4">
        <v>1</v>
      </c>
      <c r="J293" s="4">
        <v>1</v>
      </c>
      <c r="K293" s="4" t="s">
        <v>30</v>
      </c>
      <c r="L293" s="4">
        <v>138.72</v>
      </c>
      <c r="M293" s="4">
        <v>138.72</v>
      </c>
      <c r="N293" s="4" t="s">
        <v>1430</v>
      </c>
      <c r="O293" s="4" t="s">
        <v>32</v>
      </c>
      <c r="P293" s="4" t="s">
        <v>33</v>
      </c>
      <c r="Q293" s="4">
        <v>0</v>
      </c>
      <c r="R293" s="9">
        <v>45140</v>
      </c>
      <c r="S293" s="6">
        <v>45144</v>
      </c>
      <c r="T293" s="4" t="s">
        <v>34</v>
      </c>
      <c r="U293" s="4">
        <v>138.72</v>
      </c>
      <c r="V293" s="4">
        <v>0</v>
      </c>
      <c r="W293" s="4">
        <v>0</v>
      </c>
      <c r="X293" s="4" t="s">
        <v>1431</v>
      </c>
      <c r="Y293" s="4" t="s">
        <v>1432</v>
      </c>
    </row>
    <row r="294" s="4" customFormat="1" spans="1:25">
      <c r="A294" s="4" t="s">
        <v>1433</v>
      </c>
      <c r="B294" s="4" t="s">
        <v>26</v>
      </c>
      <c r="C294" s="4" t="s">
        <v>27</v>
      </c>
      <c r="D294" s="4" t="s">
        <v>1343</v>
      </c>
      <c r="E294" s="4" t="s">
        <v>619</v>
      </c>
      <c r="F294" s="6">
        <v>45140</v>
      </c>
      <c r="G294" s="6">
        <v>45141</v>
      </c>
      <c r="H294" s="4">
        <v>1</v>
      </c>
      <c r="I294" s="4">
        <v>1</v>
      </c>
      <c r="J294" s="4">
        <v>1</v>
      </c>
      <c r="K294" s="4" t="s">
        <v>30</v>
      </c>
      <c r="L294" s="4">
        <v>334.91</v>
      </c>
      <c r="M294" s="4">
        <v>334.91</v>
      </c>
      <c r="N294" s="4" t="s">
        <v>1434</v>
      </c>
      <c r="O294" s="4" t="s">
        <v>32</v>
      </c>
      <c r="P294" s="4" t="s">
        <v>33</v>
      </c>
      <c r="Q294" s="4">
        <v>0</v>
      </c>
      <c r="R294" s="9">
        <v>45140</v>
      </c>
      <c r="S294" s="6">
        <v>45144</v>
      </c>
      <c r="T294" s="4" t="s">
        <v>34</v>
      </c>
      <c r="U294" s="4">
        <v>334.91</v>
      </c>
      <c r="V294" s="4">
        <v>0</v>
      </c>
      <c r="W294" s="4">
        <v>0</v>
      </c>
      <c r="X294" s="4" t="s">
        <v>1435</v>
      </c>
      <c r="Y294" s="4" t="s">
        <v>36</v>
      </c>
    </row>
    <row r="295" s="4" customFormat="1" spans="1:25">
      <c r="A295" s="4" t="s">
        <v>1436</v>
      </c>
      <c r="B295" s="4" t="s">
        <v>26</v>
      </c>
      <c r="C295" s="4" t="s">
        <v>27</v>
      </c>
      <c r="D295" s="4" t="s">
        <v>1437</v>
      </c>
      <c r="E295" s="4" t="s">
        <v>1438</v>
      </c>
      <c r="F295" s="6">
        <v>45140</v>
      </c>
      <c r="G295" s="6">
        <v>45141</v>
      </c>
      <c r="H295" s="4">
        <v>1</v>
      </c>
      <c r="I295" s="4">
        <v>1</v>
      </c>
      <c r="J295" s="4">
        <v>1</v>
      </c>
      <c r="K295" s="4" t="s">
        <v>30</v>
      </c>
      <c r="L295" s="4">
        <v>423.97</v>
      </c>
      <c r="M295" s="4">
        <v>423.97</v>
      </c>
      <c r="N295" s="4" t="s">
        <v>1439</v>
      </c>
      <c r="O295" s="4" t="s">
        <v>32</v>
      </c>
      <c r="P295" s="4" t="s">
        <v>33</v>
      </c>
      <c r="Q295" s="4">
        <v>0</v>
      </c>
      <c r="R295" s="9">
        <v>45140</v>
      </c>
      <c r="S295" s="6">
        <v>45144</v>
      </c>
      <c r="T295" s="4" t="s">
        <v>34</v>
      </c>
      <c r="U295" s="4">
        <v>423.97</v>
      </c>
      <c r="V295" s="4">
        <v>0</v>
      </c>
      <c r="W295" s="4">
        <v>0</v>
      </c>
      <c r="X295" s="4" t="s">
        <v>1440</v>
      </c>
      <c r="Y295" s="4" t="s">
        <v>36</v>
      </c>
    </row>
    <row r="296" s="4" customFormat="1" spans="1:25">
      <c r="A296" s="4" t="s">
        <v>1441</v>
      </c>
      <c r="B296" s="4" t="s">
        <v>26</v>
      </c>
      <c r="C296" s="4" t="s">
        <v>27</v>
      </c>
      <c r="D296" s="4" t="s">
        <v>1442</v>
      </c>
      <c r="E296" s="4" t="s">
        <v>1443</v>
      </c>
      <c r="F296" s="6">
        <v>45140</v>
      </c>
      <c r="G296" s="6">
        <v>45141</v>
      </c>
      <c r="H296" s="4">
        <v>1</v>
      </c>
      <c r="I296" s="4">
        <v>1</v>
      </c>
      <c r="J296" s="4">
        <v>1</v>
      </c>
      <c r="K296" s="4" t="s">
        <v>30</v>
      </c>
      <c r="L296" s="4">
        <v>1137.91</v>
      </c>
      <c r="M296" s="4">
        <v>1137.91</v>
      </c>
      <c r="N296" s="4" t="s">
        <v>1444</v>
      </c>
      <c r="O296" s="4" t="s">
        <v>32</v>
      </c>
      <c r="P296" s="4" t="s">
        <v>33</v>
      </c>
      <c r="Q296" s="4">
        <v>0</v>
      </c>
      <c r="R296" s="9">
        <v>45140</v>
      </c>
      <c r="S296" s="6">
        <v>45144</v>
      </c>
      <c r="T296" s="4" t="s">
        <v>34</v>
      </c>
      <c r="U296" s="4">
        <v>1137.91</v>
      </c>
      <c r="V296" s="4">
        <v>0</v>
      </c>
      <c r="W296" s="4">
        <v>0</v>
      </c>
      <c r="X296" s="4" t="s">
        <v>1445</v>
      </c>
      <c r="Y296" s="4" t="s">
        <v>36</v>
      </c>
    </row>
    <row r="297" s="4" customFormat="1" spans="1:25">
      <c r="A297" s="4" t="s">
        <v>1446</v>
      </c>
      <c r="B297" s="4" t="s">
        <v>26</v>
      </c>
      <c r="C297" s="4" t="s">
        <v>27</v>
      </c>
      <c r="D297" s="4" t="s">
        <v>1447</v>
      </c>
      <c r="E297" s="4" t="s">
        <v>1448</v>
      </c>
      <c r="F297" s="6">
        <v>45140</v>
      </c>
      <c r="G297" s="6">
        <v>45141</v>
      </c>
      <c r="H297" s="4">
        <v>1</v>
      </c>
      <c r="I297" s="4">
        <v>1</v>
      </c>
      <c r="J297" s="4">
        <v>1</v>
      </c>
      <c r="K297" s="4" t="s">
        <v>30</v>
      </c>
      <c r="L297" s="4">
        <v>1542.7</v>
      </c>
      <c r="M297" s="4">
        <v>1542.7</v>
      </c>
      <c r="N297" s="4" t="s">
        <v>1449</v>
      </c>
      <c r="O297" s="4" t="s">
        <v>32</v>
      </c>
      <c r="P297" s="4" t="s">
        <v>33</v>
      </c>
      <c r="Q297" s="4">
        <v>0</v>
      </c>
      <c r="R297" s="9">
        <v>45140.0000115741</v>
      </c>
      <c r="S297" s="6">
        <v>45144</v>
      </c>
      <c r="T297" s="4" t="s">
        <v>34</v>
      </c>
      <c r="U297" s="4">
        <v>1542.7</v>
      </c>
      <c r="V297" s="4">
        <v>0</v>
      </c>
      <c r="W297" s="4">
        <v>0</v>
      </c>
      <c r="X297" s="4" t="s">
        <v>1450</v>
      </c>
      <c r="Y297" s="4" t="s">
        <v>1451</v>
      </c>
    </row>
    <row r="298" s="4" customFormat="1" spans="1:27">
      <c r="A298" s="4" t="s">
        <v>1452</v>
      </c>
      <c r="B298" s="4" t="s">
        <v>26</v>
      </c>
      <c r="C298" s="4" t="s">
        <v>27</v>
      </c>
      <c r="D298" s="4" t="s">
        <v>1453</v>
      </c>
      <c r="E298" s="4" t="s">
        <v>745</v>
      </c>
      <c r="F298" s="6">
        <v>45140</v>
      </c>
      <c r="G298" s="6">
        <v>45141</v>
      </c>
      <c r="H298" s="4">
        <v>3</v>
      </c>
      <c r="I298" s="4">
        <v>1</v>
      </c>
      <c r="J298" s="4">
        <v>3</v>
      </c>
      <c r="K298" s="4" t="s">
        <v>30</v>
      </c>
      <c r="L298" s="4">
        <v>3397.53</v>
      </c>
      <c r="M298" s="4">
        <v>3397.53</v>
      </c>
      <c r="N298" s="4" t="s">
        <v>1454</v>
      </c>
      <c r="O298" s="4" t="s">
        <v>32</v>
      </c>
      <c r="P298" s="4" t="s">
        <v>33</v>
      </c>
      <c r="Q298" s="4">
        <v>0</v>
      </c>
      <c r="R298" s="9">
        <v>45140.0000115741</v>
      </c>
      <c r="S298" s="6">
        <v>45144</v>
      </c>
      <c r="T298" s="4" t="s">
        <v>34</v>
      </c>
      <c r="U298" s="4">
        <v>3397.53</v>
      </c>
      <c r="V298" s="4">
        <v>0</v>
      </c>
      <c r="W298" s="4">
        <v>0</v>
      </c>
      <c r="X298" s="4" t="s">
        <v>1455</v>
      </c>
      <c r="Y298" s="4" t="s">
        <v>1456</v>
      </c>
      <c r="Z298" s="4" t="s">
        <v>1457</v>
      </c>
      <c r="AA298" s="4" t="s">
        <v>1458</v>
      </c>
    </row>
    <row r="299" s="4" customFormat="1" spans="1:25">
      <c r="A299" s="4" t="s">
        <v>1459</v>
      </c>
      <c r="B299" s="4" t="s">
        <v>26</v>
      </c>
      <c r="C299" s="4" t="s">
        <v>27</v>
      </c>
      <c r="D299" s="4" t="s">
        <v>1460</v>
      </c>
      <c r="E299" s="4" t="s">
        <v>1461</v>
      </c>
      <c r="F299" s="6">
        <v>45140</v>
      </c>
      <c r="G299" s="6">
        <v>45141</v>
      </c>
      <c r="H299" s="4">
        <v>1</v>
      </c>
      <c r="I299" s="4">
        <v>1</v>
      </c>
      <c r="J299" s="4">
        <v>1</v>
      </c>
      <c r="K299" s="4" t="s">
        <v>30</v>
      </c>
      <c r="L299" s="4">
        <v>1058.17</v>
      </c>
      <c r="M299" s="4">
        <v>1058.17</v>
      </c>
      <c r="N299" s="4" t="s">
        <v>1462</v>
      </c>
      <c r="O299" s="4" t="s">
        <v>32</v>
      </c>
      <c r="P299" s="4" t="s">
        <v>33</v>
      </c>
      <c r="Q299" s="4">
        <v>0</v>
      </c>
      <c r="R299" s="9">
        <v>45140</v>
      </c>
      <c r="S299" s="6">
        <v>45144</v>
      </c>
      <c r="T299" s="4" t="s">
        <v>34</v>
      </c>
      <c r="U299" s="4">
        <v>1058.17</v>
      </c>
      <c r="V299" s="4">
        <v>0</v>
      </c>
      <c r="W299" s="4">
        <v>0</v>
      </c>
      <c r="X299" s="4" t="s">
        <v>1463</v>
      </c>
      <c r="Y299" s="4" t="s">
        <v>36</v>
      </c>
    </row>
    <row r="300" s="4" customFormat="1" spans="1:25">
      <c r="A300" s="4" t="s">
        <v>1464</v>
      </c>
      <c r="B300" s="4" t="s">
        <v>26</v>
      </c>
      <c r="C300" s="4" t="s">
        <v>27</v>
      </c>
      <c r="D300" s="4" t="s">
        <v>1465</v>
      </c>
      <c r="E300" s="4" t="s">
        <v>1466</v>
      </c>
      <c r="F300" s="6">
        <v>45141</v>
      </c>
      <c r="G300" s="6">
        <v>45142</v>
      </c>
      <c r="H300" s="4">
        <v>1</v>
      </c>
      <c r="I300" s="4">
        <v>1</v>
      </c>
      <c r="J300" s="4">
        <v>1</v>
      </c>
      <c r="K300" s="4" t="s">
        <v>30</v>
      </c>
      <c r="L300" s="4">
        <v>456</v>
      </c>
      <c r="M300" s="4">
        <v>456</v>
      </c>
      <c r="N300" s="4" t="s">
        <v>1467</v>
      </c>
      <c r="O300" s="4" t="s">
        <v>1468</v>
      </c>
      <c r="P300" s="4" t="s">
        <v>33</v>
      </c>
      <c r="Q300" s="4">
        <v>0</v>
      </c>
      <c r="R300" s="9">
        <v>45044</v>
      </c>
      <c r="S300" s="6">
        <v>45145</v>
      </c>
      <c r="T300" s="4" t="s">
        <v>34</v>
      </c>
      <c r="U300" s="4">
        <v>456</v>
      </c>
      <c r="V300" s="4">
        <v>0</v>
      </c>
      <c r="W300" s="4">
        <v>0</v>
      </c>
      <c r="X300" s="4" t="s">
        <v>1469</v>
      </c>
      <c r="Y300" s="4" t="s">
        <v>1470</v>
      </c>
    </row>
    <row r="301" s="4" customFormat="1" spans="1:25">
      <c r="A301" s="4" t="s">
        <v>1471</v>
      </c>
      <c r="B301" s="4" t="s">
        <v>26</v>
      </c>
      <c r="C301" s="4" t="s">
        <v>27</v>
      </c>
      <c r="D301" s="4" t="s">
        <v>1472</v>
      </c>
      <c r="E301" s="4" t="s">
        <v>1473</v>
      </c>
      <c r="F301" s="6">
        <v>45134</v>
      </c>
      <c r="G301" s="6">
        <v>45142</v>
      </c>
      <c r="H301" s="4">
        <v>1</v>
      </c>
      <c r="I301" s="4">
        <v>8</v>
      </c>
      <c r="J301" s="4">
        <v>8</v>
      </c>
      <c r="K301" s="4" t="s">
        <v>30</v>
      </c>
      <c r="L301" s="4">
        <v>25984</v>
      </c>
      <c r="M301" s="4">
        <v>25984</v>
      </c>
      <c r="N301" s="4" t="s">
        <v>1474</v>
      </c>
      <c r="O301" s="4" t="s">
        <v>1468</v>
      </c>
      <c r="P301" s="4" t="s">
        <v>33</v>
      </c>
      <c r="Q301" s="4">
        <v>0</v>
      </c>
      <c r="R301" s="9">
        <v>45049</v>
      </c>
      <c r="S301" s="6">
        <v>45145</v>
      </c>
      <c r="T301" s="4" t="s">
        <v>34</v>
      </c>
      <c r="U301" s="4">
        <v>25984</v>
      </c>
      <c r="V301" s="4">
        <v>0</v>
      </c>
      <c r="W301" s="4">
        <v>0</v>
      </c>
      <c r="X301" s="4" t="s">
        <v>1475</v>
      </c>
      <c r="Y301" s="4" t="s">
        <v>1476</v>
      </c>
    </row>
    <row r="302" s="4" customFormat="1" spans="1:25">
      <c r="A302" s="4" t="s">
        <v>1464</v>
      </c>
      <c r="B302" s="4" t="s">
        <v>26</v>
      </c>
      <c r="C302" s="4" t="s">
        <v>53</v>
      </c>
      <c r="D302" s="4" t="s">
        <v>1465</v>
      </c>
      <c r="E302" s="4" t="s">
        <v>1466</v>
      </c>
      <c r="F302" s="6">
        <v>45141</v>
      </c>
      <c r="G302" s="6">
        <v>45142</v>
      </c>
      <c r="H302" s="4">
        <v>1</v>
      </c>
      <c r="I302" s="4">
        <v>1</v>
      </c>
      <c r="J302" s="4">
        <v>1</v>
      </c>
      <c r="K302" s="4" t="s">
        <v>30</v>
      </c>
      <c r="L302" s="4">
        <v>-456</v>
      </c>
      <c r="M302" s="4">
        <v>-456</v>
      </c>
      <c r="N302" s="4" t="s">
        <v>1467</v>
      </c>
      <c r="O302" s="4" t="s">
        <v>1468</v>
      </c>
      <c r="P302" s="4" t="s">
        <v>33</v>
      </c>
      <c r="Q302" s="4">
        <v>0</v>
      </c>
      <c r="R302" s="9">
        <v>45044</v>
      </c>
      <c r="S302" s="6">
        <v>45145</v>
      </c>
      <c r="T302" s="4" t="s">
        <v>34</v>
      </c>
      <c r="U302" s="4">
        <v>-456</v>
      </c>
      <c r="V302" s="4">
        <v>0</v>
      </c>
      <c r="W302" s="4">
        <v>0</v>
      </c>
      <c r="X302" s="4" t="s">
        <v>1469</v>
      </c>
      <c r="Y302" s="4" t="s">
        <v>1470</v>
      </c>
    </row>
    <row r="303" s="4" customFormat="1" spans="1:25">
      <c r="A303" s="4" t="s">
        <v>1477</v>
      </c>
      <c r="B303" s="4" t="s">
        <v>26</v>
      </c>
      <c r="C303" s="4" t="s">
        <v>27</v>
      </c>
      <c r="D303" s="4" t="s">
        <v>1478</v>
      </c>
      <c r="E303" s="4" t="s">
        <v>1479</v>
      </c>
      <c r="F303" s="6">
        <v>45139</v>
      </c>
      <c r="G303" s="6">
        <v>45142</v>
      </c>
      <c r="H303" s="4">
        <v>1</v>
      </c>
      <c r="I303" s="4">
        <v>3</v>
      </c>
      <c r="J303" s="4">
        <v>3</v>
      </c>
      <c r="K303" s="4" t="s">
        <v>30</v>
      </c>
      <c r="L303" s="4">
        <v>4053</v>
      </c>
      <c r="M303" s="4">
        <v>4053</v>
      </c>
      <c r="N303" s="4" t="s">
        <v>1480</v>
      </c>
      <c r="O303" s="4" t="s">
        <v>1468</v>
      </c>
      <c r="P303" s="4" t="s">
        <v>33</v>
      </c>
      <c r="Q303" s="4">
        <v>0</v>
      </c>
      <c r="R303" s="9">
        <v>45062</v>
      </c>
      <c r="S303" s="6">
        <v>45145</v>
      </c>
      <c r="T303" s="4" t="s">
        <v>34</v>
      </c>
      <c r="U303" s="4">
        <v>4053</v>
      </c>
      <c r="V303" s="4">
        <v>0</v>
      </c>
      <c r="W303" s="4">
        <v>0</v>
      </c>
      <c r="X303" s="4" t="s">
        <v>1481</v>
      </c>
      <c r="Y303" s="4" t="s">
        <v>1482</v>
      </c>
    </row>
    <row r="304" s="4" customFormat="1" spans="1:25">
      <c r="A304" s="4" t="s">
        <v>1483</v>
      </c>
      <c r="B304" s="4" t="s">
        <v>26</v>
      </c>
      <c r="C304" s="4" t="s">
        <v>27</v>
      </c>
      <c r="D304" s="4" t="s">
        <v>60</v>
      </c>
      <c r="E304" s="4" t="s">
        <v>1484</v>
      </c>
      <c r="F304" s="6">
        <v>45139</v>
      </c>
      <c r="G304" s="6">
        <v>45142</v>
      </c>
      <c r="H304" s="4">
        <v>1</v>
      </c>
      <c r="I304" s="4">
        <v>3</v>
      </c>
      <c r="J304" s="4">
        <v>3</v>
      </c>
      <c r="K304" s="4" t="s">
        <v>30</v>
      </c>
      <c r="L304" s="4">
        <v>6570</v>
      </c>
      <c r="M304" s="4">
        <v>6570</v>
      </c>
      <c r="N304" s="4" t="s">
        <v>1485</v>
      </c>
      <c r="O304" s="4" t="s">
        <v>1468</v>
      </c>
      <c r="P304" s="4" t="s">
        <v>33</v>
      </c>
      <c r="Q304" s="4">
        <v>0</v>
      </c>
      <c r="R304" s="9">
        <v>45065</v>
      </c>
      <c r="S304" s="6">
        <v>45145</v>
      </c>
      <c r="T304" s="4" t="s">
        <v>34</v>
      </c>
      <c r="U304" s="4">
        <v>6570</v>
      </c>
      <c r="V304" s="4">
        <v>0</v>
      </c>
      <c r="W304" s="4">
        <v>0</v>
      </c>
      <c r="X304" s="4" t="s">
        <v>1486</v>
      </c>
      <c r="Y304" s="4" t="s">
        <v>1487</v>
      </c>
    </row>
    <row r="305" s="4" customFormat="1" spans="1:25">
      <c r="A305" s="4" t="s">
        <v>1488</v>
      </c>
      <c r="B305" s="4" t="s">
        <v>26</v>
      </c>
      <c r="C305" s="4" t="s">
        <v>27</v>
      </c>
      <c r="D305" s="4" t="s">
        <v>43</v>
      </c>
      <c r="E305" s="4" t="s">
        <v>808</v>
      </c>
      <c r="F305" s="6">
        <v>45141</v>
      </c>
      <c r="G305" s="6">
        <v>45142</v>
      </c>
      <c r="H305" s="4">
        <v>1</v>
      </c>
      <c r="I305" s="4">
        <v>1</v>
      </c>
      <c r="J305" s="4">
        <v>1</v>
      </c>
      <c r="K305" s="4" t="s">
        <v>30</v>
      </c>
      <c r="L305" s="4">
        <v>413</v>
      </c>
      <c r="M305" s="4">
        <v>413</v>
      </c>
      <c r="N305" s="4" t="s">
        <v>1489</v>
      </c>
      <c r="O305" s="4" t="s">
        <v>1468</v>
      </c>
      <c r="P305" s="4" t="s">
        <v>33</v>
      </c>
      <c r="Q305" s="4">
        <v>0</v>
      </c>
      <c r="R305" s="9">
        <v>45068</v>
      </c>
      <c r="S305" s="6">
        <v>45145</v>
      </c>
      <c r="T305" s="4" t="s">
        <v>34</v>
      </c>
      <c r="U305" s="4">
        <v>413</v>
      </c>
      <c r="V305" s="4">
        <v>0</v>
      </c>
      <c r="W305" s="4">
        <v>0</v>
      </c>
      <c r="X305" s="4" t="s">
        <v>1490</v>
      </c>
      <c r="Y305" s="4" t="s">
        <v>36</v>
      </c>
    </row>
    <row r="306" s="4" customFormat="1" spans="1:25">
      <c r="A306" s="4" t="s">
        <v>1491</v>
      </c>
      <c r="B306" s="4" t="s">
        <v>26</v>
      </c>
      <c r="C306" s="4" t="s">
        <v>27</v>
      </c>
      <c r="D306" s="4" t="s">
        <v>1492</v>
      </c>
      <c r="E306" s="4" t="s">
        <v>1493</v>
      </c>
      <c r="F306" s="6">
        <v>45140</v>
      </c>
      <c r="G306" s="6">
        <v>45142</v>
      </c>
      <c r="H306" s="4">
        <v>1</v>
      </c>
      <c r="I306" s="4">
        <v>2</v>
      </c>
      <c r="J306" s="4">
        <v>2</v>
      </c>
      <c r="K306" s="4" t="s">
        <v>30</v>
      </c>
      <c r="L306" s="4">
        <v>2626</v>
      </c>
      <c r="M306" s="4">
        <v>2626</v>
      </c>
      <c r="N306" s="4" t="s">
        <v>1494</v>
      </c>
      <c r="O306" s="4" t="s">
        <v>1468</v>
      </c>
      <c r="P306" s="4" t="s">
        <v>33</v>
      </c>
      <c r="Q306" s="4">
        <v>0</v>
      </c>
      <c r="R306" s="9">
        <v>45068</v>
      </c>
      <c r="S306" s="6">
        <v>45145</v>
      </c>
      <c r="T306" s="4" t="s">
        <v>34</v>
      </c>
      <c r="U306" s="4">
        <v>2626</v>
      </c>
      <c r="V306" s="4">
        <v>0</v>
      </c>
      <c r="W306" s="4">
        <v>0</v>
      </c>
      <c r="X306" s="4" t="s">
        <v>1495</v>
      </c>
      <c r="Y306" s="4" t="s">
        <v>1496</v>
      </c>
    </row>
    <row r="307" s="4" customFormat="1" spans="1:25">
      <c r="A307" s="4" t="s">
        <v>1497</v>
      </c>
      <c r="B307" s="4" t="s">
        <v>26</v>
      </c>
      <c r="C307" s="4" t="s">
        <v>27</v>
      </c>
      <c r="D307" s="4" t="s">
        <v>1498</v>
      </c>
      <c r="E307" s="4" t="s">
        <v>133</v>
      </c>
      <c r="F307" s="6">
        <v>45139</v>
      </c>
      <c r="G307" s="6">
        <v>45142</v>
      </c>
      <c r="H307" s="4">
        <v>1</v>
      </c>
      <c r="I307" s="4">
        <v>3</v>
      </c>
      <c r="J307" s="4">
        <v>3</v>
      </c>
      <c r="K307" s="4" t="s">
        <v>30</v>
      </c>
      <c r="L307" s="4">
        <v>2871</v>
      </c>
      <c r="M307" s="4">
        <v>2871</v>
      </c>
      <c r="N307" s="4" t="s">
        <v>1499</v>
      </c>
      <c r="O307" s="4" t="s">
        <v>1468</v>
      </c>
      <c r="P307" s="4" t="s">
        <v>33</v>
      </c>
      <c r="Q307" s="4">
        <v>0</v>
      </c>
      <c r="R307" s="9">
        <v>45070</v>
      </c>
      <c r="S307" s="6">
        <v>45145</v>
      </c>
      <c r="T307" s="4" t="s">
        <v>34</v>
      </c>
      <c r="U307" s="4">
        <v>2871</v>
      </c>
      <c r="V307" s="4">
        <v>0</v>
      </c>
      <c r="W307" s="4">
        <v>0</v>
      </c>
      <c r="X307" s="4" t="s">
        <v>1500</v>
      </c>
      <c r="Y307" s="4" t="s">
        <v>36</v>
      </c>
    </row>
    <row r="308" s="4" customFormat="1" spans="1:25">
      <c r="A308" s="4" t="s">
        <v>1501</v>
      </c>
      <c r="B308" s="4" t="s">
        <v>26</v>
      </c>
      <c r="C308" s="4" t="s">
        <v>27</v>
      </c>
      <c r="D308" s="4" t="s">
        <v>1502</v>
      </c>
      <c r="E308" s="4" t="s">
        <v>1503</v>
      </c>
      <c r="F308" s="6">
        <v>45139</v>
      </c>
      <c r="G308" s="6">
        <v>45142</v>
      </c>
      <c r="H308" s="4">
        <v>1</v>
      </c>
      <c r="I308" s="4">
        <v>3</v>
      </c>
      <c r="J308" s="4">
        <v>3</v>
      </c>
      <c r="K308" s="4" t="s">
        <v>30</v>
      </c>
      <c r="L308" s="4">
        <v>1377</v>
      </c>
      <c r="M308" s="4">
        <v>1377</v>
      </c>
      <c r="N308" s="4" t="s">
        <v>1504</v>
      </c>
      <c r="O308" s="4" t="s">
        <v>1468</v>
      </c>
      <c r="P308" s="4" t="s">
        <v>33</v>
      </c>
      <c r="Q308" s="4">
        <v>0</v>
      </c>
      <c r="R308" s="9">
        <v>45082</v>
      </c>
      <c r="S308" s="6">
        <v>45145</v>
      </c>
      <c r="T308" s="4" t="s">
        <v>34</v>
      </c>
      <c r="U308" s="4">
        <v>1377</v>
      </c>
      <c r="V308" s="4">
        <v>0</v>
      </c>
      <c r="W308" s="4">
        <v>0</v>
      </c>
      <c r="X308" s="4" t="s">
        <v>1505</v>
      </c>
      <c r="Y308" s="4" t="s">
        <v>36</v>
      </c>
    </row>
    <row r="309" s="4" customFormat="1" spans="1:25">
      <c r="A309" s="4" t="s">
        <v>1501</v>
      </c>
      <c r="B309" s="4" t="s">
        <v>26</v>
      </c>
      <c r="C309" s="4" t="s">
        <v>53</v>
      </c>
      <c r="D309" s="4" t="s">
        <v>1502</v>
      </c>
      <c r="E309" s="4" t="s">
        <v>1503</v>
      </c>
      <c r="F309" s="6">
        <v>45139</v>
      </c>
      <c r="G309" s="6">
        <v>45142</v>
      </c>
      <c r="H309" s="4">
        <v>1</v>
      </c>
      <c r="I309" s="4">
        <v>3</v>
      </c>
      <c r="J309" s="4">
        <v>3</v>
      </c>
      <c r="K309" s="4" t="s">
        <v>30</v>
      </c>
      <c r="L309" s="4">
        <v>-1377</v>
      </c>
      <c r="M309" s="4">
        <v>-1377</v>
      </c>
      <c r="N309" s="4" t="s">
        <v>1504</v>
      </c>
      <c r="O309" s="4" t="s">
        <v>1468</v>
      </c>
      <c r="P309" s="4" t="s">
        <v>33</v>
      </c>
      <c r="Q309" s="4">
        <v>0</v>
      </c>
      <c r="R309" s="9">
        <v>45082</v>
      </c>
      <c r="S309" s="6">
        <v>45145</v>
      </c>
      <c r="T309" s="4" t="s">
        <v>34</v>
      </c>
      <c r="U309" s="4">
        <v>-1377</v>
      </c>
      <c r="V309" s="4">
        <v>0</v>
      </c>
      <c r="W309" s="4">
        <v>0</v>
      </c>
      <c r="X309" s="4" t="s">
        <v>1505</v>
      </c>
      <c r="Y309" s="4" t="s">
        <v>36</v>
      </c>
    </row>
    <row r="310" s="4" customFormat="1" spans="1:25">
      <c r="A310" s="4" t="s">
        <v>1506</v>
      </c>
      <c r="B310" s="4" t="s">
        <v>26</v>
      </c>
      <c r="C310" s="4" t="s">
        <v>27</v>
      </c>
      <c r="D310" s="4" t="s">
        <v>1507</v>
      </c>
      <c r="E310" s="4" t="s">
        <v>1508</v>
      </c>
      <c r="F310" s="6">
        <v>45140</v>
      </c>
      <c r="G310" s="6">
        <v>45142</v>
      </c>
      <c r="H310" s="4">
        <v>1</v>
      </c>
      <c r="I310" s="4">
        <v>2</v>
      </c>
      <c r="J310" s="4">
        <v>2</v>
      </c>
      <c r="K310" s="4" t="s">
        <v>30</v>
      </c>
      <c r="L310" s="4">
        <v>2046</v>
      </c>
      <c r="M310" s="4">
        <v>2046</v>
      </c>
      <c r="N310" s="4" t="s">
        <v>1509</v>
      </c>
      <c r="O310" s="4" t="s">
        <v>1468</v>
      </c>
      <c r="P310" s="4" t="s">
        <v>33</v>
      </c>
      <c r="Q310" s="4">
        <v>0</v>
      </c>
      <c r="R310" s="9">
        <v>45085.0000115741</v>
      </c>
      <c r="S310" s="6">
        <v>45145</v>
      </c>
      <c r="T310" s="4" t="s">
        <v>34</v>
      </c>
      <c r="U310" s="4">
        <v>2046</v>
      </c>
      <c r="V310" s="4">
        <v>0</v>
      </c>
      <c r="W310" s="4">
        <v>0</v>
      </c>
      <c r="X310" s="4" t="s">
        <v>1510</v>
      </c>
      <c r="Y310" s="4" t="s">
        <v>36</v>
      </c>
    </row>
    <row r="311" s="4" customFormat="1" spans="1:25">
      <c r="A311" s="4" t="s">
        <v>1506</v>
      </c>
      <c r="B311" s="4" t="s">
        <v>26</v>
      </c>
      <c r="C311" s="4" t="s">
        <v>53</v>
      </c>
      <c r="D311" s="4" t="s">
        <v>1507</v>
      </c>
      <c r="E311" s="4" t="s">
        <v>1508</v>
      </c>
      <c r="F311" s="6">
        <v>45140</v>
      </c>
      <c r="G311" s="6">
        <v>45142</v>
      </c>
      <c r="H311" s="4">
        <v>1</v>
      </c>
      <c r="I311" s="4">
        <v>2</v>
      </c>
      <c r="J311" s="4">
        <v>2</v>
      </c>
      <c r="K311" s="4" t="s">
        <v>30</v>
      </c>
      <c r="L311" s="4">
        <v>-2046</v>
      </c>
      <c r="M311" s="4">
        <v>-2046</v>
      </c>
      <c r="N311" s="4" t="s">
        <v>1509</v>
      </c>
      <c r="O311" s="4" t="s">
        <v>1468</v>
      </c>
      <c r="P311" s="4" t="s">
        <v>33</v>
      </c>
      <c r="Q311" s="4">
        <v>0</v>
      </c>
      <c r="R311" s="9">
        <v>45085.0000115741</v>
      </c>
      <c r="S311" s="6">
        <v>45145</v>
      </c>
      <c r="T311" s="4" t="s">
        <v>34</v>
      </c>
      <c r="U311" s="4">
        <v>-2046</v>
      </c>
      <c r="V311" s="4">
        <v>0</v>
      </c>
      <c r="W311" s="4">
        <v>0</v>
      </c>
      <c r="X311" s="4" t="s">
        <v>1510</v>
      </c>
      <c r="Y311" s="4" t="s">
        <v>36</v>
      </c>
    </row>
    <row r="312" s="4" customFormat="1" spans="1:25">
      <c r="A312" s="4" t="s">
        <v>1511</v>
      </c>
      <c r="B312" s="4" t="s">
        <v>26</v>
      </c>
      <c r="C312" s="4" t="s">
        <v>27</v>
      </c>
      <c r="D312" s="4" t="s">
        <v>1512</v>
      </c>
      <c r="E312" s="4" t="s">
        <v>1513</v>
      </c>
      <c r="F312" s="6">
        <v>45139</v>
      </c>
      <c r="G312" s="6">
        <v>45142</v>
      </c>
      <c r="H312" s="4">
        <v>1</v>
      </c>
      <c r="I312" s="4">
        <v>3</v>
      </c>
      <c r="J312" s="4">
        <v>3</v>
      </c>
      <c r="K312" s="4" t="s">
        <v>30</v>
      </c>
      <c r="L312" s="4">
        <v>5997</v>
      </c>
      <c r="M312" s="4">
        <v>5997</v>
      </c>
      <c r="N312" s="4" t="s">
        <v>1514</v>
      </c>
      <c r="O312" s="4" t="s">
        <v>1468</v>
      </c>
      <c r="P312" s="4" t="s">
        <v>33</v>
      </c>
      <c r="Q312" s="4">
        <v>0</v>
      </c>
      <c r="R312" s="9">
        <v>45085.0000115741</v>
      </c>
      <c r="S312" s="6">
        <v>45145</v>
      </c>
      <c r="T312" s="4" t="s">
        <v>34</v>
      </c>
      <c r="U312" s="4">
        <v>5997</v>
      </c>
      <c r="V312" s="4">
        <v>0</v>
      </c>
      <c r="W312" s="4">
        <v>0</v>
      </c>
      <c r="X312" s="4" t="s">
        <v>1515</v>
      </c>
      <c r="Y312" s="4" t="s">
        <v>36</v>
      </c>
    </row>
    <row r="313" s="4" customFormat="1" spans="1:25">
      <c r="A313" s="4" t="s">
        <v>1516</v>
      </c>
      <c r="B313" s="4" t="s">
        <v>26</v>
      </c>
      <c r="C313" s="4" t="s">
        <v>27</v>
      </c>
      <c r="D313" s="4" t="s">
        <v>1517</v>
      </c>
      <c r="E313" s="4" t="s">
        <v>1518</v>
      </c>
      <c r="F313" s="6">
        <v>45141</v>
      </c>
      <c r="G313" s="6">
        <v>45142</v>
      </c>
      <c r="H313" s="4">
        <v>1</v>
      </c>
      <c r="I313" s="4">
        <v>1</v>
      </c>
      <c r="J313" s="4">
        <v>1</v>
      </c>
      <c r="K313" s="4" t="s">
        <v>30</v>
      </c>
      <c r="L313" s="4">
        <v>473</v>
      </c>
      <c r="M313" s="4">
        <v>473</v>
      </c>
      <c r="N313" s="4" t="s">
        <v>1519</v>
      </c>
      <c r="O313" s="4" t="s">
        <v>1468</v>
      </c>
      <c r="P313" s="4" t="s">
        <v>33</v>
      </c>
      <c r="Q313" s="4">
        <v>0</v>
      </c>
      <c r="R313" s="9">
        <v>45086</v>
      </c>
      <c r="S313" s="6">
        <v>45145</v>
      </c>
      <c r="T313" s="4" t="s">
        <v>34</v>
      </c>
      <c r="U313" s="4">
        <v>473</v>
      </c>
      <c r="V313" s="4">
        <v>0</v>
      </c>
      <c r="W313" s="4">
        <v>0</v>
      </c>
      <c r="X313" s="4" t="s">
        <v>1520</v>
      </c>
      <c r="Y313" s="4" t="s">
        <v>36</v>
      </c>
    </row>
    <row r="314" s="4" customFormat="1" spans="1:25">
      <c r="A314" s="4" t="s">
        <v>1516</v>
      </c>
      <c r="B314" s="4" t="s">
        <v>26</v>
      </c>
      <c r="C314" s="4" t="s">
        <v>53</v>
      </c>
      <c r="D314" s="4" t="s">
        <v>1517</v>
      </c>
      <c r="E314" s="4" t="s">
        <v>1518</v>
      </c>
      <c r="F314" s="6">
        <v>45141</v>
      </c>
      <c r="G314" s="6">
        <v>45142</v>
      </c>
      <c r="H314" s="4">
        <v>1</v>
      </c>
      <c r="I314" s="4">
        <v>1</v>
      </c>
      <c r="J314" s="4">
        <v>1</v>
      </c>
      <c r="K314" s="4" t="s">
        <v>30</v>
      </c>
      <c r="L314" s="4">
        <v>-473</v>
      </c>
      <c r="M314" s="4">
        <v>-473</v>
      </c>
      <c r="N314" s="4" t="s">
        <v>1519</v>
      </c>
      <c r="O314" s="4" t="s">
        <v>1468</v>
      </c>
      <c r="P314" s="4" t="s">
        <v>33</v>
      </c>
      <c r="Q314" s="4">
        <v>0</v>
      </c>
      <c r="R314" s="9">
        <v>45086</v>
      </c>
      <c r="S314" s="6">
        <v>45145</v>
      </c>
      <c r="T314" s="4" t="s">
        <v>34</v>
      </c>
      <c r="U314" s="4">
        <v>-473</v>
      </c>
      <c r="V314" s="4">
        <v>0</v>
      </c>
      <c r="W314" s="4">
        <v>0</v>
      </c>
      <c r="X314" s="4" t="s">
        <v>1520</v>
      </c>
      <c r="Y314" s="4" t="s">
        <v>36</v>
      </c>
    </row>
    <row r="315" s="4" customFormat="1" spans="1:25">
      <c r="A315" s="4" t="s">
        <v>1521</v>
      </c>
      <c r="B315" s="4" t="s">
        <v>26</v>
      </c>
      <c r="C315" s="4" t="s">
        <v>27</v>
      </c>
      <c r="D315" s="4" t="s">
        <v>1522</v>
      </c>
      <c r="E315" s="4" t="s">
        <v>1523</v>
      </c>
      <c r="F315" s="6">
        <v>45138</v>
      </c>
      <c r="G315" s="6">
        <v>45142</v>
      </c>
      <c r="H315" s="4">
        <v>1</v>
      </c>
      <c r="I315" s="4">
        <v>4</v>
      </c>
      <c r="J315" s="4">
        <v>4</v>
      </c>
      <c r="K315" s="4" t="s">
        <v>30</v>
      </c>
      <c r="L315" s="4">
        <v>10308</v>
      </c>
      <c r="M315" s="4">
        <v>10308</v>
      </c>
      <c r="N315" s="4" t="s">
        <v>1524</v>
      </c>
      <c r="O315" s="4" t="s">
        <v>1468</v>
      </c>
      <c r="P315" s="4" t="s">
        <v>33</v>
      </c>
      <c r="Q315" s="4">
        <v>0</v>
      </c>
      <c r="R315" s="9">
        <v>45087</v>
      </c>
      <c r="S315" s="6">
        <v>45145</v>
      </c>
      <c r="T315" s="4" t="s">
        <v>34</v>
      </c>
      <c r="U315" s="4">
        <v>10308</v>
      </c>
      <c r="V315" s="4">
        <v>0</v>
      </c>
      <c r="W315" s="4">
        <v>0</v>
      </c>
      <c r="X315" s="4" t="s">
        <v>1525</v>
      </c>
      <c r="Y315" s="4" t="s">
        <v>1526</v>
      </c>
    </row>
    <row r="316" s="4" customFormat="1" spans="1:25">
      <c r="A316" s="4" t="s">
        <v>1527</v>
      </c>
      <c r="B316" s="4" t="s">
        <v>26</v>
      </c>
      <c r="C316" s="4" t="s">
        <v>27</v>
      </c>
      <c r="D316" s="4" t="s">
        <v>1528</v>
      </c>
      <c r="E316" s="4" t="s">
        <v>1529</v>
      </c>
      <c r="F316" s="6">
        <v>45138</v>
      </c>
      <c r="G316" s="6">
        <v>45142</v>
      </c>
      <c r="H316" s="4">
        <v>1</v>
      </c>
      <c r="I316" s="4">
        <v>4</v>
      </c>
      <c r="J316" s="4">
        <v>4</v>
      </c>
      <c r="K316" s="4" t="s">
        <v>30</v>
      </c>
      <c r="L316" s="4">
        <v>4792</v>
      </c>
      <c r="M316" s="4">
        <v>4792</v>
      </c>
      <c r="N316" s="4" t="s">
        <v>1530</v>
      </c>
      <c r="O316" s="4" t="s">
        <v>1468</v>
      </c>
      <c r="P316" s="4" t="s">
        <v>33</v>
      </c>
      <c r="Q316" s="4">
        <v>0</v>
      </c>
      <c r="R316" s="9">
        <v>45087</v>
      </c>
      <c r="S316" s="6">
        <v>45145</v>
      </c>
      <c r="T316" s="4" t="s">
        <v>34</v>
      </c>
      <c r="U316" s="4">
        <v>4792</v>
      </c>
      <c r="V316" s="4">
        <v>0</v>
      </c>
      <c r="W316" s="4">
        <v>0</v>
      </c>
      <c r="X316" s="4" t="s">
        <v>1531</v>
      </c>
      <c r="Y316" s="4" t="s">
        <v>1532</v>
      </c>
    </row>
    <row r="317" s="4" customFormat="1" spans="1:25">
      <c r="A317" s="4" t="s">
        <v>1533</v>
      </c>
      <c r="B317" s="4" t="s">
        <v>26</v>
      </c>
      <c r="C317" s="4" t="s">
        <v>27</v>
      </c>
      <c r="D317" s="4" t="s">
        <v>1534</v>
      </c>
      <c r="E317" s="4" t="s">
        <v>754</v>
      </c>
      <c r="F317" s="6">
        <v>45141</v>
      </c>
      <c r="G317" s="6">
        <v>45142</v>
      </c>
      <c r="H317" s="4">
        <v>1</v>
      </c>
      <c r="I317" s="4">
        <v>1</v>
      </c>
      <c r="J317" s="4">
        <v>1</v>
      </c>
      <c r="K317" s="4" t="s">
        <v>30</v>
      </c>
      <c r="L317" s="4">
        <v>1542</v>
      </c>
      <c r="M317" s="4">
        <v>1542</v>
      </c>
      <c r="N317" s="4" t="s">
        <v>1535</v>
      </c>
      <c r="O317" s="4" t="s">
        <v>1468</v>
      </c>
      <c r="P317" s="4" t="s">
        <v>33</v>
      </c>
      <c r="Q317" s="4">
        <v>0</v>
      </c>
      <c r="R317" s="9">
        <v>45088</v>
      </c>
      <c r="S317" s="6">
        <v>45145</v>
      </c>
      <c r="T317" s="4" t="s">
        <v>34</v>
      </c>
      <c r="U317" s="4">
        <v>1542</v>
      </c>
      <c r="V317" s="4">
        <v>0</v>
      </c>
      <c r="W317" s="4">
        <v>0</v>
      </c>
      <c r="X317" s="4" t="s">
        <v>1536</v>
      </c>
      <c r="Y317" s="4" t="s">
        <v>1537</v>
      </c>
    </row>
    <row r="318" s="4" customFormat="1" spans="1:25">
      <c r="A318" s="4" t="s">
        <v>1538</v>
      </c>
      <c r="B318" s="4" t="s">
        <v>26</v>
      </c>
      <c r="C318" s="4" t="s">
        <v>27</v>
      </c>
      <c r="D318" s="4" t="s">
        <v>1539</v>
      </c>
      <c r="E318" s="4" t="s">
        <v>1540</v>
      </c>
      <c r="F318" s="6">
        <v>45141</v>
      </c>
      <c r="G318" s="6">
        <v>45142</v>
      </c>
      <c r="H318" s="4">
        <v>2</v>
      </c>
      <c r="I318" s="4">
        <v>1</v>
      </c>
      <c r="J318" s="4">
        <v>2</v>
      </c>
      <c r="K318" s="4" t="s">
        <v>30</v>
      </c>
      <c r="L318" s="4">
        <v>1377.32</v>
      </c>
      <c r="M318" s="4">
        <v>1377.32</v>
      </c>
      <c r="N318" s="4" t="s">
        <v>1541</v>
      </c>
      <c r="O318" s="4" t="s">
        <v>1468</v>
      </c>
      <c r="P318" s="4" t="s">
        <v>33</v>
      </c>
      <c r="Q318" s="4">
        <v>0</v>
      </c>
      <c r="R318" s="9">
        <v>45089.0000115741</v>
      </c>
      <c r="S318" s="6">
        <v>45145</v>
      </c>
      <c r="T318" s="4" t="s">
        <v>34</v>
      </c>
      <c r="U318" s="4">
        <v>1377.32</v>
      </c>
      <c r="V318" s="4">
        <v>0</v>
      </c>
      <c r="W318" s="4">
        <v>0</v>
      </c>
      <c r="X318" s="4" t="s">
        <v>1542</v>
      </c>
      <c r="Y318" s="4" t="s">
        <v>1543</v>
      </c>
    </row>
    <row r="319" s="4" customFormat="1" spans="1:25">
      <c r="A319" s="4" t="s">
        <v>1544</v>
      </c>
      <c r="B319" s="4" t="s">
        <v>26</v>
      </c>
      <c r="C319" s="4" t="s">
        <v>27</v>
      </c>
      <c r="D319" s="4" t="s">
        <v>77</v>
      </c>
      <c r="E319" s="4" t="s">
        <v>1545</v>
      </c>
      <c r="F319" s="6">
        <v>45138</v>
      </c>
      <c r="G319" s="6">
        <v>45142</v>
      </c>
      <c r="H319" s="4">
        <v>1</v>
      </c>
      <c r="I319" s="4">
        <v>4</v>
      </c>
      <c r="J319" s="4">
        <v>4</v>
      </c>
      <c r="K319" s="4" t="s">
        <v>30</v>
      </c>
      <c r="L319" s="4">
        <v>2220.44</v>
      </c>
      <c r="M319" s="4">
        <v>2220.44</v>
      </c>
      <c r="N319" s="4" t="s">
        <v>1546</v>
      </c>
      <c r="O319" s="4" t="s">
        <v>1468</v>
      </c>
      <c r="P319" s="4" t="s">
        <v>33</v>
      </c>
      <c r="Q319" s="4">
        <v>0</v>
      </c>
      <c r="R319" s="9">
        <v>45090.0000115741</v>
      </c>
      <c r="S319" s="6">
        <v>45145</v>
      </c>
      <c r="T319" s="4" t="s">
        <v>34</v>
      </c>
      <c r="U319" s="4">
        <v>2220.44</v>
      </c>
      <c r="V319" s="4">
        <v>0</v>
      </c>
      <c r="W319" s="4">
        <v>0</v>
      </c>
      <c r="X319" s="4" t="s">
        <v>1547</v>
      </c>
      <c r="Y319" s="4" t="s">
        <v>1548</v>
      </c>
    </row>
    <row r="320" s="4" customFormat="1" spans="1:25">
      <c r="A320" s="4" t="s">
        <v>1511</v>
      </c>
      <c r="B320" s="4" t="s">
        <v>26</v>
      </c>
      <c r="C320" s="4" t="s">
        <v>53</v>
      </c>
      <c r="D320" s="4" t="s">
        <v>1512</v>
      </c>
      <c r="E320" s="4" t="s">
        <v>1513</v>
      </c>
      <c r="F320" s="6">
        <v>45139</v>
      </c>
      <c r="G320" s="6">
        <v>45142</v>
      </c>
      <c r="H320" s="4">
        <v>1</v>
      </c>
      <c r="I320" s="4">
        <v>3</v>
      </c>
      <c r="J320" s="4">
        <v>3</v>
      </c>
      <c r="K320" s="4" t="s">
        <v>30</v>
      </c>
      <c r="L320" s="4">
        <v>-5997</v>
      </c>
      <c r="M320" s="4">
        <v>-5997</v>
      </c>
      <c r="N320" s="4" t="s">
        <v>1514</v>
      </c>
      <c r="O320" s="4" t="s">
        <v>1468</v>
      </c>
      <c r="P320" s="4" t="s">
        <v>33</v>
      </c>
      <c r="Q320" s="4">
        <v>0</v>
      </c>
      <c r="R320" s="9">
        <v>45085.0000115741</v>
      </c>
      <c r="S320" s="6">
        <v>45145</v>
      </c>
      <c r="T320" s="4" t="s">
        <v>34</v>
      </c>
      <c r="U320" s="4">
        <v>-5997</v>
      </c>
      <c r="V320" s="4">
        <v>0</v>
      </c>
      <c r="W320" s="4">
        <v>0</v>
      </c>
      <c r="X320" s="4" t="s">
        <v>1515</v>
      </c>
      <c r="Y320" s="4" t="s">
        <v>36</v>
      </c>
    </row>
    <row r="321" s="4" customFormat="1" spans="1:25">
      <c r="A321" s="4" t="s">
        <v>1549</v>
      </c>
      <c r="B321" s="4" t="s">
        <v>26</v>
      </c>
      <c r="C321" s="4" t="s">
        <v>27</v>
      </c>
      <c r="D321" s="4" t="s">
        <v>1550</v>
      </c>
      <c r="E321" s="4" t="s">
        <v>1551</v>
      </c>
      <c r="F321" s="6">
        <v>45139</v>
      </c>
      <c r="G321" s="6">
        <v>45142</v>
      </c>
      <c r="H321" s="4">
        <v>1</v>
      </c>
      <c r="I321" s="4">
        <v>3</v>
      </c>
      <c r="J321" s="4">
        <v>3</v>
      </c>
      <c r="K321" s="4" t="s">
        <v>30</v>
      </c>
      <c r="L321" s="4">
        <v>4602</v>
      </c>
      <c r="M321" s="4">
        <v>4602</v>
      </c>
      <c r="N321" s="4" t="s">
        <v>1552</v>
      </c>
      <c r="O321" s="4" t="s">
        <v>1468</v>
      </c>
      <c r="P321" s="4" t="s">
        <v>33</v>
      </c>
      <c r="Q321" s="4">
        <v>0</v>
      </c>
      <c r="R321" s="9">
        <v>45094</v>
      </c>
      <c r="S321" s="6">
        <v>45145</v>
      </c>
      <c r="T321" s="4" t="s">
        <v>34</v>
      </c>
      <c r="U321" s="4">
        <v>4602</v>
      </c>
      <c r="V321" s="4">
        <v>0</v>
      </c>
      <c r="W321" s="4">
        <v>0</v>
      </c>
      <c r="X321" s="4" t="s">
        <v>1553</v>
      </c>
      <c r="Y321" s="4" t="s">
        <v>1554</v>
      </c>
    </row>
    <row r="322" s="4" customFormat="1" spans="1:25">
      <c r="A322" s="4" t="s">
        <v>1555</v>
      </c>
      <c r="B322" s="4" t="s">
        <v>26</v>
      </c>
      <c r="C322" s="4" t="s">
        <v>27</v>
      </c>
      <c r="D322" s="4" t="s">
        <v>1556</v>
      </c>
      <c r="E322" s="4" t="s">
        <v>1557</v>
      </c>
      <c r="F322" s="6">
        <v>45141</v>
      </c>
      <c r="G322" s="6">
        <v>45142</v>
      </c>
      <c r="H322" s="4">
        <v>1</v>
      </c>
      <c r="I322" s="4">
        <v>1</v>
      </c>
      <c r="J322" s="4">
        <v>1</v>
      </c>
      <c r="K322" s="4" t="s">
        <v>30</v>
      </c>
      <c r="L322" s="4">
        <v>1990.75</v>
      </c>
      <c r="M322" s="4">
        <v>1990.75</v>
      </c>
      <c r="N322" s="4" t="s">
        <v>1558</v>
      </c>
      <c r="O322" s="4" t="s">
        <v>1468</v>
      </c>
      <c r="P322" s="4" t="s">
        <v>33</v>
      </c>
      <c r="Q322" s="4">
        <v>0</v>
      </c>
      <c r="R322" s="9">
        <v>45094.0000115741</v>
      </c>
      <c r="S322" s="6">
        <v>45145</v>
      </c>
      <c r="T322" s="4" t="s">
        <v>34</v>
      </c>
      <c r="U322" s="4">
        <v>1990.75</v>
      </c>
      <c r="V322" s="4">
        <v>0</v>
      </c>
      <c r="W322" s="4">
        <v>0</v>
      </c>
      <c r="X322" s="4" t="s">
        <v>1559</v>
      </c>
      <c r="Y322" s="4" t="s">
        <v>36</v>
      </c>
    </row>
    <row r="323" s="4" customFormat="1" spans="1:25">
      <c r="A323" s="4" t="s">
        <v>1560</v>
      </c>
      <c r="B323" s="4" t="s">
        <v>26</v>
      </c>
      <c r="C323" s="4" t="s">
        <v>27</v>
      </c>
      <c r="D323" s="4" t="s">
        <v>1561</v>
      </c>
      <c r="E323" s="4" t="s">
        <v>56</v>
      </c>
      <c r="F323" s="6">
        <v>45139</v>
      </c>
      <c r="G323" s="6">
        <v>45142</v>
      </c>
      <c r="H323" s="4">
        <v>1</v>
      </c>
      <c r="I323" s="4">
        <v>3</v>
      </c>
      <c r="J323" s="4">
        <v>3</v>
      </c>
      <c r="K323" s="4" t="s">
        <v>30</v>
      </c>
      <c r="L323" s="4">
        <v>2796.78</v>
      </c>
      <c r="M323" s="4">
        <v>2796.78</v>
      </c>
      <c r="N323" s="4" t="s">
        <v>1562</v>
      </c>
      <c r="O323" s="4" t="s">
        <v>1468</v>
      </c>
      <c r="P323" s="4" t="s">
        <v>33</v>
      </c>
      <c r="Q323" s="4">
        <v>0</v>
      </c>
      <c r="R323" s="9">
        <v>45096</v>
      </c>
      <c r="S323" s="6">
        <v>45145</v>
      </c>
      <c r="T323" s="4" t="s">
        <v>34</v>
      </c>
      <c r="U323" s="4">
        <v>2796.78</v>
      </c>
      <c r="V323" s="4">
        <v>0</v>
      </c>
      <c r="W323" s="4">
        <v>0</v>
      </c>
      <c r="X323" s="4" t="s">
        <v>1563</v>
      </c>
      <c r="Y323" s="4" t="s">
        <v>36</v>
      </c>
    </row>
    <row r="324" s="4" customFormat="1" spans="1:25">
      <c r="A324" s="4" t="s">
        <v>1564</v>
      </c>
      <c r="B324" s="4" t="s">
        <v>26</v>
      </c>
      <c r="C324" s="4" t="s">
        <v>27</v>
      </c>
      <c r="D324" s="4" t="s">
        <v>83</v>
      </c>
      <c r="E324" s="4" t="s">
        <v>84</v>
      </c>
      <c r="F324" s="6">
        <v>45140</v>
      </c>
      <c r="G324" s="6">
        <v>45142</v>
      </c>
      <c r="H324" s="4">
        <v>1</v>
      </c>
      <c r="I324" s="4">
        <v>2</v>
      </c>
      <c r="J324" s="4">
        <v>2</v>
      </c>
      <c r="K324" s="4" t="s">
        <v>30</v>
      </c>
      <c r="L324" s="4">
        <v>1846.92</v>
      </c>
      <c r="M324" s="4">
        <v>1846.92</v>
      </c>
      <c r="N324" s="4" t="s">
        <v>1565</v>
      </c>
      <c r="O324" s="4" t="s">
        <v>1468</v>
      </c>
      <c r="P324" s="4" t="s">
        <v>33</v>
      </c>
      <c r="Q324" s="4">
        <v>0</v>
      </c>
      <c r="R324" s="9">
        <v>45104</v>
      </c>
      <c r="S324" s="6">
        <v>45145</v>
      </c>
      <c r="T324" s="4" t="s">
        <v>34</v>
      </c>
      <c r="U324" s="4">
        <v>1846.92</v>
      </c>
      <c r="V324" s="4">
        <v>0</v>
      </c>
      <c r="W324" s="4">
        <v>0</v>
      </c>
      <c r="X324" s="4" t="s">
        <v>1566</v>
      </c>
      <c r="Y324" s="4" t="s">
        <v>1567</v>
      </c>
    </row>
    <row r="325" s="4" customFormat="1" spans="1:25">
      <c r="A325" s="4" t="s">
        <v>1568</v>
      </c>
      <c r="B325" s="4" t="s">
        <v>26</v>
      </c>
      <c r="C325" s="4" t="s">
        <v>27</v>
      </c>
      <c r="D325" s="4" t="s">
        <v>1569</v>
      </c>
      <c r="E325" s="4" t="s">
        <v>1570</v>
      </c>
      <c r="F325" s="6">
        <v>45134</v>
      </c>
      <c r="G325" s="6">
        <v>45142</v>
      </c>
      <c r="H325" s="4">
        <v>1</v>
      </c>
      <c r="I325" s="4">
        <v>8</v>
      </c>
      <c r="J325" s="4">
        <v>8</v>
      </c>
      <c r="K325" s="4" t="s">
        <v>30</v>
      </c>
      <c r="L325" s="4">
        <v>2492.2</v>
      </c>
      <c r="M325" s="4">
        <v>2492.2</v>
      </c>
      <c r="N325" s="4" t="s">
        <v>1571</v>
      </c>
      <c r="O325" s="4" t="s">
        <v>1468</v>
      </c>
      <c r="P325" s="4" t="s">
        <v>33</v>
      </c>
      <c r="Q325" s="4">
        <v>0</v>
      </c>
      <c r="R325" s="9">
        <v>45107</v>
      </c>
      <c r="S325" s="6">
        <v>45145</v>
      </c>
      <c r="T325" s="4" t="s">
        <v>34</v>
      </c>
      <c r="U325" s="4">
        <v>2492.2</v>
      </c>
      <c r="V325" s="4">
        <v>0</v>
      </c>
      <c r="W325" s="4">
        <v>0</v>
      </c>
      <c r="X325" s="4" t="s">
        <v>1572</v>
      </c>
      <c r="Y325" s="4" t="s">
        <v>1573</v>
      </c>
    </row>
    <row r="326" s="4" customFormat="1" spans="1:25">
      <c r="A326" s="4" t="s">
        <v>1574</v>
      </c>
      <c r="B326" s="4" t="s">
        <v>26</v>
      </c>
      <c r="C326" s="4" t="s">
        <v>27</v>
      </c>
      <c r="D326" s="4" t="s">
        <v>1575</v>
      </c>
      <c r="E326" s="4" t="s">
        <v>1576</v>
      </c>
      <c r="F326" s="6">
        <v>45141</v>
      </c>
      <c r="G326" s="6">
        <v>45142</v>
      </c>
      <c r="H326" s="4">
        <v>1</v>
      </c>
      <c r="I326" s="4">
        <v>1</v>
      </c>
      <c r="J326" s="4">
        <v>1</v>
      </c>
      <c r="K326" s="4" t="s">
        <v>30</v>
      </c>
      <c r="L326" s="4">
        <v>1348.99</v>
      </c>
      <c r="M326" s="4">
        <v>1348.99</v>
      </c>
      <c r="N326" s="4" t="s">
        <v>1577</v>
      </c>
      <c r="O326" s="4" t="s">
        <v>1468</v>
      </c>
      <c r="P326" s="4" t="s">
        <v>33</v>
      </c>
      <c r="Q326" s="4">
        <v>0</v>
      </c>
      <c r="R326" s="9">
        <v>45113</v>
      </c>
      <c r="S326" s="6">
        <v>45145</v>
      </c>
      <c r="T326" s="4" t="s">
        <v>34</v>
      </c>
      <c r="U326" s="4">
        <v>1348.99</v>
      </c>
      <c r="V326" s="4">
        <v>0</v>
      </c>
      <c r="W326" s="4">
        <v>0</v>
      </c>
      <c r="X326" s="4" t="s">
        <v>1578</v>
      </c>
      <c r="Y326" s="4" t="s">
        <v>1579</v>
      </c>
    </row>
    <row r="327" s="4" customFormat="1" spans="1:25">
      <c r="A327" s="4" t="s">
        <v>1580</v>
      </c>
      <c r="B327" s="4" t="s">
        <v>26</v>
      </c>
      <c r="C327" s="4" t="s">
        <v>27</v>
      </c>
      <c r="D327" s="4" t="s">
        <v>1581</v>
      </c>
      <c r="E327" s="4" t="s">
        <v>1582</v>
      </c>
      <c r="F327" s="6">
        <v>45141</v>
      </c>
      <c r="G327" s="6">
        <v>45142</v>
      </c>
      <c r="H327" s="4">
        <v>1</v>
      </c>
      <c r="I327" s="4">
        <v>1</v>
      </c>
      <c r="J327" s="4">
        <v>1</v>
      </c>
      <c r="K327" s="4" t="s">
        <v>30</v>
      </c>
      <c r="L327" s="4">
        <v>560.63</v>
      </c>
      <c r="M327" s="4">
        <v>560.63</v>
      </c>
      <c r="N327" s="4" t="s">
        <v>1583</v>
      </c>
      <c r="O327" s="4" t="s">
        <v>1468</v>
      </c>
      <c r="P327" s="4" t="s">
        <v>33</v>
      </c>
      <c r="Q327" s="4">
        <v>0</v>
      </c>
      <c r="R327" s="9">
        <v>45114</v>
      </c>
      <c r="S327" s="6">
        <v>45145</v>
      </c>
      <c r="T327" s="4" t="s">
        <v>34</v>
      </c>
      <c r="U327" s="4">
        <v>560.63</v>
      </c>
      <c r="V327" s="4">
        <v>0</v>
      </c>
      <c r="W327" s="4">
        <v>0</v>
      </c>
      <c r="X327" s="4" t="s">
        <v>1584</v>
      </c>
      <c r="Y327" s="4" t="s">
        <v>1585</v>
      </c>
    </row>
    <row r="328" s="4" customFormat="1" spans="1:25">
      <c r="A328" s="4" t="s">
        <v>1586</v>
      </c>
      <c r="B328" s="4" t="s">
        <v>26</v>
      </c>
      <c r="C328" s="4" t="s">
        <v>27</v>
      </c>
      <c r="D328" s="4" t="s">
        <v>1587</v>
      </c>
      <c r="E328" s="4" t="s">
        <v>56</v>
      </c>
      <c r="F328" s="6">
        <v>45138</v>
      </c>
      <c r="G328" s="6">
        <v>45142</v>
      </c>
      <c r="H328" s="4">
        <v>1</v>
      </c>
      <c r="I328" s="4">
        <v>4</v>
      </c>
      <c r="J328" s="4">
        <v>4</v>
      </c>
      <c r="K328" s="4" t="s">
        <v>30</v>
      </c>
      <c r="L328" s="4">
        <v>2417.68</v>
      </c>
      <c r="M328" s="4">
        <v>2417.68</v>
      </c>
      <c r="N328" s="4" t="s">
        <v>1588</v>
      </c>
      <c r="O328" s="4" t="s">
        <v>1468</v>
      </c>
      <c r="P328" s="4" t="s">
        <v>33</v>
      </c>
      <c r="Q328" s="4">
        <v>0</v>
      </c>
      <c r="R328" s="9">
        <v>45115</v>
      </c>
      <c r="S328" s="6">
        <v>45145</v>
      </c>
      <c r="T328" s="4" t="s">
        <v>34</v>
      </c>
      <c r="U328" s="4">
        <v>2417.68</v>
      </c>
      <c r="V328" s="4">
        <v>0</v>
      </c>
      <c r="W328" s="4">
        <v>0</v>
      </c>
      <c r="X328" s="4" t="s">
        <v>1589</v>
      </c>
      <c r="Y328" s="4" t="s">
        <v>36</v>
      </c>
    </row>
    <row r="329" s="4" customFormat="1" spans="1:25">
      <c r="A329" s="4" t="s">
        <v>1590</v>
      </c>
      <c r="B329" s="4" t="s">
        <v>26</v>
      </c>
      <c r="C329" s="4" t="s">
        <v>27</v>
      </c>
      <c r="D329" s="4" t="s">
        <v>1591</v>
      </c>
      <c r="E329" s="4" t="s">
        <v>1466</v>
      </c>
      <c r="F329" s="6">
        <v>45141</v>
      </c>
      <c r="G329" s="6">
        <v>45142</v>
      </c>
      <c r="H329" s="4">
        <v>1</v>
      </c>
      <c r="I329" s="4">
        <v>1</v>
      </c>
      <c r="J329" s="4">
        <v>1</v>
      </c>
      <c r="K329" s="4" t="s">
        <v>30</v>
      </c>
      <c r="L329" s="4">
        <v>1152.02</v>
      </c>
      <c r="M329" s="4">
        <v>1152.02</v>
      </c>
      <c r="N329" s="4" t="s">
        <v>1592</v>
      </c>
      <c r="O329" s="4" t="s">
        <v>1468</v>
      </c>
      <c r="P329" s="4" t="s">
        <v>33</v>
      </c>
      <c r="Q329" s="4">
        <v>0</v>
      </c>
      <c r="R329" s="9">
        <v>45116</v>
      </c>
      <c r="S329" s="6">
        <v>45145</v>
      </c>
      <c r="T329" s="4" t="s">
        <v>34</v>
      </c>
      <c r="U329" s="4">
        <v>1152.02</v>
      </c>
      <c r="V329" s="4">
        <v>0</v>
      </c>
      <c r="W329" s="4">
        <v>0</v>
      </c>
      <c r="X329" s="4" t="s">
        <v>1593</v>
      </c>
      <c r="Y329" s="4" t="s">
        <v>1594</v>
      </c>
    </row>
    <row r="330" s="4" customFormat="1" spans="1:25">
      <c r="A330" s="4" t="s">
        <v>1595</v>
      </c>
      <c r="B330" s="4" t="s">
        <v>26</v>
      </c>
      <c r="C330" s="4" t="s">
        <v>27</v>
      </c>
      <c r="D330" s="4" t="s">
        <v>1596</v>
      </c>
      <c r="E330" s="4" t="s">
        <v>1597</v>
      </c>
      <c r="F330" s="6">
        <v>45140</v>
      </c>
      <c r="G330" s="6">
        <v>45142</v>
      </c>
      <c r="H330" s="4">
        <v>1</v>
      </c>
      <c r="I330" s="4">
        <v>2</v>
      </c>
      <c r="J330" s="4">
        <v>2</v>
      </c>
      <c r="K330" s="4" t="s">
        <v>30</v>
      </c>
      <c r="L330" s="4">
        <v>1452.96</v>
      </c>
      <c r="M330" s="4">
        <v>1452.96</v>
      </c>
      <c r="N330" s="4" t="s">
        <v>1598</v>
      </c>
      <c r="O330" s="4" t="s">
        <v>1468</v>
      </c>
      <c r="P330" s="4" t="s">
        <v>33</v>
      </c>
      <c r="Q330" s="4">
        <v>0</v>
      </c>
      <c r="R330" s="9">
        <v>45116</v>
      </c>
      <c r="S330" s="6">
        <v>45145</v>
      </c>
      <c r="T330" s="4" t="s">
        <v>34</v>
      </c>
      <c r="U330" s="4">
        <v>1452.96</v>
      </c>
      <c r="V330" s="4">
        <v>0</v>
      </c>
      <c r="W330" s="4">
        <v>0</v>
      </c>
      <c r="X330" s="4" t="s">
        <v>1599</v>
      </c>
      <c r="Y330" s="4" t="s">
        <v>1600</v>
      </c>
    </row>
    <row r="331" s="4" customFormat="1" spans="1:25">
      <c r="A331" s="4" t="s">
        <v>1601</v>
      </c>
      <c r="B331" s="4" t="s">
        <v>26</v>
      </c>
      <c r="C331" s="4" t="s">
        <v>27</v>
      </c>
      <c r="D331" s="4" t="s">
        <v>1602</v>
      </c>
      <c r="E331" s="4" t="s">
        <v>1603</v>
      </c>
      <c r="F331" s="6">
        <v>45140</v>
      </c>
      <c r="G331" s="6">
        <v>45142</v>
      </c>
      <c r="H331" s="4">
        <v>1</v>
      </c>
      <c r="I331" s="4">
        <v>2</v>
      </c>
      <c r="J331" s="4">
        <v>2</v>
      </c>
      <c r="K331" s="4" t="s">
        <v>30</v>
      </c>
      <c r="L331" s="4">
        <v>946.92</v>
      </c>
      <c r="M331" s="4">
        <v>946.92</v>
      </c>
      <c r="N331" s="4" t="s">
        <v>1604</v>
      </c>
      <c r="O331" s="4" t="s">
        <v>1468</v>
      </c>
      <c r="P331" s="4" t="s">
        <v>33</v>
      </c>
      <c r="Q331" s="4">
        <v>0</v>
      </c>
      <c r="R331" s="9">
        <v>45116</v>
      </c>
      <c r="S331" s="6">
        <v>45145</v>
      </c>
      <c r="T331" s="4" t="s">
        <v>34</v>
      </c>
      <c r="U331" s="4">
        <v>946.92</v>
      </c>
      <c r="V331" s="4">
        <v>0</v>
      </c>
      <c r="W331" s="4">
        <v>0</v>
      </c>
      <c r="X331" s="4" t="s">
        <v>1605</v>
      </c>
      <c r="Y331" s="4" t="s">
        <v>1606</v>
      </c>
    </row>
    <row r="332" s="4" customFormat="1" spans="1:25">
      <c r="A332" s="4" t="s">
        <v>1607</v>
      </c>
      <c r="B332" s="4" t="s">
        <v>26</v>
      </c>
      <c r="C332" s="4" t="s">
        <v>27</v>
      </c>
      <c r="D332" s="4" t="s">
        <v>521</v>
      </c>
      <c r="E332" s="4" t="s">
        <v>309</v>
      </c>
      <c r="F332" s="6">
        <v>45140</v>
      </c>
      <c r="G332" s="6">
        <v>45142</v>
      </c>
      <c r="H332" s="4">
        <v>1</v>
      </c>
      <c r="I332" s="4">
        <v>2</v>
      </c>
      <c r="J332" s="4">
        <v>2</v>
      </c>
      <c r="K332" s="4" t="s">
        <v>30</v>
      </c>
      <c r="L332" s="4">
        <v>706.8</v>
      </c>
      <c r="M332" s="4">
        <v>706.8</v>
      </c>
      <c r="N332" s="4" t="s">
        <v>1608</v>
      </c>
      <c r="O332" s="4" t="s">
        <v>1468</v>
      </c>
      <c r="P332" s="4" t="s">
        <v>33</v>
      </c>
      <c r="Q332" s="4">
        <v>0</v>
      </c>
      <c r="R332" s="9">
        <v>45117</v>
      </c>
      <c r="S332" s="6">
        <v>45145</v>
      </c>
      <c r="T332" s="4" t="s">
        <v>34</v>
      </c>
      <c r="U332" s="4">
        <v>706.8</v>
      </c>
      <c r="V332" s="4">
        <v>0</v>
      </c>
      <c r="W332" s="4">
        <v>0</v>
      </c>
      <c r="X332" s="4" t="s">
        <v>1609</v>
      </c>
      <c r="Y332" s="4" t="s">
        <v>1610</v>
      </c>
    </row>
    <row r="333" s="4" customFormat="1" spans="1:25">
      <c r="A333" s="4" t="s">
        <v>1611</v>
      </c>
      <c r="B333" s="4" t="s">
        <v>26</v>
      </c>
      <c r="C333" s="4" t="s">
        <v>27</v>
      </c>
      <c r="D333" s="4" t="s">
        <v>1612</v>
      </c>
      <c r="E333" s="4" t="s">
        <v>1613</v>
      </c>
      <c r="F333" s="6">
        <v>45140</v>
      </c>
      <c r="G333" s="6">
        <v>45142</v>
      </c>
      <c r="H333" s="4">
        <v>1</v>
      </c>
      <c r="I333" s="4">
        <v>2</v>
      </c>
      <c r="J333" s="4">
        <v>2</v>
      </c>
      <c r="K333" s="4" t="s">
        <v>30</v>
      </c>
      <c r="L333" s="4">
        <v>6179.72</v>
      </c>
      <c r="M333" s="4">
        <v>6179.72</v>
      </c>
      <c r="N333" s="4" t="s">
        <v>1614</v>
      </c>
      <c r="O333" s="4" t="s">
        <v>1468</v>
      </c>
      <c r="P333" s="4" t="s">
        <v>33</v>
      </c>
      <c r="Q333" s="4">
        <v>0</v>
      </c>
      <c r="R333" s="9">
        <v>45117.0000115741</v>
      </c>
      <c r="S333" s="6">
        <v>45145</v>
      </c>
      <c r="T333" s="4" t="s">
        <v>34</v>
      </c>
      <c r="U333" s="4">
        <v>6179.72</v>
      </c>
      <c r="V333" s="4">
        <v>0</v>
      </c>
      <c r="W333" s="4">
        <v>0</v>
      </c>
      <c r="X333" s="4" t="s">
        <v>1615</v>
      </c>
      <c r="Y333" s="4" t="s">
        <v>36</v>
      </c>
    </row>
    <row r="334" s="4" customFormat="1" spans="1:25">
      <c r="A334" s="4" t="s">
        <v>1611</v>
      </c>
      <c r="B334" s="4" t="s">
        <v>26</v>
      </c>
      <c r="C334" s="4" t="s">
        <v>53</v>
      </c>
      <c r="D334" s="4" t="s">
        <v>1612</v>
      </c>
      <c r="E334" s="4" t="s">
        <v>1613</v>
      </c>
      <c r="F334" s="6">
        <v>45140</v>
      </c>
      <c r="G334" s="6">
        <v>45142</v>
      </c>
      <c r="H334" s="4">
        <v>1</v>
      </c>
      <c r="I334" s="4">
        <v>2</v>
      </c>
      <c r="J334" s="4">
        <v>2</v>
      </c>
      <c r="K334" s="4" t="s">
        <v>30</v>
      </c>
      <c r="L334" s="4">
        <v>-6179.72</v>
      </c>
      <c r="M334" s="4">
        <v>-6179.72</v>
      </c>
      <c r="N334" s="4" t="s">
        <v>1614</v>
      </c>
      <c r="O334" s="4" t="s">
        <v>1468</v>
      </c>
      <c r="P334" s="4" t="s">
        <v>33</v>
      </c>
      <c r="Q334" s="4">
        <v>0</v>
      </c>
      <c r="R334" s="9">
        <v>45117.0000115741</v>
      </c>
      <c r="S334" s="6">
        <v>45145</v>
      </c>
      <c r="T334" s="4" t="s">
        <v>34</v>
      </c>
      <c r="U334" s="4">
        <v>-6179.72</v>
      </c>
      <c r="V334" s="4">
        <v>0</v>
      </c>
      <c r="W334" s="4">
        <v>0</v>
      </c>
      <c r="X334" s="4" t="s">
        <v>1615</v>
      </c>
      <c r="Y334" s="4" t="s">
        <v>36</v>
      </c>
    </row>
    <row r="335" s="4" customFormat="1" spans="1:25">
      <c r="A335" s="4" t="s">
        <v>1616</v>
      </c>
      <c r="B335" s="4" t="s">
        <v>26</v>
      </c>
      <c r="C335" s="4" t="s">
        <v>27</v>
      </c>
      <c r="D335" s="4" t="s">
        <v>1617</v>
      </c>
      <c r="E335" s="4" t="s">
        <v>1618</v>
      </c>
      <c r="F335" s="6">
        <v>45137</v>
      </c>
      <c r="G335" s="6">
        <v>45142</v>
      </c>
      <c r="H335" s="4">
        <v>1</v>
      </c>
      <c r="I335" s="4">
        <v>5</v>
      </c>
      <c r="J335" s="4">
        <v>5</v>
      </c>
      <c r="K335" s="4" t="s">
        <v>30</v>
      </c>
      <c r="L335" s="4">
        <v>8911.64</v>
      </c>
      <c r="M335" s="4">
        <v>8911.64</v>
      </c>
      <c r="N335" s="4" t="s">
        <v>1619</v>
      </c>
      <c r="O335" s="4" t="s">
        <v>1468</v>
      </c>
      <c r="P335" s="4" t="s">
        <v>33</v>
      </c>
      <c r="Q335" s="4">
        <v>0</v>
      </c>
      <c r="R335" s="9">
        <v>45117</v>
      </c>
      <c r="S335" s="6">
        <v>45145</v>
      </c>
      <c r="T335" s="4" t="s">
        <v>34</v>
      </c>
      <c r="U335" s="4">
        <v>8911.64</v>
      </c>
      <c r="V335" s="4">
        <v>0</v>
      </c>
      <c r="W335" s="4">
        <v>0</v>
      </c>
      <c r="X335" s="4" t="s">
        <v>1620</v>
      </c>
      <c r="Y335" s="4" t="s">
        <v>1621</v>
      </c>
    </row>
    <row r="336" s="4" customFormat="1" spans="1:26">
      <c r="A336" s="4" t="s">
        <v>1622</v>
      </c>
      <c r="B336" s="4" t="s">
        <v>26</v>
      </c>
      <c r="C336" s="4" t="s">
        <v>27</v>
      </c>
      <c r="D336" s="4" t="s">
        <v>1623</v>
      </c>
      <c r="E336" s="4" t="s">
        <v>1624</v>
      </c>
      <c r="F336" s="6">
        <v>45140</v>
      </c>
      <c r="G336" s="6">
        <v>45142</v>
      </c>
      <c r="H336" s="4">
        <v>2</v>
      </c>
      <c r="I336" s="4">
        <v>2</v>
      </c>
      <c r="J336" s="4">
        <v>4</v>
      </c>
      <c r="K336" s="4" t="s">
        <v>30</v>
      </c>
      <c r="L336" s="4">
        <v>8907.04</v>
      </c>
      <c r="M336" s="4">
        <v>8907.04</v>
      </c>
      <c r="N336" s="4" t="s">
        <v>1625</v>
      </c>
      <c r="O336" s="4" t="s">
        <v>1468</v>
      </c>
      <c r="P336" s="4" t="s">
        <v>33</v>
      </c>
      <c r="Q336" s="4">
        <v>0</v>
      </c>
      <c r="R336" s="9">
        <v>45117.0000115741</v>
      </c>
      <c r="S336" s="6">
        <v>45145</v>
      </c>
      <c r="T336" s="4" t="s">
        <v>34</v>
      </c>
      <c r="U336" s="4">
        <v>8907.04</v>
      </c>
      <c r="V336" s="4">
        <v>0</v>
      </c>
      <c r="W336" s="4">
        <v>0</v>
      </c>
      <c r="X336" s="4" t="s">
        <v>1626</v>
      </c>
      <c r="Y336" s="4">
        <v>296932497</v>
      </c>
      <c r="Z336" s="4" t="s">
        <v>1627</v>
      </c>
    </row>
    <row r="337" s="4" customFormat="1" spans="1:25">
      <c r="A337" s="4" t="s">
        <v>1628</v>
      </c>
      <c r="B337" s="4" t="s">
        <v>26</v>
      </c>
      <c r="C337" s="4" t="s">
        <v>27</v>
      </c>
      <c r="D337" s="4" t="s">
        <v>1629</v>
      </c>
      <c r="E337" s="4" t="s">
        <v>1630</v>
      </c>
      <c r="F337" s="6">
        <v>45140</v>
      </c>
      <c r="G337" s="6">
        <v>45142</v>
      </c>
      <c r="H337" s="4">
        <v>1</v>
      </c>
      <c r="I337" s="4">
        <v>2</v>
      </c>
      <c r="J337" s="4">
        <v>2</v>
      </c>
      <c r="K337" s="4" t="s">
        <v>30</v>
      </c>
      <c r="L337" s="4">
        <v>3675.3</v>
      </c>
      <c r="M337" s="4">
        <v>3675.3</v>
      </c>
      <c r="N337" s="4" t="s">
        <v>1631</v>
      </c>
      <c r="O337" s="4" t="s">
        <v>1468</v>
      </c>
      <c r="P337" s="4" t="s">
        <v>33</v>
      </c>
      <c r="Q337" s="4">
        <v>0</v>
      </c>
      <c r="R337" s="9">
        <v>45119</v>
      </c>
      <c r="S337" s="6">
        <v>45145</v>
      </c>
      <c r="T337" s="4" t="s">
        <v>34</v>
      </c>
      <c r="U337" s="4">
        <v>3675.3</v>
      </c>
      <c r="V337" s="4">
        <v>0</v>
      </c>
      <c r="W337" s="4">
        <v>0</v>
      </c>
      <c r="X337" s="4" t="s">
        <v>1632</v>
      </c>
      <c r="Y337" s="4" t="s">
        <v>1633</v>
      </c>
    </row>
    <row r="338" s="4" customFormat="1" spans="1:25">
      <c r="A338" s="4" t="s">
        <v>1634</v>
      </c>
      <c r="B338" s="4" t="s">
        <v>26</v>
      </c>
      <c r="C338" s="4" t="s">
        <v>27</v>
      </c>
      <c r="D338" s="4" t="s">
        <v>1635</v>
      </c>
      <c r="E338" s="4" t="s">
        <v>256</v>
      </c>
      <c r="F338" s="6">
        <v>45139</v>
      </c>
      <c r="G338" s="6">
        <v>45142</v>
      </c>
      <c r="H338" s="4">
        <v>1</v>
      </c>
      <c r="I338" s="4">
        <v>3</v>
      </c>
      <c r="J338" s="4">
        <v>3</v>
      </c>
      <c r="K338" s="4" t="s">
        <v>30</v>
      </c>
      <c r="L338" s="4">
        <v>2909.73</v>
      </c>
      <c r="M338" s="4">
        <v>2909.73</v>
      </c>
      <c r="N338" s="4" t="s">
        <v>1636</v>
      </c>
      <c r="O338" s="4" t="s">
        <v>1468</v>
      </c>
      <c r="P338" s="4" t="s">
        <v>33</v>
      </c>
      <c r="Q338" s="4">
        <v>0</v>
      </c>
      <c r="R338" s="9">
        <v>45119</v>
      </c>
      <c r="S338" s="6">
        <v>45145</v>
      </c>
      <c r="T338" s="4" t="s">
        <v>34</v>
      </c>
      <c r="U338" s="4">
        <v>2909.73</v>
      </c>
      <c r="V338" s="4">
        <v>0</v>
      </c>
      <c r="W338" s="4">
        <v>0</v>
      </c>
      <c r="X338" s="4" t="s">
        <v>1637</v>
      </c>
      <c r="Y338" s="4" t="s">
        <v>1638</v>
      </c>
    </row>
    <row r="339" s="4" customFormat="1" spans="1:25">
      <c r="A339" s="4" t="s">
        <v>1639</v>
      </c>
      <c r="B339" s="4" t="s">
        <v>26</v>
      </c>
      <c r="C339" s="4" t="s">
        <v>27</v>
      </c>
      <c r="D339" s="4" t="s">
        <v>1640</v>
      </c>
      <c r="E339" s="4" t="s">
        <v>1641</v>
      </c>
      <c r="F339" s="6">
        <v>45141</v>
      </c>
      <c r="G339" s="6">
        <v>45142</v>
      </c>
      <c r="H339" s="4">
        <v>1</v>
      </c>
      <c r="I339" s="4">
        <v>1</v>
      </c>
      <c r="J339" s="4">
        <v>1</v>
      </c>
      <c r="K339" s="4" t="s">
        <v>30</v>
      </c>
      <c r="L339" s="4">
        <v>901.77</v>
      </c>
      <c r="M339" s="4">
        <v>901.77</v>
      </c>
      <c r="N339" s="4" t="s">
        <v>1642</v>
      </c>
      <c r="O339" s="4" t="s">
        <v>1468</v>
      </c>
      <c r="P339" s="4" t="s">
        <v>33</v>
      </c>
      <c r="Q339" s="4">
        <v>0</v>
      </c>
      <c r="R339" s="9">
        <v>45120</v>
      </c>
      <c r="S339" s="6">
        <v>45145</v>
      </c>
      <c r="T339" s="4" t="s">
        <v>34</v>
      </c>
      <c r="U339" s="4">
        <v>901.77</v>
      </c>
      <c r="V339" s="4">
        <v>0</v>
      </c>
      <c r="W339" s="4">
        <v>0</v>
      </c>
      <c r="X339" s="4" t="s">
        <v>1643</v>
      </c>
      <c r="Y339" s="4" t="s">
        <v>36</v>
      </c>
    </row>
    <row r="340" s="4" customFormat="1" spans="1:25">
      <c r="A340" s="4" t="s">
        <v>1644</v>
      </c>
      <c r="B340" s="4" t="s">
        <v>26</v>
      </c>
      <c r="C340" s="4" t="s">
        <v>27</v>
      </c>
      <c r="D340" s="4" t="s">
        <v>1645</v>
      </c>
      <c r="E340" s="4" t="s">
        <v>1646</v>
      </c>
      <c r="F340" s="6">
        <v>45140</v>
      </c>
      <c r="G340" s="6">
        <v>45142</v>
      </c>
      <c r="H340" s="4">
        <v>1</v>
      </c>
      <c r="I340" s="4">
        <v>2</v>
      </c>
      <c r="J340" s="4">
        <v>2</v>
      </c>
      <c r="K340" s="4" t="s">
        <v>30</v>
      </c>
      <c r="L340" s="4">
        <v>1782.26</v>
      </c>
      <c r="M340" s="4">
        <v>1782.26</v>
      </c>
      <c r="N340" s="4" t="s">
        <v>1647</v>
      </c>
      <c r="O340" s="4" t="s">
        <v>1468</v>
      </c>
      <c r="P340" s="4" t="s">
        <v>33</v>
      </c>
      <c r="Q340" s="4">
        <v>0</v>
      </c>
      <c r="R340" s="9">
        <v>45120.0000115741</v>
      </c>
      <c r="S340" s="6">
        <v>45145</v>
      </c>
      <c r="T340" s="4" t="s">
        <v>34</v>
      </c>
      <c r="U340" s="4">
        <v>1782.26</v>
      </c>
      <c r="V340" s="4">
        <v>0</v>
      </c>
      <c r="W340" s="4">
        <v>0</v>
      </c>
      <c r="X340" s="4" t="s">
        <v>1648</v>
      </c>
      <c r="Y340" s="4" t="s">
        <v>36</v>
      </c>
    </row>
    <row r="341" s="4" customFormat="1" spans="1:25">
      <c r="A341" s="4" t="s">
        <v>1644</v>
      </c>
      <c r="B341" s="4" t="s">
        <v>26</v>
      </c>
      <c r="C341" s="4" t="s">
        <v>53</v>
      </c>
      <c r="D341" s="4" t="s">
        <v>1645</v>
      </c>
      <c r="E341" s="4" t="s">
        <v>1646</v>
      </c>
      <c r="F341" s="6">
        <v>45140</v>
      </c>
      <c r="G341" s="6">
        <v>45142</v>
      </c>
      <c r="H341" s="4">
        <v>1</v>
      </c>
      <c r="I341" s="4">
        <v>2</v>
      </c>
      <c r="J341" s="4">
        <v>2</v>
      </c>
      <c r="K341" s="4" t="s">
        <v>30</v>
      </c>
      <c r="L341" s="4">
        <v>-1782.26</v>
      </c>
      <c r="M341" s="4">
        <v>-1782.26</v>
      </c>
      <c r="N341" s="4" t="s">
        <v>1647</v>
      </c>
      <c r="O341" s="4" t="s">
        <v>1468</v>
      </c>
      <c r="P341" s="4" t="s">
        <v>33</v>
      </c>
      <c r="Q341" s="4">
        <v>0</v>
      </c>
      <c r="R341" s="9">
        <v>45120.0000115741</v>
      </c>
      <c r="S341" s="6">
        <v>45145</v>
      </c>
      <c r="T341" s="4" t="s">
        <v>34</v>
      </c>
      <c r="U341" s="4">
        <v>-1782.26</v>
      </c>
      <c r="V341" s="4">
        <v>0</v>
      </c>
      <c r="W341" s="4">
        <v>0</v>
      </c>
      <c r="X341" s="4" t="s">
        <v>1648</v>
      </c>
      <c r="Y341" s="4" t="s">
        <v>36</v>
      </c>
    </row>
    <row r="342" s="4" customFormat="1" spans="1:25">
      <c r="A342" s="4" t="s">
        <v>1649</v>
      </c>
      <c r="B342" s="4" t="s">
        <v>26</v>
      </c>
      <c r="C342" s="4" t="s">
        <v>27</v>
      </c>
      <c r="D342" s="4" t="s">
        <v>1650</v>
      </c>
      <c r="E342" s="4" t="s">
        <v>1651</v>
      </c>
      <c r="F342" s="6">
        <v>45139</v>
      </c>
      <c r="G342" s="6">
        <v>45142</v>
      </c>
      <c r="H342" s="4">
        <v>1</v>
      </c>
      <c r="I342" s="4">
        <v>3</v>
      </c>
      <c r="J342" s="4">
        <v>3</v>
      </c>
      <c r="K342" s="4" t="s">
        <v>30</v>
      </c>
      <c r="L342" s="4">
        <v>3255.36</v>
      </c>
      <c r="M342" s="4">
        <v>3255.36</v>
      </c>
      <c r="N342" s="4" t="s">
        <v>1652</v>
      </c>
      <c r="O342" s="4" t="s">
        <v>1468</v>
      </c>
      <c r="P342" s="4" t="s">
        <v>33</v>
      </c>
      <c r="Q342" s="4">
        <v>0</v>
      </c>
      <c r="R342" s="9">
        <v>45121</v>
      </c>
      <c r="S342" s="6">
        <v>45145</v>
      </c>
      <c r="T342" s="4" t="s">
        <v>34</v>
      </c>
      <c r="U342" s="4">
        <v>3255.36</v>
      </c>
      <c r="V342" s="4">
        <v>0</v>
      </c>
      <c r="W342" s="4">
        <v>0</v>
      </c>
      <c r="X342" s="4" t="s">
        <v>1653</v>
      </c>
      <c r="Y342" s="4" t="s">
        <v>1654</v>
      </c>
    </row>
    <row r="343" s="4" customFormat="1" spans="1:25">
      <c r="A343" s="4" t="s">
        <v>1655</v>
      </c>
      <c r="B343" s="4" t="s">
        <v>26</v>
      </c>
      <c r="C343" s="4" t="s">
        <v>27</v>
      </c>
      <c r="D343" s="4" t="s">
        <v>1656</v>
      </c>
      <c r="E343" s="4" t="s">
        <v>1657</v>
      </c>
      <c r="F343" s="6">
        <v>45140</v>
      </c>
      <c r="G343" s="6">
        <v>45142</v>
      </c>
      <c r="H343" s="4">
        <v>1</v>
      </c>
      <c r="I343" s="4">
        <v>2</v>
      </c>
      <c r="J343" s="4">
        <v>2</v>
      </c>
      <c r="K343" s="4" t="s">
        <v>30</v>
      </c>
      <c r="L343" s="4">
        <v>1157.45</v>
      </c>
      <c r="M343" s="4">
        <v>1157.45</v>
      </c>
      <c r="N343" s="4" t="s">
        <v>1658</v>
      </c>
      <c r="O343" s="4" t="s">
        <v>1468</v>
      </c>
      <c r="P343" s="4" t="s">
        <v>33</v>
      </c>
      <c r="Q343" s="4">
        <v>0</v>
      </c>
      <c r="R343" s="9">
        <v>45121</v>
      </c>
      <c r="S343" s="6">
        <v>45145</v>
      </c>
      <c r="T343" s="4" t="s">
        <v>34</v>
      </c>
      <c r="U343" s="4">
        <v>1157.45</v>
      </c>
      <c r="V343" s="4">
        <v>0</v>
      </c>
      <c r="W343" s="4">
        <v>0</v>
      </c>
      <c r="X343" s="4" t="s">
        <v>1659</v>
      </c>
      <c r="Y343" s="4" t="s">
        <v>1660</v>
      </c>
    </row>
    <row r="344" s="4" customFormat="1" spans="1:25">
      <c r="A344" s="4" t="s">
        <v>1661</v>
      </c>
      <c r="B344" s="4" t="s">
        <v>26</v>
      </c>
      <c r="C344" s="4" t="s">
        <v>27</v>
      </c>
      <c r="D344" s="4" t="s">
        <v>1662</v>
      </c>
      <c r="E344" s="4" t="s">
        <v>1663</v>
      </c>
      <c r="F344" s="6">
        <v>45141</v>
      </c>
      <c r="G344" s="6">
        <v>45142</v>
      </c>
      <c r="H344" s="4">
        <v>1</v>
      </c>
      <c r="I344" s="4">
        <v>1</v>
      </c>
      <c r="J344" s="4">
        <v>1</v>
      </c>
      <c r="K344" s="4" t="s">
        <v>30</v>
      </c>
      <c r="L344" s="4">
        <v>551.31</v>
      </c>
      <c r="M344" s="4">
        <v>551.31</v>
      </c>
      <c r="N344" s="4" t="s">
        <v>1664</v>
      </c>
      <c r="O344" s="4" t="s">
        <v>1468</v>
      </c>
      <c r="P344" s="4" t="s">
        <v>33</v>
      </c>
      <c r="Q344" s="4">
        <v>0</v>
      </c>
      <c r="R344" s="9">
        <v>45121</v>
      </c>
      <c r="S344" s="6">
        <v>45145</v>
      </c>
      <c r="T344" s="4" t="s">
        <v>34</v>
      </c>
      <c r="U344" s="4">
        <v>551.31</v>
      </c>
      <c r="V344" s="4">
        <v>0</v>
      </c>
      <c r="W344" s="4">
        <v>0</v>
      </c>
      <c r="X344" s="4" t="s">
        <v>1665</v>
      </c>
      <c r="Y344" s="4" t="s">
        <v>1666</v>
      </c>
    </row>
    <row r="345" s="4" customFormat="1" spans="1:25">
      <c r="A345" s="4" t="s">
        <v>1667</v>
      </c>
      <c r="B345" s="4" t="s">
        <v>26</v>
      </c>
      <c r="C345" s="4" t="s">
        <v>27</v>
      </c>
      <c r="D345" s="4" t="s">
        <v>1668</v>
      </c>
      <c r="E345" s="4" t="s">
        <v>1669</v>
      </c>
      <c r="F345" s="6">
        <v>45138</v>
      </c>
      <c r="G345" s="6">
        <v>45142</v>
      </c>
      <c r="H345" s="4">
        <v>1</v>
      </c>
      <c r="I345" s="4">
        <v>4</v>
      </c>
      <c r="J345" s="4">
        <v>4</v>
      </c>
      <c r="K345" s="4" t="s">
        <v>30</v>
      </c>
      <c r="L345" s="4">
        <v>3250.9</v>
      </c>
      <c r="M345" s="4">
        <v>3250.9</v>
      </c>
      <c r="N345" s="4" t="s">
        <v>1670</v>
      </c>
      <c r="O345" s="4" t="s">
        <v>1468</v>
      </c>
      <c r="P345" s="4" t="s">
        <v>33</v>
      </c>
      <c r="Q345" s="4">
        <v>0</v>
      </c>
      <c r="R345" s="9">
        <v>45122</v>
      </c>
      <c r="S345" s="6">
        <v>45145</v>
      </c>
      <c r="T345" s="4" t="s">
        <v>34</v>
      </c>
      <c r="U345" s="4">
        <v>3250.9</v>
      </c>
      <c r="V345" s="4">
        <v>0</v>
      </c>
      <c r="W345" s="4">
        <v>0</v>
      </c>
      <c r="X345" s="4" t="s">
        <v>1671</v>
      </c>
      <c r="Y345" s="4" t="s">
        <v>1672</v>
      </c>
    </row>
    <row r="346" s="4" customFormat="1" spans="1:25">
      <c r="A346" s="4" t="s">
        <v>1673</v>
      </c>
      <c r="B346" s="4" t="s">
        <v>26</v>
      </c>
      <c r="C346" s="4" t="s">
        <v>27</v>
      </c>
      <c r="D346" s="4" t="s">
        <v>447</v>
      </c>
      <c r="E346" s="4" t="s">
        <v>1674</v>
      </c>
      <c r="F346" s="6">
        <v>45141</v>
      </c>
      <c r="G346" s="6">
        <v>45142</v>
      </c>
      <c r="H346" s="4">
        <v>1</v>
      </c>
      <c r="I346" s="4">
        <v>1</v>
      </c>
      <c r="J346" s="4">
        <v>1</v>
      </c>
      <c r="K346" s="4" t="s">
        <v>30</v>
      </c>
      <c r="L346" s="4">
        <v>1809.92</v>
      </c>
      <c r="M346" s="4">
        <v>1809.92</v>
      </c>
      <c r="N346" s="4" t="s">
        <v>1675</v>
      </c>
      <c r="O346" s="4" t="s">
        <v>1468</v>
      </c>
      <c r="P346" s="4" t="s">
        <v>33</v>
      </c>
      <c r="Q346" s="4">
        <v>0</v>
      </c>
      <c r="R346" s="9">
        <v>45122.0000115741</v>
      </c>
      <c r="S346" s="6">
        <v>45145</v>
      </c>
      <c r="T346" s="4" t="s">
        <v>34</v>
      </c>
      <c r="U346" s="4">
        <v>1809.92</v>
      </c>
      <c r="V346" s="4">
        <v>0</v>
      </c>
      <c r="W346" s="4">
        <v>0</v>
      </c>
      <c r="X346" s="4" t="s">
        <v>1676</v>
      </c>
      <c r="Y346" s="4" t="s">
        <v>1677</v>
      </c>
    </row>
    <row r="347" s="4" customFormat="1" spans="1:25">
      <c r="A347" s="4" t="s">
        <v>1667</v>
      </c>
      <c r="B347" s="4" t="s">
        <v>26</v>
      </c>
      <c r="C347" s="4" t="s">
        <v>53</v>
      </c>
      <c r="D347" s="4" t="s">
        <v>1668</v>
      </c>
      <c r="E347" s="4" t="s">
        <v>1669</v>
      </c>
      <c r="F347" s="6">
        <v>45138</v>
      </c>
      <c r="G347" s="6">
        <v>45142</v>
      </c>
      <c r="H347" s="4">
        <v>1</v>
      </c>
      <c r="I347" s="4">
        <v>4</v>
      </c>
      <c r="J347" s="4">
        <v>4</v>
      </c>
      <c r="K347" s="4" t="s">
        <v>30</v>
      </c>
      <c r="L347" s="4">
        <v>-3250.9</v>
      </c>
      <c r="M347" s="4">
        <v>-3250.9</v>
      </c>
      <c r="N347" s="4" t="s">
        <v>1670</v>
      </c>
      <c r="O347" s="4" t="s">
        <v>1468</v>
      </c>
      <c r="P347" s="4" t="s">
        <v>33</v>
      </c>
      <c r="Q347" s="4">
        <v>0</v>
      </c>
      <c r="R347" s="9">
        <v>45122</v>
      </c>
      <c r="S347" s="6">
        <v>45145</v>
      </c>
      <c r="T347" s="4" t="s">
        <v>34</v>
      </c>
      <c r="U347" s="4">
        <v>-3250.9</v>
      </c>
      <c r="V347" s="4">
        <v>0</v>
      </c>
      <c r="W347" s="4">
        <v>0</v>
      </c>
      <c r="X347" s="4" t="s">
        <v>1671</v>
      </c>
      <c r="Y347" s="4" t="s">
        <v>1672</v>
      </c>
    </row>
    <row r="348" s="4" customFormat="1" spans="1:25">
      <c r="A348" s="4" t="s">
        <v>1678</v>
      </c>
      <c r="B348" s="4" t="s">
        <v>26</v>
      </c>
      <c r="C348" s="4" t="s">
        <v>27</v>
      </c>
      <c r="D348" s="4" t="s">
        <v>1679</v>
      </c>
      <c r="E348" s="4" t="s">
        <v>1680</v>
      </c>
      <c r="F348" s="6">
        <v>45138</v>
      </c>
      <c r="G348" s="6">
        <v>45142</v>
      </c>
      <c r="H348" s="4">
        <v>1</v>
      </c>
      <c r="I348" s="4">
        <v>4</v>
      </c>
      <c r="J348" s="4">
        <v>4</v>
      </c>
      <c r="K348" s="4" t="s">
        <v>30</v>
      </c>
      <c r="L348" s="4">
        <v>1933.12</v>
      </c>
      <c r="M348" s="4">
        <v>1933.12</v>
      </c>
      <c r="N348" s="4" t="s">
        <v>1681</v>
      </c>
      <c r="O348" s="4" t="s">
        <v>1468</v>
      </c>
      <c r="P348" s="4" t="s">
        <v>33</v>
      </c>
      <c r="Q348" s="4">
        <v>0</v>
      </c>
      <c r="R348" s="9">
        <v>45122</v>
      </c>
      <c r="S348" s="6">
        <v>45145</v>
      </c>
      <c r="T348" s="4" t="s">
        <v>34</v>
      </c>
      <c r="U348" s="4">
        <v>1933.12</v>
      </c>
      <c r="V348" s="4">
        <v>0</v>
      </c>
      <c r="W348" s="4">
        <v>0</v>
      </c>
      <c r="X348" s="4" t="s">
        <v>1682</v>
      </c>
      <c r="Y348" s="4" t="s">
        <v>1683</v>
      </c>
    </row>
    <row r="349" s="4" customFormat="1" spans="1:25">
      <c r="A349" s="4" t="s">
        <v>1684</v>
      </c>
      <c r="B349" s="4" t="s">
        <v>26</v>
      </c>
      <c r="C349" s="4" t="s">
        <v>27</v>
      </c>
      <c r="D349" s="4" t="s">
        <v>1685</v>
      </c>
      <c r="E349" s="4" t="s">
        <v>1686</v>
      </c>
      <c r="F349" s="6">
        <v>45141</v>
      </c>
      <c r="G349" s="6">
        <v>45142</v>
      </c>
      <c r="H349" s="4">
        <v>1</v>
      </c>
      <c r="I349" s="4">
        <v>1</v>
      </c>
      <c r="J349" s="4">
        <v>1</v>
      </c>
      <c r="K349" s="4" t="s">
        <v>30</v>
      </c>
      <c r="L349" s="4">
        <v>485.04</v>
      </c>
      <c r="M349" s="4">
        <v>485.04</v>
      </c>
      <c r="N349" s="4" t="s">
        <v>1687</v>
      </c>
      <c r="O349" s="4" t="s">
        <v>1468</v>
      </c>
      <c r="P349" s="4" t="s">
        <v>33</v>
      </c>
      <c r="Q349" s="4">
        <v>0</v>
      </c>
      <c r="R349" s="9">
        <v>45123.0000115741</v>
      </c>
      <c r="S349" s="6">
        <v>45145</v>
      </c>
      <c r="T349" s="4" t="s">
        <v>34</v>
      </c>
      <c r="U349" s="4">
        <v>485.04</v>
      </c>
      <c r="V349" s="4">
        <v>0</v>
      </c>
      <c r="W349" s="4">
        <v>0</v>
      </c>
      <c r="X349" s="4" t="s">
        <v>1688</v>
      </c>
      <c r="Y349" s="4" t="s">
        <v>36</v>
      </c>
    </row>
    <row r="350" s="4" customFormat="1" spans="1:25">
      <c r="A350" s="4" t="s">
        <v>1689</v>
      </c>
      <c r="B350" s="4" t="s">
        <v>26</v>
      </c>
      <c r="C350" s="4" t="s">
        <v>27</v>
      </c>
      <c r="D350" s="4" t="s">
        <v>1690</v>
      </c>
      <c r="E350" s="4" t="s">
        <v>133</v>
      </c>
      <c r="F350" s="6">
        <v>45141</v>
      </c>
      <c r="G350" s="6">
        <v>45142</v>
      </c>
      <c r="H350" s="4">
        <v>1</v>
      </c>
      <c r="I350" s="4">
        <v>1</v>
      </c>
      <c r="J350" s="4">
        <v>1</v>
      </c>
      <c r="K350" s="4" t="s">
        <v>30</v>
      </c>
      <c r="L350" s="4">
        <v>209.13</v>
      </c>
      <c r="M350" s="4">
        <v>209.13</v>
      </c>
      <c r="N350" s="4" t="s">
        <v>1691</v>
      </c>
      <c r="O350" s="4" t="s">
        <v>1468</v>
      </c>
      <c r="P350" s="4" t="s">
        <v>33</v>
      </c>
      <c r="Q350" s="4">
        <v>0</v>
      </c>
      <c r="R350" s="9">
        <v>45123.0000115741</v>
      </c>
      <c r="S350" s="6">
        <v>45145</v>
      </c>
      <c r="T350" s="4" t="s">
        <v>34</v>
      </c>
      <c r="U350" s="4">
        <v>209.13</v>
      </c>
      <c r="V350" s="4">
        <v>0</v>
      </c>
      <c r="W350" s="4">
        <v>0</v>
      </c>
      <c r="X350" s="4" t="s">
        <v>1692</v>
      </c>
      <c r="Y350" s="4" t="s">
        <v>1693</v>
      </c>
    </row>
    <row r="351" s="4" customFormat="1" spans="1:25">
      <c r="A351" s="4" t="s">
        <v>1694</v>
      </c>
      <c r="B351" s="4" t="s">
        <v>26</v>
      </c>
      <c r="C351" s="4" t="s">
        <v>27</v>
      </c>
      <c r="D351" s="4" t="s">
        <v>1695</v>
      </c>
      <c r="E351" s="4" t="s">
        <v>1696</v>
      </c>
      <c r="F351" s="6">
        <v>45141</v>
      </c>
      <c r="G351" s="6">
        <v>45142</v>
      </c>
      <c r="H351" s="4">
        <v>1</v>
      </c>
      <c r="I351" s="4">
        <v>1</v>
      </c>
      <c r="J351" s="4">
        <v>1</v>
      </c>
      <c r="K351" s="4" t="s">
        <v>30</v>
      </c>
      <c r="L351" s="4">
        <v>917.39</v>
      </c>
      <c r="M351" s="4">
        <v>917.39</v>
      </c>
      <c r="N351" s="4" t="s">
        <v>1697</v>
      </c>
      <c r="O351" s="4" t="s">
        <v>1468</v>
      </c>
      <c r="P351" s="4" t="s">
        <v>33</v>
      </c>
      <c r="Q351" s="4">
        <v>0</v>
      </c>
      <c r="R351" s="9">
        <v>45124.0000115741</v>
      </c>
      <c r="S351" s="6">
        <v>45145</v>
      </c>
      <c r="T351" s="4" t="s">
        <v>34</v>
      </c>
      <c r="U351" s="4">
        <v>917.39</v>
      </c>
      <c r="V351" s="4">
        <v>0</v>
      </c>
      <c r="W351" s="4">
        <v>0</v>
      </c>
      <c r="X351" s="4" t="s">
        <v>1698</v>
      </c>
      <c r="Y351" s="4" t="s">
        <v>1699</v>
      </c>
    </row>
    <row r="352" s="4" customFormat="1" spans="1:25">
      <c r="A352" s="4" t="s">
        <v>1700</v>
      </c>
      <c r="B352" s="4" t="s">
        <v>26</v>
      </c>
      <c r="C352" s="4" t="s">
        <v>27</v>
      </c>
      <c r="D352" s="4" t="s">
        <v>1701</v>
      </c>
      <c r="E352" s="4" t="s">
        <v>1702</v>
      </c>
      <c r="F352" s="6">
        <v>45141</v>
      </c>
      <c r="G352" s="6">
        <v>45142</v>
      </c>
      <c r="H352" s="4">
        <v>1</v>
      </c>
      <c r="I352" s="4">
        <v>1</v>
      </c>
      <c r="J352" s="4">
        <v>1</v>
      </c>
      <c r="K352" s="4" t="s">
        <v>30</v>
      </c>
      <c r="L352" s="4">
        <v>444.97</v>
      </c>
      <c r="M352" s="4">
        <v>444.97</v>
      </c>
      <c r="N352" s="4" t="s">
        <v>1703</v>
      </c>
      <c r="O352" s="4" t="s">
        <v>1468</v>
      </c>
      <c r="P352" s="4" t="s">
        <v>33</v>
      </c>
      <c r="Q352" s="4">
        <v>0</v>
      </c>
      <c r="R352" s="9">
        <v>45124</v>
      </c>
      <c r="S352" s="6">
        <v>45145</v>
      </c>
      <c r="T352" s="4" t="s">
        <v>34</v>
      </c>
      <c r="U352" s="4">
        <v>444.97</v>
      </c>
      <c r="V352" s="4">
        <v>0</v>
      </c>
      <c r="W352" s="4">
        <v>0</v>
      </c>
      <c r="X352" s="4" t="s">
        <v>1704</v>
      </c>
      <c r="Y352" s="4" t="s">
        <v>1705</v>
      </c>
    </row>
    <row r="353" s="4" customFormat="1" spans="1:25">
      <c r="A353" s="4" t="s">
        <v>1706</v>
      </c>
      <c r="B353" s="4" t="s">
        <v>26</v>
      </c>
      <c r="C353" s="4" t="s">
        <v>27</v>
      </c>
      <c r="D353" s="4" t="s">
        <v>1707</v>
      </c>
      <c r="E353" s="4" t="s">
        <v>1708</v>
      </c>
      <c r="F353" s="6">
        <v>45141</v>
      </c>
      <c r="G353" s="6">
        <v>45142</v>
      </c>
      <c r="H353" s="4">
        <v>1</v>
      </c>
      <c r="I353" s="4">
        <v>1</v>
      </c>
      <c r="J353" s="4">
        <v>1</v>
      </c>
      <c r="K353" s="4" t="s">
        <v>30</v>
      </c>
      <c r="L353" s="4">
        <v>1076</v>
      </c>
      <c r="M353" s="4">
        <v>1076</v>
      </c>
      <c r="N353" s="4" t="s">
        <v>1709</v>
      </c>
      <c r="O353" s="4" t="s">
        <v>1468</v>
      </c>
      <c r="P353" s="4" t="s">
        <v>33</v>
      </c>
      <c r="Q353" s="4">
        <v>0</v>
      </c>
      <c r="R353" s="9">
        <v>45124.0000115741</v>
      </c>
      <c r="S353" s="6">
        <v>45145</v>
      </c>
      <c r="T353" s="4" t="s">
        <v>34</v>
      </c>
      <c r="U353" s="4">
        <v>1076</v>
      </c>
      <c r="V353" s="4">
        <v>0</v>
      </c>
      <c r="W353" s="4">
        <v>0</v>
      </c>
      <c r="X353" s="4" t="s">
        <v>1710</v>
      </c>
      <c r="Y353" s="4" t="s">
        <v>36</v>
      </c>
    </row>
    <row r="354" s="4" customFormat="1" spans="1:25">
      <c r="A354" s="4" t="s">
        <v>1639</v>
      </c>
      <c r="B354" s="4" t="s">
        <v>26</v>
      </c>
      <c r="C354" s="4" t="s">
        <v>53</v>
      </c>
      <c r="D354" s="4" t="s">
        <v>1640</v>
      </c>
      <c r="E354" s="4" t="s">
        <v>1641</v>
      </c>
      <c r="F354" s="6">
        <v>45141</v>
      </c>
      <c r="G354" s="6">
        <v>45142</v>
      </c>
      <c r="H354" s="4">
        <v>1</v>
      </c>
      <c r="I354" s="4">
        <v>1</v>
      </c>
      <c r="J354" s="4">
        <v>1</v>
      </c>
      <c r="K354" s="4" t="s">
        <v>30</v>
      </c>
      <c r="L354" s="4">
        <v>-901.77</v>
      </c>
      <c r="M354" s="4">
        <v>-901.77</v>
      </c>
      <c r="N354" s="4" t="s">
        <v>1642</v>
      </c>
      <c r="O354" s="4" t="s">
        <v>1468</v>
      </c>
      <c r="P354" s="4" t="s">
        <v>33</v>
      </c>
      <c r="Q354" s="4">
        <v>0</v>
      </c>
      <c r="R354" s="9">
        <v>45120</v>
      </c>
      <c r="S354" s="6">
        <v>45145</v>
      </c>
      <c r="T354" s="4" t="s">
        <v>34</v>
      </c>
      <c r="U354" s="4">
        <v>-901.77</v>
      </c>
      <c r="V354" s="4">
        <v>0</v>
      </c>
      <c r="W354" s="4">
        <v>0</v>
      </c>
      <c r="X354" s="4" t="s">
        <v>1643</v>
      </c>
      <c r="Y354" s="4" t="s">
        <v>36</v>
      </c>
    </row>
    <row r="355" s="4" customFormat="1" spans="1:25">
      <c r="A355" s="4" t="s">
        <v>1711</v>
      </c>
      <c r="B355" s="4" t="s">
        <v>26</v>
      </c>
      <c r="C355" s="4" t="s">
        <v>27</v>
      </c>
      <c r="D355" s="4" t="s">
        <v>179</v>
      </c>
      <c r="E355" s="4" t="s">
        <v>1712</v>
      </c>
      <c r="F355" s="6">
        <v>45139</v>
      </c>
      <c r="G355" s="6">
        <v>45142</v>
      </c>
      <c r="H355" s="4">
        <v>1</v>
      </c>
      <c r="I355" s="4">
        <v>3</v>
      </c>
      <c r="J355" s="4">
        <v>3</v>
      </c>
      <c r="K355" s="4" t="s">
        <v>30</v>
      </c>
      <c r="L355" s="4">
        <v>1121.85</v>
      </c>
      <c r="M355" s="4">
        <v>1121.85</v>
      </c>
      <c r="N355" s="4" t="s">
        <v>1713</v>
      </c>
      <c r="O355" s="4" t="s">
        <v>1468</v>
      </c>
      <c r="P355" s="4" t="s">
        <v>33</v>
      </c>
      <c r="Q355" s="4">
        <v>0</v>
      </c>
      <c r="R355" s="9">
        <v>45124</v>
      </c>
      <c r="S355" s="6">
        <v>45145</v>
      </c>
      <c r="T355" s="4" t="s">
        <v>34</v>
      </c>
      <c r="U355" s="4">
        <v>1121.85</v>
      </c>
      <c r="V355" s="4">
        <v>0</v>
      </c>
      <c r="W355" s="4">
        <v>0</v>
      </c>
      <c r="X355" s="4" t="s">
        <v>1714</v>
      </c>
      <c r="Y355" s="4" t="s">
        <v>1715</v>
      </c>
    </row>
    <row r="356" s="4" customFormat="1" spans="1:25">
      <c r="A356" s="4" t="s">
        <v>1716</v>
      </c>
      <c r="B356" s="4" t="s">
        <v>26</v>
      </c>
      <c r="C356" s="4" t="s">
        <v>27</v>
      </c>
      <c r="D356" s="4" t="s">
        <v>1326</v>
      </c>
      <c r="E356" s="4" t="s">
        <v>1717</v>
      </c>
      <c r="F356" s="6">
        <v>45139</v>
      </c>
      <c r="G356" s="6">
        <v>45142</v>
      </c>
      <c r="H356" s="4">
        <v>3</v>
      </c>
      <c r="I356" s="4">
        <v>3</v>
      </c>
      <c r="J356" s="4">
        <v>9</v>
      </c>
      <c r="K356" s="4" t="s">
        <v>30</v>
      </c>
      <c r="L356" s="4">
        <v>6022.26</v>
      </c>
      <c r="M356" s="4">
        <v>6022.26</v>
      </c>
      <c r="N356" s="4" t="s">
        <v>1718</v>
      </c>
      <c r="O356" s="4" t="s">
        <v>1468</v>
      </c>
      <c r="P356" s="4" t="s">
        <v>33</v>
      </c>
      <c r="Q356" s="4">
        <v>0</v>
      </c>
      <c r="R356" s="9">
        <v>45124.0000115741</v>
      </c>
      <c r="S356" s="6">
        <v>45145</v>
      </c>
      <c r="T356" s="4" t="s">
        <v>34</v>
      </c>
      <c r="U356" s="4">
        <v>6022.26</v>
      </c>
      <c r="V356" s="4">
        <v>0</v>
      </c>
      <c r="W356" s="4">
        <v>0</v>
      </c>
      <c r="X356" s="4" t="s">
        <v>1719</v>
      </c>
      <c r="Y356" s="4" t="s">
        <v>36</v>
      </c>
    </row>
    <row r="357" s="4" customFormat="1" spans="1:25">
      <c r="A357" s="4" t="s">
        <v>1716</v>
      </c>
      <c r="B357" s="4" t="s">
        <v>26</v>
      </c>
      <c r="C357" s="4" t="s">
        <v>53</v>
      </c>
      <c r="D357" s="4" t="s">
        <v>1326</v>
      </c>
      <c r="E357" s="4" t="s">
        <v>1717</v>
      </c>
      <c r="F357" s="6">
        <v>45139</v>
      </c>
      <c r="G357" s="6">
        <v>45142</v>
      </c>
      <c r="H357" s="4">
        <v>3</v>
      </c>
      <c r="I357" s="4">
        <v>3</v>
      </c>
      <c r="J357" s="4">
        <v>9</v>
      </c>
      <c r="K357" s="4" t="s">
        <v>30</v>
      </c>
      <c r="L357" s="4">
        <v>-6022.26</v>
      </c>
      <c r="M357" s="4">
        <v>-6022.26</v>
      </c>
      <c r="N357" s="4" t="s">
        <v>1718</v>
      </c>
      <c r="O357" s="4" t="s">
        <v>1468</v>
      </c>
      <c r="P357" s="4" t="s">
        <v>33</v>
      </c>
      <c r="Q357" s="4">
        <v>0</v>
      </c>
      <c r="R357" s="9">
        <v>45124.0000115741</v>
      </c>
      <c r="S357" s="6">
        <v>45145</v>
      </c>
      <c r="T357" s="4" t="s">
        <v>34</v>
      </c>
      <c r="U357" s="4">
        <v>-6022.26</v>
      </c>
      <c r="V357" s="4">
        <v>0</v>
      </c>
      <c r="W357" s="4">
        <v>0</v>
      </c>
      <c r="X357" s="4" t="s">
        <v>1719</v>
      </c>
      <c r="Y357" s="4" t="s">
        <v>36</v>
      </c>
    </row>
    <row r="358" s="4" customFormat="1" spans="1:25">
      <c r="A358" s="4" t="s">
        <v>1720</v>
      </c>
      <c r="B358" s="4" t="s">
        <v>26</v>
      </c>
      <c r="C358" s="4" t="s">
        <v>27</v>
      </c>
      <c r="D358" s="4" t="s">
        <v>1326</v>
      </c>
      <c r="E358" s="4" t="s">
        <v>1717</v>
      </c>
      <c r="F358" s="6">
        <v>45139</v>
      </c>
      <c r="G358" s="6">
        <v>45142</v>
      </c>
      <c r="H358" s="4">
        <v>1</v>
      </c>
      <c r="I358" s="4">
        <v>3</v>
      </c>
      <c r="J358" s="4">
        <v>3</v>
      </c>
      <c r="K358" s="4" t="s">
        <v>30</v>
      </c>
      <c r="L358" s="4">
        <v>2007.42</v>
      </c>
      <c r="M358" s="4">
        <v>2007.42</v>
      </c>
      <c r="N358" s="4" t="s">
        <v>1721</v>
      </c>
      <c r="O358" s="4" t="s">
        <v>1468</v>
      </c>
      <c r="P358" s="4" t="s">
        <v>33</v>
      </c>
      <c r="Q358" s="4">
        <v>0</v>
      </c>
      <c r="R358" s="9">
        <v>45124.0000115741</v>
      </c>
      <c r="S358" s="6">
        <v>45145</v>
      </c>
      <c r="T358" s="4" t="s">
        <v>34</v>
      </c>
      <c r="U358" s="4">
        <v>2007.42</v>
      </c>
      <c r="V358" s="4">
        <v>0</v>
      </c>
      <c r="W358" s="4">
        <v>0</v>
      </c>
      <c r="X358" s="4" t="s">
        <v>1722</v>
      </c>
      <c r="Y358" s="4" t="s">
        <v>1723</v>
      </c>
    </row>
    <row r="359" s="4" customFormat="1" spans="1:25">
      <c r="A359" s="4" t="s">
        <v>1724</v>
      </c>
      <c r="B359" s="4" t="s">
        <v>26</v>
      </c>
      <c r="C359" s="4" t="s">
        <v>27</v>
      </c>
      <c r="D359" s="4" t="s">
        <v>1725</v>
      </c>
      <c r="E359" s="4" t="s">
        <v>1726</v>
      </c>
      <c r="F359" s="6">
        <v>45141</v>
      </c>
      <c r="G359" s="6">
        <v>45142</v>
      </c>
      <c r="H359" s="4">
        <v>1</v>
      </c>
      <c r="I359" s="4">
        <v>1</v>
      </c>
      <c r="J359" s="4">
        <v>1</v>
      </c>
      <c r="K359" s="4" t="s">
        <v>30</v>
      </c>
      <c r="L359" s="4">
        <v>290.84</v>
      </c>
      <c r="M359" s="4">
        <v>290.84</v>
      </c>
      <c r="N359" s="4" t="s">
        <v>1727</v>
      </c>
      <c r="O359" s="4" t="s">
        <v>1468</v>
      </c>
      <c r="P359" s="4" t="s">
        <v>33</v>
      </c>
      <c r="Q359" s="4">
        <v>0</v>
      </c>
      <c r="R359" s="9">
        <v>45125</v>
      </c>
      <c r="S359" s="6">
        <v>45145</v>
      </c>
      <c r="T359" s="4" t="s">
        <v>34</v>
      </c>
      <c r="U359" s="4">
        <v>290.84</v>
      </c>
      <c r="V359" s="4">
        <v>0</v>
      </c>
      <c r="W359" s="4">
        <v>0</v>
      </c>
      <c r="X359" s="4" t="s">
        <v>1728</v>
      </c>
      <c r="Y359" s="4" t="s">
        <v>36</v>
      </c>
    </row>
    <row r="360" s="4" customFormat="1" spans="1:25">
      <c r="A360" s="4" t="s">
        <v>1729</v>
      </c>
      <c r="B360" s="4" t="s">
        <v>26</v>
      </c>
      <c r="C360" s="4" t="s">
        <v>27</v>
      </c>
      <c r="D360" s="4" t="s">
        <v>1730</v>
      </c>
      <c r="E360" s="4" t="s">
        <v>1731</v>
      </c>
      <c r="F360" s="6">
        <v>45134</v>
      </c>
      <c r="G360" s="6">
        <v>45142</v>
      </c>
      <c r="H360" s="4">
        <v>1</v>
      </c>
      <c r="I360" s="4">
        <v>8</v>
      </c>
      <c r="J360" s="4">
        <v>8</v>
      </c>
      <c r="K360" s="4" t="s">
        <v>30</v>
      </c>
      <c r="L360" s="4">
        <v>2776.16</v>
      </c>
      <c r="M360" s="4">
        <v>2776.16</v>
      </c>
      <c r="N360" s="4" t="s">
        <v>1732</v>
      </c>
      <c r="O360" s="4" t="s">
        <v>1468</v>
      </c>
      <c r="P360" s="4" t="s">
        <v>33</v>
      </c>
      <c r="Q360" s="4">
        <v>0</v>
      </c>
      <c r="R360" s="9">
        <v>45125.0000115741</v>
      </c>
      <c r="S360" s="6">
        <v>45145</v>
      </c>
      <c r="T360" s="4" t="s">
        <v>34</v>
      </c>
      <c r="U360" s="4">
        <v>2776.16</v>
      </c>
      <c r="V360" s="4">
        <v>0</v>
      </c>
      <c r="W360" s="4">
        <v>0</v>
      </c>
      <c r="X360" s="4" t="s">
        <v>1733</v>
      </c>
      <c r="Y360" s="4" t="s">
        <v>1734</v>
      </c>
    </row>
    <row r="361" s="4" customFormat="1" spans="1:25">
      <c r="A361" s="4" t="s">
        <v>1735</v>
      </c>
      <c r="B361" s="4" t="s">
        <v>26</v>
      </c>
      <c r="C361" s="4" t="s">
        <v>27</v>
      </c>
      <c r="D361" s="4" t="s">
        <v>1736</v>
      </c>
      <c r="E361" s="4" t="s">
        <v>1218</v>
      </c>
      <c r="F361" s="6">
        <v>45141</v>
      </c>
      <c r="G361" s="6">
        <v>45142</v>
      </c>
      <c r="H361" s="4">
        <v>1</v>
      </c>
      <c r="I361" s="4">
        <v>1</v>
      </c>
      <c r="J361" s="4">
        <v>1</v>
      </c>
      <c r="K361" s="4" t="s">
        <v>30</v>
      </c>
      <c r="L361" s="4">
        <v>571.7</v>
      </c>
      <c r="M361" s="4">
        <v>571.7</v>
      </c>
      <c r="N361" s="4" t="s">
        <v>1737</v>
      </c>
      <c r="O361" s="4" t="s">
        <v>1468</v>
      </c>
      <c r="P361" s="4" t="s">
        <v>33</v>
      </c>
      <c r="Q361" s="4">
        <v>0</v>
      </c>
      <c r="R361" s="9">
        <v>45125.0000115741</v>
      </c>
      <c r="S361" s="6">
        <v>45145</v>
      </c>
      <c r="T361" s="4" t="s">
        <v>34</v>
      </c>
      <c r="U361" s="4">
        <v>571.7</v>
      </c>
      <c r="V361" s="4">
        <v>0</v>
      </c>
      <c r="W361" s="4">
        <v>0</v>
      </c>
      <c r="X361" s="4" t="s">
        <v>1738</v>
      </c>
      <c r="Y361" s="4" t="s">
        <v>36</v>
      </c>
    </row>
    <row r="362" s="4" customFormat="1" spans="1:25">
      <c r="A362" s="4" t="s">
        <v>1739</v>
      </c>
      <c r="B362" s="4" t="s">
        <v>26</v>
      </c>
      <c r="C362" s="4" t="s">
        <v>27</v>
      </c>
      <c r="D362" s="4" t="s">
        <v>1740</v>
      </c>
      <c r="E362" s="4" t="s">
        <v>619</v>
      </c>
      <c r="F362" s="6">
        <v>45140</v>
      </c>
      <c r="G362" s="6">
        <v>45142</v>
      </c>
      <c r="H362" s="4">
        <v>1</v>
      </c>
      <c r="I362" s="4">
        <v>2</v>
      </c>
      <c r="J362" s="4">
        <v>2</v>
      </c>
      <c r="K362" s="4" t="s">
        <v>30</v>
      </c>
      <c r="L362" s="4">
        <v>557.18</v>
      </c>
      <c r="M362" s="4">
        <v>557.18</v>
      </c>
      <c r="N362" s="4" t="s">
        <v>1741</v>
      </c>
      <c r="O362" s="4" t="s">
        <v>1468</v>
      </c>
      <c r="P362" s="4" t="s">
        <v>33</v>
      </c>
      <c r="Q362" s="4">
        <v>0</v>
      </c>
      <c r="R362" s="9">
        <v>45125.0000115741</v>
      </c>
      <c r="S362" s="6">
        <v>45145</v>
      </c>
      <c r="T362" s="4" t="s">
        <v>34</v>
      </c>
      <c r="U362" s="4">
        <v>557.18</v>
      </c>
      <c r="V362" s="4">
        <v>0</v>
      </c>
      <c r="W362" s="4">
        <v>0</v>
      </c>
      <c r="X362" s="4" t="s">
        <v>1742</v>
      </c>
      <c r="Y362" s="4" t="s">
        <v>36</v>
      </c>
    </row>
    <row r="363" s="4" customFormat="1" spans="1:25">
      <c r="A363" s="4" t="s">
        <v>1743</v>
      </c>
      <c r="B363" s="4" t="s">
        <v>26</v>
      </c>
      <c r="C363" s="4" t="s">
        <v>27</v>
      </c>
      <c r="D363" s="4" t="s">
        <v>1744</v>
      </c>
      <c r="E363" s="4" t="s">
        <v>56</v>
      </c>
      <c r="F363" s="6">
        <v>45141</v>
      </c>
      <c r="G363" s="6">
        <v>45142</v>
      </c>
      <c r="H363" s="4">
        <v>1</v>
      </c>
      <c r="I363" s="4">
        <v>1</v>
      </c>
      <c r="J363" s="4">
        <v>1</v>
      </c>
      <c r="K363" s="4" t="s">
        <v>30</v>
      </c>
      <c r="L363" s="4">
        <v>1223.92</v>
      </c>
      <c r="M363" s="4">
        <v>1223.92</v>
      </c>
      <c r="N363" s="4" t="s">
        <v>1745</v>
      </c>
      <c r="O363" s="4" t="s">
        <v>1468</v>
      </c>
      <c r="P363" s="4" t="s">
        <v>33</v>
      </c>
      <c r="Q363" s="4">
        <v>0</v>
      </c>
      <c r="R363" s="9">
        <v>45126.0000115741</v>
      </c>
      <c r="S363" s="6">
        <v>45145</v>
      </c>
      <c r="T363" s="4" t="s">
        <v>34</v>
      </c>
      <c r="U363" s="4">
        <v>1223.92</v>
      </c>
      <c r="V363" s="4">
        <v>0</v>
      </c>
      <c r="W363" s="4">
        <v>0</v>
      </c>
      <c r="X363" s="4" t="s">
        <v>1746</v>
      </c>
      <c r="Y363" s="4" t="s">
        <v>36</v>
      </c>
    </row>
    <row r="364" s="4" customFormat="1" spans="1:25">
      <c r="A364" s="4" t="s">
        <v>1747</v>
      </c>
      <c r="B364" s="4" t="s">
        <v>26</v>
      </c>
      <c r="C364" s="4" t="s">
        <v>27</v>
      </c>
      <c r="D364" s="4" t="s">
        <v>1012</v>
      </c>
      <c r="E364" s="4" t="s">
        <v>1748</v>
      </c>
      <c r="F364" s="6">
        <v>45138</v>
      </c>
      <c r="G364" s="6">
        <v>45142</v>
      </c>
      <c r="H364" s="4">
        <v>1</v>
      </c>
      <c r="I364" s="4">
        <v>4</v>
      </c>
      <c r="J364" s="4">
        <v>4</v>
      </c>
      <c r="K364" s="4" t="s">
        <v>30</v>
      </c>
      <c r="L364" s="4">
        <v>934.48</v>
      </c>
      <c r="M364" s="4">
        <v>934.48</v>
      </c>
      <c r="N364" s="4" t="s">
        <v>1749</v>
      </c>
      <c r="O364" s="4" t="s">
        <v>1468</v>
      </c>
      <c r="P364" s="4" t="s">
        <v>33</v>
      </c>
      <c r="Q364" s="4">
        <v>0</v>
      </c>
      <c r="R364" s="9">
        <v>45126</v>
      </c>
      <c r="S364" s="6">
        <v>45145</v>
      </c>
      <c r="T364" s="4" t="s">
        <v>34</v>
      </c>
      <c r="U364" s="4">
        <v>934.48</v>
      </c>
      <c r="V364" s="4">
        <v>0</v>
      </c>
      <c r="W364" s="4">
        <v>0</v>
      </c>
      <c r="X364" s="4" t="s">
        <v>1750</v>
      </c>
      <c r="Y364" s="4" t="s">
        <v>36</v>
      </c>
    </row>
    <row r="365" s="4" customFormat="1" spans="1:25">
      <c r="A365" s="4" t="s">
        <v>1655</v>
      </c>
      <c r="B365" s="4" t="s">
        <v>26</v>
      </c>
      <c r="C365" s="4" t="s">
        <v>53</v>
      </c>
      <c r="D365" s="4" t="s">
        <v>1656</v>
      </c>
      <c r="E365" s="4" t="s">
        <v>1657</v>
      </c>
      <c r="F365" s="6">
        <v>45140</v>
      </c>
      <c r="G365" s="6">
        <v>45142</v>
      </c>
      <c r="H365" s="4">
        <v>1</v>
      </c>
      <c r="I365" s="4">
        <v>2</v>
      </c>
      <c r="J365" s="4">
        <v>2</v>
      </c>
      <c r="K365" s="4" t="s">
        <v>30</v>
      </c>
      <c r="L365" s="4">
        <v>-1157.45</v>
      </c>
      <c r="M365" s="4">
        <v>-1157.45</v>
      </c>
      <c r="N365" s="4" t="s">
        <v>1658</v>
      </c>
      <c r="O365" s="4" t="s">
        <v>1468</v>
      </c>
      <c r="P365" s="4" t="s">
        <v>33</v>
      </c>
      <c r="Q365" s="4">
        <v>0</v>
      </c>
      <c r="R365" s="9">
        <v>45121</v>
      </c>
      <c r="S365" s="6">
        <v>45145</v>
      </c>
      <c r="T365" s="4" t="s">
        <v>34</v>
      </c>
      <c r="U365" s="4">
        <v>-1157.45</v>
      </c>
      <c r="V365" s="4">
        <v>0</v>
      </c>
      <c r="W365" s="4">
        <v>0</v>
      </c>
      <c r="X365" s="4" t="s">
        <v>1659</v>
      </c>
      <c r="Y365" s="4" t="s">
        <v>1660</v>
      </c>
    </row>
    <row r="366" s="4" customFormat="1" spans="1:25">
      <c r="A366" s="4" t="s">
        <v>1751</v>
      </c>
      <c r="B366" s="4" t="s">
        <v>26</v>
      </c>
      <c r="C366" s="4" t="s">
        <v>27</v>
      </c>
      <c r="D366" s="4" t="s">
        <v>1752</v>
      </c>
      <c r="E366" s="4" t="s">
        <v>619</v>
      </c>
      <c r="F366" s="6">
        <v>45140</v>
      </c>
      <c r="G366" s="6">
        <v>45142</v>
      </c>
      <c r="H366" s="4">
        <v>2</v>
      </c>
      <c r="I366" s="4">
        <v>2</v>
      </c>
      <c r="J366" s="4">
        <v>4</v>
      </c>
      <c r="K366" s="4" t="s">
        <v>30</v>
      </c>
      <c r="L366" s="4">
        <v>1690.02</v>
      </c>
      <c r="M366" s="4">
        <v>1690.02</v>
      </c>
      <c r="N366" s="4" t="s">
        <v>1753</v>
      </c>
      <c r="O366" s="4" t="s">
        <v>1468</v>
      </c>
      <c r="P366" s="4" t="s">
        <v>33</v>
      </c>
      <c r="Q366" s="4">
        <v>0</v>
      </c>
      <c r="R366" s="9">
        <v>45126</v>
      </c>
      <c r="S366" s="6">
        <v>45145</v>
      </c>
      <c r="T366" s="4" t="s">
        <v>34</v>
      </c>
      <c r="U366" s="4">
        <v>1690.02</v>
      </c>
      <c r="V366" s="4">
        <v>0</v>
      </c>
      <c r="W366" s="4">
        <v>0</v>
      </c>
      <c r="X366" s="4" t="s">
        <v>1754</v>
      </c>
      <c r="Y366" s="4" t="s">
        <v>1755</v>
      </c>
    </row>
    <row r="367" s="4" customFormat="1" spans="1:25">
      <c r="A367" s="4" t="s">
        <v>1756</v>
      </c>
      <c r="B367" s="4" t="s">
        <v>26</v>
      </c>
      <c r="C367" s="4" t="s">
        <v>27</v>
      </c>
      <c r="D367" s="4" t="s">
        <v>372</v>
      </c>
      <c r="E367" s="4" t="s">
        <v>675</v>
      </c>
      <c r="F367" s="6">
        <v>45141</v>
      </c>
      <c r="G367" s="6">
        <v>45142</v>
      </c>
      <c r="H367" s="4">
        <v>1</v>
      </c>
      <c r="I367" s="4">
        <v>1</v>
      </c>
      <c r="J367" s="4">
        <v>1</v>
      </c>
      <c r="K367" s="4" t="s">
        <v>30</v>
      </c>
      <c r="L367" s="4">
        <v>452.66</v>
      </c>
      <c r="M367" s="4">
        <v>452.66</v>
      </c>
      <c r="N367" s="4" t="s">
        <v>1757</v>
      </c>
      <c r="O367" s="4" t="s">
        <v>1468</v>
      </c>
      <c r="P367" s="4" t="s">
        <v>33</v>
      </c>
      <c r="Q367" s="4">
        <v>0</v>
      </c>
      <c r="R367" s="9">
        <v>45126</v>
      </c>
      <c r="S367" s="6">
        <v>45145</v>
      </c>
      <c r="T367" s="4" t="s">
        <v>34</v>
      </c>
      <c r="U367" s="4">
        <v>452.66</v>
      </c>
      <c r="V367" s="4">
        <v>0</v>
      </c>
      <c r="W367" s="4">
        <v>0</v>
      </c>
      <c r="X367" s="4" t="s">
        <v>1758</v>
      </c>
      <c r="Y367" s="4" t="s">
        <v>36</v>
      </c>
    </row>
    <row r="368" s="4" customFormat="1" spans="1:25">
      <c r="A368" s="4" t="s">
        <v>1759</v>
      </c>
      <c r="B368" s="4" t="s">
        <v>26</v>
      </c>
      <c r="C368" s="4" t="s">
        <v>27</v>
      </c>
      <c r="D368" s="4" t="s">
        <v>1012</v>
      </c>
      <c r="E368" s="4" t="s">
        <v>1748</v>
      </c>
      <c r="F368" s="6">
        <v>45139</v>
      </c>
      <c r="G368" s="6">
        <v>45142</v>
      </c>
      <c r="H368" s="4">
        <v>2</v>
      </c>
      <c r="I368" s="4">
        <v>3</v>
      </c>
      <c r="J368" s="4">
        <v>6</v>
      </c>
      <c r="K368" s="4" t="s">
        <v>30</v>
      </c>
      <c r="L368" s="4">
        <v>1408.34</v>
      </c>
      <c r="M368" s="4">
        <v>1408.34</v>
      </c>
      <c r="N368" s="4" t="s">
        <v>1760</v>
      </c>
      <c r="O368" s="4" t="s">
        <v>1468</v>
      </c>
      <c r="P368" s="4" t="s">
        <v>33</v>
      </c>
      <c r="Q368" s="4">
        <v>0</v>
      </c>
      <c r="R368" s="9">
        <v>45126</v>
      </c>
      <c r="S368" s="6">
        <v>45145</v>
      </c>
      <c r="T368" s="4" t="s">
        <v>34</v>
      </c>
      <c r="U368" s="4">
        <v>1408.34</v>
      </c>
      <c r="V368" s="4">
        <v>0</v>
      </c>
      <c r="W368" s="4">
        <v>0</v>
      </c>
      <c r="X368" s="4" t="s">
        <v>1761</v>
      </c>
      <c r="Y368" s="4" t="s">
        <v>1762</v>
      </c>
    </row>
    <row r="369" s="4" customFormat="1" spans="1:25">
      <c r="A369" s="4" t="s">
        <v>1763</v>
      </c>
      <c r="B369" s="4" t="s">
        <v>26</v>
      </c>
      <c r="C369" s="4" t="s">
        <v>27</v>
      </c>
      <c r="D369" s="4" t="s">
        <v>1764</v>
      </c>
      <c r="E369" s="4" t="s">
        <v>309</v>
      </c>
      <c r="F369" s="6">
        <v>45141</v>
      </c>
      <c r="G369" s="6">
        <v>45142</v>
      </c>
      <c r="H369" s="4">
        <v>1</v>
      </c>
      <c r="I369" s="4">
        <v>1</v>
      </c>
      <c r="J369" s="4">
        <v>1</v>
      </c>
      <c r="K369" s="4" t="s">
        <v>30</v>
      </c>
      <c r="L369" s="4">
        <v>338.7</v>
      </c>
      <c r="M369" s="4">
        <v>338.7</v>
      </c>
      <c r="N369" s="4" t="s">
        <v>1765</v>
      </c>
      <c r="O369" s="4" t="s">
        <v>1468</v>
      </c>
      <c r="P369" s="4" t="s">
        <v>33</v>
      </c>
      <c r="Q369" s="4">
        <v>0</v>
      </c>
      <c r="R369" s="9">
        <v>45126</v>
      </c>
      <c r="S369" s="6">
        <v>45145</v>
      </c>
      <c r="T369" s="4" t="s">
        <v>34</v>
      </c>
      <c r="U369" s="4">
        <v>338.7</v>
      </c>
      <c r="V369" s="4">
        <v>0</v>
      </c>
      <c r="W369" s="4">
        <v>0</v>
      </c>
      <c r="X369" s="4" t="s">
        <v>1766</v>
      </c>
      <c r="Y369" s="4" t="s">
        <v>1767</v>
      </c>
    </row>
    <row r="370" s="4" customFormat="1" spans="1:25">
      <c r="A370" s="4" t="s">
        <v>1768</v>
      </c>
      <c r="B370" s="4" t="s">
        <v>26</v>
      </c>
      <c r="C370" s="4" t="s">
        <v>27</v>
      </c>
      <c r="D370" s="4" t="s">
        <v>1752</v>
      </c>
      <c r="E370" s="4" t="s">
        <v>619</v>
      </c>
      <c r="F370" s="6">
        <v>45141</v>
      </c>
      <c r="G370" s="6">
        <v>45142</v>
      </c>
      <c r="H370" s="4">
        <v>2</v>
      </c>
      <c r="I370" s="4">
        <v>1</v>
      </c>
      <c r="J370" s="4">
        <v>2</v>
      </c>
      <c r="K370" s="4" t="s">
        <v>30</v>
      </c>
      <c r="L370" s="4">
        <v>845.22</v>
      </c>
      <c r="M370" s="4">
        <v>845.22</v>
      </c>
      <c r="N370" s="4" t="s">
        <v>1769</v>
      </c>
      <c r="O370" s="4" t="s">
        <v>1468</v>
      </c>
      <c r="P370" s="4" t="s">
        <v>33</v>
      </c>
      <c r="Q370" s="4">
        <v>0</v>
      </c>
      <c r="R370" s="9">
        <v>45127.0000115741</v>
      </c>
      <c r="S370" s="6">
        <v>45145</v>
      </c>
      <c r="T370" s="4" t="s">
        <v>34</v>
      </c>
      <c r="U370" s="4">
        <v>845.22</v>
      </c>
      <c r="V370" s="4">
        <v>0</v>
      </c>
      <c r="W370" s="4">
        <v>0</v>
      </c>
      <c r="X370" s="4" t="s">
        <v>1770</v>
      </c>
      <c r="Y370" s="4" t="s">
        <v>36</v>
      </c>
    </row>
    <row r="371" s="4" customFormat="1" spans="1:25">
      <c r="A371" s="4" t="s">
        <v>1771</v>
      </c>
      <c r="B371" s="4" t="s">
        <v>26</v>
      </c>
      <c r="C371" s="4" t="s">
        <v>27</v>
      </c>
      <c r="D371" s="4" t="s">
        <v>344</v>
      </c>
      <c r="E371" s="4" t="s">
        <v>345</v>
      </c>
      <c r="F371" s="6">
        <v>45138</v>
      </c>
      <c r="G371" s="6">
        <v>45142</v>
      </c>
      <c r="H371" s="4">
        <v>2</v>
      </c>
      <c r="I371" s="4">
        <v>4</v>
      </c>
      <c r="J371" s="4">
        <v>8</v>
      </c>
      <c r="K371" s="4" t="s">
        <v>30</v>
      </c>
      <c r="L371" s="4">
        <v>3191.68</v>
      </c>
      <c r="M371" s="4">
        <v>3191.68</v>
      </c>
      <c r="N371" s="4" t="s">
        <v>1772</v>
      </c>
      <c r="O371" s="4" t="s">
        <v>1468</v>
      </c>
      <c r="P371" s="4" t="s">
        <v>33</v>
      </c>
      <c r="Q371" s="4">
        <v>0</v>
      </c>
      <c r="R371" s="9">
        <v>45127.0000115741</v>
      </c>
      <c r="S371" s="6">
        <v>45145</v>
      </c>
      <c r="T371" s="4" t="s">
        <v>34</v>
      </c>
      <c r="U371" s="4">
        <v>3191.68</v>
      </c>
      <c r="V371" s="4">
        <v>0</v>
      </c>
      <c r="W371" s="4">
        <v>0</v>
      </c>
      <c r="X371" s="4" t="s">
        <v>1773</v>
      </c>
      <c r="Y371" s="4" t="s">
        <v>1774</v>
      </c>
    </row>
    <row r="372" s="4" customFormat="1" spans="1:25">
      <c r="A372" s="4" t="s">
        <v>1775</v>
      </c>
      <c r="B372" s="4" t="s">
        <v>26</v>
      </c>
      <c r="C372" s="4" t="s">
        <v>27</v>
      </c>
      <c r="D372" s="4" t="s">
        <v>1776</v>
      </c>
      <c r="E372" s="4" t="s">
        <v>1777</v>
      </c>
      <c r="F372" s="6">
        <v>45137</v>
      </c>
      <c r="G372" s="6">
        <v>45142</v>
      </c>
      <c r="H372" s="4">
        <v>1</v>
      </c>
      <c r="I372" s="4">
        <v>5</v>
      </c>
      <c r="J372" s="4">
        <v>5</v>
      </c>
      <c r="K372" s="4" t="s">
        <v>30</v>
      </c>
      <c r="L372" s="4">
        <v>4917.86</v>
      </c>
      <c r="M372" s="4">
        <v>4917.86</v>
      </c>
      <c r="N372" s="4" t="s">
        <v>1778</v>
      </c>
      <c r="O372" s="4" t="s">
        <v>1468</v>
      </c>
      <c r="P372" s="4" t="s">
        <v>33</v>
      </c>
      <c r="Q372" s="4">
        <v>0</v>
      </c>
      <c r="R372" s="9">
        <v>45127</v>
      </c>
      <c r="S372" s="6">
        <v>45145</v>
      </c>
      <c r="T372" s="4" t="s">
        <v>34</v>
      </c>
      <c r="U372" s="4">
        <v>4917.86</v>
      </c>
      <c r="V372" s="4">
        <v>0</v>
      </c>
      <c r="W372" s="4">
        <v>0</v>
      </c>
      <c r="X372" s="4" t="s">
        <v>1779</v>
      </c>
      <c r="Y372" s="4" t="s">
        <v>1780</v>
      </c>
    </row>
    <row r="373" s="4" customFormat="1" spans="1:25">
      <c r="A373" s="4" t="s">
        <v>1781</v>
      </c>
      <c r="B373" s="4" t="s">
        <v>26</v>
      </c>
      <c r="C373" s="4" t="s">
        <v>27</v>
      </c>
      <c r="D373" s="4" t="s">
        <v>1782</v>
      </c>
      <c r="E373" s="4" t="s">
        <v>1783</v>
      </c>
      <c r="F373" s="6">
        <v>45141</v>
      </c>
      <c r="G373" s="6">
        <v>45142</v>
      </c>
      <c r="H373" s="4">
        <v>1</v>
      </c>
      <c r="I373" s="4">
        <v>1</v>
      </c>
      <c r="J373" s="4">
        <v>1</v>
      </c>
      <c r="K373" s="4" t="s">
        <v>30</v>
      </c>
      <c r="L373" s="4">
        <v>876.42</v>
      </c>
      <c r="M373" s="4">
        <v>876.42</v>
      </c>
      <c r="N373" s="4" t="s">
        <v>1784</v>
      </c>
      <c r="O373" s="4" t="s">
        <v>1468</v>
      </c>
      <c r="P373" s="4" t="s">
        <v>33</v>
      </c>
      <c r="Q373" s="4">
        <v>0</v>
      </c>
      <c r="R373" s="9">
        <v>45127.0000115741</v>
      </c>
      <c r="S373" s="6">
        <v>45145</v>
      </c>
      <c r="T373" s="4" t="s">
        <v>34</v>
      </c>
      <c r="U373" s="4">
        <v>876.42</v>
      </c>
      <c r="V373" s="4">
        <v>0</v>
      </c>
      <c r="W373" s="4">
        <v>0</v>
      </c>
      <c r="X373" s="4" t="s">
        <v>1785</v>
      </c>
      <c r="Y373" s="4" t="s">
        <v>1786</v>
      </c>
    </row>
    <row r="374" s="4" customFormat="1" spans="1:25">
      <c r="A374" s="4" t="s">
        <v>1787</v>
      </c>
      <c r="B374" s="4" t="s">
        <v>26</v>
      </c>
      <c r="C374" s="4" t="s">
        <v>27</v>
      </c>
      <c r="D374" s="4" t="s">
        <v>1635</v>
      </c>
      <c r="E374" s="4" t="s">
        <v>555</v>
      </c>
      <c r="F374" s="6">
        <v>45140</v>
      </c>
      <c r="G374" s="6">
        <v>45142</v>
      </c>
      <c r="H374" s="4">
        <v>1</v>
      </c>
      <c r="I374" s="4">
        <v>2</v>
      </c>
      <c r="J374" s="4">
        <v>2</v>
      </c>
      <c r="K374" s="4" t="s">
        <v>30</v>
      </c>
      <c r="L374" s="4">
        <v>1603.02</v>
      </c>
      <c r="M374" s="4">
        <v>1603.02</v>
      </c>
      <c r="N374" s="4" t="s">
        <v>1788</v>
      </c>
      <c r="O374" s="4" t="s">
        <v>1468</v>
      </c>
      <c r="P374" s="4" t="s">
        <v>33</v>
      </c>
      <c r="Q374" s="4">
        <v>0</v>
      </c>
      <c r="R374" s="9">
        <v>45127.0000115741</v>
      </c>
      <c r="S374" s="6">
        <v>45145</v>
      </c>
      <c r="T374" s="4" t="s">
        <v>34</v>
      </c>
      <c r="U374" s="4">
        <v>1603.02</v>
      </c>
      <c r="V374" s="4">
        <v>0</v>
      </c>
      <c r="W374" s="4">
        <v>0</v>
      </c>
      <c r="X374" s="4" t="s">
        <v>1789</v>
      </c>
      <c r="Y374" s="4" t="s">
        <v>36</v>
      </c>
    </row>
    <row r="375" s="4" customFormat="1" spans="1:25">
      <c r="A375" s="4" t="s">
        <v>1787</v>
      </c>
      <c r="B375" s="4" t="s">
        <v>26</v>
      </c>
      <c r="C375" s="4" t="s">
        <v>53</v>
      </c>
      <c r="D375" s="4" t="s">
        <v>1635</v>
      </c>
      <c r="E375" s="4" t="s">
        <v>555</v>
      </c>
      <c r="F375" s="6">
        <v>45140</v>
      </c>
      <c r="G375" s="6">
        <v>45142</v>
      </c>
      <c r="H375" s="4">
        <v>1</v>
      </c>
      <c r="I375" s="4">
        <v>2</v>
      </c>
      <c r="J375" s="4">
        <v>2</v>
      </c>
      <c r="K375" s="4" t="s">
        <v>30</v>
      </c>
      <c r="L375" s="4">
        <v>-1603.02</v>
      </c>
      <c r="M375" s="4">
        <v>-1603.02</v>
      </c>
      <c r="N375" s="4" t="s">
        <v>1788</v>
      </c>
      <c r="O375" s="4" t="s">
        <v>1468</v>
      </c>
      <c r="P375" s="4" t="s">
        <v>33</v>
      </c>
      <c r="Q375" s="4">
        <v>0</v>
      </c>
      <c r="R375" s="9">
        <v>45127.0000115741</v>
      </c>
      <c r="S375" s="6">
        <v>45145</v>
      </c>
      <c r="T375" s="4" t="s">
        <v>34</v>
      </c>
      <c r="U375" s="4">
        <v>-1603.02</v>
      </c>
      <c r="V375" s="4">
        <v>0</v>
      </c>
      <c r="W375" s="4">
        <v>0</v>
      </c>
      <c r="X375" s="4" t="s">
        <v>1789</v>
      </c>
      <c r="Y375" s="4" t="s">
        <v>36</v>
      </c>
    </row>
    <row r="376" s="4" customFormat="1" spans="1:25">
      <c r="A376" s="4" t="s">
        <v>1790</v>
      </c>
      <c r="B376" s="4" t="s">
        <v>26</v>
      </c>
      <c r="C376" s="4" t="s">
        <v>27</v>
      </c>
      <c r="D376" s="4" t="s">
        <v>1791</v>
      </c>
      <c r="E376" s="4" t="s">
        <v>1792</v>
      </c>
      <c r="F376" s="6">
        <v>45139</v>
      </c>
      <c r="G376" s="6">
        <v>45142</v>
      </c>
      <c r="H376" s="4">
        <v>1</v>
      </c>
      <c r="I376" s="4">
        <v>3</v>
      </c>
      <c r="J376" s="4">
        <v>3</v>
      </c>
      <c r="K376" s="4" t="s">
        <v>30</v>
      </c>
      <c r="L376" s="4">
        <v>4565.34</v>
      </c>
      <c r="M376" s="4">
        <v>4565.34</v>
      </c>
      <c r="N376" s="4" t="s">
        <v>1793</v>
      </c>
      <c r="O376" s="4" t="s">
        <v>1468</v>
      </c>
      <c r="P376" s="4" t="s">
        <v>33</v>
      </c>
      <c r="Q376" s="4">
        <v>0</v>
      </c>
      <c r="R376" s="9">
        <v>45127.0000115741</v>
      </c>
      <c r="S376" s="6">
        <v>45145</v>
      </c>
      <c r="T376" s="4" t="s">
        <v>34</v>
      </c>
      <c r="U376" s="4">
        <v>4565.34</v>
      </c>
      <c r="V376" s="4">
        <v>0</v>
      </c>
      <c r="W376" s="4">
        <v>0</v>
      </c>
      <c r="X376" s="4" t="s">
        <v>1794</v>
      </c>
      <c r="Y376" s="4" t="s">
        <v>1795</v>
      </c>
    </row>
    <row r="377" s="4" customFormat="1" spans="1:25">
      <c r="A377" s="4" t="s">
        <v>1796</v>
      </c>
      <c r="B377" s="4" t="s">
        <v>26</v>
      </c>
      <c r="C377" s="4" t="s">
        <v>27</v>
      </c>
      <c r="D377" s="4" t="s">
        <v>1797</v>
      </c>
      <c r="E377" s="4" t="s">
        <v>309</v>
      </c>
      <c r="F377" s="6">
        <v>45140</v>
      </c>
      <c r="G377" s="6">
        <v>45142</v>
      </c>
      <c r="H377" s="4">
        <v>1</v>
      </c>
      <c r="I377" s="4">
        <v>2</v>
      </c>
      <c r="J377" s="4">
        <v>2</v>
      </c>
      <c r="K377" s="4" t="s">
        <v>30</v>
      </c>
      <c r="L377" s="4">
        <v>1143.96</v>
      </c>
      <c r="M377" s="4">
        <v>1143.96</v>
      </c>
      <c r="N377" s="4" t="s">
        <v>1798</v>
      </c>
      <c r="O377" s="4" t="s">
        <v>1468</v>
      </c>
      <c r="P377" s="4" t="s">
        <v>33</v>
      </c>
      <c r="Q377" s="4">
        <v>0</v>
      </c>
      <c r="R377" s="9">
        <v>45127</v>
      </c>
      <c r="S377" s="6">
        <v>45145</v>
      </c>
      <c r="T377" s="4" t="s">
        <v>34</v>
      </c>
      <c r="U377" s="4">
        <v>1143.96</v>
      </c>
      <c r="V377" s="4">
        <v>0</v>
      </c>
      <c r="W377" s="4">
        <v>0</v>
      </c>
      <c r="X377" s="4" t="s">
        <v>1799</v>
      </c>
      <c r="Y377" s="4" t="s">
        <v>1800</v>
      </c>
    </row>
    <row r="378" s="4" customFormat="1" spans="1:25">
      <c r="A378" s="4" t="s">
        <v>1801</v>
      </c>
      <c r="B378" s="4" t="s">
        <v>26</v>
      </c>
      <c r="C378" s="4" t="s">
        <v>27</v>
      </c>
      <c r="D378" s="4" t="s">
        <v>1685</v>
      </c>
      <c r="E378" s="4" t="s">
        <v>1686</v>
      </c>
      <c r="F378" s="6">
        <v>45141</v>
      </c>
      <c r="G378" s="6">
        <v>45142</v>
      </c>
      <c r="H378" s="4">
        <v>1</v>
      </c>
      <c r="I378" s="4">
        <v>1</v>
      </c>
      <c r="J378" s="4">
        <v>1</v>
      </c>
      <c r="K378" s="4" t="s">
        <v>30</v>
      </c>
      <c r="L378" s="4">
        <v>487.69</v>
      </c>
      <c r="M378" s="4">
        <v>487.69</v>
      </c>
      <c r="N378" s="4" t="s">
        <v>1802</v>
      </c>
      <c r="O378" s="4" t="s">
        <v>1468</v>
      </c>
      <c r="P378" s="4" t="s">
        <v>33</v>
      </c>
      <c r="Q378" s="4">
        <v>0</v>
      </c>
      <c r="R378" s="9">
        <v>45127</v>
      </c>
      <c r="S378" s="6">
        <v>45145</v>
      </c>
      <c r="T378" s="4" t="s">
        <v>34</v>
      </c>
      <c r="U378" s="4">
        <v>487.69</v>
      </c>
      <c r="V378" s="4">
        <v>0</v>
      </c>
      <c r="W378" s="4">
        <v>0</v>
      </c>
      <c r="X378" s="4" t="s">
        <v>1803</v>
      </c>
      <c r="Y378" s="4" t="s">
        <v>36</v>
      </c>
    </row>
    <row r="379" s="4" customFormat="1" spans="1:25">
      <c r="A379" s="4" t="s">
        <v>1804</v>
      </c>
      <c r="B379" s="4" t="s">
        <v>26</v>
      </c>
      <c r="C379" s="4" t="s">
        <v>27</v>
      </c>
      <c r="D379" s="4" t="s">
        <v>1805</v>
      </c>
      <c r="E379" s="4" t="s">
        <v>1188</v>
      </c>
      <c r="F379" s="6">
        <v>45140</v>
      </c>
      <c r="G379" s="6">
        <v>45142</v>
      </c>
      <c r="H379" s="4">
        <v>1</v>
      </c>
      <c r="I379" s="4">
        <v>2</v>
      </c>
      <c r="J379" s="4">
        <v>2</v>
      </c>
      <c r="K379" s="4" t="s">
        <v>30</v>
      </c>
      <c r="L379" s="4">
        <v>2206.42</v>
      </c>
      <c r="M379" s="4">
        <v>2206.42</v>
      </c>
      <c r="N379" s="4" t="s">
        <v>1806</v>
      </c>
      <c r="O379" s="4" t="s">
        <v>1468</v>
      </c>
      <c r="P379" s="4" t="s">
        <v>33</v>
      </c>
      <c r="Q379" s="4">
        <v>0</v>
      </c>
      <c r="R379" s="9">
        <v>45128</v>
      </c>
      <c r="S379" s="6">
        <v>45145</v>
      </c>
      <c r="T379" s="4" t="s">
        <v>34</v>
      </c>
      <c r="U379" s="4">
        <v>2206.42</v>
      </c>
      <c r="V379" s="4">
        <v>0</v>
      </c>
      <c r="W379" s="4">
        <v>0</v>
      </c>
      <c r="X379" s="4" t="s">
        <v>1807</v>
      </c>
      <c r="Y379" s="4" t="s">
        <v>1808</v>
      </c>
    </row>
    <row r="380" s="4" customFormat="1" spans="1:25">
      <c r="A380" s="4" t="s">
        <v>1809</v>
      </c>
      <c r="B380" s="4" t="s">
        <v>26</v>
      </c>
      <c r="C380" s="4" t="s">
        <v>27</v>
      </c>
      <c r="D380" s="4" t="s">
        <v>196</v>
      </c>
      <c r="E380" s="4" t="s">
        <v>95</v>
      </c>
      <c r="F380" s="6">
        <v>45139</v>
      </c>
      <c r="G380" s="6">
        <v>45142</v>
      </c>
      <c r="H380" s="4">
        <v>1</v>
      </c>
      <c r="I380" s="4">
        <v>3</v>
      </c>
      <c r="J380" s="4">
        <v>3</v>
      </c>
      <c r="K380" s="4" t="s">
        <v>30</v>
      </c>
      <c r="L380" s="4">
        <v>655.23</v>
      </c>
      <c r="M380" s="4">
        <v>655.23</v>
      </c>
      <c r="N380" s="4" t="s">
        <v>1810</v>
      </c>
      <c r="O380" s="4" t="s">
        <v>1468</v>
      </c>
      <c r="P380" s="4" t="s">
        <v>33</v>
      </c>
      <c r="Q380" s="4">
        <v>0</v>
      </c>
      <c r="R380" s="9">
        <v>45128</v>
      </c>
      <c r="S380" s="6">
        <v>45145</v>
      </c>
      <c r="T380" s="4" t="s">
        <v>34</v>
      </c>
      <c r="U380" s="4">
        <v>655.23</v>
      </c>
      <c r="V380" s="4">
        <v>0</v>
      </c>
      <c r="W380" s="4">
        <v>0</v>
      </c>
      <c r="X380" s="4" t="s">
        <v>1811</v>
      </c>
      <c r="Y380" s="4" t="s">
        <v>1812</v>
      </c>
    </row>
    <row r="381" s="4" customFormat="1" spans="1:25">
      <c r="A381" s="4" t="s">
        <v>1706</v>
      </c>
      <c r="B381" s="4" t="s">
        <v>26</v>
      </c>
      <c r="C381" s="4" t="s">
        <v>53</v>
      </c>
      <c r="D381" s="4" t="s">
        <v>1707</v>
      </c>
      <c r="E381" s="4" t="s">
        <v>1708</v>
      </c>
      <c r="F381" s="6">
        <v>45141</v>
      </c>
      <c r="G381" s="6">
        <v>45142</v>
      </c>
      <c r="H381" s="4">
        <v>1</v>
      </c>
      <c r="I381" s="4">
        <v>1</v>
      </c>
      <c r="J381" s="4">
        <v>1</v>
      </c>
      <c r="K381" s="4" t="s">
        <v>30</v>
      </c>
      <c r="L381" s="4">
        <v>-1076</v>
      </c>
      <c r="M381" s="4">
        <v>-1076</v>
      </c>
      <c r="N381" s="4" t="s">
        <v>1709</v>
      </c>
      <c r="O381" s="4" t="s">
        <v>1468</v>
      </c>
      <c r="P381" s="4" t="s">
        <v>33</v>
      </c>
      <c r="Q381" s="4">
        <v>0</v>
      </c>
      <c r="R381" s="9">
        <v>45124.0000115741</v>
      </c>
      <c r="S381" s="6">
        <v>45145</v>
      </c>
      <c r="T381" s="4" t="s">
        <v>34</v>
      </c>
      <c r="U381" s="4">
        <v>-1076</v>
      </c>
      <c r="V381" s="4">
        <v>0</v>
      </c>
      <c r="W381" s="4">
        <v>0</v>
      </c>
      <c r="X381" s="4" t="s">
        <v>1710</v>
      </c>
      <c r="Y381" s="4" t="s">
        <v>36</v>
      </c>
    </row>
    <row r="382" s="4" customFormat="1" spans="1:25">
      <c r="A382" s="4" t="s">
        <v>1813</v>
      </c>
      <c r="B382" s="4" t="s">
        <v>26</v>
      </c>
      <c r="C382" s="4" t="s">
        <v>27</v>
      </c>
      <c r="D382" s="4" t="s">
        <v>1814</v>
      </c>
      <c r="E382" s="4" t="s">
        <v>1815</v>
      </c>
      <c r="F382" s="6">
        <v>45139</v>
      </c>
      <c r="G382" s="6">
        <v>45142</v>
      </c>
      <c r="H382" s="4">
        <v>4</v>
      </c>
      <c r="I382" s="4">
        <v>3</v>
      </c>
      <c r="J382" s="4">
        <v>12</v>
      </c>
      <c r="K382" s="4" t="s">
        <v>30</v>
      </c>
      <c r="L382" s="4">
        <v>9533.76</v>
      </c>
      <c r="M382" s="4">
        <v>9533.76</v>
      </c>
      <c r="N382" s="4" t="s">
        <v>1816</v>
      </c>
      <c r="O382" s="4" t="s">
        <v>1468</v>
      </c>
      <c r="P382" s="4" t="s">
        <v>33</v>
      </c>
      <c r="Q382" s="4">
        <v>0</v>
      </c>
      <c r="R382" s="9">
        <v>45128</v>
      </c>
      <c r="S382" s="6">
        <v>45145</v>
      </c>
      <c r="T382" s="4" t="s">
        <v>34</v>
      </c>
      <c r="U382" s="4">
        <v>9533.76</v>
      </c>
      <c r="V382" s="4">
        <v>0</v>
      </c>
      <c r="W382" s="4">
        <v>0</v>
      </c>
      <c r="X382" s="4" t="s">
        <v>1817</v>
      </c>
      <c r="Y382" s="4" t="s">
        <v>36</v>
      </c>
    </row>
    <row r="383" s="4" customFormat="1" spans="1:25">
      <c r="A383" s="4" t="s">
        <v>1818</v>
      </c>
      <c r="B383" s="4" t="s">
        <v>26</v>
      </c>
      <c r="C383" s="4" t="s">
        <v>27</v>
      </c>
      <c r="D383" s="4" t="s">
        <v>344</v>
      </c>
      <c r="E383" s="4" t="s">
        <v>345</v>
      </c>
      <c r="F383" s="6">
        <v>45137</v>
      </c>
      <c r="G383" s="6">
        <v>45142</v>
      </c>
      <c r="H383" s="4">
        <v>1</v>
      </c>
      <c r="I383" s="4">
        <v>5</v>
      </c>
      <c r="J383" s="4">
        <v>5</v>
      </c>
      <c r="K383" s="4" t="s">
        <v>30</v>
      </c>
      <c r="L383" s="4">
        <v>2007.6</v>
      </c>
      <c r="M383" s="4">
        <v>2007.6</v>
      </c>
      <c r="N383" s="4" t="s">
        <v>1819</v>
      </c>
      <c r="O383" s="4" t="s">
        <v>1468</v>
      </c>
      <c r="P383" s="4" t="s">
        <v>33</v>
      </c>
      <c r="Q383" s="4">
        <v>0</v>
      </c>
      <c r="R383" s="9">
        <v>45128</v>
      </c>
      <c r="S383" s="6">
        <v>45145</v>
      </c>
      <c r="T383" s="4" t="s">
        <v>34</v>
      </c>
      <c r="U383" s="4">
        <v>2007.6</v>
      </c>
      <c r="V383" s="4">
        <v>0</v>
      </c>
      <c r="W383" s="4">
        <v>0</v>
      </c>
      <c r="X383" s="4" t="s">
        <v>1820</v>
      </c>
      <c r="Y383" s="4" t="s">
        <v>1821</v>
      </c>
    </row>
    <row r="384" s="4" customFormat="1" spans="1:25">
      <c r="A384" s="4" t="s">
        <v>1822</v>
      </c>
      <c r="B384" s="4" t="s">
        <v>26</v>
      </c>
      <c r="C384" s="4" t="s">
        <v>27</v>
      </c>
      <c r="D384" s="4" t="s">
        <v>521</v>
      </c>
      <c r="E384" s="4" t="s">
        <v>309</v>
      </c>
      <c r="F384" s="6">
        <v>45141</v>
      </c>
      <c r="G384" s="6">
        <v>45142</v>
      </c>
      <c r="H384" s="4">
        <v>1</v>
      </c>
      <c r="I384" s="4">
        <v>1</v>
      </c>
      <c r="J384" s="4">
        <v>1</v>
      </c>
      <c r="K384" s="4" t="s">
        <v>30</v>
      </c>
      <c r="L384" s="4">
        <v>361.37</v>
      </c>
      <c r="M384" s="4">
        <v>361.37</v>
      </c>
      <c r="N384" s="4" t="s">
        <v>1823</v>
      </c>
      <c r="O384" s="4" t="s">
        <v>1468</v>
      </c>
      <c r="P384" s="4" t="s">
        <v>33</v>
      </c>
      <c r="Q384" s="4">
        <v>0</v>
      </c>
      <c r="R384" s="9">
        <v>45128.0000115741</v>
      </c>
      <c r="S384" s="6">
        <v>45145</v>
      </c>
      <c r="T384" s="4" t="s">
        <v>34</v>
      </c>
      <c r="U384" s="4">
        <v>361.37</v>
      </c>
      <c r="V384" s="4">
        <v>0</v>
      </c>
      <c r="W384" s="4">
        <v>0</v>
      </c>
      <c r="X384" s="4" t="s">
        <v>1824</v>
      </c>
      <c r="Y384" s="4" t="s">
        <v>1825</v>
      </c>
    </row>
    <row r="385" s="4" customFormat="1" spans="1:25">
      <c r="A385" s="4" t="s">
        <v>1747</v>
      </c>
      <c r="B385" s="4" t="s">
        <v>26</v>
      </c>
      <c r="C385" s="4" t="s">
        <v>53</v>
      </c>
      <c r="D385" s="4" t="s">
        <v>1012</v>
      </c>
      <c r="E385" s="4" t="s">
        <v>1748</v>
      </c>
      <c r="F385" s="6">
        <v>45138</v>
      </c>
      <c r="G385" s="6">
        <v>45142</v>
      </c>
      <c r="H385" s="4">
        <v>1</v>
      </c>
      <c r="I385" s="4">
        <v>4</v>
      </c>
      <c r="J385" s="4">
        <v>4</v>
      </c>
      <c r="K385" s="4" t="s">
        <v>30</v>
      </c>
      <c r="L385" s="4">
        <v>-934.48</v>
      </c>
      <c r="M385" s="4">
        <v>-934.48</v>
      </c>
      <c r="N385" s="4" t="s">
        <v>1749</v>
      </c>
      <c r="O385" s="4" t="s">
        <v>1468</v>
      </c>
      <c r="P385" s="4" t="s">
        <v>33</v>
      </c>
      <c r="Q385" s="4">
        <v>0</v>
      </c>
      <c r="R385" s="9">
        <v>45126</v>
      </c>
      <c r="S385" s="6">
        <v>45145</v>
      </c>
      <c r="T385" s="4" t="s">
        <v>34</v>
      </c>
      <c r="U385" s="4">
        <v>-934.48</v>
      </c>
      <c r="V385" s="4">
        <v>0</v>
      </c>
      <c r="W385" s="4">
        <v>0</v>
      </c>
      <c r="X385" s="4" t="s">
        <v>1750</v>
      </c>
      <c r="Y385" s="4" t="s">
        <v>36</v>
      </c>
    </row>
    <row r="386" s="4" customFormat="1" spans="1:25">
      <c r="A386" s="4" t="s">
        <v>1826</v>
      </c>
      <c r="B386" s="4" t="s">
        <v>26</v>
      </c>
      <c r="C386" s="4" t="s">
        <v>27</v>
      </c>
      <c r="D386" s="4" t="s">
        <v>1827</v>
      </c>
      <c r="E386" s="4" t="s">
        <v>1828</v>
      </c>
      <c r="F386" s="6">
        <v>45141</v>
      </c>
      <c r="G386" s="6">
        <v>45142</v>
      </c>
      <c r="H386" s="4">
        <v>1</v>
      </c>
      <c r="I386" s="4">
        <v>1</v>
      </c>
      <c r="J386" s="4">
        <v>1</v>
      </c>
      <c r="K386" s="4" t="s">
        <v>30</v>
      </c>
      <c r="L386" s="4">
        <v>571.66</v>
      </c>
      <c r="M386" s="4">
        <v>571.66</v>
      </c>
      <c r="N386" s="4" t="s">
        <v>1829</v>
      </c>
      <c r="O386" s="4" t="s">
        <v>1468</v>
      </c>
      <c r="P386" s="4" t="s">
        <v>33</v>
      </c>
      <c r="Q386" s="4">
        <v>0</v>
      </c>
      <c r="R386" s="9">
        <v>45128</v>
      </c>
      <c r="S386" s="6">
        <v>45145</v>
      </c>
      <c r="T386" s="4" t="s">
        <v>34</v>
      </c>
      <c r="U386" s="4">
        <v>571.66</v>
      </c>
      <c r="V386" s="4">
        <v>0</v>
      </c>
      <c r="W386" s="4">
        <v>0</v>
      </c>
      <c r="X386" s="4" t="s">
        <v>1830</v>
      </c>
      <c r="Y386" s="4" t="s">
        <v>1831</v>
      </c>
    </row>
    <row r="387" s="4" customFormat="1" spans="1:25">
      <c r="A387" s="4" t="s">
        <v>1832</v>
      </c>
      <c r="B387" s="4" t="s">
        <v>26</v>
      </c>
      <c r="C387" s="4" t="s">
        <v>27</v>
      </c>
      <c r="D387" s="4" t="s">
        <v>452</v>
      </c>
      <c r="E387" s="4" t="s">
        <v>453</v>
      </c>
      <c r="F387" s="6">
        <v>45139</v>
      </c>
      <c r="G387" s="6">
        <v>45142</v>
      </c>
      <c r="H387" s="4">
        <v>1</v>
      </c>
      <c r="I387" s="4">
        <v>3</v>
      </c>
      <c r="J387" s="4">
        <v>3</v>
      </c>
      <c r="K387" s="4" t="s">
        <v>30</v>
      </c>
      <c r="L387" s="4">
        <v>1158.6</v>
      </c>
      <c r="M387" s="4">
        <v>1158.6</v>
      </c>
      <c r="N387" s="4" t="s">
        <v>1833</v>
      </c>
      <c r="O387" s="4" t="s">
        <v>1468</v>
      </c>
      <c r="P387" s="4" t="s">
        <v>33</v>
      </c>
      <c r="Q387" s="4">
        <v>0</v>
      </c>
      <c r="R387" s="9">
        <v>45128.0000115741</v>
      </c>
      <c r="S387" s="6">
        <v>45145</v>
      </c>
      <c r="T387" s="4" t="s">
        <v>34</v>
      </c>
      <c r="U387" s="4">
        <v>1158.6</v>
      </c>
      <c r="V387" s="4">
        <v>0</v>
      </c>
      <c r="W387" s="4">
        <v>0</v>
      </c>
      <c r="X387" s="4" t="s">
        <v>1834</v>
      </c>
      <c r="Y387" s="4" t="s">
        <v>36</v>
      </c>
    </row>
    <row r="388" s="4" customFormat="1" spans="1:25">
      <c r="A388" s="4" t="s">
        <v>1835</v>
      </c>
      <c r="B388" s="4" t="s">
        <v>26</v>
      </c>
      <c r="C388" s="4" t="s">
        <v>27</v>
      </c>
      <c r="D388" s="4" t="s">
        <v>1836</v>
      </c>
      <c r="E388" s="4" t="s">
        <v>1837</v>
      </c>
      <c r="F388" s="6">
        <v>45137</v>
      </c>
      <c r="G388" s="6">
        <v>45142</v>
      </c>
      <c r="H388" s="4">
        <v>1</v>
      </c>
      <c r="I388" s="4">
        <v>5</v>
      </c>
      <c r="J388" s="4">
        <v>5</v>
      </c>
      <c r="K388" s="4" t="s">
        <v>30</v>
      </c>
      <c r="L388" s="4">
        <v>4042.3</v>
      </c>
      <c r="M388" s="4">
        <v>4042.3</v>
      </c>
      <c r="N388" s="4" t="s">
        <v>1838</v>
      </c>
      <c r="O388" s="4" t="s">
        <v>1468</v>
      </c>
      <c r="P388" s="4" t="s">
        <v>33</v>
      </c>
      <c r="Q388" s="4">
        <v>0</v>
      </c>
      <c r="R388" s="9">
        <v>45128.0000115741</v>
      </c>
      <c r="S388" s="6">
        <v>45145</v>
      </c>
      <c r="T388" s="4" t="s">
        <v>34</v>
      </c>
      <c r="U388" s="4">
        <v>4042.3</v>
      </c>
      <c r="V388" s="4">
        <v>0</v>
      </c>
      <c r="W388" s="4">
        <v>0</v>
      </c>
      <c r="X388" s="4" t="s">
        <v>1839</v>
      </c>
      <c r="Y388" s="4" t="s">
        <v>1840</v>
      </c>
    </row>
    <row r="389" s="4" customFormat="1" spans="1:25">
      <c r="A389" s="4" t="s">
        <v>1841</v>
      </c>
      <c r="B389" s="4" t="s">
        <v>26</v>
      </c>
      <c r="C389" s="4" t="s">
        <v>27</v>
      </c>
      <c r="D389" s="4" t="s">
        <v>711</v>
      </c>
      <c r="E389" s="4" t="s">
        <v>712</v>
      </c>
      <c r="F389" s="6">
        <v>45140</v>
      </c>
      <c r="G389" s="6">
        <v>45142</v>
      </c>
      <c r="H389" s="4">
        <v>1</v>
      </c>
      <c r="I389" s="4">
        <v>2</v>
      </c>
      <c r="J389" s="4">
        <v>2</v>
      </c>
      <c r="K389" s="4" t="s">
        <v>30</v>
      </c>
      <c r="L389" s="4">
        <v>572.54</v>
      </c>
      <c r="M389" s="4">
        <v>572.54</v>
      </c>
      <c r="N389" s="4" t="s">
        <v>1842</v>
      </c>
      <c r="O389" s="4" t="s">
        <v>1468</v>
      </c>
      <c r="P389" s="4" t="s">
        <v>33</v>
      </c>
      <c r="Q389" s="4">
        <v>0</v>
      </c>
      <c r="R389" s="9">
        <v>45129.0000115741</v>
      </c>
      <c r="S389" s="6">
        <v>45145</v>
      </c>
      <c r="T389" s="4" t="s">
        <v>34</v>
      </c>
      <c r="U389" s="4">
        <v>572.54</v>
      </c>
      <c r="V389" s="4">
        <v>0</v>
      </c>
      <c r="W389" s="4">
        <v>0</v>
      </c>
      <c r="X389" s="4" t="s">
        <v>1843</v>
      </c>
      <c r="Y389" s="4" t="s">
        <v>1844</v>
      </c>
    </row>
    <row r="390" s="4" customFormat="1" spans="1:25">
      <c r="A390" s="4" t="s">
        <v>1845</v>
      </c>
      <c r="B390" s="4" t="s">
        <v>26</v>
      </c>
      <c r="C390" s="4" t="s">
        <v>27</v>
      </c>
      <c r="D390" s="4" t="s">
        <v>1846</v>
      </c>
      <c r="E390" s="4" t="s">
        <v>745</v>
      </c>
      <c r="F390" s="6">
        <v>45141</v>
      </c>
      <c r="G390" s="6">
        <v>45142</v>
      </c>
      <c r="H390" s="4">
        <v>1</v>
      </c>
      <c r="I390" s="4">
        <v>1</v>
      </c>
      <c r="J390" s="4">
        <v>1</v>
      </c>
      <c r="K390" s="4" t="s">
        <v>30</v>
      </c>
      <c r="L390" s="4">
        <v>717.04</v>
      </c>
      <c r="M390" s="4">
        <v>717.04</v>
      </c>
      <c r="N390" s="4" t="s">
        <v>1847</v>
      </c>
      <c r="O390" s="4" t="s">
        <v>1468</v>
      </c>
      <c r="P390" s="4" t="s">
        <v>33</v>
      </c>
      <c r="Q390" s="4">
        <v>0</v>
      </c>
      <c r="R390" s="9">
        <v>45130.0000115741</v>
      </c>
      <c r="S390" s="6">
        <v>45145</v>
      </c>
      <c r="T390" s="4" t="s">
        <v>34</v>
      </c>
      <c r="U390" s="4">
        <v>717.04</v>
      </c>
      <c r="V390" s="4">
        <v>0</v>
      </c>
      <c r="W390" s="4">
        <v>0</v>
      </c>
      <c r="X390" s="4" t="s">
        <v>1848</v>
      </c>
      <c r="Y390" s="4" t="s">
        <v>1849</v>
      </c>
    </row>
    <row r="391" s="4" customFormat="1" spans="1:25">
      <c r="A391" s="4" t="s">
        <v>1850</v>
      </c>
      <c r="B391" s="4" t="s">
        <v>26</v>
      </c>
      <c r="C391" s="4" t="s">
        <v>27</v>
      </c>
      <c r="D391" s="4" t="s">
        <v>1851</v>
      </c>
      <c r="E391" s="4" t="s">
        <v>1852</v>
      </c>
      <c r="F391" s="6">
        <v>45139</v>
      </c>
      <c r="G391" s="6">
        <v>45142</v>
      </c>
      <c r="H391" s="4">
        <v>1</v>
      </c>
      <c r="I391" s="4">
        <v>3</v>
      </c>
      <c r="J391" s="4">
        <v>3</v>
      </c>
      <c r="K391" s="4" t="s">
        <v>30</v>
      </c>
      <c r="L391" s="4">
        <v>2537.27</v>
      </c>
      <c r="M391" s="4">
        <v>2537.27</v>
      </c>
      <c r="N391" s="4" t="s">
        <v>1853</v>
      </c>
      <c r="O391" s="4" t="s">
        <v>1468</v>
      </c>
      <c r="P391" s="4" t="s">
        <v>33</v>
      </c>
      <c r="Q391" s="4">
        <v>0</v>
      </c>
      <c r="R391" s="9">
        <v>45130</v>
      </c>
      <c r="S391" s="6">
        <v>45145</v>
      </c>
      <c r="T391" s="4" t="s">
        <v>34</v>
      </c>
      <c r="U391" s="4">
        <v>2537.27</v>
      </c>
      <c r="V391" s="4">
        <v>0</v>
      </c>
      <c r="W391" s="4">
        <v>0</v>
      </c>
      <c r="X391" s="4" t="s">
        <v>1854</v>
      </c>
      <c r="Y391" s="4" t="s">
        <v>1855</v>
      </c>
    </row>
    <row r="392" s="4" customFormat="1" spans="1:25">
      <c r="A392" s="4" t="s">
        <v>1856</v>
      </c>
      <c r="B392" s="4" t="s">
        <v>26</v>
      </c>
      <c r="C392" s="4" t="s">
        <v>27</v>
      </c>
      <c r="D392" s="4" t="s">
        <v>126</v>
      </c>
      <c r="E392" s="4" t="s">
        <v>127</v>
      </c>
      <c r="F392" s="6">
        <v>45141</v>
      </c>
      <c r="G392" s="6">
        <v>45142</v>
      </c>
      <c r="H392" s="4">
        <v>1</v>
      </c>
      <c r="I392" s="4">
        <v>1</v>
      </c>
      <c r="J392" s="4">
        <v>1</v>
      </c>
      <c r="K392" s="4" t="s">
        <v>30</v>
      </c>
      <c r="L392" s="4">
        <v>1060.85</v>
      </c>
      <c r="M392" s="4">
        <v>1060.85</v>
      </c>
      <c r="N392" s="4" t="s">
        <v>1857</v>
      </c>
      <c r="O392" s="4" t="s">
        <v>1468</v>
      </c>
      <c r="P392" s="4" t="s">
        <v>33</v>
      </c>
      <c r="Q392" s="4">
        <v>0</v>
      </c>
      <c r="R392" s="9">
        <v>45130</v>
      </c>
      <c r="S392" s="6">
        <v>45145</v>
      </c>
      <c r="T392" s="4" t="s">
        <v>34</v>
      </c>
      <c r="U392" s="4">
        <v>1060.85</v>
      </c>
      <c r="V392" s="4">
        <v>0</v>
      </c>
      <c r="W392" s="4">
        <v>0</v>
      </c>
      <c r="X392" s="4" t="s">
        <v>1858</v>
      </c>
      <c r="Y392" s="4" t="s">
        <v>1859</v>
      </c>
    </row>
    <row r="393" s="4" customFormat="1" spans="1:25">
      <c r="A393" s="4" t="s">
        <v>1860</v>
      </c>
      <c r="B393" s="4" t="s">
        <v>26</v>
      </c>
      <c r="C393" s="4" t="s">
        <v>27</v>
      </c>
      <c r="D393" s="4" t="s">
        <v>1861</v>
      </c>
      <c r="E393" s="4" t="s">
        <v>1862</v>
      </c>
      <c r="F393" s="6">
        <v>45140</v>
      </c>
      <c r="G393" s="6">
        <v>45142</v>
      </c>
      <c r="H393" s="4">
        <v>1</v>
      </c>
      <c r="I393" s="4">
        <v>2</v>
      </c>
      <c r="J393" s="4">
        <v>2</v>
      </c>
      <c r="K393" s="4" t="s">
        <v>30</v>
      </c>
      <c r="L393" s="4">
        <v>3348.34</v>
      </c>
      <c r="M393" s="4">
        <v>3348.34</v>
      </c>
      <c r="N393" s="4" t="s">
        <v>1863</v>
      </c>
      <c r="O393" s="4" t="s">
        <v>1468</v>
      </c>
      <c r="P393" s="4" t="s">
        <v>33</v>
      </c>
      <c r="Q393" s="4">
        <v>0</v>
      </c>
      <c r="R393" s="9">
        <v>45130.0000115741</v>
      </c>
      <c r="S393" s="6">
        <v>45145</v>
      </c>
      <c r="T393" s="4" t="s">
        <v>34</v>
      </c>
      <c r="U393" s="4">
        <v>3348.34</v>
      </c>
      <c r="V393" s="4">
        <v>0</v>
      </c>
      <c r="W393" s="4">
        <v>0</v>
      </c>
      <c r="X393" s="4" t="s">
        <v>1864</v>
      </c>
      <c r="Y393" s="4" t="s">
        <v>1865</v>
      </c>
    </row>
    <row r="394" s="4" customFormat="1" spans="1:25">
      <c r="A394" s="4" t="s">
        <v>1866</v>
      </c>
      <c r="B394" s="4" t="s">
        <v>26</v>
      </c>
      <c r="C394" s="4" t="s">
        <v>27</v>
      </c>
      <c r="D394" s="4" t="s">
        <v>1867</v>
      </c>
      <c r="E394" s="4" t="s">
        <v>1868</v>
      </c>
      <c r="F394" s="6">
        <v>45140</v>
      </c>
      <c r="G394" s="6">
        <v>45142</v>
      </c>
      <c r="H394" s="4">
        <v>2</v>
      </c>
      <c r="I394" s="4">
        <v>2</v>
      </c>
      <c r="J394" s="4">
        <v>4</v>
      </c>
      <c r="K394" s="4" t="s">
        <v>30</v>
      </c>
      <c r="L394" s="4">
        <v>2539.08</v>
      </c>
      <c r="M394" s="4">
        <v>2539.08</v>
      </c>
      <c r="N394" s="4" t="s">
        <v>1869</v>
      </c>
      <c r="O394" s="4" t="s">
        <v>1468</v>
      </c>
      <c r="P394" s="4" t="s">
        <v>33</v>
      </c>
      <c r="Q394" s="4">
        <v>0</v>
      </c>
      <c r="R394" s="9">
        <v>45130.0000115741</v>
      </c>
      <c r="S394" s="6">
        <v>45145</v>
      </c>
      <c r="T394" s="4" t="s">
        <v>34</v>
      </c>
      <c r="U394" s="4">
        <v>2539.08</v>
      </c>
      <c r="V394" s="4">
        <v>0</v>
      </c>
      <c r="W394" s="4">
        <v>0</v>
      </c>
      <c r="X394" s="4" t="s">
        <v>1870</v>
      </c>
      <c r="Y394" s="4" t="s">
        <v>1871</v>
      </c>
    </row>
    <row r="395" s="4" customFormat="1" spans="1:25">
      <c r="A395" s="4" t="s">
        <v>1872</v>
      </c>
      <c r="B395" s="4" t="s">
        <v>26</v>
      </c>
      <c r="C395" s="4" t="s">
        <v>27</v>
      </c>
      <c r="D395" s="4" t="s">
        <v>1867</v>
      </c>
      <c r="E395" s="4" t="s">
        <v>1868</v>
      </c>
      <c r="F395" s="6">
        <v>45140</v>
      </c>
      <c r="G395" s="6">
        <v>45142</v>
      </c>
      <c r="H395" s="4">
        <v>2</v>
      </c>
      <c r="I395" s="4">
        <v>2</v>
      </c>
      <c r="J395" s="4">
        <v>4</v>
      </c>
      <c r="K395" s="4" t="s">
        <v>30</v>
      </c>
      <c r="L395" s="4">
        <v>2539.08</v>
      </c>
      <c r="M395" s="4">
        <v>2539.08</v>
      </c>
      <c r="N395" s="4" t="s">
        <v>1869</v>
      </c>
      <c r="O395" s="4" t="s">
        <v>1468</v>
      </c>
      <c r="P395" s="4" t="s">
        <v>33</v>
      </c>
      <c r="Q395" s="4">
        <v>0</v>
      </c>
      <c r="R395" s="9">
        <v>45130.0000115741</v>
      </c>
      <c r="S395" s="6">
        <v>45145</v>
      </c>
      <c r="T395" s="4" t="s">
        <v>34</v>
      </c>
      <c r="U395" s="4">
        <v>2539.08</v>
      </c>
      <c r="V395" s="4">
        <v>0</v>
      </c>
      <c r="W395" s="4">
        <v>0</v>
      </c>
      <c r="X395" s="4" t="s">
        <v>1873</v>
      </c>
      <c r="Y395" s="4" t="s">
        <v>1874</v>
      </c>
    </row>
    <row r="396" s="4" customFormat="1" spans="1:27">
      <c r="A396" s="4" t="s">
        <v>1875</v>
      </c>
      <c r="B396" s="4" t="s">
        <v>26</v>
      </c>
      <c r="C396" s="4" t="s">
        <v>27</v>
      </c>
      <c r="D396" s="4" t="s">
        <v>1814</v>
      </c>
      <c r="E396" s="4" t="s">
        <v>1815</v>
      </c>
      <c r="F396" s="6">
        <v>45139</v>
      </c>
      <c r="G396" s="6">
        <v>45142</v>
      </c>
      <c r="H396" s="4">
        <v>3</v>
      </c>
      <c r="I396" s="4">
        <v>3</v>
      </c>
      <c r="J396" s="4">
        <v>9</v>
      </c>
      <c r="K396" s="4" t="s">
        <v>30</v>
      </c>
      <c r="L396" s="4">
        <v>7159.5</v>
      </c>
      <c r="M396" s="4">
        <v>7159.5</v>
      </c>
      <c r="N396" s="4" t="s">
        <v>1876</v>
      </c>
      <c r="O396" s="4" t="s">
        <v>1468</v>
      </c>
      <c r="P396" s="4" t="s">
        <v>33</v>
      </c>
      <c r="Q396" s="4">
        <v>0</v>
      </c>
      <c r="R396" s="9">
        <v>45130</v>
      </c>
      <c r="S396" s="6">
        <v>45145</v>
      </c>
      <c r="T396" s="4" t="s">
        <v>34</v>
      </c>
      <c r="U396" s="4">
        <v>7159.5</v>
      </c>
      <c r="V396" s="4">
        <v>0</v>
      </c>
      <c r="W396" s="4">
        <v>0</v>
      </c>
      <c r="X396" s="4" t="s">
        <v>1877</v>
      </c>
      <c r="Y396" s="4">
        <v>498408211</v>
      </c>
      <c r="Z396" s="4">
        <v>498408215</v>
      </c>
      <c r="AA396" s="4" t="s">
        <v>1878</v>
      </c>
    </row>
    <row r="397" s="4" customFormat="1" spans="1:25">
      <c r="A397" s="4" t="s">
        <v>1879</v>
      </c>
      <c r="B397" s="4" t="s">
        <v>26</v>
      </c>
      <c r="C397" s="4" t="s">
        <v>27</v>
      </c>
      <c r="D397" s="4" t="s">
        <v>1880</v>
      </c>
      <c r="E397" s="4" t="s">
        <v>1881</v>
      </c>
      <c r="F397" s="6">
        <v>45141</v>
      </c>
      <c r="G397" s="6">
        <v>45142</v>
      </c>
      <c r="H397" s="4">
        <v>1</v>
      </c>
      <c r="I397" s="4">
        <v>1</v>
      </c>
      <c r="J397" s="4">
        <v>1</v>
      </c>
      <c r="K397" s="4" t="s">
        <v>30</v>
      </c>
      <c r="L397" s="4">
        <v>282.83</v>
      </c>
      <c r="M397" s="4">
        <v>282.83</v>
      </c>
      <c r="N397" s="4" t="s">
        <v>1882</v>
      </c>
      <c r="O397" s="4" t="s">
        <v>1468</v>
      </c>
      <c r="P397" s="4" t="s">
        <v>33</v>
      </c>
      <c r="Q397" s="4">
        <v>0</v>
      </c>
      <c r="R397" s="9">
        <v>45130</v>
      </c>
      <c r="S397" s="6">
        <v>45145</v>
      </c>
      <c r="T397" s="4" t="s">
        <v>34</v>
      </c>
      <c r="U397" s="4">
        <v>282.83</v>
      </c>
      <c r="V397" s="4">
        <v>0</v>
      </c>
      <c r="W397" s="4">
        <v>0</v>
      </c>
      <c r="X397" s="4" t="s">
        <v>1883</v>
      </c>
      <c r="Y397" s="4" t="s">
        <v>36</v>
      </c>
    </row>
    <row r="398" s="4" customFormat="1" spans="1:25">
      <c r="A398" s="4" t="s">
        <v>1884</v>
      </c>
      <c r="B398" s="4" t="s">
        <v>26</v>
      </c>
      <c r="C398" s="4" t="s">
        <v>27</v>
      </c>
      <c r="D398" s="4" t="s">
        <v>1885</v>
      </c>
      <c r="E398" s="4" t="s">
        <v>1815</v>
      </c>
      <c r="F398" s="6">
        <v>45141</v>
      </c>
      <c r="G398" s="6">
        <v>45142</v>
      </c>
      <c r="H398" s="4">
        <v>1</v>
      </c>
      <c r="I398" s="4">
        <v>1</v>
      </c>
      <c r="J398" s="4">
        <v>1</v>
      </c>
      <c r="K398" s="4" t="s">
        <v>30</v>
      </c>
      <c r="L398" s="4">
        <v>931.67</v>
      </c>
      <c r="M398" s="4">
        <v>931.67</v>
      </c>
      <c r="N398" s="4" t="s">
        <v>1886</v>
      </c>
      <c r="O398" s="4" t="s">
        <v>1468</v>
      </c>
      <c r="P398" s="4" t="s">
        <v>33</v>
      </c>
      <c r="Q398" s="4">
        <v>0</v>
      </c>
      <c r="R398" s="9">
        <v>45130.0000115741</v>
      </c>
      <c r="S398" s="6">
        <v>45145</v>
      </c>
      <c r="T398" s="4" t="s">
        <v>34</v>
      </c>
      <c r="U398" s="4">
        <v>931.67</v>
      </c>
      <c r="V398" s="4">
        <v>0</v>
      </c>
      <c r="W398" s="4">
        <v>0</v>
      </c>
      <c r="X398" s="4" t="s">
        <v>1887</v>
      </c>
      <c r="Y398" s="4" t="s">
        <v>1888</v>
      </c>
    </row>
    <row r="399" s="4" customFormat="1" spans="1:25">
      <c r="A399" s="4" t="s">
        <v>1889</v>
      </c>
      <c r="B399" s="4" t="s">
        <v>26</v>
      </c>
      <c r="C399" s="4" t="s">
        <v>27</v>
      </c>
      <c r="D399" s="4" t="s">
        <v>1890</v>
      </c>
      <c r="E399" s="4" t="s">
        <v>1891</v>
      </c>
      <c r="F399" s="6">
        <v>45140</v>
      </c>
      <c r="G399" s="6">
        <v>45142</v>
      </c>
      <c r="H399" s="4">
        <v>1</v>
      </c>
      <c r="I399" s="4">
        <v>2</v>
      </c>
      <c r="J399" s="4">
        <v>2</v>
      </c>
      <c r="K399" s="4" t="s">
        <v>30</v>
      </c>
      <c r="L399" s="4">
        <v>6138.16</v>
      </c>
      <c r="M399" s="4">
        <v>6138.16</v>
      </c>
      <c r="N399" s="4" t="s">
        <v>1892</v>
      </c>
      <c r="O399" s="4" t="s">
        <v>1468</v>
      </c>
      <c r="P399" s="4" t="s">
        <v>33</v>
      </c>
      <c r="Q399" s="4">
        <v>0</v>
      </c>
      <c r="R399" s="9">
        <v>45130.0000115741</v>
      </c>
      <c r="S399" s="6">
        <v>45145</v>
      </c>
      <c r="T399" s="4" t="s">
        <v>34</v>
      </c>
      <c r="U399" s="4">
        <v>6138.16</v>
      </c>
      <c r="V399" s="4">
        <v>0</v>
      </c>
      <c r="W399" s="4">
        <v>0</v>
      </c>
      <c r="X399" s="4" t="s">
        <v>1893</v>
      </c>
      <c r="Y399" s="4" t="s">
        <v>1894</v>
      </c>
    </row>
    <row r="400" s="4" customFormat="1" spans="1:25">
      <c r="A400" s="4" t="s">
        <v>1895</v>
      </c>
      <c r="B400" s="4" t="s">
        <v>26</v>
      </c>
      <c r="C400" s="4" t="s">
        <v>27</v>
      </c>
      <c r="D400" s="4" t="s">
        <v>1896</v>
      </c>
      <c r="E400" s="4" t="s">
        <v>1897</v>
      </c>
      <c r="F400" s="6">
        <v>45138</v>
      </c>
      <c r="G400" s="6">
        <v>45142</v>
      </c>
      <c r="H400" s="4">
        <v>1</v>
      </c>
      <c r="I400" s="4">
        <v>4</v>
      </c>
      <c r="J400" s="4">
        <v>4</v>
      </c>
      <c r="K400" s="4" t="s">
        <v>30</v>
      </c>
      <c r="L400" s="4">
        <v>1788.2</v>
      </c>
      <c r="M400" s="4">
        <v>1788.2</v>
      </c>
      <c r="N400" s="4" t="s">
        <v>1898</v>
      </c>
      <c r="O400" s="4" t="s">
        <v>1468</v>
      </c>
      <c r="P400" s="4" t="s">
        <v>33</v>
      </c>
      <c r="Q400" s="4">
        <v>0</v>
      </c>
      <c r="R400" s="9">
        <v>45131.0000115741</v>
      </c>
      <c r="S400" s="6">
        <v>45145</v>
      </c>
      <c r="T400" s="4" t="s">
        <v>34</v>
      </c>
      <c r="U400" s="4">
        <v>1788.2</v>
      </c>
      <c r="V400" s="4">
        <v>0</v>
      </c>
      <c r="W400" s="4">
        <v>0</v>
      </c>
      <c r="X400" s="4" t="s">
        <v>36</v>
      </c>
      <c r="Y400" s="4" t="s">
        <v>1899</v>
      </c>
    </row>
    <row r="401" s="4" customFormat="1" spans="1:25">
      <c r="A401" s="4" t="s">
        <v>1900</v>
      </c>
      <c r="B401" s="4" t="s">
        <v>26</v>
      </c>
      <c r="C401" s="4" t="s">
        <v>27</v>
      </c>
      <c r="D401" s="4" t="s">
        <v>1901</v>
      </c>
      <c r="E401" s="4" t="s">
        <v>1902</v>
      </c>
      <c r="F401" s="6">
        <v>45139</v>
      </c>
      <c r="G401" s="6">
        <v>45142</v>
      </c>
      <c r="H401" s="4">
        <v>1</v>
      </c>
      <c r="I401" s="4">
        <v>3</v>
      </c>
      <c r="J401" s="4">
        <v>3</v>
      </c>
      <c r="K401" s="4" t="s">
        <v>30</v>
      </c>
      <c r="L401" s="4">
        <v>1601.4</v>
      </c>
      <c r="M401" s="4">
        <v>1601.4</v>
      </c>
      <c r="N401" s="4" t="s">
        <v>1903</v>
      </c>
      <c r="O401" s="4" t="s">
        <v>1468</v>
      </c>
      <c r="P401" s="4" t="s">
        <v>33</v>
      </c>
      <c r="Q401" s="4">
        <v>0</v>
      </c>
      <c r="R401" s="9">
        <v>45131</v>
      </c>
      <c r="S401" s="6">
        <v>45145</v>
      </c>
      <c r="T401" s="4" t="s">
        <v>34</v>
      </c>
      <c r="U401" s="4">
        <v>1601.4</v>
      </c>
      <c r="V401" s="4">
        <v>0</v>
      </c>
      <c r="W401" s="4">
        <v>0</v>
      </c>
      <c r="X401" s="4" t="s">
        <v>1904</v>
      </c>
      <c r="Y401" s="4" t="s">
        <v>36</v>
      </c>
    </row>
    <row r="402" s="4" customFormat="1" spans="1:25">
      <c r="A402" s="4" t="s">
        <v>1905</v>
      </c>
      <c r="B402" s="4" t="s">
        <v>26</v>
      </c>
      <c r="C402" s="4" t="s">
        <v>27</v>
      </c>
      <c r="D402" s="4" t="s">
        <v>1906</v>
      </c>
      <c r="E402" s="4" t="s">
        <v>256</v>
      </c>
      <c r="F402" s="6">
        <v>45140</v>
      </c>
      <c r="G402" s="6">
        <v>45142</v>
      </c>
      <c r="H402" s="4">
        <v>1</v>
      </c>
      <c r="I402" s="4">
        <v>2</v>
      </c>
      <c r="J402" s="4">
        <v>2</v>
      </c>
      <c r="K402" s="4" t="s">
        <v>30</v>
      </c>
      <c r="L402" s="4">
        <v>1908.44</v>
      </c>
      <c r="M402" s="4">
        <v>1908.44</v>
      </c>
      <c r="N402" s="4" t="s">
        <v>1907</v>
      </c>
      <c r="O402" s="4" t="s">
        <v>1468</v>
      </c>
      <c r="P402" s="4" t="s">
        <v>33</v>
      </c>
      <c r="Q402" s="4">
        <v>0</v>
      </c>
      <c r="R402" s="9">
        <v>45131.0000115741</v>
      </c>
      <c r="S402" s="6">
        <v>45145</v>
      </c>
      <c r="T402" s="4" t="s">
        <v>34</v>
      </c>
      <c r="U402" s="4">
        <v>1908.44</v>
      </c>
      <c r="V402" s="4">
        <v>0</v>
      </c>
      <c r="W402" s="4">
        <v>0</v>
      </c>
      <c r="X402" s="4" t="s">
        <v>1908</v>
      </c>
      <c r="Y402" s="4" t="s">
        <v>36</v>
      </c>
    </row>
    <row r="403" s="4" customFormat="1" spans="1:26">
      <c r="A403" s="4" t="s">
        <v>1909</v>
      </c>
      <c r="B403" s="4" t="s">
        <v>26</v>
      </c>
      <c r="C403" s="4" t="s">
        <v>27</v>
      </c>
      <c r="D403" s="4" t="s">
        <v>1910</v>
      </c>
      <c r="E403" s="4" t="s">
        <v>239</v>
      </c>
      <c r="F403" s="6">
        <v>45140</v>
      </c>
      <c r="G403" s="6">
        <v>45142</v>
      </c>
      <c r="H403" s="4">
        <v>2</v>
      </c>
      <c r="I403" s="4">
        <v>2</v>
      </c>
      <c r="J403" s="4">
        <v>4</v>
      </c>
      <c r="K403" s="4" t="s">
        <v>30</v>
      </c>
      <c r="L403" s="4">
        <v>4754.84</v>
      </c>
      <c r="M403" s="4">
        <v>4754.84</v>
      </c>
      <c r="N403" s="4" t="s">
        <v>1911</v>
      </c>
      <c r="O403" s="4" t="s">
        <v>1468</v>
      </c>
      <c r="P403" s="4" t="s">
        <v>33</v>
      </c>
      <c r="Q403" s="4">
        <v>0</v>
      </c>
      <c r="R403" s="9">
        <v>45131.0000115741</v>
      </c>
      <c r="S403" s="6">
        <v>45145</v>
      </c>
      <c r="T403" s="4" t="s">
        <v>34</v>
      </c>
      <c r="U403" s="4">
        <v>4754.84</v>
      </c>
      <c r="V403" s="4">
        <v>0</v>
      </c>
      <c r="W403" s="4">
        <v>0</v>
      </c>
      <c r="X403" s="4" t="s">
        <v>1912</v>
      </c>
      <c r="Y403" s="4">
        <v>54289313</v>
      </c>
      <c r="Z403" s="4" t="s">
        <v>1913</v>
      </c>
    </row>
    <row r="404" s="4" customFormat="1" spans="1:25">
      <c r="A404" s="4" t="s">
        <v>1914</v>
      </c>
      <c r="B404" s="4" t="s">
        <v>26</v>
      </c>
      <c r="C404" s="4" t="s">
        <v>27</v>
      </c>
      <c r="D404" s="4" t="s">
        <v>1915</v>
      </c>
      <c r="E404" s="4" t="s">
        <v>1916</v>
      </c>
      <c r="F404" s="6">
        <v>45138</v>
      </c>
      <c r="G404" s="6">
        <v>45142</v>
      </c>
      <c r="H404" s="4">
        <v>1</v>
      </c>
      <c r="I404" s="4">
        <v>4</v>
      </c>
      <c r="J404" s="4">
        <v>4</v>
      </c>
      <c r="K404" s="4" t="s">
        <v>30</v>
      </c>
      <c r="L404" s="4">
        <v>3578.84</v>
      </c>
      <c r="M404" s="4">
        <v>3578.84</v>
      </c>
      <c r="N404" s="4" t="s">
        <v>1917</v>
      </c>
      <c r="O404" s="4" t="s">
        <v>1468</v>
      </c>
      <c r="P404" s="4" t="s">
        <v>33</v>
      </c>
      <c r="Q404" s="4">
        <v>0</v>
      </c>
      <c r="R404" s="9">
        <v>45099</v>
      </c>
      <c r="S404" s="6">
        <v>45145</v>
      </c>
      <c r="T404" s="4" t="s">
        <v>34</v>
      </c>
      <c r="U404" s="4">
        <v>3578.84</v>
      </c>
      <c r="V404" s="4">
        <v>0</v>
      </c>
      <c r="W404" s="4">
        <v>0</v>
      </c>
      <c r="X404" s="4" t="s">
        <v>1918</v>
      </c>
      <c r="Y404" s="4" t="s">
        <v>1919</v>
      </c>
    </row>
    <row r="405" s="4" customFormat="1" spans="1:25">
      <c r="A405" s="4" t="s">
        <v>1920</v>
      </c>
      <c r="B405" s="4" t="s">
        <v>26</v>
      </c>
      <c r="C405" s="4" t="s">
        <v>27</v>
      </c>
      <c r="D405" s="4" t="s">
        <v>1921</v>
      </c>
      <c r="E405" s="4" t="s">
        <v>1922</v>
      </c>
      <c r="F405" s="6">
        <v>45138</v>
      </c>
      <c r="G405" s="6">
        <v>45142</v>
      </c>
      <c r="H405" s="4">
        <v>1</v>
      </c>
      <c r="I405" s="4">
        <v>4</v>
      </c>
      <c r="J405" s="4">
        <v>4</v>
      </c>
      <c r="K405" s="4" t="s">
        <v>30</v>
      </c>
      <c r="L405" s="4">
        <v>2437.61</v>
      </c>
      <c r="M405" s="4">
        <v>2437.61</v>
      </c>
      <c r="N405" s="4" t="s">
        <v>1923</v>
      </c>
      <c r="O405" s="4" t="s">
        <v>1468</v>
      </c>
      <c r="P405" s="4" t="s">
        <v>33</v>
      </c>
      <c r="Q405" s="4">
        <v>0</v>
      </c>
      <c r="R405" s="9">
        <v>45132</v>
      </c>
      <c r="S405" s="6">
        <v>45145</v>
      </c>
      <c r="T405" s="4" t="s">
        <v>34</v>
      </c>
      <c r="U405" s="4">
        <v>2437.61</v>
      </c>
      <c r="V405" s="4">
        <v>0</v>
      </c>
      <c r="W405" s="4">
        <v>0</v>
      </c>
      <c r="X405" s="4" t="s">
        <v>1924</v>
      </c>
      <c r="Y405" s="4" t="s">
        <v>1925</v>
      </c>
    </row>
    <row r="406" s="4" customFormat="1" spans="1:25">
      <c r="A406" s="4" t="s">
        <v>1926</v>
      </c>
      <c r="B406" s="4" t="s">
        <v>26</v>
      </c>
      <c r="C406" s="4" t="s">
        <v>27</v>
      </c>
      <c r="D406" s="4" t="s">
        <v>1338</v>
      </c>
      <c r="E406" s="4" t="s">
        <v>1646</v>
      </c>
      <c r="F406" s="6">
        <v>45141</v>
      </c>
      <c r="G406" s="6">
        <v>45142</v>
      </c>
      <c r="H406" s="4">
        <v>1</v>
      </c>
      <c r="I406" s="4">
        <v>1</v>
      </c>
      <c r="J406" s="4">
        <v>1</v>
      </c>
      <c r="K406" s="4" t="s">
        <v>30</v>
      </c>
      <c r="L406" s="4">
        <v>414.5</v>
      </c>
      <c r="M406" s="4">
        <v>414.5</v>
      </c>
      <c r="N406" s="4" t="s">
        <v>1927</v>
      </c>
      <c r="O406" s="4" t="s">
        <v>1468</v>
      </c>
      <c r="P406" s="4" t="s">
        <v>33</v>
      </c>
      <c r="Q406" s="4">
        <v>0</v>
      </c>
      <c r="R406" s="9">
        <v>45132</v>
      </c>
      <c r="S406" s="6">
        <v>45145</v>
      </c>
      <c r="T406" s="4" t="s">
        <v>34</v>
      </c>
      <c r="U406" s="4">
        <v>414.5</v>
      </c>
      <c r="V406" s="4">
        <v>0</v>
      </c>
      <c r="W406" s="4">
        <v>0</v>
      </c>
      <c r="X406" s="4" t="s">
        <v>1928</v>
      </c>
      <c r="Y406" s="4" t="s">
        <v>1341</v>
      </c>
    </row>
    <row r="407" s="4" customFormat="1" spans="1:25">
      <c r="A407" s="4" t="s">
        <v>1929</v>
      </c>
      <c r="B407" s="4" t="s">
        <v>26</v>
      </c>
      <c r="C407" s="4" t="s">
        <v>27</v>
      </c>
      <c r="D407" s="4" t="s">
        <v>1930</v>
      </c>
      <c r="E407" s="4" t="s">
        <v>754</v>
      </c>
      <c r="F407" s="6">
        <v>45135</v>
      </c>
      <c r="G407" s="6">
        <v>45142</v>
      </c>
      <c r="H407" s="4">
        <v>1</v>
      </c>
      <c r="I407" s="4">
        <v>7</v>
      </c>
      <c r="J407" s="4">
        <v>7</v>
      </c>
      <c r="K407" s="4" t="s">
        <v>30</v>
      </c>
      <c r="L407" s="4">
        <v>16874.9</v>
      </c>
      <c r="M407" s="4">
        <v>16874.9</v>
      </c>
      <c r="N407" s="4" t="s">
        <v>1931</v>
      </c>
      <c r="O407" s="4" t="s">
        <v>1468</v>
      </c>
      <c r="P407" s="4" t="s">
        <v>33</v>
      </c>
      <c r="Q407" s="4">
        <v>0</v>
      </c>
      <c r="R407" s="9">
        <v>45133.0000115741</v>
      </c>
      <c r="S407" s="6">
        <v>45145</v>
      </c>
      <c r="T407" s="4" t="s">
        <v>34</v>
      </c>
      <c r="U407" s="4">
        <v>16874.9</v>
      </c>
      <c r="V407" s="4">
        <v>0</v>
      </c>
      <c r="W407" s="4">
        <v>0</v>
      </c>
      <c r="X407" s="4" t="s">
        <v>1932</v>
      </c>
      <c r="Y407" s="4" t="s">
        <v>36</v>
      </c>
    </row>
    <row r="408" s="4" customFormat="1" spans="1:25">
      <c r="A408" s="4" t="s">
        <v>1926</v>
      </c>
      <c r="B408" s="4" t="s">
        <v>26</v>
      </c>
      <c r="C408" s="4" t="s">
        <v>53</v>
      </c>
      <c r="D408" s="4" t="s">
        <v>1338</v>
      </c>
      <c r="E408" s="4" t="s">
        <v>1646</v>
      </c>
      <c r="F408" s="6">
        <v>45141</v>
      </c>
      <c r="G408" s="6">
        <v>45142</v>
      </c>
      <c r="H408" s="4">
        <v>1</v>
      </c>
      <c r="I408" s="4">
        <v>1</v>
      </c>
      <c r="J408" s="4">
        <v>1</v>
      </c>
      <c r="K408" s="4" t="s">
        <v>30</v>
      </c>
      <c r="L408" s="4">
        <v>-414.5</v>
      </c>
      <c r="M408" s="4">
        <v>-414.5</v>
      </c>
      <c r="N408" s="4" t="s">
        <v>1927</v>
      </c>
      <c r="O408" s="4" t="s">
        <v>1468</v>
      </c>
      <c r="P408" s="4" t="s">
        <v>33</v>
      </c>
      <c r="Q408" s="4">
        <v>0</v>
      </c>
      <c r="R408" s="9">
        <v>45132</v>
      </c>
      <c r="S408" s="6">
        <v>45145</v>
      </c>
      <c r="T408" s="4" t="s">
        <v>34</v>
      </c>
      <c r="U408" s="4">
        <v>-414.5</v>
      </c>
      <c r="V408" s="4">
        <v>0</v>
      </c>
      <c r="W408" s="4">
        <v>0</v>
      </c>
      <c r="X408" s="4" t="s">
        <v>1928</v>
      </c>
      <c r="Y408" s="4" t="s">
        <v>1341</v>
      </c>
    </row>
    <row r="409" s="4" customFormat="1" spans="1:25">
      <c r="A409" s="4" t="s">
        <v>1933</v>
      </c>
      <c r="B409" s="4" t="s">
        <v>26</v>
      </c>
      <c r="C409" s="4" t="s">
        <v>27</v>
      </c>
      <c r="D409" s="4" t="s">
        <v>1934</v>
      </c>
      <c r="E409" s="4" t="s">
        <v>1935</v>
      </c>
      <c r="F409" s="6">
        <v>45141</v>
      </c>
      <c r="G409" s="6">
        <v>45142</v>
      </c>
      <c r="H409" s="4">
        <v>3</v>
      </c>
      <c r="I409" s="4">
        <v>1</v>
      </c>
      <c r="J409" s="4">
        <v>3</v>
      </c>
      <c r="K409" s="4" t="s">
        <v>30</v>
      </c>
      <c r="L409" s="4">
        <v>628.23</v>
      </c>
      <c r="M409" s="4">
        <v>628.23</v>
      </c>
      <c r="N409" s="4" t="s">
        <v>1936</v>
      </c>
      <c r="O409" s="4" t="s">
        <v>1468</v>
      </c>
      <c r="P409" s="4" t="s">
        <v>33</v>
      </c>
      <c r="Q409" s="4">
        <v>0</v>
      </c>
      <c r="R409" s="9">
        <v>45133.0000115741</v>
      </c>
      <c r="S409" s="6">
        <v>45145</v>
      </c>
      <c r="T409" s="4" t="s">
        <v>34</v>
      </c>
      <c r="U409" s="4">
        <v>628.23</v>
      </c>
      <c r="V409" s="4">
        <v>0</v>
      </c>
      <c r="W409" s="4">
        <v>0</v>
      </c>
      <c r="X409" s="4" t="s">
        <v>1937</v>
      </c>
      <c r="Y409" s="4" t="s">
        <v>36</v>
      </c>
    </row>
    <row r="410" s="4" customFormat="1" spans="1:25">
      <c r="A410" s="4" t="s">
        <v>1938</v>
      </c>
      <c r="B410" s="4" t="s">
        <v>26</v>
      </c>
      <c r="C410" s="4" t="s">
        <v>27</v>
      </c>
      <c r="D410" s="4" t="s">
        <v>88</v>
      </c>
      <c r="E410" s="4" t="s">
        <v>373</v>
      </c>
      <c r="F410" s="6">
        <v>45141</v>
      </c>
      <c r="G410" s="6">
        <v>45142</v>
      </c>
      <c r="H410" s="4">
        <v>1</v>
      </c>
      <c r="I410" s="4">
        <v>1</v>
      </c>
      <c r="J410" s="4">
        <v>1</v>
      </c>
      <c r="K410" s="4" t="s">
        <v>30</v>
      </c>
      <c r="L410" s="4">
        <v>599.64</v>
      </c>
      <c r="M410" s="4">
        <v>599.64</v>
      </c>
      <c r="N410" s="4" t="s">
        <v>1939</v>
      </c>
      <c r="O410" s="4" t="s">
        <v>1468</v>
      </c>
      <c r="P410" s="4" t="s">
        <v>33</v>
      </c>
      <c r="Q410" s="4">
        <v>0</v>
      </c>
      <c r="R410" s="9">
        <v>45133.0000115741</v>
      </c>
      <c r="S410" s="6">
        <v>45145</v>
      </c>
      <c r="T410" s="4" t="s">
        <v>34</v>
      </c>
      <c r="U410" s="4">
        <v>599.64</v>
      </c>
      <c r="V410" s="4">
        <v>0</v>
      </c>
      <c r="W410" s="4">
        <v>0</v>
      </c>
      <c r="X410" s="4" t="s">
        <v>1940</v>
      </c>
      <c r="Y410" s="4" t="s">
        <v>36</v>
      </c>
    </row>
    <row r="411" s="4" customFormat="1" spans="1:25">
      <c r="A411" s="4" t="s">
        <v>1941</v>
      </c>
      <c r="B411" s="4" t="s">
        <v>26</v>
      </c>
      <c r="C411" s="4" t="s">
        <v>27</v>
      </c>
      <c r="D411" s="4" t="s">
        <v>1942</v>
      </c>
      <c r="E411" s="4" t="s">
        <v>830</v>
      </c>
      <c r="F411" s="6">
        <v>45137</v>
      </c>
      <c r="G411" s="6">
        <v>45142</v>
      </c>
      <c r="H411" s="4">
        <v>1</v>
      </c>
      <c r="I411" s="4">
        <v>5</v>
      </c>
      <c r="J411" s="4">
        <v>5</v>
      </c>
      <c r="K411" s="4" t="s">
        <v>30</v>
      </c>
      <c r="L411" s="4">
        <v>1941.2</v>
      </c>
      <c r="M411" s="4">
        <v>1941.2</v>
      </c>
      <c r="N411" s="4" t="s">
        <v>1943</v>
      </c>
      <c r="O411" s="4" t="s">
        <v>1468</v>
      </c>
      <c r="P411" s="4" t="s">
        <v>33</v>
      </c>
      <c r="Q411" s="4">
        <v>0</v>
      </c>
      <c r="R411" s="9">
        <v>45133.0000115741</v>
      </c>
      <c r="S411" s="6">
        <v>45145</v>
      </c>
      <c r="T411" s="4" t="s">
        <v>34</v>
      </c>
      <c r="U411" s="4">
        <v>1941.2</v>
      </c>
      <c r="V411" s="4">
        <v>0</v>
      </c>
      <c r="W411" s="4">
        <v>0</v>
      </c>
      <c r="X411" s="4" t="s">
        <v>1944</v>
      </c>
      <c r="Y411" s="4" t="s">
        <v>1945</v>
      </c>
    </row>
    <row r="412" s="4" customFormat="1" spans="1:25">
      <c r="A412" s="4" t="s">
        <v>1946</v>
      </c>
      <c r="B412" s="4" t="s">
        <v>26</v>
      </c>
      <c r="C412" s="4" t="s">
        <v>27</v>
      </c>
      <c r="D412" s="4" t="s">
        <v>1947</v>
      </c>
      <c r="E412" s="4" t="s">
        <v>1613</v>
      </c>
      <c r="F412" s="6">
        <v>45140</v>
      </c>
      <c r="G412" s="6">
        <v>45142</v>
      </c>
      <c r="H412" s="4">
        <v>1</v>
      </c>
      <c r="I412" s="4">
        <v>2</v>
      </c>
      <c r="J412" s="4">
        <v>2</v>
      </c>
      <c r="K412" s="4" t="s">
        <v>30</v>
      </c>
      <c r="L412" s="4">
        <v>3414.02</v>
      </c>
      <c r="M412" s="4">
        <v>3414.02</v>
      </c>
      <c r="N412" s="4" t="s">
        <v>1948</v>
      </c>
      <c r="O412" s="4" t="s">
        <v>1468</v>
      </c>
      <c r="P412" s="4" t="s">
        <v>33</v>
      </c>
      <c r="Q412" s="4">
        <v>0</v>
      </c>
      <c r="R412" s="9">
        <v>45126.0000115741</v>
      </c>
      <c r="S412" s="6">
        <v>45145</v>
      </c>
      <c r="T412" s="4" t="s">
        <v>34</v>
      </c>
      <c r="U412" s="4">
        <v>3414.02</v>
      </c>
      <c r="V412" s="4">
        <v>0</v>
      </c>
      <c r="W412" s="4">
        <v>0</v>
      </c>
      <c r="X412" s="4" t="s">
        <v>1949</v>
      </c>
      <c r="Y412" s="4" t="s">
        <v>36</v>
      </c>
    </row>
    <row r="413" s="4" customFormat="1" spans="1:25">
      <c r="A413" s="4" t="s">
        <v>1938</v>
      </c>
      <c r="B413" s="4" t="s">
        <v>26</v>
      </c>
      <c r="C413" s="4" t="s">
        <v>53</v>
      </c>
      <c r="D413" s="4" t="s">
        <v>88</v>
      </c>
      <c r="E413" s="4" t="s">
        <v>373</v>
      </c>
      <c r="F413" s="6">
        <v>45141</v>
      </c>
      <c r="G413" s="6">
        <v>45142</v>
      </c>
      <c r="H413" s="4">
        <v>1</v>
      </c>
      <c r="I413" s="4">
        <v>1</v>
      </c>
      <c r="J413" s="4">
        <v>1</v>
      </c>
      <c r="K413" s="4" t="s">
        <v>30</v>
      </c>
      <c r="L413" s="4">
        <v>-599.64</v>
      </c>
      <c r="M413" s="4">
        <v>-599.64</v>
      </c>
      <c r="N413" s="4" t="s">
        <v>1939</v>
      </c>
      <c r="O413" s="4" t="s">
        <v>1468</v>
      </c>
      <c r="P413" s="4" t="s">
        <v>33</v>
      </c>
      <c r="Q413" s="4">
        <v>0</v>
      </c>
      <c r="R413" s="9">
        <v>45133.0000115741</v>
      </c>
      <c r="S413" s="6">
        <v>45145</v>
      </c>
      <c r="T413" s="4" t="s">
        <v>34</v>
      </c>
      <c r="U413" s="4">
        <v>-599.64</v>
      </c>
      <c r="V413" s="4">
        <v>0</v>
      </c>
      <c r="W413" s="4">
        <v>0</v>
      </c>
      <c r="X413" s="4" t="s">
        <v>1940</v>
      </c>
      <c r="Y413" s="4" t="s">
        <v>36</v>
      </c>
    </row>
    <row r="414" s="4" customFormat="1" spans="1:25">
      <c r="A414" s="4" t="s">
        <v>1950</v>
      </c>
      <c r="B414" s="4" t="s">
        <v>26</v>
      </c>
      <c r="C414" s="4" t="s">
        <v>27</v>
      </c>
      <c r="D414" s="4" t="s">
        <v>1951</v>
      </c>
      <c r="E414" s="4" t="s">
        <v>1952</v>
      </c>
      <c r="F414" s="6">
        <v>45141</v>
      </c>
      <c r="G414" s="6">
        <v>45142</v>
      </c>
      <c r="H414" s="4">
        <v>1</v>
      </c>
      <c r="I414" s="4">
        <v>1</v>
      </c>
      <c r="J414" s="4">
        <v>1</v>
      </c>
      <c r="K414" s="4" t="s">
        <v>30</v>
      </c>
      <c r="L414" s="4">
        <v>465.38</v>
      </c>
      <c r="M414" s="4">
        <v>465.38</v>
      </c>
      <c r="N414" s="4" t="s">
        <v>1953</v>
      </c>
      <c r="O414" s="4" t="s">
        <v>1468</v>
      </c>
      <c r="P414" s="4" t="s">
        <v>33</v>
      </c>
      <c r="Q414" s="4">
        <v>0</v>
      </c>
      <c r="R414" s="9">
        <v>45133</v>
      </c>
      <c r="S414" s="6">
        <v>45145</v>
      </c>
      <c r="T414" s="4" t="s">
        <v>34</v>
      </c>
      <c r="U414" s="4">
        <v>465.38</v>
      </c>
      <c r="V414" s="4">
        <v>0</v>
      </c>
      <c r="W414" s="4">
        <v>0</v>
      </c>
      <c r="X414" s="4" t="s">
        <v>1954</v>
      </c>
      <c r="Y414" s="4" t="s">
        <v>36</v>
      </c>
    </row>
    <row r="415" s="4" customFormat="1" spans="1:25">
      <c r="A415" s="4" t="s">
        <v>1955</v>
      </c>
      <c r="B415" s="4" t="s">
        <v>26</v>
      </c>
      <c r="C415" s="4" t="s">
        <v>27</v>
      </c>
      <c r="D415" s="4" t="s">
        <v>1338</v>
      </c>
      <c r="E415" s="4" t="s">
        <v>1956</v>
      </c>
      <c r="F415" s="6">
        <v>45141</v>
      </c>
      <c r="G415" s="6">
        <v>45142</v>
      </c>
      <c r="H415" s="4">
        <v>1</v>
      </c>
      <c r="I415" s="4">
        <v>1</v>
      </c>
      <c r="J415" s="4">
        <v>1</v>
      </c>
      <c r="K415" s="4" t="s">
        <v>30</v>
      </c>
      <c r="L415" s="4">
        <v>410.3</v>
      </c>
      <c r="M415" s="4">
        <v>410.3</v>
      </c>
      <c r="N415" s="4" t="s">
        <v>1957</v>
      </c>
      <c r="O415" s="4" t="s">
        <v>1468</v>
      </c>
      <c r="P415" s="4" t="s">
        <v>33</v>
      </c>
      <c r="Q415" s="4">
        <v>0</v>
      </c>
      <c r="R415" s="9">
        <v>45133</v>
      </c>
      <c r="S415" s="6">
        <v>45145</v>
      </c>
      <c r="T415" s="4" t="s">
        <v>34</v>
      </c>
      <c r="U415" s="4">
        <v>410.3</v>
      </c>
      <c r="V415" s="4">
        <v>0</v>
      </c>
      <c r="W415" s="4">
        <v>0</v>
      </c>
      <c r="X415" s="4" t="s">
        <v>1958</v>
      </c>
      <c r="Y415" s="4" t="s">
        <v>1341</v>
      </c>
    </row>
    <row r="416" s="4" customFormat="1" spans="1:25">
      <c r="A416" s="4" t="s">
        <v>1959</v>
      </c>
      <c r="B416" s="4" t="s">
        <v>26</v>
      </c>
      <c r="C416" s="4" t="s">
        <v>27</v>
      </c>
      <c r="D416" s="4" t="s">
        <v>1960</v>
      </c>
      <c r="E416" s="4" t="s">
        <v>830</v>
      </c>
      <c r="F416" s="6">
        <v>45140</v>
      </c>
      <c r="G416" s="6">
        <v>45142</v>
      </c>
      <c r="H416" s="4">
        <v>1</v>
      </c>
      <c r="I416" s="4">
        <v>2</v>
      </c>
      <c r="J416" s="4">
        <v>2</v>
      </c>
      <c r="K416" s="4" t="s">
        <v>30</v>
      </c>
      <c r="L416" s="4">
        <v>309.04</v>
      </c>
      <c r="M416" s="4">
        <v>309.04</v>
      </c>
      <c r="N416" s="4" t="s">
        <v>1961</v>
      </c>
      <c r="O416" s="4" t="s">
        <v>1468</v>
      </c>
      <c r="P416" s="4" t="s">
        <v>33</v>
      </c>
      <c r="Q416" s="4">
        <v>0</v>
      </c>
      <c r="R416" s="9">
        <v>45133</v>
      </c>
      <c r="S416" s="6">
        <v>45145</v>
      </c>
      <c r="T416" s="4" t="s">
        <v>34</v>
      </c>
      <c r="U416" s="4">
        <v>309.04</v>
      </c>
      <c r="V416" s="4">
        <v>0</v>
      </c>
      <c r="W416" s="4">
        <v>0</v>
      </c>
      <c r="X416" s="4" t="s">
        <v>1962</v>
      </c>
      <c r="Y416" s="4" t="s">
        <v>36</v>
      </c>
    </row>
    <row r="417" s="4" customFormat="1" spans="1:25">
      <c r="A417" s="4" t="s">
        <v>1963</v>
      </c>
      <c r="B417" s="4" t="s">
        <v>26</v>
      </c>
      <c r="C417" s="4" t="s">
        <v>27</v>
      </c>
      <c r="D417" s="4" t="s">
        <v>1068</v>
      </c>
      <c r="E417" s="4" t="s">
        <v>1964</v>
      </c>
      <c r="F417" s="6">
        <v>45141</v>
      </c>
      <c r="G417" s="6">
        <v>45142</v>
      </c>
      <c r="H417" s="4">
        <v>1</v>
      </c>
      <c r="I417" s="4">
        <v>1</v>
      </c>
      <c r="J417" s="4">
        <v>1</v>
      </c>
      <c r="K417" s="4" t="s">
        <v>30</v>
      </c>
      <c r="L417" s="4">
        <v>4079.32</v>
      </c>
      <c r="M417" s="4">
        <v>4079.32</v>
      </c>
      <c r="N417" s="4" t="s">
        <v>1965</v>
      </c>
      <c r="O417" s="4" t="s">
        <v>1468</v>
      </c>
      <c r="P417" s="4" t="s">
        <v>33</v>
      </c>
      <c r="Q417" s="4">
        <v>0</v>
      </c>
      <c r="R417" s="9">
        <v>45134.0000115741</v>
      </c>
      <c r="S417" s="6">
        <v>45145</v>
      </c>
      <c r="T417" s="4" t="s">
        <v>34</v>
      </c>
      <c r="U417" s="4">
        <v>4079.32</v>
      </c>
      <c r="V417" s="4">
        <v>0</v>
      </c>
      <c r="W417" s="4">
        <v>0</v>
      </c>
      <c r="X417" s="4" t="s">
        <v>1966</v>
      </c>
      <c r="Y417" s="4" t="s">
        <v>1967</v>
      </c>
    </row>
    <row r="418" s="4" customFormat="1" spans="1:25">
      <c r="A418" s="4" t="s">
        <v>1968</v>
      </c>
      <c r="B418" s="4" t="s">
        <v>26</v>
      </c>
      <c r="C418" s="4" t="s">
        <v>27</v>
      </c>
      <c r="D418" s="4" t="s">
        <v>1969</v>
      </c>
      <c r="E418" s="4" t="s">
        <v>754</v>
      </c>
      <c r="F418" s="6">
        <v>45140</v>
      </c>
      <c r="G418" s="6">
        <v>45142</v>
      </c>
      <c r="H418" s="4">
        <v>1</v>
      </c>
      <c r="I418" s="4">
        <v>2</v>
      </c>
      <c r="J418" s="4">
        <v>2</v>
      </c>
      <c r="K418" s="4" t="s">
        <v>30</v>
      </c>
      <c r="L418" s="4">
        <v>2760.42</v>
      </c>
      <c r="M418" s="4">
        <v>2760.42</v>
      </c>
      <c r="N418" s="4" t="s">
        <v>1970</v>
      </c>
      <c r="O418" s="4" t="s">
        <v>1468</v>
      </c>
      <c r="P418" s="4" t="s">
        <v>33</v>
      </c>
      <c r="Q418" s="4">
        <v>0</v>
      </c>
      <c r="R418" s="9">
        <v>45134</v>
      </c>
      <c r="S418" s="6">
        <v>45145</v>
      </c>
      <c r="T418" s="4" t="s">
        <v>34</v>
      </c>
      <c r="U418" s="4">
        <v>2760.42</v>
      </c>
      <c r="V418" s="4">
        <v>0</v>
      </c>
      <c r="W418" s="4">
        <v>0</v>
      </c>
      <c r="X418" s="4" t="s">
        <v>1971</v>
      </c>
      <c r="Y418" s="4" t="s">
        <v>36</v>
      </c>
    </row>
    <row r="419" s="4" customFormat="1" spans="1:25">
      <c r="A419" s="4" t="s">
        <v>1972</v>
      </c>
      <c r="B419" s="4" t="s">
        <v>26</v>
      </c>
      <c r="C419" s="4" t="s">
        <v>27</v>
      </c>
      <c r="D419" s="4" t="s">
        <v>668</v>
      </c>
      <c r="E419" s="4" t="s">
        <v>1973</v>
      </c>
      <c r="F419" s="6">
        <v>45140</v>
      </c>
      <c r="G419" s="6">
        <v>45142</v>
      </c>
      <c r="H419" s="4">
        <v>1</v>
      </c>
      <c r="I419" s="4">
        <v>2</v>
      </c>
      <c r="J419" s="4">
        <v>2</v>
      </c>
      <c r="K419" s="4" t="s">
        <v>30</v>
      </c>
      <c r="L419" s="4">
        <v>640.84</v>
      </c>
      <c r="M419" s="4">
        <v>640.84</v>
      </c>
      <c r="N419" s="4" t="s">
        <v>1974</v>
      </c>
      <c r="O419" s="4" t="s">
        <v>1468</v>
      </c>
      <c r="P419" s="4" t="s">
        <v>33</v>
      </c>
      <c r="Q419" s="4">
        <v>0</v>
      </c>
      <c r="R419" s="9">
        <v>45134</v>
      </c>
      <c r="S419" s="6">
        <v>45145</v>
      </c>
      <c r="T419" s="4" t="s">
        <v>34</v>
      </c>
      <c r="U419" s="4">
        <v>640.84</v>
      </c>
      <c r="V419" s="4">
        <v>0</v>
      </c>
      <c r="W419" s="4">
        <v>0</v>
      </c>
      <c r="X419" s="4" t="s">
        <v>1975</v>
      </c>
      <c r="Y419" s="4" t="s">
        <v>36</v>
      </c>
    </row>
    <row r="420" s="4" customFormat="1" spans="1:25">
      <c r="A420" s="4" t="s">
        <v>1976</v>
      </c>
      <c r="B420" s="4" t="s">
        <v>26</v>
      </c>
      <c r="C420" s="4" t="s">
        <v>27</v>
      </c>
      <c r="D420" s="4" t="s">
        <v>1977</v>
      </c>
      <c r="E420" s="4" t="s">
        <v>1978</v>
      </c>
      <c r="F420" s="6">
        <v>45137</v>
      </c>
      <c r="G420" s="6">
        <v>45142</v>
      </c>
      <c r="H420" s="4">
        <v>1</v>
      </c>
      <c r="I420" s="4">
        <v>5</v>
      </c>
      <c r="J420" s="4">
        <v>5</v>
      </c>
      <c r="K420" s="4" t="s">
        <v>30</v>
      </c>
      <c r="L420" s="4">
        <v>5960.58</v>
      </c>
      <c r="M420" s="4">
        <v>5960.58</v>
      </c>
      <c r="N420" s="4" t="s">
        <v>1979</v>
      </c>
      <c r="O420" s="4" t="s">
        <v>1468</v>
      </c>
      <c r="P420" s="4" t="s">
        <v>33</v>
      </c>
      <c r="Q420" s="4">
        <v>0</v>
      </c>
      <c r="R420" s="9">
        <v>45134.0000115741</v>
      </c>
      <c r="S420" s="6">
        <v>45145</v>
      </c>
      <c r="T420" s="4" t="s">
        <v>34</v>
      </c>
      <c r="U420" s="4">
        <v>5960.58</v>
      </c>
      <c r="V420" s="4">
        <v>0</v>
      </c>
      <c r="W420" s="4">
        <v>0</v>
      </c>
      <c r="X420" s="4" t="s">
        <v>1980</v>
      </c>
      <c r="Y420" s="4" t="s">
        <v>1981</v>
      </c>
    </row>
    <row r="421" s="4" customFormat="1" spans="1:25">
      <c r="A421" s="4" t="s">
        <v>1982</v>
      </c>
      <c r="B421" s="4" t="s">
        <v>26</v>
      </c>
      <c r="C421" s="4" t="s">
        <v>27</v>
      </c>
      <c r="D421" s="4" t="s">
        <v>452</v>
      </c>
      <c r="E421" s="4" t="s">
        <v>453</v>
      </c>
      <c r="F421" s="6">
        <v>45140</v>
      </c>
      <c r="G421" s="6">
        <v>45142</v>
      </c>
      <c r="H421" s="4">
        <v>1</v>
      </c>
      <c r="I421" s="4">
        <v>2</v>
      </c>
      <c r="J421" s="4">
        <v>2</v>
      </c>
      <c r="K421" s="4" t="s">
        <v>30</v>
      </c>
      <c r="L421" s="4">
        <v>772.79</v>
      </c>
      <c r="M421" s="4">
        <v>772.79</v>
      </c>
      <c r="N421" s="4" t="s">
        <v>1983</v>
      </c>
      <c r="O421" s="4" t="s">
        <v>1468</v>
      </c>
      <c r="P421" s="4" t="s">
        <v>33</v>
      </c>
      <c r="Q421" s="4">
        <v>0</v>
      </c>
      <c r="R421" s="9">
        <v>45134</v>
      </c>
      <c r="S421" s="6">
        <v>45145</v>
      </c>
      <c r="T421" s="4" t="s">
        <v>34</v>
      </c>
      <c r="U421" s="4">
        <v>772.79</v>
      </c>
      <c r="V421" s="4">
        <v>0</v>
      </c>
      <c r="W421" s="4">
        <v>0</v>
      </c>
      <c r="X421" s="4" t="s">
        <v>1984</v>
      </c>
      <c r="Y421" s="4" t="s">
        <v>36</v>
      </c>
    </row>
    <row r="422" s="4" customFormat="1" spans="1:25">
      <c r="A422" s="4" t="s">
        <v>1985</v>
      </c>
      <c r="B422" s="4" t="s">
        <v>26</v>
      </c>
      <c r="C422" s="4" t="s">
        <v>27</v>
      </c>
      <c r="D422" s="4" t="s">
        <v>1986</v>
      </c>
      <c r="E422" s="4" t="s">
        <v>1987</v>
      </c>
      <c r="F422" s="6">
        <v>45141</v>
      </c>
      <c r="G422" s="6">
        <v>45142</v>
      </c>
      <c r="H422" s="4">
        <v>1</v>
      </c>
      <c r="I422" s="4">
        <v>1</v>
      </c>
      <c r="J422" s="4">
        <v>1</v>
      </c>
      <c r="K422" s="4" t="s">
        <v>30</v>
      </c>
      <c r="L422" s="4">
        <v>906.45</v>
      </c>
      <c r="M422" s="4">
        <v>906.45</v>
      </c>
      <c r="N422" s="4" t="s">
        <v>1988</v>
      </c>
      <c r="O422" s="4" t="s">
        <v>1468</v>
      </c>
      <c r="P422" s="4" t="s">
        <v>33</v>
      </c>
      <c r="Q422" s="4">
        <v>0</v>
      </c>
      <c r="R422" s="9">
        <v>45134</v>
      </c>
      <c r="S422" s="6">
        <v>45145</v>
      </c>
      <c r="T422" s="4" t="s">
        <v>34</v>
      </c>
      <c r="U422" s="4">
        <v>906.45</v>
      </c>
      <c r="V422" s="4">
        <v>0</v>
      </c>
      <c r="W422" s="4">
        <v>0</v>
      </c>
      <c r="X422" s="4" t="s">
        <v>1989</v>
      </c>
      <c r="Y422" s="4" t="s">
        <v>1990</v>
      </c>
    </row>
    <row r="423" s="4" customFormat="1" spans="1:25">
      <c r="A423" s="4" t="s">
        <v>1991</v>
      </c>
      <c r="B423" s="4" t="s">
        <v>26</v>
      </c>
      <c r="C423" s="4" t="s">
        <v>27</v>
      </c>
      <c r="D423" s="4" t="s">
        <v>1992</v>
      </c>
      <c r="E423" s="4" t="s">
        <v>1169</v>
      </c>
      <c r="F423" s="6">
        <v>45136</v>
      </c>
      <c r="G423" s="6">
        <v>45142</v>
      </c>
      <c r="H423" s="4">
        <v>1</v>
      </c>
      <c r="I423" s="4">
        <v>6</v>
      </c>
      <c r="J423" s="4">
        <v>6</v>
      </c>
      <c r="K423" s="4" t="s">
        <v>30</v>
      </c>
      <c r="L423" s="4">
        <v>1687.86</v>
      </c>
      <c r="M423" s="4">
        <v>1687.86</v>
      </c>
      <c r="N423" s="4" t="s">
        <v>1993</v>
      </c>
      <c r="O423" s="4" t="s">
        <v>1468</v>
      </c>
      <c r="P423" s="4" t="s">
        <v>33</v>
      </c>
      <c r="Q423" s="4">
        <v>0</v>
      </c>
      <c r="R423" s="9">
        <v>45134</v>
      </c>
      <c r="S423" s="6">
        <v>45145</v>
      </c>
      <c r="T423" s="4" t="s">
        <v>34</v>
      </c>
      <c r="U423" s="4">
        <v>1687.86</v>
      </c>
      <c r="V423" s="4">
        <v>0</v>
      </c>
      <c r="W423" s="4">
        <v>0</v>
      </c>
      <c r="X423" s="4" t="s">
        <v>1994</v>
      </c>
      <c r="Y423" s="4" t="s">
        <v>1995</v>
      </c>
    </row>
    <row r="424" s="4" customFormat="1" spans="1:25">
      <c r="A424" s="4" t="s">
        <v>1996</v>
      </c>
      <c r="B424" s="4" t="s">
        <v>26</v>
      </c>
      <c r="C424" s="4" t="s">
        <v>27</v>
      </c>
      <c r="D424" s="4" t="s">
        <v>1997</v>
      </c>
      <c r="E424" s="4" t="s">
        <v>1998</v>
      </c>
      <c r="F424" s="6">
        <v>45141</v>
      </c>
      <c r="G424" s="6">
        <v>45142</v>
      </c>
      <c r="H424" s="4">
        <v>1</v>
      </c>
      <c r="I424" s="4">
        <v>1</v>
      </c>
      <c r="J424" s="4">
        <v>1</v>
      </c>
      <c r="K424" s="4" t="s">
        <v>30</v>
      </c>
      <c r="L424" s="4">
        <v>259.77</v>
      </c>
      <c r="M424" s="4">
        <v>259.77</v>
      </c>
      <c r="N424" s="4" t="s">
        <v>1999</v>
      </c>
      <c r="O424" s="4" t="s">
        <v>1468</v>
      </c>
      <c r="P424" s="4" t="s">
        <v>33</v>
      </c>
      <c r="Q424" s="4">
        <v>0</v>
      </c>
      <c r="R424" s="9">
        <v>45134.0000115741</v>
      </c>
      <c r="S424" s="6">
        <v>45145</v>
      </c>
      <c r="T424" s="4" t="s">
        <v>34</v>
      </c>
      <c r="U424" s="4">
        <v>259.77</v>
      </c>
      <c r="V424" s="4">
        <v>0</v>
      </c>
      <c r="W424" s="4">
        <v>0</v>
      </c>
      <c r="X424" s="4" t="s">
        <v>36</v>
      </c>
      <c r="Y424" s="4" t="s">
        <v>36</v>
      </c>
    </row>
    <row r="425" s="4" customFormat="1" spans="1:25">
      <c r="A425" s="4" t="s">
        <v>2000</v>
      </c>
      <c r="B425" s="4" t="s">
        <v>26</v>
      </c>
      <c r="C425" s="4" t="s">
        <v>27</v>
      </c>
      <c r="D425" s="4" t="s">
        <v>1046</v>
      </c>
      <c r="E425" s="4" t="s">
        <v>1651</v>
      </c>
      <c r="F425" s="6">
        <v>45141</v>
      </c>
      <c r="G425" s="6">
        <v>45142</v>
      </c>
      <c r="H425" s="4">
        <v>1</v>
      </c>
      <c r="I425" s="4">
        <v>1</v>
      </c>
      <c r="J425" s="4">
        <v>1</v>
      </c>
      <c r="K425" s="4" t="s">
        <v>30</v>
      </c>
      <c r="L425" s="4">
        <v>1442.26</v>
      </c>
      <c r="M425" s="4">
        <v>1442.26</v>
      </c>
      <c r="N425" s="4" t="s">
        <v>2001</v>
      </c>
      <c r="O425" s="4" t="s">
        <v>1468</v>
      </c>
      <c r="P425" s="4" t="s">
        <v>33</v>
      </c>
      <c r="Q425" s="4">
        <v>0</v>
      </c>
      <c r="R425" s="9">
        <v>45134.0000115741</v>
      </c>
      <c r="S425" s="6">
        <v>45145</v>
      </c>
      <c r="T425" s="4" t="s">
        <v>34</v>
      </c>
      <c r="U425" s="4">
        <v>1442.26</v>
      </c>
      <c r="V425" s="4">
        <v>0</v>
      </c>
      <c r="W425" s="4">
        <v>0</v>
      </c>
      <c r="X425" s="4" t="s">
        <v>2002</v>
      </c>
      <c r="Y425" s="4" t="s">
        <v>36</v>
      </c>
    </row>
    <row r="426" s="4" customFormat="1" spans="1:25">
      <c r="A426" s="4" t="s">
        <v>2003</v>
      </c>
      <c r="B426" s="4" t="s">
        <v>26</v>
      </c>
      <c r="C426" s="4" t="s">
        <v>27</v>
      </c>
      <c r="D426" s="4" t="s">
        <v>344</v>
      </c>
      <c r="E426" s="4" t="s">
        <v>653</v>
      </c>
      <c r="F426" s="6">
        <v>45139</v>
      </c>
      <c r="G426" s="6">
        <v>45142</v>
      </c>
      <c r="H426" s="4">
        <v>1</v>
      </c>
      <c r="I426" s="4">
        <v>3</v>
      </c>
      <c r="J426" s="4">
        <v>3</v>
      </c>
      <c r="K426" s="4" t="s">
        <v>30</v>
      </c>
      <c r="L426" s="4">
        <v>1612.98</v>
      </c>
      <c r="M426" s="4">
        <v>1612.98</v>
      </c>
      <c r="N426" s="4" t="s">
        <v>2004</v>
      </c>
      <c r="O426" s="4" t="s">
        <v>1468</v>
      </c>
      <c r="P426" s="4" t="s">
        <v>33</v>
      </c>
      <c r="Q426" s="4">
        <v>0</v>
      </c>
      <c r="R426" s="9">
        <v>45134.0000115741</v>
      </c>
      <c r="S426" s="6">
        <v>45145</v>
      </c>
      <c r="T426" s="4" t="s">
        <v>34</v>
      </c>
      <c r="U426" s="4">
        <v>1612.98</v>
      </c>
      <c r="V426" s="4">
        <v>0</v>
      </c>
      <c r="W426" s="4">
        <v>0</v>
      </c>
      <c r="X426" s="4" t="s">
        <v>2005</v>
      </c>
      <c r="Y426" s="4" t="s">
        <v>2006</v>
      </c>
    </row>
    <row r="427" s="4" customFormat="1" spans="1:25">
      <c r="A427" s="4" t="s">
        <v>2007</v>
      </c>
      <c r="B427" s="4" t="s">
        <v>26</v>
      </c>
      <c r="C427" s="4" t="s">
        <v>27</v>
      </c>
      <c r="D427" s="4" t="s">
        <v>2008</v>
      </c>
      <c r="E427" s="4" t="s">
        <v>2009</v>
      </c>
      <c r="F427" s="6">
        <v>45138</v>
      </c>
      <c r="G427" s="6">
        <v>45142</v>
      </c>
      <c r="H427" s="4">
        <v>1</v>
      </c>
      <c r="I427" s="4">
        <v>4</v>
      </c>
      <c r="J427" s="4">
        <v>4</v>
      </c>
      <c r="K427" s="4" t="s">
        <v>30</v>
      </c>
      <c r="L427" s="4">
        <v>20861.63</v>
      </c>
      <c r="M427" s="4">
        <v>20861.63</v>
      </c>
      <c r="N427" s="4" t="s">
        <v>2010</v>
      </c>
      <c r="O427" s="4" t="s">
        <v>1468</v>
      </c>
      <c r="P427" s="4" t="s">
        <v>33</v>
      </c>
      <c r="Q427" s="4">
        <v>0</v>
      </c>
      <c r="R427" s="9">
        <v>45134</v>
      </c>
      <c r="S427" s="6">
        <v>45145</v>
      </c>
      <c r="T427" s="4" t="s">
        <v>34</v>
      </c>
      <c r="U427" s="4">
        <v>20861.63</v>
      </c>
      <c r="V427" s="4">
        <v>0</v>
      </c>
      <c r="W427" s="4">
        <v>0</v>
      </c>
      <c r="X427" s="4" t="s">
        <v>2011</v>
      </c>
      <c r="Y427" s="4" t="s">
        <v>2012</v>
      </c>
    </row>
    <row r="428" s="4" customFormat="1" spans="1:25">
      <c r="A428" s="4" t="s">
        <v>2013</v>
      </c>
      <c r="B428" s="4" t="s">
        <v>26</v>
      </c>
      <c r="C428" s="4" t="s">
        <v>27</v>
      </c>
      <c r="D428" s="4" t="s">
        <v>626</v>
      </c>
      <c r="E428" s="4" t="s">
        <v>627</v>
      </c>
      <c r="F428" s="6">
        <v>45140</v>
      </c>
      <c r="G428" s="6">
        <v>45142</v>
      </c>
      <c r="H428" s="4">
        <v>1</v>
      </c>
      <c r="I428" s="4">
        <v>2</v>
      </c>
      <c r="J428" s="4">
        <v>2</v>
      </c>
      <c r="K428" s="4" t="s">
        <v>30</v>
      </c>
      <c r="L428" s="4">
        <v>462.02</v>
      </c>
      <c r="M428" s="4">
        <v>462.02</v>
      </c>
      <c r="N428" s="4" t="s">
        <v>2014</v>
      </c>
      <c r="O428" s="4" t="s">
        <v>1468</v>
      </c>
      <c r="P428" s="4" t="s">
        <v>33</v>
      </c>
      <c r="Q428" s="4">
        <v>0</v>
      </c>
      <c r="R428" s="9">
        <v>45121.0000115741</v>
      </c>
      <c r="S428" s="6">
        <v>45145</v>
      </c>
      <c r="T428" s="4" t="s">
        <v>34</v>
      </c>
      <c r="U428" s="4">
        <v>462.02</v>
      </c>
      <c r="V428" s="4">
        <v>0</v>
      </c>
      <c r="W428" s="4">
        <v>0</v>
      </c>
      <c r="X428" s="4" t="s">
        <v>2015</v>
      </c>
      <c r="Y428" s="4" t="s">
        <v>2016</v>
      </c>
    </row>
    <row r="429" s="4" customFormat="1" spans="1:25">
      <c r="A429" s="4" t="s">
        <v>2017</v>
      </c>
      <c r="B429" s="4" t="s">
        <v>26</v>
      </c>
      <c r="C429" s="4" t="s">
        <v>27</v>
      </c>
      <c r="D429" s="4" t="s">
        <v>2018</v>
      </c>
      <c r="E429" s="4" t="s">
        <v>633</v>
      </c>
      <c r="F429" s="6">
        <v>45139</v>
      </c>
      <c r="G429" s="6">
        <v>45142</v>
      </c>
      <c r="H429" s="4">
        <v>1</v>
      </c>
      <c r="I429" s="4">
        <v>3</v>
      </c>
      <c r="J429" s="4">
        <v>3</v>
      </c>
      <c r="K429" s="4" t="s">
        <v>30</v>
      </c>
      <c r="L429" s="4">
        <v>2569.32</v>
      </c>
      <c r="M429" s="4">
        <v>2569.32</v>
      </c>
      <c r="N429" s="4" t="s">
        <v>2019</v>
      </c>
      <c r="O429" s="4" t="s">
        <v>1468</v>
      </c>
      <c r="P429" s="4" t="s">
        <v>33</v>
      </c>
      <c r="Q429" s="4">
        <v>0</v>
      </c>
      <c r="R429" s="9">
        <v>45134.0000115741</v>
      </c>
      <c r="S429" s="6">
        <v>45145</v>
      </c>
      <c r="T429" s="4" t="s">
        <v>34</v>
      </c>
      <c r="U429" s="4">
        <v>2569.32</v>
      </c>
      <c r="V429" s="4">
        <v>0</v>
      </c>
      <c r="W429" s="4">
        <v>0</v>
      </c>
      <c r="X429" s="4" t="s">
        <v>2020</v>
      </c>
      <c r="Y429" s="4" t="s">
        <v>2021</v>
      </c>
    </row>
    <row r="430" s="4" customFormat="1" spans="1:25">
      <c r="A430" s="4" t="s">
        <v>2022</v>
      </c>
      <c r="B430" s="4" t="s">
        <v>26</v>
      </c>
      <c r="C430" s="4" t="s">
        <v>27</v>
      </c>
      <c r="D430" s="4" t="s">
        <v>2023</v>
      </c>
      <c r="E430" s="4" t="s">
        <v>1169</v>
      </c>
      <c r="F430" s="6">
        <v>45137</v>
      </c>
      <c r="G430" s="6">
        <v>45142</v>
      </c>
      <c r="H430" s="4">
        <v>1</v>
      </c>
      <c r="I430" s="4">
        <v>5</v>
      </c>
      <c r="J430" s="4">
        <v>5</v>
      </c>
      <c r="K430" s="4" t="s">
        <v>30</v>
      </c>
      <c r="L430" s="4">
        <v>1169.85</v>
      </c>
      <c r="M430" s="4">
        <v>1169.85</v>
      </c>
      <c r="N430" s="4" t="s">
        <v>2024</v>
      </c>
      <c r="O430" s="4" t="s">
        <v>1468</v>
      </c>
      <c r="P430" s="4" t="s">
        <v>33</v>
      </c>
      <c r="Q430" s="4">
        <v>0</v>
      </c>
      <c r="R430" s="9">
        <v>45134</v>
      </c>
      <c r="S430" s="6">
        <v>45145</v>
      </c>
      <c r="T430" s="4" t="s">
        <v>34</v>
      </c>
      <c r="U430" s="4">
        <v>1169.85</v>
      </c>
      <c r="V430" s="4">
        <v>0</v>
      </c>
      <c r="W430" s="4">
        <v>0</v>
      </c>
      <c r="X430" s="4" t="s">
        <v>2025</v>
      </c>
      <c r="Y430" s="4" t="s">
        <v>36</v>
      </c>
    </row>
    <row r="431" s="4" customFormat="1" spans="1:25">
      <c r="A431" s="4" t="s">
        <v>2026</v>
      </c>
      <c r="B431" s="4" t="s">
        <v>26</v>
      </c>
      <c r="C431" s="4" t="s">
        <v>27</v>
      </c>
      <c r="D431" s="4" t="s">
        <v>2027</v>
      </c>
      <c r="E431" s="4" t="s">
        <v>2028</v>
      </c>
      <c r="F431" s="6">
        <v>45141</v>
      </c>
      <c r="G431" s="6">
        <v>45142</v>
      </c>
      <c r="H431" s="4">
        <v>1</v>
      </c>
      <c r="I431" s="4">
        <v>1</v>
      </c>
      <c r="J431" s="4">
        <v>1</v>
      </c>
      <c r="K431" s="4" t="s">
        <v>30</v>
      </c>
      <c r="L431" s="4">
        <v>563.73</v>
      </c>
      <c r="M431" s="4">
        <v>563.73</v>
      </c>
      <c r="N431" s="4" t="s">
        <v>2029</v>
      </c>
      <c r="O431" s="4" t="s">
        <v>1468</v>
      </c>
      <c r="P431" s="4" t="s">
        <v>33</v>
      </c>
      <c r="Q431" s="4">
        <v>0</v>
      </c>
      <c r="R431" s="9">
        <v>45135</v>
      </c>
      <c r="S431" s="6">
        <v>45145</v>
      </c>
      <c r="T431" s="4" t="s">
        <v>34</v>
      </c>
      <c r="U431" s="4">
        <v>563.73</v>
      </c>
      <c r="V431" s="4">
        <v>0</v>
      </c>
      <c r="W431" s="4">
        <v>0</v>
      </c>
      <c r="X431" s="4" t="s">
        <v>2030</v>
      </c>
      <c r="Y431" s="4" t="s">
        <v>2031</v>
      </c>
    </row>
    <row r="432" s="4" customFormat="1" spans="1:25">
      <c r="A432" s="4" t="s">
        <v>2032</v>
      </c>
      <c r="B432" s="4" t="s">
        <v>26</v>
      </c>
      <c r="C432" s="4" t="s">
        <v>27</v>
      </c>
      <c r="D432" s="4" t="s">
        <v>2033</v>
      </c>
      <c r="E432" s="4" t="s">
        <v>2034</v>
      </c>
      <c r="F432" s="6">
        <v>45137</v>
      </c>
      <c r="G432" s="6">
        <v>45142</v>
      </c>
      <c r="H432" s="4">
        <v>1</v>
      </c>
      <c r="I432" s="4">
        <v>5</v>
      </c>
      <c r="J432" s="4">
        <v>5</v>
      </c>
      <c r="K432" s="4" t="s">
        <v>30</v>
      </c>
      <c r="L432" s="4">
        <v>8751.4</v>
      </c>
      <c r="M432" s="4">
        <v>8751.4</v>
      </c>
      <c r="N432" s="4" t="s">
        <v>2035</v>
      </c>
      <c r="O432" s="4" t="s">
        <v>1468</v>
      </c>
      <c r="P432" s="4" t="s">
        <v>33</v>
      </c>
      <c r="Q432" s="4">
        <v>0</v>
      </c>
      <c r="R432" s="9">
        <v>45135</v>
      </c>
      <c r="S432" s="6">
        <v>45145</v>
      </c>
      <c r="T432" s="4" t="s">
        <v>34</v>
      </c>
      <c r="U432" s="4">
        <v>8751.4</v>
      </c>
      <c r="V432" s="4">
        <v>0</v>
      </c>
      <c r="W432" s="4">
        <v>0</v>
      </c>
      <c r="X432" s="4" t="s">
        <v>2036</v>
      </c>
      <c r="Y432" s="4" t="s">
        <v>2037</v>
      </c>
    </row>
    <row r="433" s="4" customFormat="1" spans="1:25">
      <c r="A433" s="4" t="s">
        <v>2038</v>
      </c>
      <c r="B433" s="4" t="s">
        <v>26</v>
      </c>
      <c r="C433" s="4" t="s">
        <v>27</v>
      </c>
      <c r="D433" s="4" t="s">
        <v>2039</v>
      </c>
      <c r="E433" s="4" t="s">
        <v>2040</v>
      </c>
      <c r="F433" s="6">
        <v>45141</v>
      </c>
      <c r="G433" s="6">
        <v>45142</v>
      </c>
      <c r="H433" s="4">
        <v>1</v>
      </c>
      <c r="I433" s="4">
        <v>1</v>
      </c>
      <c r="J433" s="4">
        <v>1</v>
      </c>
      <c r="K433" s="4" t="s">
        <v>30</v>
      </c>
      <c r="L433" s="4">
        <v>2083.44</v>
      </c>
      <c r="M433" s="4">
        <v>2083.44</v>
      </c>
      <c r="N433" s="4" t="s">
        <v>2041</v>
      </c>
      <c r="O433" s="4" t="s">
        <v>1468</v>
      </c>
      <c r="P433" s="4" t="s">
        <v>33</v>
      </c>
      <c r="Q433" s="4">
        <v>0</v>
      </c>
      <c r="R433" s="9">
        <v>45135</v>
      </c>
      <c r="S433" s="6">
        <v>45145</v>
      </c>
      <c r="T433" s="4" t="s">
        <v>34</v>
      </c>
      <c r="U433" s="4">
        <v>2083.44</v>
      </c>
      <c r="V433" s="4">
        <v>0</v>
      </c>
      <c r="W433" s="4">
        <v>0</v>
      </c>
      <c r="X433" s="4" t="s">
        <v>2042</v>
      </c>
      <c r="Y433" s="4" t="s">
        <v>2043</v>
      </c>
    </row>
    <row r="434" s="4" customFormat="1" spans="1:25">
      <c r="A434" s="4" t="s">
        <v>2044</v>
      </c>
      <c r="B434" s="4" t="s">
        <v>26</v>
      </c>
      <c r="C434" s="4" t="s">
        <v>27</v>
      </c>
      <c r="D434" s="4" t="s">
        <v>2045</v>
      </c>
      <c r="E434" s="4" t="s">
        <v>2046</v>
      </c>
      <c r="F434" s="6">
        <v>45140</v>
      </c>
      <c r="G434" s="6">
        <v>45142</v>
      </c>
      <c r="H434" s="4">
        <v>1</v>
      </c>
      <c r="I434" s="4">
        <v>2</v>
      </c>
      <c r="J434" s="4">
        <v>2</v>
      </c>
      <c r="K434" s="4" t="s">
        <v>30</v>
      </c>
      <c r="L434" s="4">
        <v>1734.58</v>
      </c>
      <c r="M434" s="4">
        <v>1734.58</v>
      </c>
      <c r="N434" s="4" t="s">
        <v>2047</v>
      </c>
      <c r="O434" s="4" t="s">
        <v>1468</v>
      </c>
      <c r="P434" s="4" t="s">
        <v>33</v>
      </c>
      <c r="Q434" s="4">
        <v>0</v>
      </c>
      <c r="R434" s="9">
        <v>45135.0000115741</v>
      </c>
      <c r="S434" s="6">
        <v>45145</v>
      </c>
      <c r="T434" s="4" t="s">
        <v>34</v>
      </c>
      <c r="U434" s="4">
        <v>1734.58</v>
      </c>
      <c r="V434" s="4">
        <v>0</v>
      </c>
      <c r="W434" s="4">
        <v>0</v>
      </c>
      <c r="X434" s="4" t="s">
        <v>2048</v>
      </c>
      <c r="Y434" s="4" t="s">
        <v>2049</v>
      </c>
    </row>
    <row r="435" s="4" customFormat="1" spans="1:25">
      <c r="A435" s="4" t="s">
        <v>2050</v>
      </c>
      <c r="B435" s="4" t="s">
        <v>26</v>
      </c>
      <c r="C435" s="4" t="s">
        <v>27</v>
      </c>
      <c r="D435" s="4" t="s">
        <v>668</v>
      </c>
      <c r="E435" s="4" t="s">
        <v>669</v>
      </c>
      <c r="F435" s="6">
        <v>45141</v>
      </c>
      <c r="G435" s="6">
        <v>45142</v>
      </c>
      <c r="H435" s="4">
        <v>1</v>
      </c>
      <c r="I435" s="4">
        <v>1</v>
      </c>
      <c r="J435" s="4">
        <v>1</v>
      </c>
      <c r="K435" s="4" t="s">
        <v>30</v>
      </c>
      <c r="L435" s="4">
        <v>391.15</v>
      </c>
      <c r="M435" s="4">
        <v>391.15</v>
      </c>
      <c r="N435" s="4" t="s">
        <v>2051</v>
      </c>
      <c r="O435" s="4" t="s">
        <v>1468</v>
      </c>
      <c r="P435" s="4" t="s">
        <v>33</v>
      </c>
      <c r="Q435" s="4">
        <v>0</v>
      </c>
      <c r="R435" s="9">
        <v>45135</v>
      </c>
      <c r="S435" s="6">
        <v>45145</v>
      </c>
      <c r="T435" s="4" t="s">
        <v>34</v>
      </c>
      <c r="U435" s="4">
        <v>391.15</v>
      </c>
      <c r="V435" s="4">
        <v>0</v>
      </c>
      <c r="W435" s="4">
        <v>0</v>
      </c>
      <c r="X435" s="4" t="s">
        <v>2052</v>
      </c>
      <c r="Y435" s="4" t="s">
        <v>36</v>
      </c>
    </row>
    <row r="436" s="4" customFormat="1" spans="1:25">
      <c r="A436" s="4" t="s">
        <v>2053</v>
      </c>
      <c r="B436" s="4" t="s">
        <v>26</v>
      </c>
      <c r="C436" s="4" t="s">
        <v>27</v>
      </c>
      <c r="D436" s="4" t="s">
        <v>2054</v>
      </c>
      <c r="E436" s="4" t="s">
        <v>2055</v>
      </c>
      <c r="F436" s="6">
        <v>45140</v>
      </c>
      <c r="G436" s="6">
        <v>45142</v>
      </c>
      <c r="H436" s="4">
        <v>1</v>
      </c>
      <c r="I436" s="4">
        <v>2</v>
      </c>
      <c r="J436" s="4">
        <v>2</v>
      </c>
      <c r="K436" s="4" t="s">
        <v>30</v>
      </c>
      <c r="L436" s="4">
        <v>317.78</v>
      </c>
      <c r="M436" s="4">
        <v>317.78</v>
      </c>
      <c r="N436" s="4" t="s">
        <v>2056</v>
      </c>
      <c r="O436" s="4" t="s">
        <v>1468</v>
      </c>
      <c r="P436" s="4" t="s">
        <v>33</v>
      </c>
      <c r="Q436" s="4">
        <v>0</v>
      </c>
      <c r="R436" s="9">
        <v>45135</v>
      </c>
      <c r="S436" s="6">
        <v>45145</v>
      </c>
      <c r="T436" s="4" t="s">
        <v>34</v>
      </c>
      <c r="U436" s="4">
        <v>317.78</v>
      </c>
      <c r="V436" s="4">
        <v>0</v>
      </c>
      <c r="W436" s="4">
        <v>0</v>
      </c>
      <c r="X436" s="4" t="s">
        <v>2057</v>
      </c>
      <c r="Y436" s="4" t="s">
        <v>36</v>
      </c>
    </row>
    <row r="437" s="4" customFormat="1" spans="1:25">
      <c r="A437" s="4" t="s">
        <v>2058</v>
      </c>
      <c r="B437" s="4" t="s">
        <v>26</v>
      </c>
      <c r="C437" s="4" t="s">
        <v>27</v>
      </c>
      <c r="D437" s="4" t="s">
        <v>612</v>
      </c>
      <c r="E437" s="4" t="s">
        <v>613</v>
      </c>
      <c r="F437" s="6">
        <v>45141</v>
      </c>
      <c r="G437" s="6">
        <v>45142</v>
      </c>
      <c r="H437" s="4">
        <v>1</v>
      </c>
      <c r="I437" s="4">
        <v>1</v>
      </c>
      <c r="J437" s="4">
        <v>1</v>
      </c>
      <c r="K437" s="4" t="s">
        <v>30</v>
      </c>
      <c r="L437" s="4">
        <v>2478.87</v>
      </c>
      <c r="M437" s="4">
        <v>2478.87</v>
      </c>
      <c r="N437" s="4" t="s">
        <v>623</v>
      </c>
      <c r="O437" s="4" t="s">
        <v>1468</v>
      </c>
      <c r="P437" s="4" t="s">
        <v>33</v>
      </c>
      <c r="Q437" s="4">
        <v>0</v>
      </c>
      <c r="R437" s="9">
        <v>45135</v>
      </c>
      <c r="S437" s="6">
        <v>45145</v>
      </c>
      <c r="T437" s="4" t="s">
        <v>34</v>
      </c>
      <c r="U437" s="4">
        <v>2478.87</v>
      </c>
      <c r="V437" s="4">
        <v>0</v>
      </c>
      <c r="W437" s="4">
        <v>0</v>
      </c>
      <c r="X437" s="4" t="s">
        <v>2059</v>
      </c>
      <c r="Y437" s="4" t="s">
        <v>616</v>
      </c>
    </row>
    <row r="438" s="4" customFormat="1" spans="1:25">
      <c r="A438" s="4" t="s">
        <v>2060</v>
      </c>
      <c r="B438" s="4" t="s">
        <v>26</v>
      </c>
      <c r="C438" s="4" t="s">
        <v>27</v>
      </c>
      <c r="D438" s="4" t="s">
        <v>2061</v>
      </c>
      <c r="E438" s="4" t="s">
        <v>1112</v>
      </c>
      <c r="F438" s="6">
        <v>45136</v>
      </c>
      <c r="G438" s="6">
        <v>45142</v>
      </c>
      <c r="H438" s="4">
        <v>1</v>
      </c>
      <c r="I438" s="4">
        <v>6</v>
      </c>
      <c r="J438" s="4">
        <v>6</v>
      </c>
      <c r="K438" s="4" t="s">
        <v>30</v>
      </c>
      <c r="L438" s="4">
        <v>1114.62</v>
      </c>
      <c r="M438" s="4">
        <v>1114.62</v>
      </c>
      <c r="N438" s="4" t="s">
        <v>2062</v>
      </c>
      <c r="O438" s="4" t="s">
        <v>1468</v>
      </c>
      <c r="P438" s="4" t="s">
        <v>33</v>
      </c>
      <c r="Q438" s="4">
        <v>0</v>
      </c>
      <c r="R438" s="9">
        <v>45135.0000115741</v>
      </c>
      <c r="S438" s="6">
        <v>45145</v>
      </c>
      <c r="T438" s="4" t="s">
        <v>34</v>
      </c>
      <c r="U438" s="4">
        <v>1114.62</v>
      </c>
      <c r="V438" s="4">
        <v>0</v>
      </c>
      <c r="W438" s="4">
        <v>0</v>
      </c>
      <c r="X438" s="4" t="s">
        <v>2063</v>
      </c>
      <c r="Y438" s="4" t="s">
        <v>36</v>
      </c>
    </row>
    <row r="439" s="4" customFormat="1" spans="1:25">
      <c r="A439" s="4" t="s">
        <v>2064</v>
      </c>
      <c r="B439" s="4" t="s">
        <v>26</v>
      </c>
      <c r="C439" s="4" t="s">
        <v>27</v>
      </c>
      <c r="D439" s="4" t="s">
        <v>2065</v>
      </c>
      <c r="E439" s="4" t="s">
        <v>2066</v>
      </c>
      <c r="F439" s="6">
        <v>45140</v>
      </c>
      <c r="G439" s="6">
        <v>45142</v>
      </c>
      <c r="H439" s="4">
        <v>1</v>
      </c>
      <c r="I439" s="4">
        <v>2</v>
      </c>
      <c r="J439" s="4">
        <v>2</v>
      </c>
      <c r="K439" s="4" t="s">
        <v>30</v>
      </c>
      <c r="L439" s="4">
        <v>953.94</v>
      </c>
      <c r="M439" s="4">
        <v>953.94</v>
      </c>
      <c r="N439" s="4" t="s">
        <v>2067</v>
      </c>
      <c r="O439" s="4" t="s">
        <v>1468</v>
      </c>
      <c r="P439" s="4" t="s">
        <v>33</v>
      </c>
      <c r="Q439" s="4">
        <v>0</v>
      </c>
      <c r="R439" s="9">
        <v>45135</v>
      </c>
      <c r="S439" s="6">
        <v>45145</v>
      </c>
      <c r="T439" s="4" t="s">
        <v>34</v>
      </c>
      <c r="U439" s="4">
        <v>953.94</v>
      </c>
      <c r="V439" s="4">
        <v>0</v>
      </c>
      <c r="W439" s="4">
        <v>0</v>
      </c>
      <c r="X439" s="4" t="s">
        <v>2068</v>
      </c>
      <c r="Y439" s="4" t="s">
        <v>2069</v>
      </c>
    </row>
    <row r="440" s="4" customFormat="1" spans="1:25">
      <c r="A440" s="4" t="s">
        <v>2070</v>
      </c>
      <c r="B440" s="4" t="s">
        <v>26</v>
      </c>
      <c r="C440" s="4" t="s">
        <v>27</v>
      </c>
      <c r="D440" s="4" t="s">
        <v>2071</v>
      </c>
      <c r="E440" s="4" t="s">
        <v>2072</v>
      </c>
      <c r="F440" s="6">
        <v>45140</v>
      </c>
      <c r="G440" s="6">
        <v>45142</v>
      </c>
      <c r="H440" s="4">
        <v>1</v>
      </c>
      <c r="I440" s="4">
        <v>2</v>
      </c>
      <c r="J440" s="4">
        <v>2</v>
      </c>
      <c r="K440" s="4" t="s">
        <v>30</v>
      </c>
      <c r="L440" s="4">
        <v>1443.62</v>
      </c>
      <c r="M440" s="4">
        <v>1443.62</v>
      </c>
      <c r="N440" s="4" t="s">
        <v>2073</v>
      </c>
      <c r="O440" s="4" t="s">
        <v>1468</v>
      </c>
      <c r="P440" s="4" t="s">
        <v>33</v>
      </c>
      <c r="Q440" s="4">
        <v>0</v>
      </c>
      <c r="R440" s="9">
        <v>45135</v>
      </c>
      <c r="S440" s="6">
        <v>45145</v>
      </c>
      <c r="T440" s="4" t="s">
        <v>34</v>
      </c>
      <c r="U440" s="4">
        <v>1443.62</v>
      </c>
      <c r="V440" s="4">
        <v>0</v>
      </c>
      <c r="W440" s="4">
        <v>0</v>
      </c>
      <c r="X440" s="4" t="s">
        <v>2074</v>
      </c>
      <c r="Y440" s="4" t="s">
        <v>2075</v>
      </c>
    </row>
    <row r="441" s="4" customFormat="1" spans="1:25">
      <c r="A441" s="4" t="s">
        <v>2076</v>
      </c>
      <c r="B441" s="4" t="s">
        <v>26</v>
      </c>
      <c r="C441" s="4" t="s">
        <v>27</v>
      </c>
      <c r="D441" s="4" t="s">
        <v>2077</v>
      </c>
      <c r="E441" s="4" t="s">
        <v>2078</v>
      </c>
      <c r="F441" s="6">
        <v>45139</v>
      </c>
      <c r="G441" s="6">
        <v>45142</v>
      </c>
      <c r="H441" s="4">
        <v>1</v>
      </c>
      <c r="I441" s="4">
        <v>3</v>
      </c>
      <c r="J441" s="4">
        <v>3</v>
      </c>
      <c r="K441" s="4" t="s">
        <v>30</v>
      </c>
      <c r="L441" s="4">
        <v>1710.45</v>
      </c>
      <c r="M441" s="4">
        <v>1710.45</v>
      </c>
      <c r="N441" s="4" t="s">
        <v>2079</v>
      </c>
      <c r="O441" s="4" t="s">
        <v>1468</v>
      </c>
      <c r="P441" s="4" t="s">
        <v>33</v>
      </c>
      <c r="Q441" s="4">
        <v>0</v>
      </c>
      <c r="R441" s="9">
        <v>45136.0000115741</v>
      </c>
      <c r="S441" s="6">
        <v>45145</v>
      </c>
      <c r="T441" s="4" t="s">
        <v>34</v>
      </c>
      <c r="U441" s="4">
        <v>1710.45</v>
      </c>
      <c r="V441" s="4">
        <v>0</v>
      </c>
      <c r="W441" s="4">
        <v>0</v>
      </c>
      <c r="X441" s="4" t="s">
        <v>2080</v>
      </c>
      <c r="Y441" s="4" t="s">
        <v>36</v>
      </c>
    </row>
    <row r="442" s="4" customFormat="1" spans="1:25">
      <c r="A442" s="4" t="s">
        <v>2081</v>
      </c>
      <c r="B442" s="4" t="s">
        <v>26</v>
      </c>
      <c r="C442" s="4" t="s">
        <v>27</v>
      </c>
      <c r="D442" s="4" t="s">
        <v>2082</v>
      </c>
      <c r="E442" s="4" t="s">
        <v>2083</v>
      </c>
      <c r="F442" s="6">
        <v>45139</v>
      </c>
      <c r="G442" s="6">
        <v>45142</v>
      </c>
      <c r="H442" s="4">
        <v>1</v>
      </c>
      <c r="I442" s="4">
        <v>3</v>
      </c>
      <c r="J442" s="4">
        <v>3</v>
      </c>
      <c r="K442" s="4" t="s">
        <v>30</v>
      </c>
      <c r="L442" s="4">
        <v>4129.92</v>
      </c>
      <c r="M442" s="4">
        <v>4129.92</v>
      </c>
      <c r="N442" s="4" t="s">
        <v>2084</v>
      </c>
      <c r="O442" s="4" t="s">
        <v>1468</v>
      </c>
      <c r="P442" s="4" t="s">
        <v>33</v>
      </c>
      <c r="Q442" s="4">
        <v>0</v>
      </c>
      <c r="R442" s="9">
        <v>45136</v>
      </c>
      <c r="S442" s="6">
        <v>45145</v>
      </c>
      <c r="T442" s="4" t="s">
        <v>34</v>
      </c>
      <c r="U442" s="4">
        <v>4129.92</v>
      </c>
      <c r="V442" s="4">
        <v>0</v>
      </c>
      <c r="W442" s="4">
        <v>0</v>
      </c>
      <c r="X442" s="4" t="s">
        <v>2085</v>
      </c>
      <c r="Y442" s="4" t="s">
        <v>2086</v>
      </c>
    </row>
    <row r="443" s="4" customFormat="1" spans="1:25">
      <c r="A443" s="4" t="s">
        <v>2087</v>
      </c>
      <c r="B443" s="4" t="s">
        <v>26</v>
      </c>
      <c r="C443" s="4" t="s">
        <v>27</v>
      </c>
      <c r="D443" s="4" t="s">
        <v>2088</v>
      </c>
      <c r="E443" s="4" t="s">
        <v>2089</v>
      </c>
      <c r="F443" s="6">
        <v>45140</v>
      </c>
      <c r="G443" s="6">
        <v>45142</v>
      </c>
      <c r="H443" s="4">
        <v>1</v>
      </c>
      <c r="I443" s="4">
        <v>2</v>
      </c>
      <c r="J443" s="4">
        <v>2</v>
      </c>
      <c r="K443" s="4" t="s">
        <v>30</v>
      </c>
      <c r="L443" s="4">
        <v>1577.65</v>
      </c>
      <c r="M443" s="4">
        <v>1577.65</v>
      </c>
      <c r="N443" s="4" t="s">
        <v>2090</v>
      </c>
      <c r="O443" s="4" t="s">
        <v>1468</v>
      </c>
      <c r="P443" s="4" t="s">
        <v>33</v>
      </c>
      <c r="Q443" s="4">
        <v>0</v>
      </c>
      <c r="R443" s="9">
        <v>45136</v>
      </c>
      <c r="S443" s="6">
        <v>45145</v>
      </c>
      <c r="T443" s="4" t="s">
        <v>34</v>
      </c>
      <c r="U443" s="4">
        <v>1577.65</v>
      </c>
      <c r="V443" s="4">
        <v>0</v>
      </c>
      <c r="W443" s="4">
        <v>0</v>
      </c>
      <c r="X443" s="4" t="s">
        <v>2091</v>
      </c>
      <c r="Y443" s="4" t="s">
        <v>36</v>
      </c>
    </row>
    <row r="444" s="4" customFormat="1" spans="1:25">
      <c r="A444" s="4" t="s">
        <v>2092</v>
      </c>
      <c r="B444" s="4" t="s">
        <v>26</v>
      </c>
      <c r="C444" s="4" t="s">
        <v>27</v>
      </c>
      <c r="D444" s="4" t="s">
        <v>1376</v>
      </c>
      <c r="E444" s="4" t="s">
        <v>2093</v>
      </c>
      <c r="F444" s="6">
        <v>45139</v>
      </c>
      <c r="G444" s="6">
        <v>45142</v>
      </c>
      <c r="H444" s="4">
        <v>1</v>
      </c>
      <c r="I444" s="4">
        <v>3</v>
      </c>
      <c r="J444" s="4">
        <v>3</v>
      </c>
      <c r="K444" s="4" t="s">
        <v>30</v>
      </c>
      <c r="L444" s="4">
        <v>3218.01</v>
      </c>
      <c r="M444" s="4">
        <v>3218.01</v>
      </c>
      <c r="N444" s="4" t="s">
        <v>2094</v>
      </c>
      <c r="O444" s="4" t="s">
        <v>1468</v>
      </c>
      <c r="P444" s="4" t="s">
        <v>33</v>
      </c>
      <c r="Q444" s="4">
        <v>0</v>
      </c>
      <c r="R444" s="9">
        <v>45136.0000115741</v>
      </c>
      <c r="S444" s="6">
        <v>45145</v>
      </c>
      <c r="T444" s="4" t="s">
        <v>34</v>
      </c>
      <c r="U444" s="4">
        <v>3218.01</v>
      </c>
      <c r="V444" s="4">
        <v>0</v>
      </c>
      <c r="W444" s="4">
        <v>0</v>
      </c>
      <c r="X444" s="4" t="s">
        <v>2095</v>
      </c>
      <c r="Y444" s="4" t="s">
        <v>1380</v>
      </c>
    </row>
    <row r="445" s="4" customFormat="1" spans="1:25">
      <c r="A445" s="4" t="s">
        <v>2096</v>
      </c>
      <c r="B445" s="4" t="s">
        <v>26</v>
      </c>
      <c r="C445" s="4" t="s">
        <v>27</v>
      </c>
      <c r="D445" s="4" t="s">
        <v>326</v>
      </c>
      <c r="E445" s="4" t="s">
        <v>327</v>
      </c>
      <c r="F445" s="6">
        <v>45140</v>
      </c>
      <c r="G445" s="6">
        <v>45142</v>
      </c>
      <c r="H445" s="4">
        <v>1</v>
      </c>
      <c r="I445" s="4">
        <v>2</v>
      </c>
      <c r="J445" s="4">
        <v>2</v>
      </c>
      <c r="K445" s="4" t="s">
        <v>30</v>
      </c>
      <c r="L445" s="4">
        <v>8079.68</v>
      </c>
      <c r="M445" s="4">
        <v>8079.68</v>
      </c>
      <c r="N445" s="4" t="s">
        <v>2097</v>
      </c>
      <c r="O445" s="4" t="s">
        <v>1468</v>
      </c>
      <c r="P445" s="4" t="s">
        <v>33</v>
      </c>
      <c r="Q445" s="4">
        <v>0</v>
      </c>
      <c r="R445" s="9">
        <v>45136</v>
      </c>
      <c r="S445" s="6">
        <v>45145</v>
      </c>
      <c r="T445" s="4" t="s">
        <v>34</v>
      </c>
      <c r="U445" s="4">
        <v>8079.68</v>
      </c>
      <c r="V445" s="4">
        <v>0</v>
      </c>
      <c r="W445" s="4">
        <v>0</v>
      </c>
      <c r="X445" s="4" t="s">
        <v>2098</v>
      </c>
      <c r="Y445" s="4" t="s">
        <v>2099</v>
      </c>
    </row>
    <row r="446" s="4" customFormat="1" spans="1:25">
      <c r="A446" s="4" t="s">
        <v>2100</v>
      </c>
      <c r="B446" s="4" t="s">
        <v>26</v>
      </c>
      <c r="C446" s="4" t="s">
        <v>27</v>
      </c>
      <c r="D446" s="4" t="s">
        <v>2101</v>
      </c>
      <c r="E446" s="4" t="s">
        <v>2102</v>
      </c>
      <c r="F446" s="6">
        <v>45140</v>
      </c>
      <c r="G446" s="6">
        <v>45142</v>
      </c>
      <c r="H446" s="4">
        <v>1</v>
      </c>
      <c r="I446" s="4">
        <v>2</v>
      </c>
      <c r="J446" s="4">
        <v>2</v>
      </c>
      <c r="K446" s="4" t="s">
        <v>30</v>
      </c>
      <c r="L446" s="4">
        <v>3109.14</v>
      </c>
      <c r="M446" s="4">
        <v>3109.14</v>
      </c>
      <c r="N446" s="4" t="s">
        <v>2103</v>
      </c>
      <c r="O446" s="4" t="s">
        <v>1468</v>
      </c>
      <c r="P446" s="4" t="s">
        <v>33</v>
      </c>
      <c r="Q446" s="4">
        <v>0</v>
      </c>
      <c r="R446" s="9">
        <v>45136.0000115741</v>
      </c>
      <c r="S446" s="6">
        <v>45145</v>
      </c>
      <c r="T446" s="4" t="s">
        <v>34</v>
      </c>
      <c r="U446" s="4">
        <v>3109.14</v>
      </c>
      <c r="V446" s="4">
        <v>0</v>
      </c>
      <c r="W446" s="4">
        <v>0</v>
      </c>
      <c r="X446" s="4" t="s">
        <v>2104</v>
      </c>
      <c r="Y446" s="4" t="s">
        <v>36</v>
      </c>
    </row>
    <row r="447" s="4" customFormat="1" spans="1:25">
      <c r="A447" s="4" t="s">
        <v>2105</v>
      </c>
      <c r="B447" s="4" t="s">
        <v>26</v>
      </c>
      <c r="C447" s="4" t="s">
        <v>27</v>
      </c>
      <c r="D447" s="4" t="s">
        <v>1012</v>
      </c>
      <c r="E447" s="4" t="s">
        <v>2106</v>
      </c>
      <c r="F447" s="6">
        <v>45137</v>
      </c>
      <c r="G447" s="6">
        <v>45142</v>
      </c>
      <c r="H447" s="4">
        <v>1</v>
      </c>
      <c r="I447" s="4">
        <v>5</v>
      </c>
      <c r="J447" s="4">
        <v>5</v>
      </c>
      <c r="K447" s="4" t="s">
        <v>30</v>
      </c>
      <c r="L447" s="4">
        <v>2082.25</v>
      </c>
      <c r="M447" s="4">
        <v>2082.25</v>
      </c>
      <c r="N447" s="4" t="s">
        <v>2107</v>
      </c>
      <c r="O447" s="4" t="s">
        <v>1468</v>
      </c>
      <c r="P447" s="4" t="s">
        <v>33</v>
      </c>
      <c r="Q447" s="4">
        <v>0</v>
      </c>
      <c r="R447" s="9">
        <v>45136.0000115741</v>
      </c>
      <c r="S447" s="6">
        <v>45145</v>
      </c>
      <c r="T447" s="4" t="s">
        <v>34</v>
      </c>
      <c r="U447" s="4">
        <v>2082.25</v>
      </c>
      <c r="V447" s="4">
        <v>0</v>
      </c>
      <c r="W447" s="4">
        <v>0</v>
      </c>
      <c r="X447" s="4" t="s">
        <v>2108</v>
      </c>
      <c r="Y447" s="4" t="s">
        <v>36</v>
      </c>
    </row>
    <row r="448" s="4" customFormat="1" spans="1:25">
      <c r="A448" s="4" t="s">
        <v>2109</v>
      </c>
      <c r="B448" s="4" t="s">
        <v>26</v>
      </c>
      <c r="C448" s="4" t="s">
        <v>27</v>
      </c>
      <c r="D448" s="4" t="s">
        <v>606</v>
      </c>
      <c r="E448" s="4" t="s">
        <v>607</v>
      </c>
      <c r="F448" s="6">
        <v>45137</v>
      </c>
      <c r="G448" s="6">
        <v>45142</v>
      </c>
      <c r="H448" s="4">
        <v>1</v>
      </c>
      <c r="I448" s="4">
        <v>5</v>
      </c>
      <c r="J448" s="4">
        <v>5</v>
      </c>
      <c r="K448" s="4" t="s">
        <v>30</v>
      </c>
      <c r="L448" s="4">
        <v>2695.24</v>
      </c>
      <c r="M448" s="4">
        <v>2695.24</v>
      </c>
      <c r="N448" s="4" t="s">
        <v>2110</v>
      </c>
      <c r="O448" s="4" t="s">
        <v>1468</v>
      </c>
      <c r="P448" s="4" t="s">
        <v>33</v>
      </c>
      <c r="Q448" s="4">
        <v>0</v>
      </c>
      <c r="R448" s="9">
        <v>45136.0000115741</v>
      </c>
      <c r="S448" s="6">
        <v>45145</v>
      </c>
      <c r="T448" s="4" t="s">
        <v>34</v>
      </c>
      <c r="U448" s="4">
        <v>2695.24</v>
      </c>
      <c r="V448" s="4">
        <v>0</v>
      </c>
      <c r="W448" s="4">
        <v>0</v>
      </c>
      <c r="X448" s="4" t="s">
        <v>2111</v>
      </c>
      <c r="Y448" s="4" t="s">
        <v>2112</v>
      </c>
    </row>
    <row r="449" s="4" customFormat="1" spans="1:25">
      <c r="A449" s="4" t="s">
        <v>2113</v>
      </c>
      <c r="B449" s="4" t="s">
        <v>26</v>
      </c>
      <c r="C449" s="4" t="s">
        <v>27</v>
      </c>
      <c r="D449" s="4" t="s">
        <v>2114</v>
      </c>
      <c r="E449" s="4" t="s">
        <v>745</v>
      </c>
      <c r="F449" s="6">
        <v>45141</v>
      </c>
      <c r="G449" s="6">
        <v>45142</v>
      </c>
      <c r="H449" s="4">
        <v>1</v>
      </c>
      <c r="I449" s="4">
        <v>1</v>
      </c>
      <c r="J449" s="4">
        <v>1</v>
      </c>
      <c r="K449" s="4" t="s">
        <v>30</v>
      </c>
      <c r="L449" s="4">
        <v>318.04</v>
      </c>
      <c r="M449" s="4">
        <v>318.04</v>
      </c>
      <c r="N449" s="4" t="s">
        <v>2115</v>
      </c>
      <c r="O449" s="4" t="s">
        <v>1468</v>
      </c>
      <c r="P449" s="4" t="s">
        <v>33</v>
      </c>
      <c r="Q449" s="4">
        <v>0</v>
      </c>
      <c r="R449" s="9">
        <v>45136</v>
      </c>
      <c r="S449" s="6">
        <v>45145</v>
      </c>
      <c r="T449" s="4" t="s">
        <v>34</v>
      </c>
      <c r="U449" s="4">
        <v>318.04</v>
      </c>
      <c r="V449" s="4">
        <v>0</v>
      </c>
      <c r="W449" s="4">
        <v>0</v>
      </c>
      <c r="X449" s="4" t="s">
        <v>2116</v>
      </c>
      <c r="Y449" s="4" t="s">
        <v>2117</v>
      </c>
    </row>
    <row r="450" s="4" customFormat="1" spans="1:25">
      <c r="A450" s="4" t="s">
        <v>2118</v>
      </c>
      <c r="B450" s="4" t="s">
        <v>26</v>
      </c>
      <c r="C450" s="4" t="s">
        <v>27</v>
      </c>
      <c r="D450" s="4" t="s">
        <v>2119</v>
      </c>
      <c r="E450" s="4" t="s">
        <v>2120</v>
      </c>
      <c r="F450" s="6">
        <v>45140</v>
      </c>
      <c r="G450" s="6">
        <v>45142</v>
      </c>
      <c r="H450" s="4">
        <v>1</v>
      </c>
      <c r="I450" s="4">
        <v>2</v>
      </c>
      <c r="J450" s="4">
        <v>2</v>
      </c>
      <c r="K450" s="4" t="s">
        <v>30</v>
      </c>
      <c r="L450" s="4">
        <v>2382.68</v>
      </c>
      <c r="M450" s="4">
        <v>2382.68</v>
      </c>
      <c r="N450" s="4" t="s">
        <v>2121</v>
      </c>
      <c r="O450" s="4" t="s">
        <v>1468</v>
      </c>
      <c r="P450" s="4" t="s">
        <v>33</v>
      </c>
      <c r="Q450" s="4">
        <v>0</v>
      </c>
      <c r="R450" s="9">
        <v>45136</v>
      </c>
      <c r="S450" s="6">
        <v>45145</v>
      </c>
      <c r="T450" s="4" t="s">
        <v>34</v>
      </c>
      <c r="U450" s="4">
        <v>2382.68</v>
      </c>
      <c r="V450" s="4">
        <v>0</v>
      </c>
      <c r="W450" s="4">
        <v>0</v>
      </c>
      <c r="X450" s="4" t="s">
        <v>2122</v>
      </c>
      <c r="Y450" s="4" t="s">
        <v>2123</v>
      </c>
    </row>
    <row r="451" s="4" customFormat="1" spans="1:25">
      <c r="A451" s="4" t="s">
        <v>2124</v>
      </c>
      <c r="B451" s="4" t="s">
        <v>26</v>
      </c>
      <c r="C451" s="4" t="s">
        <v>27</v>
      </c>
      <c r="D451" s="4" t="s">
        <v>2125</v>
      </c>
      <c r="E451" s="4" t="s">
        <v>2126</v>
      </c>
      <c r="F451" s="6">
        <v>45141</v>
      </c>
      <c r="G451" s="6">
        <v>45142</v>
      </c>
      <c r="H451" s="4">
        <v>1</v>
      </c>
      <c r="I451" s="4">
        <v>1</v>
      </c>
      <c r="J451" s="4">
        <v>1</v>
      </c>
      <c r="K451" s="4" t="s">
        <v>30</v>
      </c>
      <c r="L451" s="4">
        <v>366.87</v>
      </c>
      <c r="M451" s="4">
        <v>366.87</v>
      </c>
      <c r="N451" s="4" t="s">
        <v>2127</v>
      </c>
      <c r="O451" s="4" t="s">
        <v>1468</v>
      </c>
      <c r="P451" s="4" t="s">
        <v>33</v>
      </c>
      <c r="Q451" s="4">
        <v>0</v>
      </c>
      <c r="R451" s="9">
        <v>45136</v>
      </c>
      <c r="S451" s="6">
        <v>45145</v>
      </c>
      <c r="T451" s="4" t="s">
        <v>34</v>
      </c>
      <c r="U451" s="4">
        <v>366.87</v>
      </c>
      <c r="V451" s="4">
        <v>0</v>
      </c>
      <c r="W451" s="4">
        <v>0</v>
      </c>
      <c r="X451" s="4" t="s">
        <v>2128</v>
      </c>
      <c r="Y451" s="4" t="s">
        <v>2129</v>
      </c>
    </row>
    <row r="452" s="4" customFormat="1" spans="1:25">
      <c r="A452" s="4" t="s">
        <v>2130</v>
      </c>
      <c r="B452" s="4" t="s">
        <v>26</v>
      </c>
      <c r="C452" s="4" t="s">
        <v>27</v>
      </c>
      <c r="D452" s="4" t="s">
        <v>706</v>
      </c>
      <c r="E452" s="4" t="s">
        <v>427</v>
      </c>
      <c r="F452" s="6">
        <v>45141</v>
      </c>
      <c r="G452" s="6">
        <v>45142</v>
      </c>
      <c r="H452" s="4">
        <v>1</v>
      </c>
      <c r="I452" s="4">
        <v>1</v>
      </c>
      <c r="J452" s="4">
        <v>1</v>
      </c>
      <c r="K452" s="4" t="s">
        <v>30</v>
      </c>
      <c r="L452" s="4">
        <v>488.94</v>
      </c>
      <c r="M452" s="4">
        <v>488.94</v>
      </c>
      <c r="N452" s="4" t="s">
        <v>2131</v>
      </c>
      <c r="O452" s="4" t="s">
        <v>1468</v>
      </c>
      <c r="P452" s="4" t="s">
        <v>33</v>
      </c>
      <c r="Q452" s="4">
        <v>0</v>
      </c>
      <c r="R452" s="9">
        <v>45137</v>
      </c>
      <c r="S452" s="6">
        <v>45145</v>
      </c>
      <c r="T452" s="4" t="s">
        <v>34</v>
      </c>
      <c r="U452" s="4">
        <v>488.94</v>
      </c>
      <c r="V452" s="4">
        <v>0</v>
      </c>
      <c r="W452" s="4">
        <v>0</v>
      </c>
      <c r="X452" s="4" t="s">
        <v>2132</v>
      </c>
      <c r="Y452" s="4" t="s">
        <v>2133</v>
      </c>
    </row>
    <row r="453" s="4" customFormat="1" spans="1:25">
      <c r="A453" s="4" t="s">
        <v>2134</v>
      </c>
      <c r="B453" s="4" t="s">
        <v>26</v>
      </c>
      <c r="C453" s="4" t="s">
        <v>27</v>
      </c>
      <c r="D453" s="4" t="s">
        <v>2135</v>
      </c>
      <c r="E453" s="4" t="s">
        <v>2136</v>
      </c>
      <c r="F453" s="6">
        <v>45140</v>
      </c>
      <c r="G453" s="6">
        <v>45142</v>
      </c>
      <c r="H453" s="4">
        <v>1</v>
      </c>
      <c r="I453" s="4">
        <v>2</v>
      </c>
      <c r="J453" s="4">
        <v>2</v>
      </c>
      <c r="K453" s="4" t="s">
        <v>30</v>
      </c>
      <c r="L453" s="4">
        <v>583.98</v>
      </c>
      <c r="M453" s="4">
        <v>583.98</v>
      </c>
      <c r="N453" s="4" t="s">
        <v>2137</v>
      </c>
      <c r="O453" s="4" t="s">
        <v>1468</v>
      </c>
      <c r="P453" s="4" t="s">
        <v>33</v>
      </c>
      <c r="Q453" s="4">
        <v>0</v>
      </c>
      <c r="R453" s="9">
        <v>45137.0000115741</v>
      </c>
      <c r="S453" s="6">
        <v>45145</v>
      </c>
      <c r="T453" s="4" t="s">
        <v>34</v>
      </c>
      <c r="U453" s="4">
        <v>583.98</v>
      </c>
      <c r="V453" s="4">
        <v>0</v>
      </c>
      <c r="W453" s="4">
        <v>0</v>
      </c>
      <c r="X453" s="4" t="s">
        <v>2138</v>
      </c>
      <c r="Y453" s="4" t="s">
        <v>36</v>
      </c>
    </row>
    <row r="454" s="4" customFormat="1" spans="1:25">
      <c r="A454" s="4" t="s">
        <v>2139</v>
      </c>
      <c r="B454" s="4" t="s">
        <v>26</v>
      </c>
      <c r="C454" s="4" t="s">
        <v>27</v>
      </c>
      <c r="D454" s="4" t="s">
        <v>2140</v>
      </c>
      <c r="E454" s="4" t="s">
        <v>2141</v>
      </c>
      <c r="F454" s="6">
        <v>45140</v>
      </c>
      <c r="G454" s="6">
        <v>45142</v>
      </c>
      <c r="H454" s="4">
        <v>1</v>
      </c>
      <c r="I454" s="4">
        <v>2</v>
      </c>
      <c r="J454" s="4">
        <v>2</v>
      </c>
      <c r="K454" s="4" t="s">
        <v>30</v>
      </c>
      <c r="L454" s="4">
        <v>746.73</v>
      </c>
      <c r="M454" s="4">
        <v>746.73</v>
      </c>
      <c r="N454" s="4" t="s">
        <v>2142</v>
      </c>
      <c r="O454" s="4" t="s">
        <v>1468</v>
      </c>
      <c r="P454" s="4" t="s">
        <v>33</v>
      </c>
      <c r="Q454" s="4">
        <v>0</v>
      </c>
      <c r="R454" s="9">
        <v>45137.0000115741</v>
      </c>
      <c r="S454" s="6">
        <v>45145</v>
      </c>
      <c r="T454" s="4" t="s">
        <v>34</v>
      </c>
      <c r="U454" s="4">
        <v>746.73</v>
      </c>
      <c r="V454" s="4">
        <v>0</v>
      </c>
      <c r="W454" s="4">
        <v>0</v>
      </c>
      <c r="X454" s="4" t="s">
        <v>2143</v>
      </c>
      <c r="Y454" s="4" t="s">
        <v>36</v>
      </c>
    </row>
    <row r="455" s="4" customFormat="1" spans="1:25">
      <c r="A455" s="4" t="s">
        <v>2144</v>
      </c>
      <c r="B455" s="4" t="s">
        <v>26</v>
      </c>
      <c r="C455" s="4" t="s">
        <v>27</v>
      </c>
      <c r="D455" s="4" t="s">
        <v>2145</v>
      </c>
      <c r="E455" s="4" t="s">
        <v>2146</v>
      </c>
      <c r="F455" s="6">
        <v>45141</v>
      </c>
      <c r="G455" s="6">
        <v>45142</v>
      </c>
      <c r="H455" s="4">
        <v>1</v>
      </c>
      <c r="I455" s="4">
        <v>1</v>
      </c>
      <c r="J455" s="4">
        <v>1</v>
      </c>
      <c r="K455" s="4" t="s">
        <v>30</v>
      </c>
      <c r="L455" s="4">
        <v>1822.39</v>
      </c>
      <c r="M455" s="4">
        <v>1822.39</v>
      </c>
      <c r="N455" s="4" t="s">
        <v>2147</v>
      </c>
      <c r="O455" s="4" t="s">
        <v>1468</v>
      </c>
      <c r="P455" s="4" t="s">
        <v>33</v>
      </c>
      <c r="Q455" s="4">
        <v>0</v>
      </c>
      <c r="R455" s="9">
        <v>45137.0000115741</v>
      </c>
      <c r="S455" s="6">
        <v>45145</v>
      </c>
      <c r="T455" s="4" t="s">
        <v>34</v>
      </c>
      <c r="U455" s="4">
        <v>1822.39</v>
      </c>
      <c r="V455" s="4">
        <v>0</v>
      </c>
      <c r="W455" s="4">
        <v>0</v>
      </c>
      <c r="X455" s="4" t="s">
        <v>2148</v>
      </c>
      <c r="Y455" s="4" t="s">
        <v>2149</v>
      </c>
    </row>
    <row r="456" s="4" customFormat="1" spans="1:25">
      <c r="A456" s="4" t="s">
        <v>2150</v>
      </c>
      <c r="B456" s="4" t="s">
        <v>26</v>
      </c>
      <c r="C456" s="4" t="s">
        <v>27</v>
      </c>
      <c r="D456" s="4" t="s">
        <v>2151</v>
      </c>
      <c r="E456" s="4" t="s">
        <v>987</v>
      </c>
      <c r="F456" s="6">
        <v>45140</v>
      </c>
      <c r="G456" s="6">
        <v>45142</v>
      </c>
      <c r="H456" s="4">
        <v>1</v>
      </c>
      <c r="I456" s="4">
        <v>2</v>
      </c>
      <c r="J456" s="4">
        <v>2</v>
      </c>
      <c r="K456" s="4" t="s">
        <v>30</v>
      </c>
      <c r="L456" s="4">
        <v>3113.9</v>
      </c>
      <c r="M456" s="4">
        <v>3113.9</v>
      </c>
      <c r="N456" s="4" t="s">
        <v>2152</v>
      </c>
      <c r="O456" s="4" t="s">
        <v>1468</v>
      </c>
      <c r="P456" s="4" t="s">
        <v>33</v>
      </c>
      <c r="Q456" s="4">
        <v>0</v>
      </c>
      <c r="R456" s="9">
        <v>45137.0000115741</v>
      </c>
      <c r="S456" s="6">
        <v>45145</v>
      </c>
      <c r="T456" s="4" t="s">
        <v>34</v>
      </c>
      <c r="U456" s="4">
        <v>3113.9</v>
      </c>
      <c r="V456" s="4">
        <v>0</v>
      </c>
      <c r="W456" s="4">
        <v>0</v>
      </c>
      <c r="X456" s="4" t="s">
        <v>2153</v>
      </c>
      <c r="Y456" s="4" t="s">
        <v>36</v>
      </c>
    </row>
    <row r="457" s="4" customFormat="1" spans="1:25">
      <c r="A457" s="4" t="s">
        <v>2154</v>
      </c>
      <c r="B457" s="4" t="s">
        <v>26</v>
      </c>
      <c r="C457" s="4" t="s">
        <v>27</v>
      </c>
      <c r="D457" s="4" t="s">
        <v>2155</v>
      </c>
      <c r="E457" s="4" t="s">
        <v>2156</v>
      </c>
      <c r="F457" s="6">
        <v>45141</v>
      </c>
      <c r="G457" s="6">
        <v>45142</v>
      </c>
      <c r="H457" s="4">
        <v>1</v>
      </c>
      <c r="I457" s="4">
        <v>1</v>
      </c>
      <c r="J457" s="4">
        <v>1</v>
      </c>
      <c r="K457" s="4" t="s">
        <v>30</v>
      </c>
      <c r="L457" s="4">
        <v>2102.55</v>
      </c>
      <c r="M457" s="4">
        <v>2102.55</v>
      </c>
      <c r="N457" s="4" t="s">
        <v>2157</v>
      </c>
      <c r="O457" s="4" t="s">
        <v>1468</v>
      </c>
      <c r="P457" s="4" t="s">
        <v>33</v>
      </c>
      <c r="Q457" s="4">
        <v>0</v>
      </c>
      <c r="R457" s="9">
        <v>45137</v>
      </c>
      <c r="S457" s="6">
        <v>45145</v>
      </c>
      <c r="T457" s="4" t="s">
        <v>34</v>
      </c>
      <c r="U457" s="4">
        <v>2102.55</v>
      </c>
      <c r="V457" s="4">
        <v>0</v>
      </c>
      <c r="W457" s="4">
        <v>0</v>
      </c>
      <c r="X457" s="4" t="s">
        <v>2158</v>
      </c>
      <c r="Y457" s="4" t="s">
        <v>36</v>
      </c>
    </row>
    <row r="458" s="4" customFormat="1" spans="1:25">
      <c r="A458" s="4" t="s">
        <v>2159</v>
      </c>
      <c r="B458" s="4" t="s">
        <v>26</v>
      </c>
      <c r="C458" s="4" t="s">
        <v>27</v>
      </c>
      <c r="D458" s="4" t="s">
        <v>2160</v>
      </c>
      <c r="E458" s="4" t="s">
        <v>2161</v>
      </c>
      <c r="F458" s="6">
        <v>45141</v>
      </c>
      <c r="G458" s="6">
        <v>45142</v>
      </c>
      <c r="H458" s="4">
        <v>1</v>
      </c>
      <c r="I458" s="4">
        <v>1</v>
      </c>
      <c r="J458" s="4">
        <v>1</v>
      </c>
      <c r="K458" s="4" t="s">
        <v>30</v>
      </c>
      <c r="L458" s="4">
        <v>672.87</v>
      </c>
      <c r="M458" s="4">
        <v>672.87</v>
      </c>
      <c r="N458" s="4" t="s">
        <v>2162</v>
      </c>
      <c r="O458" s="4" t="s">
        <v>1468</v>
      </c>
      <c r="P458" s="4" t="s">
        <v>33</v>
      </c>
      <c r="Q458" s="4">
        <v>0</v>
      </c>
      <c r="R458" s="9">
        <v>45137</v>
      </c>
      <c r="S458" s="6">
        <v>45145</v>
      </c>
      <c r="T458" s="4" t="s">
        <v>34</v>
      </c>
      <c r="U458" s="4">
        <v>672.87</v>
      </c>
      <c r="V458" s="4">
        <v>0</v>
      </c>
      <c r="W458" s="4">
        <v>0</v>
      </c>
      <c r="X458" s="4" t="s">
        <v>2163</v>
      </c>
      <c r="Y458" s="4" t="s">
        <v>36</v>
      </c>
    </row>
    <row r="459" s="4" customFormat="1" spans="1:25">
      <c r="A459" s="4" t="s">
        <v>2164</v>
      </c>
      <c r="B459" s="4" t="s">
        <v>26</v>
      </c>
      <c r="C459" s="4" t="s">
        <v>27</v>
      </c>
      <c r="D459" s="4" t="s">
        <v>2165</v>
      </c>
      <c r="E459" s="4" t="s">
        <v>2166</v>
      </c>
      <c r="F459" s="6">
        <v>45139</v>
      </c>
      <c r="G459" s="6">
        <v>45142</v>
      </c>
      <c r="H459" s="4">
        <v>1</v>
      </c>
      <c r="I459" s="4">
        <v>3</v>
      </c>
      <c r="J459" s="4">
        <v>3</v>
      </c>
      <c r="K459" s="4" t="s">
        <v>30</v>
      </c>
      <c r="L459" s="4">
        <v>1537.06</v>
      </c>
      <c r="M459" s="4">
        <v>1537.06</v>
      </c>
      <c r="N459" s="4" t="s">
        <v>2167</v>
      </c>
      <c r="O459" s="4" t="s">
        <v>1468</v>
      </c>
      <c r="P459" s="4" t="s">
        <v>33</v>
      </c>
      <c r="Q459" s="4">
        <v>0</v>
      </c>
      <c r="R459" s="9">
        <v>45137</v>
      </c>
      <c r="S459" s="6">
        <v>45145</v>
      </c>
      <c r="T459" s="4" t="s">
        <v>34</v>
      </c>
      <c r="U459" s="4">
        <v>1537.06</v>
      </c>
      <c r="V459" s="4">
        <v>0</v>
      </c>
      <c r="W459" s="4">
        <v>0</v>
      </c>
      <c r="X459" s="4" t="s">
        <v>2168</v>
      </c>
      <c r="Y459" s="4" t="s">
        <v>36</v>
      </c>
    </row>
    <row r="460" s="4" customFormat="1" spans="1:25">
      <c r="A460" s="4" t="s">
        <v>2169</v>
      </c>
      <c r="B460" s="4" t="s">
        <v>26</v>
      </c>
      <c r="C460" s="4" t="s">
        <v>27</v>
      </c>
      <c r="D460" s="4" t="s">
        <v>2170</v>
      </c>
      <c r="E460" s="4" t="s">
        <v>2171</v>
      </c>
      <c r="F460" s="6">
        <v>45141</v>
      </c>
      <c r="G460" s="6">
        <v>45142</v>
      </c>
      <c r="H460" s="4">
        <v>1</v>
      </c>
      <c r="I460" s="4">
        <v>1</v>
      </c>
      <c r="J460" s="4">
        <v>1</v>
      </c>
      <c r="K460" s="4" t="s">
        <v>30</v>
      </c>
      <c r="L460" s="4">
        <v>1418.94</v>
      </c>
      <c r="M460" s="4">
        <v>1418.94</v>
      </c>
      <c r="N460" s="4" t="s">
        <v>2172</v>
      </c>
      <c r="O460" s="4" t="s">
        <v>1468</v>
      </c>
      <c r="P460" s="4" t="s">
        <v>33</v>
      </c>
      <c r="Q460" s="4">
        <v>0</v>
      </c>
      <c r="R460" s="9">
        <v>45137</v>
      </c>
      <c r="S460" s="6">
        <v>45145</v>
      </c>
      <c r="T460" s="4" t="s">
        <v>34</v>
      </c>
      <c r="U460" s="4">
        <v>1418.94</v>
      </c>
      <c r="V460" s="4">
        <v>0</v>
      </c>
      <c r="W460" s="4">
        <v>0</v>
      </c>
      <c r="X460" s="4" t="s">
        <v>2173</v>
      </c>
      <c r="Y460" s="4" t="s">
        <v>36</v>
      </c>
    </row>
    <row r="461" s="4" customFormat="1" spans="1:25">
      <c r="A461" s="4" t="s">
        <v>2174</v>
      </c>
      <c r="B461" s="4" t="s">
        <v>26</v>
      </c>
      <c r="C461" s="4" t="s">
        <v>27</v>
      </c>
      <c r="D461" s="4" t="s">
        <v>2175</v>
      </c>
      <c r="E461" s="4" t="s">
        <v>396</v>
      </c>
      <c r="F461" s="6">
        <v>45138</v>
      </c>
      <c r="G461" s="6">
        <v>45142</v>
      </c>
      <c r="H461" s="4">
        <v>1</v>
      </c>
      <c r="I461" s="4">
        <v>4</v>
      </c>
      <c r="J461" s="4">
        <v>4</v>
      </c>
      <c r="K461" s="4" t="s">
        <v>30</v>
      </c>
      <c r="L461" s="4">
        <v>3474.72</v>
      </c>
      <c r="M461" s="4">
        <v>3474.72</v>
      </c>
      <c r="N461" s="4" t="s">
        <v>2176</v>
      </c>
      <c r="O461" s="4" t="s">
        <v>1468</v>
      </c>
      <c r="P461" s="4" t="s">
        <v>33</v>
      </c>
      <c r="Q461" s="4">
        <v>0</v>
      </c>
      <c r="R461" s="9">
        <v>45137.0000115741</v>
      </c>
      <c r="S461" s="6">
        <v>45145</v>
      </c>
      <c r="T461" s="4" t="s">
        <v>34</v>
      </c>
      <c r="U461" s="4">
        <v>3474.72</v>
      </c>
      <c r="V461" s="4">
        <v>0</v>
      </c>
      <c r="W461" s="4">
        <v>0</v>
      </c>
      <c r="X461" s="4" t="s">
        <v>2177</v>
      </c>
      <c r="Y461" s="4" t="s">
        <v>36</v>
      </c>
    </row>
    <row r="462" s="4" customFormat="1" spans="1:25">
      <c r="A462" s="4" t="s">
        <v>2178</v>
      </c>
      <c r="B462" s="4" t="s">
        <v>26</v>
      </c>
      <c r="C462" s="4" t="s">
        <v>27</v>
      </c>
      <c r="D462" s="4" t="s">
        <v>2179</v>
      </c>
      <c r="E462" s="4" t="s">
        <v>808</v>
      </c>
      <c r="F462" s="6">
        <v>45141</v>
      </c>
      <c r="G462" s="6">
        <v>45142</v>
      </c>
      <c r="H462" s="4">
        <v>1</v>
      </c>
      <c r="I462" s="4">
        <v>1</v>
      </c>
      <c r="J462" s="4">
        <v>1</v>
      </c>
      <c r="K462" s="4" t="s">
        <v>30</v>
      </c>
      <c r="L462" s="4">
        <v>1062.85</v>
      </c>
      <c r="M462" s="4">
        <v>1062.85</v>
      </c>
      <c r="N462" s="4" t="s">
        <v>2180</v>
      </c>
      <c r="O462" s="4" t="s">
        <v>1468</v>
      </c>
      <c r="P462" s="4" t="s">
        <v>33</v>
      </c>
      <c r="Q462" s="4">
        <v>0</v>
      </c>
      <c r="R462" s="9">
        <v>45138.0000115741</v>
      </c>
      <c r="S462" s="6">
        <v>45145</v>
      </c>
      <c r="T462" s="4" t="s">
        <v>34</v>
      </c>
      <c r="U462" s="4">
        <v>1062.85</v>
      </c>
      <c r="V462" s="4">
        <v>0</v>
      </c>
      <c r="W462" s="4">
        <v>0</v>
      </c>
      <c r="X462" s="4" t="s">
        <v>2181</v>
      </c>
      <c r="Y462" s="4" t="s">
        <v>36</v>
      </c>
    </row>
    <row r="463" s="4" customFormat="1" spans="1:25">
      <c r="A463" s="4" t="s">
        <v>2182</v>
      </c>
      <c r="B463" s="4" t="s">
        <v>26</v>
      </c>
      <c r="C463" s="4" t="s">
        <v>27</v>
      </c>
      <c r="D463" s="4" t="s">
        <v>2140</v>
      </c>
      <c r="E463" s="4" t="s">
        <v>2141</v>
      </c>
      <c r="F463" s="6">
        <v>45139</v>
      </c>
      <c r="G463" s="6">
        <v>45142</v>
      </c>
      <c r="H463" s="4">
        <v>1</v>
      </c>
      <c r="I463" s="4">
        <v>3</v>
      </c>
      <c r="J463" s="4">
        <v>3</v>
      </c>
      <c r="K463" s="4" t="s">
        <v>30</v>
      </c>
      <c r="L463" s="4">
        <v>1119.98</v>
      </c>
      <c r="M463" s="4">
        <v>1119.98</v>
      </c>
      <c r="N463" s="4" t="s">
        <v>2183</v>
      </c>
      <c r="O463" s="4" t="s">
        <v>1468</v>
      </c>
      <c r="P463" s="4" t="s">
        <v>33</v>
      </c>
      <c r="Q463" s="4">
        <v>0</v>
      </c>
      <c r="R463" s="9">
        <v>45138</v>
      </c>
      <c r="S463" s="6">
        <v>45145</v>
      </c>
      <c r="T463" s="4" t="s">
        <v>34</v>
      </c>
      <c r="U463" s="4">
        <v>1119.98</v>
      </c>
      <c r="V463" s="4">
        <v>0</v>
      </c>
      <c r="W463" s="4">
        <v>0</v>
      </c>
      <c r="X463" s="4" t="s">
        <v>2184</v>
      </c>
      <c r="Y463" s="4" t="s">
        <v>36</v>
      </c>
    </row>
    <row r="464" s="4" customFormat="1" spans="1:25">
      <c r="A464" s="4" t="s">
        <v>2185</v>
      </c>
      <c r="B464" s="4" t="s">
        <v>26</v>
      </c>
      <c r="C464" s="4" t="s">
        <v>27</v>
      </c>
      <c r="D464" s="4" t="s">
        <v>2186</v>
      </c>
      <c r="E464" s="4" t="s">
        <v>2187</v>
      </c>
      <c r="F464" s="6">
        <v>45141</v>
      </c>
      <c r="G464" s="6">
        <v>45142</v>
      </c>
      <c r="H464" s="4">
        <v>1</v>
      </c>
      <c r="I464" s="4">
        <v>1</v>
      </c>
      <c r="J464" s="4">
        <v>1</v>
      </c>
      <c r="K464" s="4" t="s">
        <v>30</v>
      </c>
      <c r="L464" s="4">
        <v>868.31</v>
      </c>
      <c r="M464" s="4">
        <v>868.31</v>
      </c>
      <c r="N464" s="4" t="s">
        <v>2188</v>
      </c>
      <c r="O464" s="4" t="s">
        <v>1468</v>
      </c>
      <c r="P464" s="4" t="s">
        <v>33</v>
      </c>
      <c r="Q464" s="4">
        <v>0</v>
      </c>
      <c r="R464" s="9">
        <v>45138</v>
      </c>
      <c r="S464" s="6">
        <v>45145</v>
      </c>
      <c r="T464" s="4" t="s">
        <v>34</v>
      </c>
      <c r="U464" s="4">
        <v>868.31</v>
      </c>
      <c r="V464" s="4">
        <v>0</v>
      </c>
      <c r="W464" s="4">
        <v>0</v>
      </c>
      <c r="X464" s="4" t="s">
        <v>2189</v>
      </c>
      <c r="Y464" s="4" t="s">
        <v>2190</v>
      </c>
    </row>
    <row r="465" s="4" customFormat="1" spans="1:25">
      <c r="A465" s="4" t="s">
        <v>2191</v>
      </c>
      <c r="B465" s="4" t="s">
        <v>26</v>
      </c>
      <c r="C465" s="4" t="s">
        <v>27</v>
      </c>
      <c r="D465" s="4" t="s">
        <v>2192</v>
      </c>
      <c r="E465" s="4" t="s">
        <v>2193</v>
      </c>
      <c r="F465" s="6">
        <v>45141</v>
      </c>
      <c r="G465" s="6">
        <v>45142</v>
      </c>
      <c r="H465" s="4">
        <v>1</v>
      </c>
      <c r="I465" s="4">
        <v>1</v>
      </c>
      <c r="J465" s="4">
        <v>1</v>
      </c>
      <c r="K465" s="4" t="s">
        <v>30</v>
      </c>
      <c r="L465" s="4">
        <v>732.15</v>
      </c>
      <c r="M465" s="4">
        <v>732.15</v>
      </c>
      <c r="N465" s="4" t="s">
        <v>2194</v>
      </c>
      <c r="O465" s="4" t="s">
        <v>1468</v>
      </c>
      <c r="P465" s="4" t="s">
        <v>33</v>
      </c>
      <c r="Q465" s="4">
        <v>0</v>
      </c>
      <c r="R465" s="9">
        <v>45138.0000115741</v>
      </c>
      <c r="S465" s="6">
        <v>45145</v>
      </c>
      <c r="T465" s="4" t="s">
        <v>34</v>
      </c>
      <c r="U465" s="4">
        <v>732.15</v>
      </c>
      <c r="V465" s="4">
        <v>0</v>
      </c>
      <c r="W465" s="4">
        <v>0</v>
      </c>
      <c r="X465" s="4" t="s">
        <v>2195</v>
      </c>
      <c r="Y465" s="4" t="s">
        <v>36</v>
      </c>
    </row>
    <row r="466" s="4" customFormat="1" spans="1:25">
      <c r="A466" s="4" t="s">
        <v>2196</v>
      </c>
      <c r="B466" s="4" t="s">
        <v>26</v>
      </c>
      <c r="C466" s="4" t="s">
        <v>27</v>
      </c>
      <c r="D466" s="4" t="s">
        <v>2197</v>
      </c>
      <c r="E466" s="4" t="s">
        <v>2198</v>
      </c>
      <c r="F466" s="6">
        <v>45141</v>
      </c>
      <c r="G466" s="6">
        <v>45142</v>
      </c>
      <c r="H466" s="4">
        <v>1</v>
      </c>
      <c r="I466" s="4">
        <v>1</v>
      </c>
      <c r="J466" s="4">
        <v>1</v>
      </c>
      <c r="K466" s="4" t="s">
        <v>30</v>
      </c>
      <c r="L466" s="4">
        <v>878.93</v>
      </c>
      <c r="M466" s="4">
        <v>878.93</v>
      </c>
      <c r="N466" s="4" t="s">
        <v>2199</v>
      </c>
      <c r="O466" s="4" t="s">
        <v>1468</v>
      </c>
      <c r="P466" s="4" t="s">
        <v>33</v>
      </c>
      <c r="Q466" s="4">
        <v>0</v>
      </c>
      <c r="R466" s="9">
        <v>45138</v>
      </c>
      <c r="S466" s="6">
        <v>45145</v>
      </c>
      <c r="T466" s="4" t="s">
        <v>34</v>
      </c>
      <c r="U466" s="4">
        <v>878.93</v>
      </c>
      <c r="V466" s="4">
        <v>0</v>
      </c>
      <c r="W466" s="4">
        <v>0</v>
      </c>
      <c r="X466" s="4" t="s">
        <v>2200</v>
      </c>
      <c r="Y466" s="4" t="s">
        <v>2201</v>
      </c>
    </row>
    <row r="467" s="4" customFormat="1" spans="1:25">
      <c r="A467" s="4" t="s">
        <v>2202</v>
      </c>
      <c r="B467" s="4" t="s">
        <v>26</v>
      </c>
      <c r="C467" s="4" t="s">
        <v>27</v>
      </c>
      <c r="D467" s="4" t="s">
        <v>521</v>
      </c>
      <c r="E467" s="4" t="s">
        <v>619</v>
      </c>
      <c r="F467" s="6">
        <v>45141</v>
      </c>
      <c r="G467" s="6">
        <v>45142</v>
      </c>
      <c r="H467" s="4">
        <v>1</v>
      </c>
      <c r="I467" s="4">
        <v>1</v>
      </c>
      <c r="J467" s="4">
        <v>1</v>
      </c>
      <c r="K467" s="4" t="s">
        <v>30</v>
      </c>
      <c r="L467" s="4">
        <v>397.17</v>
      </c>
      <c r="M467" s="4">
        <v>397.17</v>
      </c>
      <c r="N467" s="4" t="s">
        <v>2203</v>
      </c>
      <c r="O467" s="4" t="s">
        <v>1468</v>
      </c>
      <c r="P467" s="4" t="s">
        <v>33</v>
      </c>
      <c r="Q467" s="4">
        <v>0</v>
      </c>
      <c r="R467" s="9">
        <v>45138</v>
      </c>
      <c r="S467" s="6">
        <v>45145</v>
      </c>
      <c r="T467" s="4" t="s">
        <v>34</v>
      </c>
      <c r="U467" s="4">
        <v>397.17</v>
      </c>
      <c r="V467" s="4">
        <v>0</v>
      </c>
      <c r="W467" s="4">
        <v>0</v>
      </c>
      <c r="X467" s="4" t="s">
        <v>2204</v>
      </c>
      <c r="Y467" s="4" t="s">
        <v>2205</v>
      </c>
    </row>
    <row r="468" s="4" customFormat="1" spans="1:25">
      <c r="A468" s="4" t="s">
        <v>2206</v>
      </c>
      <c r="B468" s="4" t="s">
        <v>26</v>
      </c>
      <c r="C468" s="4" t="s">
        <v>27</v>
      </c>
      <c r="D468" s="4" t="s">
        <v>2207</v>
      </c>
      <c r="E468" s="4" t="s">
        <v>830</v>
      </c>
      <c r="F468" s="6">
        <v>45140</v>
      </c>
      <c r="G468" s="6">
        <v>45142</v>
      </c>
      <c r="H468" s="4">
        <v>1</v>
      </c>
      <c r="I468" s="4">
        <v>2</v>
      </c>
      <c r="J468" s="4">
        <v>2</v>
      </c>
      <c r="K468" s="4" t="s">
        <v>30</v>
      </c>
      <c r="L468" s="4">
        <v>457.02</v>
      </c>
      <c r="M468" s="4">
        <v>457.02</v>
      </c>
      <c r="N468" s="4" t="s">
        <v>2208</v>
      </c>
      <c r="O468" s="4" t="s">
        <v>1468</v>
      </c>
      <c r="P468" s="4" t="s">
        <v>33</v>
      </c>
      <c r="Q468" s="4">
        <v>0</v>
      </c>
      <c r="R468" s="9">
        <v>45138.0000115741</v>
      </c>
      <c r="S468" s="6">
        <v>45145</v>
      </c>
      <c r="T468" s="4" t="s">
        <v>34</v>
      </c>
      <c r="U468" s="4">
        <v>457.02</v>
      </c>
      <c r="V468" s="4">
        <v>0</v>
      </c>
      <c r="W468" s="4">
        <v>0</v>
      </c>
      <c r="X468" s="4" t="s">
        <v>2209</v>
      </c>
      <c r="Y468" s="4" t="s">
        <v>36</v>
      </c>
    </row>
    <row r="469" s="4" customFormat="1" spans="1:25">
      <c r="A469" s="4" t="s">
        <v>2210</v>
      </c>
      <c r="B469" s="4" t="s">
        <v>26</v>
      </c>
      <c r="C469" s="4" t="s">
        <v>27</v>
      </c>
      <c r="D469" s="4" t="s">
        <v>2211</v>
      </c>
      <c r="E469" s="4" t="s">
        <v>309</v>
      </c>
      <c r="F469" s="6">
        <v>45138</v>
      </c>
      <c r="G469" s="6">
        <v>45142</v>
      </c>
      <c r="H469" s="4">
        <v>1</v>
      </c>
      <c r="I469" s="4">
        <v>4</v>
      </c>
      <c r="J469" s="4">
        <v>4</v>
      </c>
      <c r="K469" s="4" t="s">
        <v>30</v>
      </c>
      <c r="L469" s="4">
        <v>475.24</v>
      </c>
      <c r="M469" s="4">
        <v>475.24</v>
      </c>
      <c r="N469" s="4" t="s">
        <v>2212</v>
      </c>
      <c r="O469" s="4" t="s">
        <v>1468</v>
      </c>
      <c r="P469" s="4" t="s">
        <v>33</v>
      </c>
      <c r="Q469" s="4">
        <v>0</v>
      </c>
      <c r="R469" s="9">
        <v>45138.0000115741</v>
      </c>
      <c r="S469" s="6">
        <v>45145</v>
      </c>
      <c r="T469" s="4" t="s">
        <v>34</v>
      </c>
      <c r="U469" s="4">
        <v>475.24</v>
      </c>
      <c r="V469" s="4">
        <v>0</v>
      </c>
      <c r="W469" s="4">
        <v>0</v>
      </c>
      <c r="X469" s="4" t="s">
        <v>2213</v>
      </c>
      <c r="Y469" s="4" t="s">
        <v>36</v>
      </c>
    </row>
    <row r="470" s="4" customFormat="1" spans="1:25">
      <c r="A470" s="4" t="s">
        <v>2214</v>
      </c>
      <c r="B470" s="4" t="s">
        <v>26</v>
      </c>
      <c r="C470" s="4" t="s">
        <v>27</v>
      </c>
      <c r="D470" s="4" t="s">
        <v>1338</v>
      </c>
      <c r="E470" s="4" t="s">
        <v>2215</v>
      </c>
      <c r="F470" s="6">
        <v>45141</v>
      </c>
      <c r="G470" s="6">
        <v>45142</v>
      </c>
      <c r="H470" s="4">
        <v>1</v>
      </c>
      <c r="I470" s="4">
        <v>1</v>
      </c>
      <c r="J470" s="4">
        <v>1</v>
      </c>
      <c r="K470" s="4" t="s">
        <v>30</v>
      </c>
      <c r="L470" s="4">
        <v>528.15</v>
      </c>
      <c r="M470" s="4">
        <v>528.15</v>
      </c>
      <c r="N470" s="4" t="s">
        <v>2216</v>
      </c>
      <c r="O470" s="4" t="s">
        <v>1468</v>
      </c>
      <c r="P470" s="4" t="s">
        <v>33</v>
      </c>
      <c r="Q470" s="4">
        <v>0</v>
      </c>
      <c r="R470" s="9">
        <v>45138.0000115741</v>
      </c>
      <c r="S470" s="6">
        <v>45145</v>
      </c>
      <c r="T470" s="4" t="s">
        <v>34</v>
      </c>
      <c r="U470" s="4">
        <v>528.15</v>
      </c>
      <c r="V470" s="4">
        <v>0</v>
      </c>
      <c r="W470" s="4">
        <v>0</v>
      </c>
      <c r="X470" s="4" t="s">
        <v>2217</v>
      </c>
      <c r="Y470" s="4" t="s">
        <v>36</v>
      </c>
    </row>
    <row r="471" s="4" customFormat="1" spans="1:25">
      <c r="A471" s="4" t="s">
        <v>2214</v>
      </c>
      <c r="B471" s="4" t="s">
        <v>26</v>
      </c>
      <c r="C471" s="4" t="s">
        <v>53</v>
      </c>
      <c r="D471" s="4" t="s">
        <v>1338</v>
      </c>
      <c r="E471" s="4" t="s">
        <v>2215</v>
      </c>
      <c r="F471" s="6">
        <v>45141</v>
      </c>
      <c r="G471" s="6">
        <v>45142</v>
      </c>
      <c r="H471" s="4">
        <v>1</v>
      </c>
      <c r="I471" s="4">
        <v>1</v>
      </c>
      <c r="J471" s="4">
        <v>1</v>
      </c>
      <c r="K471" s="4" t="s">
        <v>30</v>
      </c>
      <c r="L471" s="4">
        <v>-528.15</v>
      </c>
      <c r="M471" s="4">
        <v>-528.15</v>
      </c>
      <c r="N471" s="4" t="s">
        <v>2216</v>
      </c>
      <c r="O471" s="4" t="s">
        <v>1468</v>
      </c>
      <c r="P471" s="4" t="s">
        <v>33</v>
      </c>
      <c r="Q471" s="4">
        <v>0</v>
      </c>
      <c r="R471" s="9">
        <v>45138.0000115741</v>
      </c>
      <c r="S471" s="6">
        <v>45145</v>
      </c>
      <c r="T471" s="4" t="s">
        <v>34</v>
      </c>
      <c r="U471" s="4">
        <v>-528.15</v>
      </c>
      <c r="V471" s="4">
        <v>0</v>
      </c>
      <c r="W471" s="4">
        <v>0</v>
      </c>
      <c r="X471" s="4" t="s">
        <v>2217</v>
      </c>
      <c r="Y471" s="4" t="s">
        <v>36</v>
      </c>
    </row>
    <row r="472" s="4" customFormat="1" spans="1:25">
      <c r="A472" s="4" t="s">
        <v>2218</v>
      </c>
      <c r="B472" s="4" t="s">
        <v>26</v>
      </c>
      <c r="C472" s="4" t="s">
        <v>27</v>
      </c>
      <c r="D472" s="4" t="s">
        <v>1317</v>
      </c>
      <c r="E472" s="4" t="s">
        <v>2219</v>
      </c>
      <c r="F472" s="6">
        <v>45139</v>
      </c>
      <c r="G472" s="6">
        <v>45142</v>
      </c>
      <c r="H472" s="4">
        <v>2</v>
      </c>
      <c r="I472" s="4">
        <v>3</v>
      </c>
      <c r="J472" s="4">
        <v>6</v>
      </c>
      <c r="K472" s="4" t="s">
        <v>30</v>
      </c>
      <c r="L472" s="4">
        <v>16557.18</v>
      </c>
      <c r="M472" s="4">
        <v>16557.18</v>
      </c>
      <c r="N472" s="4" t="s">
        <v>2220</v>
      </c>
      <c r="O472" s="4" t="s">
        <v>1468</v>
      </c>
      <c r="P472" s="4" t="s">
        <v>33</v>
      </c>
      <c r="Q472" s="4">
        <v>0</v>
      </c>
      <c r="R472" s="9">
        <v>45138.0000115741</v>
      </c>
      <c r="S472" s="6">
        <v>45145</v>
      </c>
      <c r="T472" s="4" t="s">
        <v>34</v>
      </c>
      <c r="U472" s="4">
        <v>16557.18</v>
      </c>
      <c r="V472" s="4">
        <v>0</v>
      </c>
      <c r="W472" s="4">
        <v>0</v>
      </c>
      <c r="X472" s="4" t="s">
        <v>2221</v>
      </c>
      <c r="Y472" s="4" t="s">
        <v>2222</v>
      </c>
    </row>
    <row r="473" s="4" customFormat="1" spans="1:25">
      <c r="A473" s="4" t="s">
        <v>2223</v>
      </c>
      <c r="B473" s="4" t="s">
        <v>26</v>
      </c>
      <c r="C473" s="4" t="s">
        <v>27</v>
      </c>
      <c r="D473" s="4" t="s">
        <v>2224</v>
      </c>
      <c r="E473" s="4" t="s">
        <v>675</v>
      </c>
      <c r="F473" s="6">
        <v>45139</v>
      </c>
      <c r="G473" s="6">
        <v>45142</v>
      </c>
      <c r="H473" s="4">
        <v>1</v>
      </c>
      <c r="I473" s="4">
        <v>3</v>
      </c>
      <c r="J473" s="4">
        <v>3</v>
      </c>
      <c r="K473" s="4" t="s">
        <v>30</v>
      </c>
      <c r="L473" s="4">
        <v>887.7</v>
      </c>
      <c r="M473" s="4">
        <v>887.7</v>
      </c>
      <c r="N473" s="4" t="s">
        <v>2225</v>
      </c>
      <c r="O473" s="4" t="s">
        <v>1468</v>
      </c>
      <c r="P473" s="4" t="s">
        <v>33</v>
      </c>
      <c r="Q473" s="4">
        <v>0</v>
      </c>
      <c r="R473" s="9">
        <v>45138</v>
      </c>
      <c r="S473" s="6">
        <v>45145</v>
      </c>
      <c r="T473" s="4" t="s">
        <v>34</v>
      </c>
      <c r="U473" s="4">
        <v>887.7</v>
      </c>
      <c r="V473" s="4">
        <v>0</v>
      </c>
      <c r="W473" s="4">
        <v>0</v>
      </c>
      <c r="X473" s="4" t="s">
        <v>2226</v>
      </c>
      <c r="Y473" s="4" t="s">
        <v>36</v>
      </c>
    </row>
    <row r="474" s="4" customFormat="1" spans="1:25">
      <c r="A474" s="4" t="s">
        <v>2227</v>
      </c>
      <c r="B474" s="4" t="s">
        <v>26</v>
      </c>
      <c r="C474" s="4" t="s">
        <v>27</v>
      </c>
      <c r="D474" s="4" t="s">
        <v>2228</v>
      </c>
      <c r="E474" s="4" t="s">
        <v>309</v>
      </c>
      <c r="F474" s="6">
        <v>45139</v>
      </c>
      <c r="G474" s="6">
        <v>45142</v>
      </c>
      <c r="H474" s="4">
        <v>2</v>
      </c>
      <c r="I474" s="4">
        <v>3</v>
      </c>
      <c r="J474" s="4">
        <v>6</v>
      </c>
      <c r="K474" s="4" t="s">
        <v>30</v>
      </c>
      <c r="L474" s="4">
        <v>655.78</v>
      </c>
      <c r="M474" s="4">
        <v>655.78</v>
      </c>
      <c r="N474" s="4" t="s">
        <v>2229</v>
      </c>
      <c r="O474" s="4" t="s">
        <v>1468</v>
      </c>
      <c r="P474" s="4" t="s">
        <v>33</v>
      </c>
      <c r="Q474" s="4">
        <v>0</v>
      </c>
      <c r="R474" s="9">
        <v>45138.0000115741</v>
      </c>
      <c r="S474" s="6">
        <v>45145</v>
      </c>
      <c r="T474" s="4" t="s">
        <v>34</v>
      </c>
      <c r="U474" s="4">
        <v>655.78</v>
      </c>
      <c r="V474" s="4">
        <v>0</v>
      </c>
      <c r="W474" s="4">
        <v>0</v>
      </c>
      <c r="X474" s="4" t="s">
        <v>2230</v>
      </c>
      <c r="Y474" s="4" t="s">
        <v>36</v>
      </c>
    </row>
    <row r="475" s="4" customFormat="1" spans="1:25">
      <c r="A475" s="4" t="s">
        <v>2231</v>
      </c>
      <c r="B475" s="4" t="s">
        <v>26</v>
      </c>
      <c r="C475" s="4" t="s">
        <v>27</v>
      </c>
      <c r="D475" s="4" t="s">
        <v>1992</v>
      </c>
      <c r="E475" s="4" t="s">
        <v>1169</v>
      </c>
      <c r="F475" s="6">
        <v>45140</v>
      </c>
      <c r="G475" s="6">
        <v>45142</v>
      </c>
      <c r="H475" s="4">
        <v>1</v>
      </c>
      <c r="I475" s="4">
        <v>2</v>
      </c>
      <c r="J475" s="4">
        <v>2</v>
      </c>
      <c r="K475" s="4" t="s">
        <v>30</v>
      </c>
      <c r="L475" s="4">
        <v>568.84</v>
      </c>
      <c r="M475" s="4">
        <v>568.84</v>
      </c>
      <c r="N475" s="4" t="s">
        <v>2232</v>
      </c>
      <c r="O475" s="4" t="s">
        <v>1468</v>
      </c>
      <c r="P475" s="4" t="s">
        <v>33</v>
      </c>
      <c r="Q475" s="4">
        <v>0</v>
      </c>
      <c r="R475" s="9">
        <v>45138.0000115741</v>
      </c>
      <c r="S475" s="6">
        <v>45145</v>
      </c>
      <c r="T475" s="4" t="s">
        <v>34</v>
      </c>
      <c r="U475" s="4">
        <v>568.84</v>
      </c>
      <c r="V475" s="4">
        <v>0</v>
      </c>
      <c r="W475" s="4">
        <v>0</v>
      </c>
      <c r="X475" s="4" t="s">
        <v>2233</v>
      </c>
      <c r="Y475" s="4" t="s">
        <v>2234</v>
      </c>
    </row>
    <row r="476" s="4" customFormat="1" spans="1:25">
      <c r="A476" s="4" t="s">
        <v>2235</v>
      </c>
      <c r="B476" s="4" t="s">
        <v>26</v>
      </c>
      <c r="C476" s="4" t="s">
        <v>27</v>
      </c>
      <c r="D476" s="4" t="s">
        <v>2236</v>
      </c>
      <c r="E476" s="4" t="s">
        <v>1042</v>
      </c>
      <c r="F476" s="6">
        <v>45138</v>
      </c>
      <c r="G476" s="6">
        <v>45142</v>
      </c>
      <c r="H476" s="4">
        <v>1</v>
      </c>
      <c r="I476" s="4">
        <v>4</v>
      </c>
      <c r="J476" s="4">
        <v>4</v>
      </c>
      <c r="K476" s="4" t="s">
        <v>30</v>
      </c>
      <c r="L476" s="4">
        <v>2034.13</v>
      </c>
      <c r="M476" s="4">
        <v>2034.13</v>
      </c>
      <c r="N476" s="4" t="s">
        <v>2237</v>
      </c>
      <c r="O476" s="4" t="s">
        <v>1468</v>
      </c>
      <c r="P476" s="4" t="s">
        <v>33</v>
      </c>
      <c r="Q476" s="4">
        <v>0</v>
      </c>
      <c r="R476" s="9">
        <v>45138.0000115741</v>
      </c>
      <c r="S476" s="6">
        <v>45145</v>
      </c>
      <c r="T476" s="4" t="s">
        <v>34</v>
      </c>
      <c r="U476" s="4">
        <v>2034.13</v>
      </c>
      <c r="V476" s="4">
        <v>0</v>
      </c>
      <c r="W476" s="4">
        <v>0</v>
      </c>
      <c r="X476" s="4" t="s">
        <v>2238</v>
      </c>
      <c r="Y476" s="4" t="s">
        <v>36</v>
      </c>
    </row>
    <row r="477" s="4" customFormat="1" spans="1:25">
      <c r="A477" s="4" t="s">
        <v>2239</v>
      </c>
      <c r="B477" s="4" t="s">
        <v>26</v>
      </c>
      <c r="C477" s="4" t="s">
        <v>27</v>
      </c>
      <c r="D477" s="4" t="s">
        <v>1880</v>
      </c>
      <c r="E477" s="4" t="s">
        <v>427</v>
      </c>
      <c r="F477" s="6">
        <v>45138</v>
      </c>
      <c r="G477" s="6">
        <v>45142</v>
      </c>
      <c r="H477" s="4">
        <v>1</v>
      </c>
      <c r="I477" s="4">
        <v>4</v>
      </c>
      <c r="J477" s="4">
        <v>4</v>
      </c>
      <c r="K477" s="4" t="s">
        <v>30</v>
      </c>
      <c r="L477" s="4">
        <v>1128.62</v>
      </c>
      <c r="M477" s="4">
        <v>1128.62</v>
      </c>
      <c r="N477" s="4" t="s">
        <v>2240</v>
      </c>
      <c r="O477" s="4" t="s">
        <v>1468</v>
      </c>
      <c r="P477" s="4" t="s">
        <v>33</v>
      </c>
      <c r="Q477" s="4">
        <v>0</v>
      </c>
      <c r="R477" s="9">
        <v>45138.0000115741</v>
      </c>
      <c r="S477" s="6">
        <v>45145</v>
      </c>
      <c r="T477" s="4" t="s">
        <v>34</v>
      </c>
      <c r="U477" s="4">
        <v>1128.62</v>
      </c>
      <c r="V477" s="4">
        <v>0</v>
      </c>
      <c r="W477" s="4">
        <v>0</v>
      </c>
      <c r="X477" s="4" t="s">
        <v>2241</v>
      </c>
      <c r="Y477" s="4" t="s">
        <v>36</v>
      </c>
    </row>
    <row r="478" s="4" customFormat="1" spans="1:25">
      <c r="A478" s="4" t="s">
        <v>2242</v>
      </c>
      <c r="B478" s="4" t="s">
        <v>26</v>
      </c>
      <c r="C478" s="4" t="s">
        <v>27</v>
      </c>
      <c r="D478" s="4" t="s">
        <v>889</v>
      </c>
      <c r="E478" s="4" t="s">
        <v>2243</v>
      </c>
      <c r="F478" s="6">
        <v>45141</v>
      </c>
      <c r="G478" s="6">
        <v>45142</v>
      </c>
      <c r="H478" s="4">
        <v>1</v>
      </c>
      <c r="I478" s="4">
        <v>1</v>
      </c>
      <c r="J478" s="4">
        <v>1</v>
      </c>
      <c r="K478" s="4" t="s">
        <v>30</v>
      </c>
      <c r="L478" s="4">
        <v>214.1</v>
      </c>
      <c r="M478" s="4">
        <v>214.1</v>
      </c>
      <c r="N478" s="4" t="s">
        <v>2244</v>
      </c>
      <c r="O478" s="4" t="s">
        <v>1468</v>
      </c>
      <c r="P478" s="4" t="s">
        <v>33</v>
      </c>
      <c r="Q478" s="4">
        <v>0</v>
      </c>
      <c r="R478" s="9">
        <v>45138</v>
      </c>
      <c r="S478" s="6">
        <v>45145</v>
      </c>
      <c r="T478" s="4" t="s">
        <v>34</v>
      </c>
      <c r="U478" s="4">
        <v>214.1</v>
      </c>
      <c r="V478" s="4">
        <v>0</v>
      </c>
      <c r="W478" s="4">
        <v>0</v>
      </c>
      <c r="X478" s="4" t="s">
        <v>2245</v>
      </c>
      <c r="Y478" s="4" t="s">
        <v>36</v>
      </c>
    </row>
    <row r="479" s="4" customFormat="1" spans="1:25">
      <c r="A479" s="4" t="s">
        <v>2246</v>
      </c>
      <c r="B479" s="4" t="s">
        <v>26</v>
      </c>
      <c r="C479" s="4" t="s">
        <v>27</v>
      </c>
      <c r="D479" s="4" t="s">
        <v>2247</v>
      </c>
      <c r="E479" s="4" t="s">
        <v>1169</v>
      </c>
      <c r="F479" s="6">
        <v>45139</v>
      </c>
      <c r="G479" s="6">
        <v>45142</v>
      </c>
      <c r="H479" s="4">
        <v>2</v>
      </c>
      <c r="I479" s="4">
        <v>3</v>
      </c>
      <c r="J479" s="4">
        <v>6</v>
      </c>
      <c r="K479" s="4" t="s">
        <v>30</v>
      </c>
      <c r="L479" s="4">
        <v>9453.74</v>
      </c>
      <c r="M479" s="4">
        <v>9453.74</v>
      </c>
      <c r="N479" s="4" t="s">
        <v>2248</v>
      </c>
      <c r="O479" s="4" t="s">
        <v>1468</v>
      </c>
      <c r="P479" s="4" t="s">
        <v>33</v>
      </c>
      <c r="Q479" s="4">
        <v>0</v>
      </c>
      <c r="R479" s="9">
        <v>45138.0000115741</v>
      </c>
      <c r="S479" s="6">
        <v>45145</v>
      </c>
      <c r="T479" s="4" t="s">
        <v>34</v>
      </c>
      <c r="U479" s="4">
        <v>9453.74</v>
      </c>
      <c r="V479" s="4">
        <v>0</v>
      </c>
      <c r="W479" s="4">
        <v>0</v>
      </c>
      <c r="X479" s="4" t="s">
        <v>2249</v>
      </c>
      <c r="Y479" s="4" t="s">
        <v>36</v>
      </c>
    </row>
    <row r="480" s="4" customFormat="1" spans="1:25">
      <c r="A480" s="4" t="s">
        <v>2250</v>
      </c>
      <c r="B480" s="4" t="s">
        <v>26</v>
      </c>
      <c r="C480" s="4" t="s">
        <v>27</v>
      </c>
      <c r="D480" s="4" t="s">
        <v>711</v>
      </c>
      <c r="E480" s="4" t="s">
        <v>712</v>
      </c>
      <c r="F480" s="6">
        <v>45141</v>
      </c>
      <c r="G480" s="6">
        <v>45142</v>
      </c>
      <c r="H480" s="4">
        <v>2</v>
      </c>
      <c r="I480" s="4">
        <v>1</v>
      </c>
      <c r="J480" s="4">
        <v>2</v>
      </c>
      <c r="K480" s="4" t="s">
        <v>30</v>
      </c>
      <c r="L480" s="4">
        <v>562.44</v>
      </c>
      <c r="M480" s="4">
        <v>562.44</v>
      </c>
      <c r="N480" s="4" t="s">
        <v>2251</v>
      </c>
      <c r="O480" s="4" t="s">
        <v>1468</v>
      </c>
      <c r="P480" s="4" t="s">
        <v>33</v>
      </c>
      <c r="Q480" s="4">
        <v>0</v>
      </c>
      <c r="R480" s="9">
        <v>45138</v>
      </c>
      <c r="S480" s="6">
        <v>45145</v>
      </c>
      <c r="T480" s="4" t="s">
        <v>34</v>
      </c>
      <c r="U480" s="4">
        <v>562.44</v>
      </c>
      <c r="V480" s="4">
        <v>0</v>
      </c>
      <c r="W480" s="4">
        <v>0</v>
      </c>
      <c r="X480" s="4" t="s">
        <v>2252</v>
      </c>
      <c r="Y480" s="4" t="s">
        <v>2253</v>
      </c>
    </row>
    <row r="481" s="4" customFormat="1" spans="1:25">
      <c r="A481" s="4" t="s">
        <v>2254</v>
      </c>
      <c r="B481" s="4" t="s">
        <v>26</v>
      </c>
      <c r="C481" s="4" t="s">
        <v>27</v>
      </c>
      <c r="D481" s="4" t="s">
        <v>2255</v>
      </c>
      <c r="E481" s="4" t="s">
        <v>1042</v>
      </c>
      <c r="F481" s="6">
        <v>45141</v>
      </c>
      <c r="G481" s="6">
        <v>45142</v>
      </c>
      <c r="H481" s="4">
        <v>1</v>
      </c>
      <c r="I481" s="4">
        <v>1</v>
      </c>
      <c r="J481" s="4">
        <v>1</v>
      </c>
      <c r="K481" s="4" t="s">
        <v>30</v>
      </c>
      <c r="L481" s="4">
        <v>1049.78</v>
      </c>
      <c r="M481" s="4">
        <v>1049.78</v>
      </c>
      <c r="N481" s="4" t="s">
        <v>2256</v>
      </c>
      <c r="O481" s="4" t="s">
        <v>1468</v>
      </c>
      <c r="P481" s="4" t="s">
        <v>33</v>
      </c>
      <c r="Q481" s="4">
        <v>0</v>
      </c>
      <c r="R481" s="9">
        <v>45138</v>
      </c>
      <c r="S481" s="6">
        <v>45145</v>
      </c>
      <c r="T481" s="4" t="s">
        <v>34</v>
      </c>
      <c r="U481" s="4">
        <v>1049.78</v>
      </c>
      <c r="V481" s="4">
        <v>0</v>
      </c>
      <c r="W481" s="4">
        <v>0</v>
      </c>
      <c r="X481" s="4" t="s">
        <v>2257</v>
      </c>
      <c r="Y481" s="4" t="s">
        <v>2258</v>
      </c>
    </row>
    <row r="482" s="4" customFormat="1" spans="1:25">
      <c r="A482" s="4" t="s">
        <v>2259</v>
      </c>
      <c r="B482" s="4" t="s">
        <v>26</v>
      </c>
      <c r="C482" s="4" t="s">
        <v>27</v>
      </c>
      <c r="D482" s="4" t="s">
        <v>2260</v>
      </c>
      <c r="E482" s="4" t="s">
        <v>2261</v>
      </c>
      <c r="F482" s="6">
        <v>45141</v>
      </c>
      <c r="G482" s="6">
        <v>45142</v>
      </c>
      <c r="H482" s="4">
        <v>1</v>
      </c>
      <c r="I482" s="4">
        <v>1</v>
      </c>
      <c r="J482" s="4">
        <v>1</v>
      </c>
      <c r="K482" s="4" t="s">
        <v>30</v>
      </c>
      <c r="L482" s="4">
        <v>440.22</v>
      </c>
      <c r="M482" s="4">
        <v>440.22</v>
      </c>
      <c r="N482" s="4" t="s">
        <v>2262</v>
      </c>
      <c r="O482" s="4" t="s">
        <v>1468</v>
      </c>
      <c r="P482" s="4" t="s">
        <v>33</v>
      </c>
      <c r="Q482" s="4">
        <v>0</v>
      </c>
      <c r="R482" s="9">
        <v>45138</v>
      </c>
      <c r="S482" s="6">
        <v>45145</v>
      </c>
      <c r="T482" s="4" t="s">
        <v>34</v>
      </c>
      <c r="U482" s="4">
        <v>440.22</v>
      </c>
      <c r="V482" s="4">
        <v>0</v>
      </c>
      <c r="W482" s="4">
        <v>0</v>
      </c>
      <c r="X482" s="4" t="s">
        <v>2263</v>
      </c>
      <c r="Y482" s="4" t="s">
        <v>2264</v>
      </c>
    </row>
    <row r="483" s="4" customFormat="1" spans="1:25">
      <c r="A483" s="4" t="s">
        <v>2265</v>
      </c>
      <c r="B483" s="4" t="s">
        <v>26</v>
      </c>
      <c r="C483" s="4" t="s">
        <v>27</v>
      </c>
      <c r="D483" s="4" t="s">
        <v>2255</v>
      </c>
      <c r="E483" s="4" t="s">
        <v>2266</v>
      </c>
      <c r="F483" s="6">
        <v>45141</v>
      </c>
      <c r="G483" s="6">
        <v>45142</v>
      </c>
      <c r="H483" s="4">
        <v>1</v>
      </c>
      <c r="I483" s="4">
        <v>1</v>
      </c>
      <c r="J483" s="4">
        <v>1</v>
      </c>
      <c r="K483" s="4" t="s">
        <v>30</v>
      </c>
      <c r="L483" s="4">
        <v>835.58</v>
      </c>
      <c r="M483" s="4">
        <v>835.58</v>
      </c>
      <c r="N483" s="4" t="s">
        <v>2267</v>
      </c>
      <c r="O483" s="4" t="s">
        <v>1468</v>
      </c>
      <c r="P483" s="4" t="s">
        <v>33</v>
      </c>
      <c r="Q483" s="4">
        <v>0</v>
      </c>
      <c r="R483" s="9">
        <v>45138</v>
      </c>
      <c r="S483" s="6">
        <v>45145</v>
      </c>
      <c r="T483" s="4" t="s">
        <v>34</v>
      </c>
      <c r="U483" s="4">
        <v>835.58</v>
      </c>
      <c r="V483" s="4">
        <v>0</v>
      </c>
      <c r="W483" s="4">
        <v>0</v>
      </c>
      <c r="X483" s="4" t="s">
        <v>2268</v>
      </c>
      <c r="Y483" s="4" t="s">
        <v>2269</v>
      </c>
    </row>
    <row r="484" s="4" customFormat="1" spans="1:25">
      <c r="A484" s="4" t="s">
        <v>2270</v>
      </c>
      <c r="B484" s="4" t="s">
        <v>26</v>
      </c>
      <c r="C484" s="4" t="s">
        <v>27</v>
      </c>
      <c r="D484" s="4" t="s">
        <v>1301</v>
      </c>
      <c r="E484" s="4" t="s">
        <v>2271</v>
      </c>
      <c r="F484" s="6">
        <v>45141</v>
      </c>
      <c r="G484" s="6">
        <v>45142</v>
      </c>
      <c r="H484" s="4">
        <v>1</v>
      </c>
      <c r="I484" s="4">
        <v>1</v>
      </c>
      <c r="J484" s="4">
        <v>1</v>
      </c>
      <c r="K484" s="4" t="s">
        <v>30</v>
      </c>
      <c r="L484" s="4">
        <v>83.61</v>
      </c>
      <c r="M484" s="4">
        <v>83.61</v>
      </c>
      <c r="N484" s="4" t="s">
        <v>2272</v>
      </c>
      <c r="O484" s="4" t="s">
        <v>1468</v>
      </c>
      <c r="P484" s="4" t="s">
        <v>33</v>
      </c>
      <c r="Q484" s="4">
        <v>0</v>
      </c>
      <c r="R484" s="9">
        <v>45138.0000115741</v>
      </c>
      <c r="S484" s="6">
        <v>45145</v>
      </c>
      <c r="T484" s="4" t="s">
        <v>34</v>
      </c>
      <c r="U484" s="4">
        <v>83.61</v>
      </c>
      <c r="V484" s="4">
        <v>0</v>
      </c>
      <c r="W484" s="4">
        <v>0</v>
      </c>
      <c r="X484" s="4" t="s">
        <v>2273</v>
      </c>
      <c r="Y484" s="4" t="s">
        <v>36</v>
      </c>
    </row>
    <row r="485" s="4" customFormat="1" spans="1:25">
      <c r="A485" s="4" t="s">
        <v>2274</v>
      </c>
      <c r="B485" s="4" t="s">
        <v>26</v>
      </c>
      <c r="C485" s="4" t="s">
        <v>27</v>
      </c>
      <c r="D485" s="4" t="s">
        <v>2275</v>
      </c>
      <c r="E485" s="4" t="s">
        <v>2276</v>
      </c>
      <c r="F485" s="6">
        <v>45139</v>
      </c>
      <c r="G485" s="6">
        <v>45142</v>
      </c>
      <c r="H485" s="4">
        <v>1</v>
      </c>
      <c r="I485" s="4">
        <v>3</v>
      </c>
      <c r="J485" s="4">
        <v>3</v>
      </c>
      <c r="K485" s="4" t="s">
        <v>30</v>
      </c>
      <c r="L485" s="4">
        <v>6371.1</v>
      </c>
      <c r="M485" s="4">
        <v>6371.1</v>
      </c>
      <c r="N485" s="4" t="s">
        <v>2277</v>
      </c>
      <c r="O485" s="4" t="s">
        <v>1468</v>
      </c>
      <c r="P485" s="4" t="s">
        <v>33</v>
      </c>
      <c r="Q485" s="4">
        <v>0</v>
      </c>
      <c r="R485" s="9">
        <v>45138.0000115741</v>
      </c>
      <c r="S485" s="6">
        <v>45145</v>
      </c>
      <c r="T485" s="4" t="s">
        <v>34</v>
      </c>
      <c r="U485" s="4">
        <v>6371.1</v>
      </c>
      <c r="V485" s="4">
        <v>0</v>
      </c>
      <c r="W485" s="4">
        <v>0</v>
      </c>
      <c r="X485" s="4" t="s">
        <v>2278</v>
      </c>
      <c r="Y485" s="4" t="s">
        <v>36</v>
      </c>
    </row>
    <row r="486" s="4" customFormat="1" spans="1:25">
      <c r="A486" s="4" t="s">
        <v>2279</v>
      </c>
      <c r="B486" s="4" t="s">
        <v>26</v>
      </c>
      <c r="C486" s="4" t="s">
        <v>27</v>
      </c>
      <c r="D486" s="4" t="s">
        <v>2280</v>
      </c>
      <c r="E486" s="4" t="s">
        <v>808</v>
      </c>
      <c r="F486" s="6">
        <v>45141</v>
      </c>
      <c r="G486" s="6">
        <v>45142</v>
      </c>
      <c r="H486" s="4">
        <v>1</v>
      </c>
      <c r="I486" s="4">
        <v>1</v>
      </c>
      <c r="J486" s="4">
        <v>1</v>
      </c>
      <c r="K486" s="4" t="s">
        <v>30</v>
      </c>
      <c r="L486" s="4">
        <v>150.65</v>
      </c>
      <c r="M486" s="4">
        <v>150.65</v>
      </c>
      <c r="N486" s="4" t="s">
        <v>2281</v>
      </c>
      <c r="O486" s="4" t="s">
        <v>1468</v>
      </c>
      <c r="P486" s="4" t="s">
        <v>33</v>
      </c>
      <c r="Q486" s="4">
        <v>0</v>
      </c>
      <c r="R486" s="9">
        <v>45138</v>
      </c>
      <c r="S486" s="6">
        <v>45145</v>
      </c>
      <c r="T486" s="4" t="s">
        <v>34</v>
      </c>
      <c r="U486" s="4">
        <v>150.65</v>
      </c>
      <c r="V486" s="4">
        <v>0</v>
      </c>
      <c r="W486" s="4">
        <v>0</v>
      </c>
      <c r="X486" s="4" t="s">
        <v>2282</v>
      </c>
      <c r="Y486" s="4" t="s">
        <v>2283</v>
      </c>
    </row>
    <row r="487" s="4" customFormat="1" spans="1:25">
      <c r="A487" s="4" t="s">
        <v>2284</v>
      </c>
      <c r="B487" s="4" t="s">
        <v>26</v>
      </c>
      <c r="C487" s="4" t="s">
        <v>27</v>
      </c>
      <c r="D487" s="4" t="s">
        <v>2285</v>
      </c>
      <c r="E487" s="4" t="s">
        <v>619</v>
      </c>
      <c r="F487" s="6">
        <v>45141</v>
      </c>
      <c r="G487" s="6">
        <v>45142</v>
      </c>
      <c r="H487" s="4">
        <v>2</v>
      </c>
      <c r="I487" s="4">
        <v>1</v>
      </c>
      <c r="J487" s="4">
        <v>2</v>
      </c>
      <c r="K487" s="4" t="s">
        <v>30</v>
      </c>
      <c r="L487" s="4">
        <v>493.04</v>
      </c>
      <c r="M487" s="4">
        <v>493.04</v>
      </c>
      <c r="N487" s="4" t="s">
        <v>2286</v>
      </c>
      <c r="O487" s="4" t="s">
        <v>1468</v>
      </c>
      <c r="P487" s="4" t="s">
        <v>33</v>
      </c>
      <c r="Q487" s="4">
        <v>0</v>
      </c>
      <c r="R487" s="9">
        <v>45139</v>
      </c>
      <c r="S487" s="6">
        <v>45145</v>
      </c>
      <c r="T487" s="4" t="s">
        <v>34</v>
      </c>
      <c r="U487" s="4">
        <v>493.04</v>
      </c>
      <c r="V487" s="4">
        <v>0</v>
      </c>
      <c r="W487" s="4">
        <v>0</v>
      </c>
      <c r="X487" s="4" t="s">
        <v>2287</v>
      </c>
      <c r="Y487" s="4" t="s">
        <v>2288</v>
      </c>
    </row>
    <row r="488" s="4" customFormat="1" spans="1:25">
      <c r="A488" s="4" t="s">
        <v>2289</v>
      </c>
      <c r="B488" s="4" t="s">
        <v>26</v>
      </c>
      <c r="C488" s="4" t="s">
        <v>27</v>
      </c>
      <c r="D488" s="4" t="s">
        <v>2290</v>
      </c>
      <c r="E488" s="4" t="s">
        <v>2291</v>
      </c>
      <c r="F488" s="6">
        <v>45140</v>
      </c>
      <c r="G488" s="6">
        <v>45142</v>
      </c>
      <c r="H488" s="4">
        <v>1</v>
      </c>
      <c r="I488" s="4">
        <v>2</v>
      </c>
      <c r="J488" s="4">
        <v>2</v>
      </c>
      <c r="K488" s="4" t="s">
        <v>30</v>
      </c>
      <c r="L488" s="4">
        <v>2775.56</v>
      </c>
      <c r="M488" s="4">
        <v>2775.56</v>
      </c>
      <c r="N488" s="4" t="s">
        <v>2292</v>
      </c>
      <c r="O488" s="4" t="s">
        <v>1468</v>
      </c>
      <c r="P488" s="4" t="s">
        <v>33</v>
      </c>
      <c r="Q488" s="4">
        <v>0</v>
      </c>
      <c r="R488" s="9">
        <v>45139.0000115741</v>
      </c>
      <c r="S488" s="6">
        <v>45145</v>
      </c>
      <c r="T488" s="4" t="s">
        <v>34</v>
      </c>
      <c r="U488" s="4">
        <v>2775.56</v>
      </c>
      <c r="V488" s="4">
        <v>0</v>
      </c>
      <c r="W488" s="4">
        <v>0</v>
      </c>
      <c r="X488" s="4" t="s">
        <v>2293</v>
      </c>
      <c r="Y488" s="4" t="s">
        <v>2294</v>
      </c>
    </row>
    <row r="489" s="4" customFormat="1" spans="1:25">
      <c r="A489" s="4" t="s">
        <v>2295</v>
      </c>
      <c r="B489" s="4" t="s">
        <v>26</v>
      </c>
      <c r="C489" s="4" t="s">
        <v>27</v>
      </c>
      <c r="D489" s="4" t="s">
        <v>2296</v>
      </c>
      <c r="E489" s="4" t="s">
        <v>745</v>
      </c>
      <c r="F489" s="6">
        <v>45139</v>
      </c>
      <c r="G489" s="6">
        <v>45142</v>
      </c>
      <c r="H489" s="4">
        <v>1</v>
      </c>
      <c r="I489" s="4">
        <v>3</v>
      </c>
      <c r="J489" s="4">
        <v>3</v>
      </c>
      <c r="K489" s="4" t="s">
        <v>30</v>
      </c>
      <c r="L489" s="4">
        <v>4321.87</v>
      </c>
      <c r="M489" s="4">
        <v>4321.87</v>
      </c>
      <c r="N489" s="4" t="s">
        <v>2297</v>
      </c>
      <c r="O489" s="4" t="s">
        <v>1468</v>
      </c>
      <c r="P489" s="4" t="s">
        <v>33</v>
      </c>
      <c r="Q489" s="4">
        <v>0</v>
      </c>
      <c r="R489" s="9">
        <v>45139.0000115741</v>
      </c>
      <c r="S489" s="6">
        <v>45145</v>
      </c>
      <c r="T489" s="4" t="s">
        <v>34</v>
      </c>
      <c r="U489" s="4">
        <v>4321.87</v>
      </c>
      <c r="V489" s="4">
        <v>0</v>
      </c>
      <c r="W489" s="4">
        <v>0</v>
      </c>
      <c r="X489" s="4" t="s">
        <v>2298</v>
      </c>
      <c r="Y489" s="4" t="s">
        <v>36</v>
      </c>
    </row>
    <row r="490" s="4" customFormat="1" spans="1:25">
      <c r="A490" s="4" t="s">
        <v>2246</v>
      </c>
      <c r="B490" s="4" t="s">
        <v>26</v>
      </c>
      <c r="C490" s="4" t="s">
        <v>53</v>
      </c>
      <c r="D490" s="4" t="s">
        <v>2247</v>
      </c>
      <c r="E490" s="4" t="s">
        <v>1169</v>
      </c>
      <c r="F490" s="6">
        <v>45139</v>
      </c>
      <c r="G490" s="6">
        <v>45142</v>
      </c>
      <c r="H490" s="4">
        <v>2</v>
      </c>
      <c r="I490" s="4">
        <v>3</v>
      </c>
      <c r="J490" s="4">
        <v>6</v>
      </c>
      <c r="K490" s="4" t="s">
        <v>30</v>
      </c>
      <c r="L490" s="4">
        <v>-9453.74</v>
      </c>
      <c r="M490" s="4">
        <v>-9453.74</v>
      </c>
      <c r="N490" s="4" t="s">
        <v>2248</v>
      </c>
      <c r="O490" s="4" t="s">
        <v>1468</v>
      </c>
      <c r="P490" s="4" t="s">
        <v>33</v>
      </c>
      <c r="Q490" s="4">
        <v>0</v>
      </c>
      <c r="R490" s="9">
        <v>45138.0000115741</v>
      </c>
      <c r="S490" s="6">
        <v>45145</v>
      </c>
      <c r="T490" s="4" t="s">
        <v>34</v>
      </c>
      <c r="U490" s="4">
        <v>-9453.74</v>
      </c>
      <c r="V490" s="4">
        <v>0</v>
      </c>
      <c r="W490" s="4">
        <v>0</v>
      </c>
      <c r="X490" s="4" t="s">
        <v>2249</v>
      </c>
      <c r="Y490" s="4" t="s">
        <v>36</v>
      </c>
    </row>
    <row r="491" s="4" customFormat="1" spans="1:25">
      <c r="A491" s="4" t="s">
        <v>2299</v>
      </c>
      <c r="B491" s="4" t="s">
        <v>26</v>
      </c>
      <c r="C491" s="4" t="s">
        <v>27</v>
      </c>
      <c r="D491" s="4" t="s">
        <v>2300</v>
      </c>
      <c r="E491" s="4" t="s">
        <v>2301</v>
      </c>
      <c r="F491" s="6">
        <v>45139</v>
      </c>
      <c r="G491" s="6">
        <v>45142</v>
      </c>
      <c r="H491" s="4">
        <v>1</v>
      </c>
      <c r="I491" s="4">
        <v>3</v>
      </c>
      <c r="J491" s="4">
        <v>3</v>
      </c>
      <c r="K491" s="4" t="s">
        <v>30</v>
      </c>
      <c r="L491" s="4">
        <v>2622.12</v>
      </c>
      <c r="M491" s="4">
        <v>2622.12</v>
      </c>
      <c r="N491" s="4" t="s">
        <v>2302</v>
      </c>
      <c r="O491" s="4" t="s">
        <v>1468</v>
      </c>
      <c r="P491" s="4" t="s">
        <v>33</v>
      </c>
      <c r="Q491" s="4">
        <v>0</v>
      </c>
      <c r="R491" s="9">
        <v>45139.0000115741</v>
      </c>
      <c r="S491" s="6">
        <v>45145</v>
      </c>
      <c r="T491" s="4" t="s">
        <v>34</v>
      </c>
      <c r="U491" s="4">
        <v>2622.12</v>
      </c>
      <c r="V491" s="4">
        <v>0</v>
      </c>
      <c r="W491" s="4">
        <v>0</v>
      </c>
      <c r="X491" s="4" t="s">
        <v>2303</v>
      </c>
      <c r="Y491" s="4" t="s">
        <v>2304</v>
      </c>
    </row>
    <row r="492" s="4" customFormat="1" spans="1:25">
      <c r="A492" s="4" t="s">
        <v>2305</v>
      </c>
      <c r="B492" s="4" t="s">
        <v>26</v>
      </c>
      <c r="C492" s="4" t="s">
        <v>27</v>
      </c>
      <c r="D492" s="4" t="s">
        <v>2306</v>
      </c>
      <c r="E492" s="4" t="s">
        <v>2307</v>
      </c>
      <c r="F492" s="6">
        <v>45141</v>
      </c>
      <c r="G492" s="6">
        <v>45142</v>
      </c>
      <c r="H492" s="4">
        <v>1</v>
      </c>
      <c r="I492" s="4">
        <v>1</v>
      </c>
      <c r="J492" s="4">
        <v>1</v>
      </c>
      <c r="K492" s="4" t="s">
        <v>30</v>
      </c>
      <c r="L492" s="4">
        <v>610.91</v>
      </c>
      <c r="M492" s="4">
        <v>610.91</v>
      </c>
      <c r="N492" s="4" t="s">
        <v>2308</v>
      </c>
      <c r="O492" s="4" t="s">
        <v>1468</v>
      </c>
      <c r="P492" s="4" t="s">
        <v>33</v>
      </c>
      <c r="Q492" s="4">
        <v>0</v>
      </c>
      <c r="R492" s="9">
        <v>45139.0000115741</v>
      </c>
      <c r="S492" s="6">
        <v>45145</v>
      </c>
      <c r="T492" s="4" t="s">
        <v>34</v>
      </c>
      <c r="U492" s="4">
        <v>610.91</v>
      </c>
      <c r="V492" s="4">
        <v>0</v>
      </c>
      <c r="W492" s="4">
        <v>0</v>
      </c>
      <c r="X492" s="4" t="s">
        <v>2309</v>
      </c>
      <c r="Y492" s="4" t="s">
        <v>36</v>
      </c>
    </row>
    <row r="493" s="4" customFormat="1" spans="1:25">
      <c r="A493" s="4" t="s">
        <v>2310</v>
      </c>
      <c r="B493" s="4" t="s">
        <v>26</v>
      </c>
      <c r="C493" s="4" t="s">
        <v>27</v>
      </c>
      <c r="D493" s="4" t="s">
        <v>2311</v>
      </c>
      <c r="E493" s="4" t="s">
        <v>2312</v>
      </c>
      <c r="F493" s="6">
        <v>45139</v>
      </c>
      <c r="G493" s="6">
        <v>45142</v>
      </c>
      <c r="H493" s="4">
        <v>1</v>
      </c>
      <c r="I493" s="4">
        <v>3</v>
      </c>
      <c r="J493" s="4">
        <v>3</v>
      </c>
      <c r="K493" s="4" t="s">
        <v>30</v>
      </c>
      <c r="L493" s="4">
        <v>1321.2</v>
      </c>
      <c r="M493" s="4">
        <v>1321.2</v>
      </c>
      <c r="N493" s="4" t="s">
        <v>2313</v>
      </c>
      <c r="O493" s="4" t="s">
        <v>1468</v>
      </c>
      <c r="P493" s="4" t="s">
        <v>33</v>
      </c>
      <c r="Q493" s="4">
        <v>0</v>
      </c>
      <c r="R493" s="9">
        <v>45139</v>
      </c>
      <c r="S493" s="6">
        <v>45145</v>
      </c>
      <c r="T493" s="4" t="s">
        <v>34</v>
      </c>
      <c r="U493" s="4">
        <v>1321.2</v>
      </c>
      <c r="V493" s="4">
        <v>0</v>
      </c>
      <c r="W493" s="4">
        <v>0</v>
      </c>
      <c r="X493" s="4" t="s">
        <v>2314</v>
      </c>
      <c r="Y493" s="4" t="s">
        <v>36</v>
      </c>
    </row>
    <row r="494" s="4" customFormat="1" spans="1:25">
      <c r="A494" s="4" t="s">
        <v>2315</v>
      </c>
      <c r="B494" s="4" t="s">
        <v>26</v>
      </c>
      <c r="C494" s="4" t="s">
        <v>27</v>
      </c>
      <c r="D494" s="4" t="s">
        <v>2316</v>
      </c>
      <c r="E494" s="4" t="s">
        <v>2317</v>
      </c>
      <c r="F494" s="6">
        <v>45140</v>
      </c>
      <c r="G494" s="6">
        <v>45142</v>
      </c>
      <c r="H494" s="4">
        <v>1</v>
      </c>
      <c r="I494" s="4">
        <v>2</v>
      </c>
      <c r="J494" s="4">
        <v>2</v>
      </c>
      <c r="K494" s="4" t="s">
        <v>30</v>
      </c>
      <c r="L494" s="4">
        <v>329.94</v>
      </c>
      <c r="M494" s="4">
        <v>329.94</v>
      </c>
      <c r="N494" s="4" t="s">
        <v>2318</v>
      </c>
      <c r="O494" s="4" t="s">
        <v>1468</v>
      </c>
      <c r="P494" s="4" t="s">
        <v>33</v>
      </c>
      <c r="Q494" s="4">
        <v>0</v>
      </c>
      <c r="R494" s="9">
        <v>45139.0000115741</v>
      </c>
      <c r="S494" s="6">
        <v>45145</v>
      </c>
      <c r="T494" s="4" t="s">
        <v>34</v>
      </c>
      <c r="U494" s="4">
        <v>329.94</v>
      </c>
      <c r="V494" s="4">
        <v>0</v>
      </c>
      <c r="W494" s="4">
        <v>0</v>
      </c>
      <c r="X494" s="4" t="s">
        <v>2319</v>
      </c>
      <c r="Y494" s="4" t="s">
        <v>36</v>
      </c>
    </row>
    <row r="495" s="4" customFormat="1" spans="1:25">
      <c r="A495" s="4" t="s">
        <v>2320</v>
      </c>
      <c r="B495" s="4" t="s">
        <v>26</v>
      </c>
      <c r="C495" s="4" t="s">
        <v>27</v>
      </c>
      <c r="D495" s="4" t="s">
        <v>2321</v>
      </c>
      <c r="E495" s="4" t="s">
        <v>2322</v>
      </c>
      <c r="F495" s="6">
        <v>45141</v>
      </c>
      <c r="G495" s="6">
        <v>45142</v>
      </c>
      <c r="H495" s="4">
        <v>1</v>
      </c>
      <c r="I495" s="4">
        <v>1</v>
      </c>
      <c r="J495" s="4">
        <v>1</v>
      </c>
      <c r="K495" s="4" t="s">
        <v>30</v>
      </c>
      <c r="L495" s="4">
        <v>618.02</v>
      </c>
      <c r="M495" s="4">
        <v>618.02</v>
      </c>
      <c r="N495" s="4" t="s">
        <v>2323</v>
      </c>
      <c r="O495" s="4" t="s">
        <v>1468</v>
      </c>
      <c r="P495" s="4" t="s">
        <v>33</v>
      </c>
      <c r="Q495" s="4">
        <v>0</v>
      </c>
      <c r="R495" s="9">
        <v>45139</v>
      </c>
      <c r="S495" s="6">
        <v>45145</v>
      </c>
      <c r="T495" s="4" t="s">
        <v>34</v>
      </c>
      <c r="U495" s="4">
        <v>618.02</v>
      </c>
      <c r="V495" s="4">
        <v>0</v>
      </c>
      <c r="W495" s="4">
        <v>0</v>
      </c>
      <c r="X495" s="4" t="s">
        <v>2324</v>
      </c>
      <c r="Y495" s="4" t="s">
        <v>2325</v>
      </c>
    </row>
    <row r="496" s="4" customFormat="1" spans="1:25">
      <c r="A496" s="4" t="s">
        <v>2326</v>
      </c>
      <c r="B496" s="4" t="s">
        <v>26</v>
      </c>
      <c r="C496" s="4" t="s">
        <v>27</v>
      </c>
      <c r="D496" s="4" t="s">
        <v>2327</v>
      </c>
      <c r="E496" s="4" t="s">
        <v>2328</v>
      </c>
      <c r="F496" s="6">
        <v>45139</v>
      </c>
      <c r="G496" s="6">
        <v>45142</v>
      </c>
      <c r="H496" s="4">
        <v>1</v>
      </c>
      <c r="I496" s="4">
        <v>3</v>
      </c>
      <c r="J496" s="4">
        <v>3</v>
      </c>
      <c r="K496" s="4" t="s">
        <v>30</v>
      </c>
      <c r="L496" s="4">
        <v>1091.51</v>
      </c>
      <c r="M496" s="4">
        <v>1091.51</v>
      </c>
      <c r="N496" s="4" t="s">
        <v>1262</v>
      </c>
      <c r="O496" s="4" t="s">
        <v>1468</v>
      </c>
      <c r="P496" s="4" t="s">
        <v>33</v>
      </c>
      <c r="Q496" s="4">
        <v>0</v>
      </c>
      <c r="R496" s="9">
        <v>45139</v>
      </c>
      <c r="S496" s="6">
        <v>45145</v>
      </c>
      <c r="T496" s="4" t="s">
        <v>34</v>
      </c>
      <c r="U496" s="4">
        <v>1091.51</v>
      </c>
      <c r="V496" s="4">
        <v>0</v>
      </c>
      <c r="W496" s="4">
        <v>0</v>
      </c>
      <c r="X496" s="4" t="s">
        <v>2329</v>
      </c>
      <c r="Y496" s="4" t="s">
        <v>36</v>
      </c>
    </row>
    <row r="497" s="4" customFormat="1" spans="1:25">
      <c r="A497" s="4" t="s">
        <v>2330</v>
      </c>
      <c r="B497" s="4" t="s">
        <v>26</v>
      </c>
      <c r="C497" s="4" t="s">
        <v>27</v>
      </c>
      <c r="D497" s="4" t="s">
        <v>2331</v>
      </c>
      <c r="E497" s="4" t="s">
        <v>2332</v>
      </c>
      <c r="F497" s="6">
        <v>45140</v>
      </c>
      <c r="G497" s="6">
        <v>45142</v>
      </c>
      <c r="H497" s="4">
        <v>1</v>
      </c>
      <c r="I497" s="4">
        <v>2</v>
      </c>
      <c r="J497" s="4">
        <v>2</v>
      </c>
      <c r="K497" s="4" t="s">
        <v>30</v>
      </c>
      <c r="L497" s="4">
        <v>666.26</v>
      </c>
      <c r="M497" s="4">
        <v>666.26</v>
      </c>
      <c r="N497" s="4" t="s">
        <v>2333</v>
      </c>
      <c r="O497" s="4" t="s">
        <v>1468</v>
      </c>
      <c r="P497" s="4" t="s">
        <v>33</v>
      </c>
      <c r="Q497" s="4">
        <v>0</v>
      </c>
      <c r="R497" s="9">
        <v>45139.0000115741</v>
      </c>
      <c r="S497" s="6">
        <v>45145</v>
      </c>
      <c r="T497" s="4" t="s">
        <v>34</v>
      </c>
      <c r="U497" s="4">
        <v>666.26</v>
      </c>
      <c r="V497" s="4">
        <v>0</v>
      </c>
      <c r="W497" s="4">
        <v>0</v>
      </c>
      <c r="X497" s="4" t="s">
        <v>2334</v>
      </c>
      <c r="Y497" s="4" t="s">
        <v>2335</v>
      </c>
    </row>
    <row r="498" s="4" customFormat="1" spans="1:25">
      <c r="A498" s="4" t="s">
        <v>2336</v>
      </c>
      <c r="B498" s="4" t="s">
        <v>26</v>
      </c>
      <c r="C498" s="4" t="s">
        <v>27</v>
      </c>
      <c r="D498" s="4" t="s">
        <v>1602</v>
      </c>
      <c r="E498" s="4" t="s">
        <v>2337</v>
      </c>
      <c r="F498" s="6">
        <v>45140</v>
      </c>
      <c r="G498" s="6">
        <v>45142</v>
      </c>
      <c r="H498" s="4">
        <v>1</v>
      </c>
      <c r="I498" s="4">
        <v>2</v>
      </c>
      <c r="J498" s="4">
        <v>2</v>
      </c>
      <c r="K498" s="4" t="s">
        <v>30</v>
      </c>
      <c r="L498" s="4">
        <v>1249.22</v>
      </c>
      <c r="M498" s="4">
        <v>1249.22</v>
      </c>
      <c r="N498" s="4" t="s">
        <v>2338</v>
      </c>
      <c r="O498" s="4" t="s">
        <v>1468</v>
      </c>
      <c r="P498" s="4" t="s">
        <v>33</v>
      </c>
      <c r="Q498" s="4">
        <v>0</v>
      </c>
      <c r="R498" s="9">
        <v>45139</v>
      </c>
      <c r="S498" s="6">
        <v>45145</v>
      </c>
      <c r="T498" s="4" t="s">
        <v>34</v>
      </c>
      <c r="U498" s="4">
        <v>1249.22</v>
      </c>
      <c r="V498" s="4">
        <v>0</v>
      </c>
      <c r="W498" s="4">
        <v>0</v>
      </c>
      <c r="X498" s="4" t="s">
        <v>2339</v>
      </c>
      <c r="Y498" s="4" t="s">
        <v>2340</v>
      </c>
    </row>
    <row r="499" s="4" customFormat="1" spans="1:25">
      <c r="A499" s="4" t="s">
        <v>2341</v>
      </c>
      <c r="B499" s="4" t="s">
        <v>26</v>
      </c>
      <c r="C499" s="4" t="s">
        <v>27</v>
      </c>
      <c r="D499" s="4" t="s">
        <v>66</v>
      </c>
      <c r="E499" s="4" t="s">
        <v>72</v>
      </c>
      <c r="F499" s="6">
        <v>45141</v>
      </c>
      <c r="G499" s="6">
        <v>45142</v>
      </c>
      <c r="H499" s="4">
        <v>1</v>
      </c>
      <c r="I499" s="4">
        <v>1</v>
      </c>
      <c r="J499" s="4">
        <v>1</v>
      </c>
      <c r="K499" s="4" t="s">
        <v>30</v>
      </c>
      <c r="L499" s="4">
        <v>469.57</v>
      </c>
      <c r="M499" s="4">
        <v>469.57</v>
      </c>
      <c r="N499" s="4" t="s">
        <v>2342</v>
      </c>
      <c r="O499" s="4" t="s">
        <v>1468</v>
      </c>
      <c r="P499" s="4" t="s">
        <v>33</v>
      </c>
      <c r="Q499" s="4">
        <v>0</v>
      </c>
      <c r="R499" s="9">
        <v>45139.0000115741</v>
      </c>
      <c r="S499" s="6">
        <v>45145</v>
      </c>
      <c r="T499" s="4" t="s">
        <v>34</v>
      </c>
      <c r="U499" s="4">
        <v>469.57</v>
      </c>
      <c r="V499" s="4">
        <v>0</v>
      </c>
      <c r="W499" s="4">
        <v>0</v>
      </c>
      <c r="X499" s="4" t="s">
        <v>2343</v>
      </c>
      <c r="Y499" s="4" t="s">
        <v>2344</v>
      </c>
    </row>
    <row r="500" s="4" customFormat="1" spans="1:25">
      <c r="A500" s="4" t="s">
        <v>2345</v>
      </c>
      <c r="B500" s="4" t="s">
        <v>26</v>
      </c>
      <c r="C500" s="4" t="s">
        <v>27</v>
      </c>
      <c r="D500" s="4" t="s">
        <v>1213</v>
      </c>
      <c r="E500" s="4" t="s">
        <v>619</v>
      </c>
      <c r="F500" s="6">
        <v>45140</v>
      </c>
      <c r="G500" s="6">
        <v>45142</v>
      </c>
      <c r="H500" s="4">
        <v>1</v>
      </c>
      <c r="I500" s="4">
        <v>2</v>
      </c>
      <c r="J500" s="4">
        <v>2</v>
      </c>
      <c r="K500" s="4" t="s">
        <v>30</v>
      </c>
      <c r="L500" s="4">
        <v>520.48</v>
      </c>
      <c r="M500" s="4">
        <v>520.48</v>
      </c>
      <c r="N500" s="4" t="s">
        <v>2346</v>
      </c>
      <c r="O500" s="4" t="s">
        <v>1468</v>
      </c>
      <c r="P500" s="4" t="s">
        <v>33</v>
      </c>
      <c r="Q500" s="4">
        <v>0</v>
      </c>
      <c r="R500" s="9">
        <v>45139.0000115741</v>
      </c>
      <c r="S500" s="6">
        <v>45145</v>
      </c>
      <c r="T500" s="4" t="s">
        <v>34</v>
      </c>
      <c r="U500" s="4">
        <v>520.48</v>
      </c>
      <c r="V500" s="4">
        <v>0</v>
      </c>
      <c r="W500" s="4">
        <v>0</v>
      </c>
      <c r="X500" s="4" t="s">
        <v>2347</v>
      </c>
      <c r="Y500" s="4" t="s">
        <v>36</v>
      </c>
    </row>
    <row r="501" s="4" customFormat="1" spans="1:25">
      <c r="A501" s="4" t="s">
        <v>2348</v>
      </c>
      <c r="B501" s="4" t="s">
        <v>26</v>
      </c>
      <c r="C501" s="4" t="s">
        <v>27</v>
      </c>
      <c r="D501" s="4" t="s">
        <v>401</v>
      </c>
      <c r="E501" s="4" t="s">
        <v>2349</v>
      </c>
      <c r="F501" s="6">
        <v>45139</v>
      </c>
      <c r="G501" s="6">
        <v>45142</v>
      </c>
      <c r="H501" s="4">
        <v>1</v>
      </c>
      <c r="I501" s="4">
        <v>3</v>
      </c>
      <c r="J501" s="4">
        <v>3</v>
      </c>
      <c r="K501" s="4" t="s">
        <v>30</v>
      </c>
      <c r="L501" s="4">
        <v>1282.49</v>
      </c>
      <c r="M501" s="4">
        <v>1282.49</v>
      </c>
      <c r="N501" s="4" t="s">
        <v>2350</v>
      </c>
      <c r="O501" s="4" t="s">
        <v>1468</v>
      </c>
      <c r="P501" s="4" t="s">
        <v>33</v>
      </c>
      <c r="Q501" s="4">
        <v>0</v>
      </c>
      <c r="R501" s="9">
        <v>45139</v>
      </c>
      <c r="S501" s="6">
        <v>45145</v>
      </c>
      <c r="T501" s="4" t="s">
        <v>34</v>
      </c>
      <c r="U501" s="4">
        <v>1282.49</v>
      </c>
      <c r="V501" s="4">
        <v>0</v>
      </c>
      <c r="W501" s="4">
        <v>0</v>
      </c>
      <c r="X501" s="4" t="s">
        <v>2351</v>
      </c>
      <c r="Y501" s="4" t="s">
        <v>36</v>
      </c>
    </row>
    <row r="502" s="4" customFormat="1" spans="1:25">
      <c r="A502" s="4" t="s">
        <v>2352</v>
      </c>
      <c r="B502" s="4" t="s">
        <v>26</v>
      </c>
      <c r="C502" s="4" t="s">
        <v>27</v>
      </c>
      <c r="D502" s="4" t="s">
        <v>2353</v>
      </c>
      <c r="E502" s="4" t="s">
        <v>2354</v>
      </c>
      <c r="F502" s="6">
        <v>45141</v>
      </c>
      <c r="G502" s="6">
        <v>45142</v>
      </c>
      <c r="H502" s="4">
        <v>1</v>
      </c>
      <c r="I502" s="4">
        <v>1</v>
      </c>
      <c r="J502" s="4">
        <v>1</v>
      </c>
      <c r="K502" s="4" t="s">
        <v>30</v>
      </c>
      <c r="L502" s="4">
        <v>420.17</v>
      </c>
      <c r="M502" s="4">
        <v>420.17</v>
      </c>
      <c r="N502" s="4" t="s">
        <v>2355</v>
      </c>
      <c r="O502" s="4" t="s">
        <v>1468</v>
      </c>
      <c r="P502" s="4" t="s">
        <v>33</v>
      </c>
      <c r="Q502" s="4">
        <v>0</v>
      </c>
      <c r="R502" s="9">
        <v>45139.0000115741</v>
      </c>
      <c r="S502" s="6">
        <v>45145</v>
      </c>
      <c r="T502" s="4" t="s">
        <v>34</v>
      </c>
      <c r="U502" s="4">
        <v>420.17</v>
      </c>
      <c r="V502" s="4">
        <v>0</v>
      </c>
      <c r="W502" s="4">
        <v>0</v>
      </c>
      <c r="X502" s="4" t="s">
        <v>2356</v>
      </c>
      <c r="Y502" s="4" t="s">
        <v>36</v>
      </c>
    </row>
    <row r="503" s="4" customFormat="1" spans="1:25">
      <c r="A503" s="4" t="s">
        <v>2357</v>
      </c>
      <c r="B503" s="4" t="s">
        <v>26</v>
      </c>
      <c r="C503" s="4" t="s">
        <v>27</v>
      </c>
      <c r="D503" s="4" t="s">
        <v>2358</v>
      </c>
      <c r="E503" s="4" t="s">
        <v>2359</v>
      </c>
      <c r="F503" s="6">
        <v>45141</v>
      </c>
      <c r="G503" s="6">
        <v>45142</v>
      </c>
      <c r="H503" s="4">
        <v>1</v>
      </c>
      <c r="I503" s="4">
        <v>1</v>
      </c>
      <c r="J503" s="4">
        <v>1</v>
      </c>
      <c r="K503" s="4" t="s">
        <v>30</v>
      </c>
      <c r="L503" s="4">
        <v>753.51</v>
      </c>
      <c r="M503" s="4">
        <v>753.51</v>
      </c>
      <c r="N503" s="4" t="s">
        <v>2360</v>
      </c>
      <c r="O503" s="4" t="s">
        <v>1468</v>
      </c>
      <c r="P503" s="4" t="s">
        <v>33</v>
      </c>
      <c r="Q503" s="4">
        <v>0</v>
      </c>
      <c r="R503" s="9">
        <v>45139</v>
      </c>
      <c r="S503" s="6">
        <v>45145</v>
      </c>
      <c r="T503" s="4" t="s">
        <v>34</v>
      </c>
      <c r="U503" s="4">
        <v>753.51</v>
      </c>
      <c r="V503" s="4">
        <v>0</v>
      </c>
      <c r="W503" s="4">
        <v>0</v>
      </c>
      <c r="X503" s="4" t="s">
        <v>2361</v>
      </c>
      <c r="Y503" s="4" t="s">
        <v>36</v>
      </c>
    </row>
    <row r="504" s="4" customFormat="1" spans="1:25">
      <c r="A504" s="4" t="s">
        <v>2362</v>
      </c>
      <c r="B504" s="4" t="s">
        <v>26</v>
      </c>
      <c r="C504" s="4" t="s">
        <v>27</v>
      </c>
      <c r="D504" s="4" t="s">
        <v>2363</v>
      </c>
      <c r="E504" s="4" t="s">
        <v>2364</v>
      </c>
      <c r="F504" s="6">
        <v>45140</v>
      </c>
      <c r="G504" s="6">
        <v>45142</v>
      </c>
      <c r="H504" s="4">
        <v>1</v>
      </c>
      <c r="I504" s="4">
        <v>2</v>
      </c>
      <c r="J504" s="4">
        <v>2</v>
      </c>
      <c r="K504" s="4" t="s">
        <v>30</v>
      </c>
      <c r="L504" s="4">
        <v>1247.14</v>
      </c>
      <c r="M504" s="4">
        <v>1247.14</v>
      </c>
      <c r="N504" s="4" t="s">
        <v>2365</v>
      </c>
      <c r="O504" s="4" t="s">
        <v>1468</v>
      </c>
      <c r="P504" s="4" t="s">
        <v>33</v>
      </c>
      <c r="Q504" s="4">
        <v>0</v>
      </c>
      <c r="R504" s="9">
        <v>45139</v>
      </c>
      <c r="S504" s="6">
        <v>45145</v>
      </c>
      <c r="T504" s="4" t="s">
        <v>34</v>
      </c>
      <c r="U504" s="4">
        <v>1247.14</v>
      </c>
      <c r="V504" s="4">
        <v>0</v>
      </c>
      <c r="W504" s="4">
        <v>0</v>
      </c>
      <c r="X504" s="4" t="s">
        <v>2366</v>
      </c>
      <c r="Y504" s="4" t="s">
        <v>36</v>
      </c>
    </row>
    <row r="505" s="4" customFormat="1" spans="1:25">
      <c r="A505" s="4" t="s">
        <v>2367</v>
      </c>
      <c r="B505" s="4" t="s">
        <v>26</v>
      </c>
      <c r="C505" s="4" t="s">
        <v>27</v>
      </c>
      <c r="D505" s="4" t="s">
        <v>2368</v>
      </c>
      <c r="E505" s="4" t="s">
        <v>2369</v>
      </c>
      <c r="F505" s="6">
        <v>45140</v>
      </c>
      <c r="G505" s="6">
        <v>45142</v>
      </c>
      <c r="H505" s="4">
        <v>4</v>
      </c>
      <c r="I505" s="4">
        <v>2</v>
      </c>
      <c r="J505" s="4">
        <v>8</v>
      </c>
      <c r="K505" s="4" t="s">
        <v>30</v>
      </c>
      <c r="L505" s="4">
        <v>3268.96</v>
      </c>
      <c r="M505" s="4">
        <v>3268.96</v>
      </c>
      <c r="N505" s="4" t="s">
        <v>2370</v>
      </c>
      <c r="O505" s="4" t="s">
        <v>1468</v>
      </c>
      <c r="P505" s="4" t="s">
        <v>33</v>
      </c>
      <c r="Q505" s="4">
        <v>0</v>
      </c>
      <c r="R505" s="9">
        <v>45139</v>
      </c>
      <c r="S505" s="6">
        <v>45145</v>
      </c>
      <c r="T505" s="4" t="s">
        <v>34</v>
      </c>
      <c r="U505" s="4">
        <v>3268.96</v>
      </c>
      <c r="V505" s="4">
        <v>0</v>
      </c>
      <c r="W505" s="4">
        <v>0</v>
      </c>
      <c r="X505" s="4" t="s">
        <v>2371</v>
      </c>
      <c r="Y505" s="4" t="s">
        <v>2372</v>
      </c>
    </row>
    <row r="506" s="4" customFormat="1" spans="1:25">
      <c r="A506" s="4" t="s">
        <v>2373</v>
      </c>
      <c r="B506" s="4" t="s">
        <v>26</v>
      </c>
      <c r="C506" s="4" t="s">
        <v>27</v>
      </c>
      <c r="D506" s="4" t="s">
        <v>432</v>
      </c>
      <c r="E506" s="4" t="s">
        <v>433</v>
      </c>
      <c r="F506" s="6">
        <v>45141</v>
      </c>
      <c r="G506" s="6">
        <v>45142</v>
      </c>
      <c r="H506" s="4">
        <v>1</v>
      </c>
      <c r="I506" s="4">
        <v>1</v>
      </c>
      <c r="J506" s="4">
        <v>1</v>
      </c>
      <c r="K506" s="4" t="s">
        <v>30</v>
      </c>
      <c r="L506" s="4">
        <v>284.37</v>
      </c>
      <c r="M506" s="4">
        <v>284.37</v>
      </c>
      <c r="N506" s="4" t="s">
        <v>2374</v>
      </c>
      <c r="O506" s="4" t="s">
        <v>1468</v>
      </c>
      <c r="P506" s="4" t="s">
        <v>33</v>
      </c>
      <c r="Q506" s="4">
        <v>0</v>
      </c>
      <c r="R506" s="9">
        <v>45139.0000115741</v>
      </c>
      <c r="S506" s="6">
        <v>45145</v>
      </c>
      <c r="T506" s="4" t="s">
        <v>34</v>
      </c>
      <c r="U506" s="4">
        <v>284.37</v>
      </c>
      <c r="V506" s="4">
        <v>0</v>
      </c>
      <c r="W506" s="4">
        <v>0</v>
      </c>
      <c r="X506" s="4" t="s">
        <v>2375</v>
      </c>
      <c r="Y506" s="4" t="s">
        <v>36</v>
      </c>
    </row>
    <row r="507" s="4" customFormat="1" spans="1:25">
      <c r="A507" s="4" t="s">
        <v>2376</v>
      </c>
      <c r="B507" s="4" t="s">
        <v>26</v>
      </c>
      <c r="C507" s="4" t="s">
        <v>27</v>
      </c>
      <c r="D507" s="4" t="s">
        <v>2377</v>
      </c>
      <c r="E507" s="4" t="s">
        <v>2378</v>
      </c>
      <c r="F507" s="6">
        <v>45140</v>
      </c>
      <c r="G507" s="6">
        <v>45142</v>
      </c>
      <c r="H507" s="4">
        <v>1</v>
      </c>
      <c r="I507" s="4">
        <v>2</v>
      </c>
      <c r="J507" s="4">
        <v>2</v>
      </c>
      <c r="K507" s="4" t="s">
        <v>30</v>
      </c>
      <c r="L507" s="4">
        <v>191.18</v>
      </c>
      <c r="M507" s="4">
        <v>191.18</v>
      </c>
      <c r="N507" s="4" t="s">
        <v>2379</v>
      </c>
      <c r="O507" s="4" t="s">
        <v>1468</v>
      </c>
      <c r="P507" s="4" t="s">
        <v>33</v>
      </c>
      <c r="Q507" s="4">
        <v>0</v>
      </c>
      <c r="R507" s="9">
        <v>45139.0000115741</v>
      </c>
      <c r="S507" s="6">
        <v>45145</v>
      </c>
      <c r="T507" s="4" t="s">
        <v>34</v>
      </c>
      <c r="U507" s="4">
        <v>191.18</v>
      </c>
      <c r="V507" s="4">
        <v>0</v>
      </c>
      <c r="W507" s="4">
        <v>0</v>
      </c>
      <c r="X507" s="4" t="s">
        <v>2380</v>
      </c>
      <c r="Y507" s="4" t="s">
        <v>36</v>
      </c>
    </row>
    <row r="508" s="4" customFormat="1" spans="1:25">
      <c r="A508" s="4" t="s">
        <v>2381</v>
      </c>
      <c r="B508" s="4" t="s">
        <v>26</v>
      </c>
      <c r="C508" s="4" t="s">
        <v>27</v>
      </c>
      <c r="D508" s="4" t="s">
        <v>1376</v>
      </c>
      <c r="E508" s="4" t="s">
        <v>2382</v>
      </c>
      <c r="F508" s="6">
        <v>45140</v>
      </c>
      <c r="G508" s="6">
        <v>45142</v>
      </c>
      <c r="H508" s="4">
        <v>2</v>
      </c>
      <c r="I508" s="4">
        <v>2</v>
      </c>
      <c r="J508" s="4">
        <v>4</v>
      </c>
      <c r="K508" s="4" t="s">
        <v>30</v>
      </c>
      <c r="L508" s="4">
        <v>4272.92</v>
      </c>
      <c r="M508" s="4">
        <v>4272.92</v>
      </c>
      <c r="N508" s="4" t="s">
        <v>2383</v>
      </c>
      <c r="O508" s="4" t="s">
        <v>1468</v>
      </c>
      <c r="P508" s="4" t="s">
        <v>33</v>
      </c>
      <c r="Q508" s="4">
        <v>0</v>
      </c>
      <c r="R508" s="9">
        <v>45139</v>
      </c>
      <c r="S508" s="6">
        <v>45145</v>
      </c>
      <c r="T508" s="4" t="s">
        <v>34</v>
      </c>
      <c r="U508" s="4">
        <v>4272.92</v>
      </c>
      <c r="V508" s="4">
        <v>0</v>
      </c>
      <c r="W508" s="4">
        <v>0</v>
      </c>
      <c r="X508" s="4" t="s">
        <v>2384</v>
      </c>
      <c r="Y508" s="4" t="s">
        <v>1380</v>
      </c>
    </row>
    <row r="509" s="4" customFormat="1" spans="1:25">
      <c r="A509" s="4" t="s">
        <v>2385</v>
      </c>
      <c r="B509" s="4" t="s">
        <v>26</v>
      </c>
      <c r="C509" s="4" t="s">
        <v>27</v>
      </c>
      <c r="D509" s="4" t="s">
        <v>2386</v>
      </c>
      <c r="E509" s="4" t="s">
        <v>2387</v>
      </c>
      <c r="F509" s="6">
        <v>45140</v>
      </c>
      <c r="G509" s="6">
        <v>45142</v>
      </c>
      <c r="H509" s="4">
        <v>1</v>
      </c>
      <c r="I509" s="4">
        <v>2</v>
      </c>
      <c r="J509" s="4">
        <v>2</v>
      </c>
      <c r="K509" s="4" t="s">
        <v>30</v>
      </c>
      <c r="L509" s="4">
        <v>1086.1</v>
      </c>
      <c r="M509" s="4">
        <v>1086.1</v>
      </c>
      <c r="N509" s="4" t="s">
        <v>2388</v>
      </c>
      <c r="O509" s="4" t="s">
        <v>1468</v>
      </c>
      <c r="P509" s="4" t="s">
        <v>33</v>
      </c>
      <c r="Q509" s="4">
        <v>0</v>
      </c>
      <c r="R509" s="9">
        <v>45139</v>
      </c>
      <c r="S509" s="6">
        <v>45145</v>
      </c>
      <c r="T509" s="4" t="s">
        <v>34</v>
      </c>
      <c r="U509" s="4">
        <v>1086.1</v>
      </c>
      <c r="V509" s="4">
        <v>0</v>
      </c>
      <c r="W509" s="4">
        <v>0</v>
      </c>
      <c r="X509" s="4" t="s">
        <v>2389</v>
      </c>
      <c r="Y509" s="4" t="s">
        <v>2390</v>
      </c>
    </row>
    <row r="510" s="4" customFormat="1" spans="1:25">
      <c r="A510" s="4" t="s">
        <v>2391</v>
      </c>
      <c r="B510" s="4" t="s">
        <v>26</v>
      </c>
      <c r="C510" s="4" t="s">
        <v>27</v>
      </c>
      <c r="D510" s="4" t="s">
        <v>2392</v>
      </c>
      <c r="E510" s="4" t="s">
        <v>2393</v>
      </c>
      <c r="F510" s="6">
        <v>45139</v>
      </c>
      <c r="G510" s="6">
        <v>45142</v>
      </c>
      <c r="H510" s="4">
        <v>1</v>
      </c>
      <c r="I510" s="4">
        <v>3</v>
      </c>
      <c r="J510" s="4">
        <v>3</v>
      </c>
      <c r="K510" s="4" t="s">
        <v>30</v>
      </c>
      <c r="L510" s="4">
        <v>2706</v>
      </c>
      <c r="M510" s="4">
        <v>2706</v>
      </c>
      <c r="N510" s="4" t="s">
        <v>2394</v>
      </c>
      <c r="O510" s="4" t="s">
        <v>1468</v>
      </c>
      <c r="P510" s="4" t="s">
        <v>33</v>
      </c>
      <c r="Q510" s="4">
        <v>0</v>
      </c>
      <c r="R510" s="9">
        <v>45139.0000115741</v>
      </c>
      <c r="S510" s="6">
        <v>45145</v>
      </c>
      <c r="T510" s="4" t="s">
        <v>34</v>
      </c>
      <c r="U510" s="4">
        <v>2706</v>
      </c>
      <c r="V510" s="4">
        <v>0</v>
      </c>
      <c r="W510" s="4">
        <v>0</v>
      </c>
      <c r="X510" s="4" t="s">
        <v>2395</v>
      </c>
      <c r="Y510" s="4" t="s">
        <v>2396</v>
      </c>
    </row>
    <row r="511" s="4" customFormat="1" spans="1:25">
      <c r="A511" s="4" t="s">
        <v>2397</v>
      </c>
      <c r="B511" s="4" t="s">
        <v>26</v>
      </c>
      <c r="C511" s="4" t="s">
        <v>27</v>
      </c>
      <c r="D511" s="4" t="s">
        <v>2398</v>
      </c>
      <c r="E511" s="4" t="s">
        <v>1862</v>
      </c>
      <c r="F511" s="6">
        <v>45140</v>
      </c>
      <c r="G511" s="6">
        <v>45142</v>
      </c>
      <c r="H511" s="4">
        <v>1</v>
      </c>
      <c r="I511" s="4">
        <v>2</v>
      </c>
      <c r="J511" s="4">
        <v>2</v>
      </c>
      <c r="K511" s="4" t="s">
        <v>30</v>
      </c>
      <c r="L511" s="4">
        <v>1102.66</v>
      </c>
      <c r="M511" s="4">
        <v>1102.66</v>
      </c>
      <c r="N511" s="4" t="s">
        <v>2399</v>
      </c>
      <c r="O511" s="4" t="s">
        <v>1468</v>
      </c>
      <c r="P511" s="4" t="s">
        <v>33</v>
      </c>
      <c r="Q511" s="4">
        <v>0</v>
      </c>
      <c r="R511" s="9">
        <v>45139.0000115741</v>
      </c>
      <c r="S511" s="6">
        <v>45145</v>
      </c>
      <c r="T511" s="4" t="s">
        <v>34</v>
      </c>
      <c r="U511" s="4">
        <v>1102.66</v>
      </c>
      <c r="V511" s="4">
        <v>0</v>
      </c>
      <c r="W511" s="4">
        <v>0</v>
      </c>
      <c r="X511" s="4" t="s">
        <v>2400</v>
      </c>
      <c r="Y511" s="4" t="s">
        <v>36</v>
      </c>
    </row>
    <row r="512" s="4" customFormat="1" spans="1:25">
      <c r="A512" s="4" t="s">
        <v>2401</v>
      </c>
      <c r="B512" s="4" t="s">
        <v>26</v>
      </c>
      <c r="C512" s="4" t="s">
        <v>27</v>
      </c>
      <c r="D512" s="4" t="s">
        <v>43</v>
      </c>
      <c r="E512" s="4" t="s">
        <v>2402</v>
      </c>
      <c r="F512" s="6">
        <v>45141</v>
      </c>
      <c r="G512" s="6">
        <v>45142</v>
      </c>
      <c r="H512" s="4">
        <v>1</v>
      </c>
      <c r="I512" s="4">
        <v>1</v>
      </c>
      <c r="J512" s="4">
        <v>1</v>
      </c>
      <c r="K512" s="4" t="s">
        <v>30</v>
      </c>
      <c r="L512" s="4">
        <v>456.46</v>
      </c>
      <c r="M512" s="4">
        <v>456.46</v>
      </c>
      <c r="N512" s="4" t="s">
        <v>2403</v>
      </c>
      <c r="O512" s="4" t="s">
        <v>1468</v>
      </c>
      <c r="P512" s="4" t="s">
        <v>33</v>
      </c>
      <c r="Q512" s="4">
        <v>0</v>
      </c>
      <c r="R512" s="9">
        <v>45139</v>
      </c>
      <c r="S512" s="6">
        <v>45145</v>
      </c>
      <c r="T512" s="4" t="s">
        <v>34</v>
      </c>
      <c r="U512" s="4">
        <v>456.46</v>
      </c>
      <c r="V512" s="4">
        <v>0</v>
      </c>
      <c r="W512" s="4">
        <v>0</v>
      </c>
      <c r="X512" s="4" t="s">
        <v>2404</v>
      </c>
      <c r="Y512" s="4" t="s">
        <v>36</v>
      </c>
    </row>
    <row r="513" s="4" customFormat="1" spans="1:25">
      <c r="A513" s="4" t="s">
        <v>2405</v>
      </c>
      <c r="B513" s="4" t="s">
        <v>26</v>
      </c>
      <c r="C513" s="4" t="s">
        <v>27</v>
      </c>
      <c r="D513" s="4" t="s">
        <v>2406</v>
      </c>
      <c r="E513" s="4" t="s">
        <v>2407</v>
      </c>
      <c r="F513" s="6">
        <v>45139</v>
      </c>
      <c r="G513" s="6">
        <v>45142</v>
      </c>
      <c r="H513" s="4">
        <v>1</v>
      </c>
      <c r="I513" s="4">
        <v>3</v>
      </c>
      <c r="J513" s="4">
        <v>3</v>
      </c>
      <c r="K513" s="4" t="s">
        <v>30</v>
      </c>
      <c r="L513" s="4">
        <v>2539.22</v>
      </c>
      <c r="M513" s="4">
        <v>2539.22</v>
      </c>
      <c r="N513" s="4" t="s">
        <v>2408</v>
      </c>
      <c r="O513" s="4" t="s">
        <v>1468</v>
      </c>
      <c r="P513" s="4" t="s">
        <v>33</v>
      </c>
      <c r="Q513" s="4">
        <v>0</v>
      </c>
      <c r="R513" s="9">
        <v>45139</v>
      </c>
      <c r="S513" s="6">
        <v>45145</v>
      </c>
      <c r="T513" s="4" t="s">
        <v>34</v>
      </c>
      <c r="U513" s="4">
        <v>2539.22</v>
      </c>
      <c r="V513" s="4">
        <v>0</v>
      </c>
      <c r="W513" s="4">
        <v>0</v>
      </c>
      <c r="X513" s="4" t="s">
        <v>2409</v>
      </c>
      <c r="Y513" s="4" t="s">
        <v>36</v>
      </c>
    </row>
    <row r="514" s="4" customFormat="1" spans="1:25">
      <c r="A514" s="4" t="s">
        <v>2410</v>
      </c>
      <c r="B514" s="4" t="s">
        <v>26</v>
      </c>
      <c r="C514" s="4" t="s">
        <v>27</v>
      </c>
      <c r="D514" s="4" t="s">
        <v>2411</v>
      </c>
      <c r="E514" s="4" t="s">
        <v>808</v>
      </c>
      <c r="F514" s="6">
        <v>45141</v>
      </c>
      <c r="G514" s="6">
        <v>45142</v>
      </c>
      <c r="H514" s="4">
        <v>1</v>
      </c>
      <c r="I514" s="4">
        <v>1</v>
      </c>
      <c r="J514" s="4">
        <v>1</v>
      </c>
      <c r="K514" s="4" t="s">
        <v>30</v>
      </c>
      <c r="L514" s="4">
        <v>277.36</v>
      </c>
      <c r="M514" s="4">
        <v>277.36</v>
      </c>
      <c r="N514" s="4" t="s">
        <v>2412</v>
      </c>
      <c r="O514" s="4" t="s">
        <v>1468</v>
      </c>
      <c r="P514" s="4" t="s">
        <v>33</v>
      </c>
      <c r="Q514" s="4">
        <v>0</v>
      </c>
      <c r="R514" s="9">
        <v>45139.0000115741</v>
      </c>
      <c r="S514" s="6">
        <v>45145</v>
      </c>
      <c r="T514" s="4" t="s">
        <v>34</v>
      </c>
      <c r="U514" s="4">
        <v>277.36</v>
      </c>
      <c r="V514" s="4">
        <v>0</v>
      </c>
      <c r="W514" s="4">
        <v>0</v>
      </c>
      <c r="X514" s="4" t="s">
        <v>2413</v>
      </c>
      <c r="Y514" s="4" t="s">
        <v>36</v>
      </c>
    </row>
    <row r="515" s="4" customFormat="1" spans="1:25">
      <c r="A515" s="4" t="s">
        <v>2414</v>
      </c>
      <c r="B515" s="4" t="s">
        <v>26</v>
      </c>
      <c r="C515" s="4" t="s">
        <v>27</v>
      </c>
      <c r="D515" s="4" t="s">
        <v>2415</v>
      </c>
      <c r="E515" s="4" t="s">
        <v>808</v>
      </c>
      <c r="F515" s="6">
        <v>45139</v>
      </c>
      <c r="G515" s="6">
        <v>45142</v>
      </c>
      <c r="H515" s="4">
        <v>1</v>
      </c>
      <c r="I515" s="4">
        <v>3</v>
      </c>
      <c r="J515" s="4">
        <v>3</v>
      </c>
      <c r="K515" s="4" t="s">
        <v>30</v>
      </c>
      <c r="L515" s="4">
        <v>2670.06</v>
      </c>
      <c r="M515" s="4">
        <v>2670.06</v>
      </c>
      <c r="N515" s="4" t="s">
        <v>2416</v>
      </c>
      <c r="O515" s="4" t="s">
        <v>1468</v>
      </c>
      <c r="P515" s="4" t="s">
        <v>33</v>
      </c>
      <c r="Q515" s="4">
        <v>0</v>
      </c>
      <c r="R515" s="9">
        <v>45139</v>
      </c>
      <c r="S515" s="6">
        <v>45145</v>
      </c>
      <c r="T515" s="4" t="s">
        <v>34</v>
      </c>
      <c r="U515" s="4">
        <v>2670.06</v>
      </c>
      <c r="V515" s="4">
        <v>0</v>
      </c>
      <c r="W515" s="4">
        <v>0</v>
      </c>
      <c r="X515" s="4" t="s">
        <v>2417</v>
      </c>
      <c r="Y515" s="4" t="s">
        <v>36</v>
      </c>
    </row>
    <row r="516" s="4" customFormat="1" spans="1:25">
      <c r="A516" s="4" t="s">
        <v>2418</v>
      </c>
      <c r="B516" s="4" t="s">
        <v>26</v>
      </c>
      <c r="C516" s="4" t="s">
        <v>27</v>
      </c>
      <c r="D516" s="4" t="s">
        <v>2419</v>
      </c>
      <c r="E516" s="4" t="s">
        <v>698</v>
      </c>
      <c r="F516" s="6">
        <v>45140</v>
      </c>
      <c r="G516" s="6">
        <v>45142</v>
      </c>
      <c r="H516" s="4">
        <v>1</v>
      </c>
      <c r="I516" s="4">
        <v>2</v>
      </c>
      <c r="J516" s="4">
        <v>2</v>
      </c>
      <c r="K516" s="4" t="s">
        <v>30</v>
      </c>
      <c r="L516" s="4">
        <v>3139.7</v>
      </c>
      <c r="M516" s="4">
        <v>3139.7</v>
      </c>
      <c r="N516" s="4" t="s">
        <v>2420</v>
      </c>
      <c r="O516" s="4" t="s">
        <v>1468</v>
      </c>
      <c r="P516" s="4" t="s">
        <v>33</v>
      </c>
      <c r="Q516" s="4">
        <v>0</v>
      </c>
      <c r="R516" s="9">
        <v>45139</v>
      </c>
      <c r="S516" s="6">
        <v>45145</v>
      </c>
      <c r="T516" s="4" t="s">
        <v>34</v>
      </c>
      <c r="U516" s="4">
        <v>3139.7</v>
      </c>
      <c r="V516" s="4">
        <v>0</v>
      </c>
      <c r="W516" s="4">
        <v>0</v>
      </c>
      <c r="X516" s="4" t="s">
        <v>2421</v>
      </c>
      <c r="Y516" s="4" t="s">
        <v>2422</v>
      </c>
    </row>
    <row r="517" s="4" customFormat="1" spans="1:25">
      <c r="A517" s="4" t="s">
        <v>2423</v>
      </c>
      <c r="B517" s="4" t="s">
        <v>26</v>
      </c>
      <c r="C517" s="4" t="s">
        <v>27</v>
      </c>
      <c r="D517" s="4" t="s">
        <v>2353</v>
      </c>
      <c r="E517" s="4" t="s">
        <v>2424</v>
      </c>
      <c r="F517" s="6">
        <v>45140</v>
      </c>
      <c r="G517" s="6">
        <v>45142</v>
      </c>
      <c r="H517" s="4">
        <v>1</v>
      </c>
      <c r="I517" s="4">
        <v>2</v>
      </c>
      <c r="J517" s="4">
        <v>2</v>
      </c>
      <c r="K517" s="4" t="s">
        <v>30</v>
      </c>
      <c r="L517" s="4">
        <v>1875.6</v>
      </c>
      <c r="M517" s="4">
        <v>1875.6</v>
      </c>
      <c r="N517" s="4" t="s">
        <v>2425</v>
      </c>
      <c r="O517" s="4" t="s">
        <v>1468</v>
      </c>
      <c r="P517" s="4" t="s">
        <v>33</v>
      </c>
      <c r="Q517" s="4">
        <v>0</v>
      </c>
      <c r="R517" s="9">
        <v>45139.0000115741</v>
      </c>
      <c r="S517" s="6">
        <v>45145</v>
      </c>
      <c r="T517" s="4" t="s">
        <v>34</v>
      </c>
      <c r="U517" s="4">
        <v>1875.6</v>
      </c>
      <c r="V517" s="4">
        <v>0</v>
      </c>
      <c r="W517" s="4">
        <v>0</v>
      </c>
      <c r="X517" s="4" t="s">
        <v>2426</v>
      </c>
      <c r="Y517" s="4" t="s">
        <v>36</v>
      </c>
    </row>
    <row r="518" s="4" customFormat="1" spans="1:25">
      <c r="A518" s="4" t="s">
        <v>2427</v>
      </c>
      <c r="B518" s="4" t="s">
        <v>26</v>
      </c>
      <c r="C518" s="4" t="s">
        <v>27</v>
      </c>
      <c r="D518" s="4" t="s">
        <v>2428</v>
      </c>
      <c r="E518" s="4" t="s">
        <v>2429</v>
      </c>
      <c r="F518" s="6">
        <v>45140</v>
      </c>
      <c r="G518" s="6">
        <v>45142</v>
      </c>
      <c r="H518" s="4">
        <v>1</v>
      </c>
      <c r="I518" s="4">
        <v>2</v>
      </c>
      <c r="J518" s="4">
        <v>2</v>
      </c>
      <c r="K518" s="4" t="s">
        <v>30</v>
      </c>
      <c r="L518" s="4">
        <v>873.52</v>
      </c>
      <c r="M518" s="4">
        <v>873.52</v>
      </c>
      <c r="N518" s="4" t="s">
        <v>2430</v>
      </c>
      <c r="O518" s="4" t="s">
        <v>1468</v>
      </c>
      <c r="P518" s="4" t="s">
        <v>33</v>
      </c>
      <c r="Q518" s="4">
        <v>0</v>
      </c>
      <c r="R518" s="9">
        <v>45139.0000115741</v>
      </c>
      <c r="S518" s="6">
        <v>45145</v>
      </c>
      <c r="T518" s="4" t="s">
        <v>34</v>
      </c>
      <c r="U518" s="4">
        <v>873.52</v>
      </c>
      <c r="V518" s="4">
        <v>0</v>
      </c>
      <c r="W518" s="4">
        <v>0</v>
      </c>
      <c r="X518" s="4" t="s">
        <v>2431</v>
      </c>
      <c r="Y518" s="4" t="s">
        <v>2432</v>
      </c>
    </row>
    <row r="519" s="4" customFormat="1" spans="1:25">
      <c r="A519" s="4" t="s">
        <v>2433</v>
      </c>
      <c r="B519" s="4" t="s">
        <v>26</v>
      </c>
      <c r="C519" s="4" t="s">
        <v>27</v>
      </c>
      <c r="D519" s="4" t="s">
        <v>2255</v>
      </c>
      <c r="E519" s="4" t="s">
        <v>2434</v>
      </c>
      <c r="F519" s="6">
        <v>45141</v>
      </c>
      <c r="G519" s="6">
        <v>45142</v>
      </c>
      <c r="H519" s="4">
        <v>1</v>
      </c>
      <c r="I519" s="4">
        <v>1</v>
      </c>
      <c r="J519" s="4">
        <v>1</v>
      </c>
      <c r="K519" s="4" t="s">
        <v>30</v>
      </c>
      <c r="L519" s="4">
        <v>1013.09</v>
      </c>
      <c r="M519" s="4">
        <v>1013.09</v>
      </c>
      <c r="N519" s="4" t="s">
        <v>2435</v>
      </c>
      <c r="O519" s="4" t="s">
        <v>1468</v>
      </c>
      <c r="P519" s="4" t="s">
        <v>33</v>
      </c>
      <c r="Q519" s="4">
        <v>0</v>
      </c>
      <c r="R519" s="9">
        <v>45139</v>
      </c>
      <c r="S519" s="6">
        <v>45145</v>
      </c>
      <c r="T519" s="4" t="s">
        <v>34</v>
      </c>
      <c r="U519" s="4">
        <v>1013.09</v>
      </c>
      <c r="V519" s="4">
        <v>0</v>
      </c>
      <c r="W519" s="4">
        <v>0</v>
      </c>
      <c r="X519" s="4" t="s">
        <v>2436</v>
      </c>
      <c r="Y519" s="4" t="s">
        <v>2437</v>
      </c>
    </row>
    <row r="520" s="4" customFormat="1" spans="1:25">
      <c r="A520" s="4" t="s">
        <v>2438</v>
      </c>
      <c r="B520" s="4" t="s">
        <v>26</v>
      </c>
      <c r="C520" s="4" t="s">
        <v>27</v>
      </c>
      <c r="D520" s="4" t="s">
        <v>2439</v>
      </c>
      <c r="E520" s="4" t="s">
        <v>619</v>
      </c>
      <c r="F520" s="6">
        <v>45140</v>
      </c>
      <c r="G520" s="6">
        <v>45142</v>
      </c>
      <c r="H520" s="4">
        <v>1</v>
      </c>
      <c r="I520" s="4">
        <v>2</v>
      </c>
      <c r="J520" s="4">
        <v>2</v>
      </c>
      <c r="K520" s="4" t="s">
        <v>30</v>
      </c>
      <c r="L520" s="4">
        <v>1135.56</v>
      </c>
      <c r="M520" s="4">
        <v>1135.56</v>
      </c>
      <c r="N520" s="4" t="s">
        <v>2440</v>
      </c>
      <c r="O520" s="4" t="s">
        <v>1468</v>
      </c>
      <c r="P520" s="4" t="s">
        <v>33</v>
      </c>
      <c r="Q520" s="4">
        <v>0</v>
      </c>
      <c r="R520" s="9">
        <v>45139</v>
      </c>
      <c r="S520" s="6">
        <v>45145</v>
      </c>
      <c r="T520" s="4" t="s">
        <v>34</v>
      </c>
      <c r="U520" s="4">
        <v>1135.56</v>
      </c>
      <c r="V520" s="4">
        <v>0</v>
      </c>
      <c r="W520" s="4">
        <v>0</v>
      </c>
      <c r="X520" s="4" t="s">
        <v>2441</v>
      </c>
      <c r="Y520" s="4" t="s">
        <v>2442</v>
      </c>
    </row>
    <row r="521" s="4" customFormat="1" spans="1:25">
      <c r="A521" s="4" t="s">
        <v>2443</v>
      </c>
      <c r="B521" s="4" t="s">
        <v>26</v>
      </c>
      <c r="C521" s="4" t="s">
        <v>27</v>
      </c>
      <c r="D521" s="4" t="s">
        <v>1338</v>
      </c>
      <c r="E521" s="4" t="s">
        <v>373</v>
      </c>
      <c r="F521" s="6">
        <v>45141</v>
      </c>
      <c r="G521" s="6">
        <v>45142</v>
      </c>
      <c r="H521" s="4">
        <v>2</v>
      </c>
      <c r="I521" s="4">
        <v>1</v>
      </c>
      <c r="J521" s="4">
        <v>2</v>
      </c>
      <c r="K521" s="4" t="s">
        <v>30</v>
      </c>
      <c r="L521" s="4">
        <v>1001.4</v>
      </c>
      <c r="M521" s="4">
        <v>1001.4</v>
      </c>
      <c r="N521" s="4" t="s">
        <v>2444</v>
      </c>
      <c r="O521" s="4" t="s">
        <v>1468</v>
      </c>
      <c r="P521" s="4" t="s">
        <v>33</v>
      </c>
      <c r="Q521" s="4">
        <v>0</v>
      </c>
      <c r="R521" s="9">
        <v>45139.0000115741</v>
      </c>
      <c r="S521" s="6">
        <v>45145</v>
      </c>
      <c r="T521" s="4" t="s">
        <v>34</v>
      </c>
      <c r="U521" s="4">
        <v>1001.4</v>
      </c>
      <c r="V521" s="4">
        <v>0</v>
      </c>
      <c r="W521" s="4">
        <v>0</v>
      </c>
      <c r="X521" s="4" t="s">
        <v>2445</v>
      </c>
      <c r="Y521" s="4" t="s">
        <v>1341</v>
      </c>
    </row>
    <row r="522" s="4" customFormat="1" spans="1:25">
      <c r="A522" s="4" t="s">
        <v>2446</v>
      </c>
      <c r="B522" s="4" t="s">
        <v>26</v>
      </c>
      <c r="C522" s="4" t="s">
        <v>27</v>
      </c>
      <c r="D522" s="4" t="s">
        <v>1003</v>
      </c>
      <c r="E522" s="4" t="s">
        <v>1004</v>
      </c>
      <c r="F522" s="6">
        <v>45141</v>
      </c>
      <c r="G522" s="6">
        <v>45142</v>
      </c>
      <c r="H522" s="4">
        <v>2</v>
      </c>
      <c r="I522" s="4">
        <v>1</v>
      </c>
      <c r="J522" s="4">
        <v>2</v>
      </c>
      <c r="K522" s="4" t="s">
        <v>30</v>
      </c>
      <c r="L522" s="4">
        <v>372.12</v>
      </c>
      <c r="M522" s="4">
        <v>372.12</v>
      </c>
      <c r="N522" s="4" t="s">
        <v>2447</v>
      </c>
      <c r="O522" s="4" t="s">
        <v>1468</v>
      </c>
      <c r="P522" s="4" t="s">
        <v>33</v>
      </c>
      <c r="Q522" s="4">
        <v>0</v>
      </c>
      <c r="R522" s="9">
        <v>45139.0000115741</v>
      </c>
      <c r="S522" s="6">
        <v>45145</v>
      </c>
      <c r="T522" s="4" t="s">
        <v>34</v>
      </c>
      <c r="U522" s="4">
        <v>372.12</v>
      </c>
      <c r="V522" s="4">
        <v>0</v>
      </c>
      <c r="W522" s="4">
        <v>0</v>
      </c>
      <c r="X522" s="4" t="s">
        <v>2448</v>
      </c>
      <c r="Y522" s="4" t="s">
        <v>36</v>
      </c>
    </row>
    <row r="523" s="4" customFormat="1" spans="1:25">
      <c r="A523" s="4" t="s">
        <v>2449</v>
      </c>
      <c r="B523" s="4" t="s">
        <v>26</v>
      </c>
      <c r="C523" s="4" t="s">
        <v>27</v>
      </c>
      <c r="D523" s="4" t="s">
        <v>2419</v>
      </c>
      <c r="E523" s="4" t="s">
        <v>698</v>
      </c>
      <c r="F523" s="6">
        <v>45140</v>
      </c>
      <c r="G523" s="6">
        <v>45142</v>
      </c>
      <c r="H523" s="4">
        <v>1</v>
      </c>
      <c r="I523" s="4">
        <v>2</v>
      </c>
      <c r="J523" s="4">
        <v>2</v>
      </c>
      <c r="K523" s="4" t="s">
        <v>30</v>
      </c>
      <c r="L523" s="4">
        <v>3139.7</v>
      </c>
      <c r="M523" s="4">
        <v>3139.7</v>
      </c>
      <c r="N523" s="4" t="s">
        <v>2450</v>
      </c>
      <c r="O523" s="4" t="s">
        <v>1468</v>
      </c>
      <c r="P523" s="4" t="s">
        <v>33</v>
      </c>
      <c r="Q523" s="4">
        <v>0</v>
      </c>
      <c r="R523" s="9">
        <v>45140.0000115741</v>
      </c>
      <c r="S523" s="6">
        <v>45145</v>
      </c>
      <c r="T523" s="4" t="s">
        <v>34</v>
      </c>
      <c r="U523" s="4">
        <v>3139.7</v>
      </c>
      <c r="V523" s="4">
        <v>0</v>
      </c>
      <c r="W523" s="4">
        <v>0</v>
      </c>
      <c r="X523" s="4" t="s">
        <v>2451</v>
      </c>
      <c r="Y523" s="4" t="s">
        <v>2452</v>
      </c>
    </row>
    <row r="524" s="4" customFormat="1" spans="1:25">
      <c r="A524" s="4" t="s">
        <v>2453</v>
      </c>
      <c r="B524" s="4" t="s">
        <v>26</v>
      </c>
      <c r="C524" s="4" t="s">
        <v>27</v>
      </c>
      <c r="D524" s="4" t="s">
        <v>2454</v>
      </c>
      <c r="E524" s="4" t="s">
        <v>2455</v>
      </c>
      <c r="F524" s="6">
        <v>45141</v>
      </c>
      <c r="G524" s="6">
        <v>45142</v>
      </c>
      <c r="H524" s="4">
        <v>1</v>
      </c>
      <c r="I524" s="4">
        <v>1</v>
      </c>
      <c r="J524" s="4">
        <v>1</v>
      </c>
      <c r="K524" s="4" t="s">
        <v>30</v>
      </c>
      <c r="L524" s="4">
        <v>960.72</v>
      </c>
      <c r="M524" s="4">
        <v>960.72</v>
      </c>
      <c r="N524" s="4" t="s">
        <v>2456</v>
      </c>
      <c r="O524" s="4" t="s">
        <v>1468</v>
      </c>
      <c r="P524" s="4" t="s">
        <v>33</v>
      </c>
      <c r="Q524" s="4">
        <v>0</v>
      </c>
      <c r="R524" s="9">
        <v>45140.0000115741</v>
      </c>
      <c r="S524" s="6">
        <v>45145</v>
      </c>
      <c r="T524" s="4" t="s">
        <v>34</v>
      </c>
      <c r="U524" s="4">
        <v>960.72</v>
      </c>
      <c r="V524" s="4">
        <v>0</v>
      </c>
      <c r="W524" s="4">
        <v>0</v>
      </c>
      <c r="X524" s="4" t="s">
        <v>2457</v>
      </c>
      <c r="Y524" s="4" t="s">
        <v>36</v>
      </c>
    </row>
    <row r="525" s="4" customFormat="1" spans="1:25">
      <c r="A525" s="4" t="s">
        <v>2458</v>
      </c>
      <c r="B525" s="4" t="s">
        <v>26</v>
      </c>
      <c r="C525" s="4" t="s">
        <v>27</v>
      </c>
      <c r="D525" s="4" t="s">
        <v>1602</v>
      </c>
      <c r="E525" s="4" t="s">
        <v>2459</v>
      </c>
      <c r="F525" s="6">
        <v>45141</v>
      </c>
      <c r="G525" s="6">
        <v>45142</v>
      </c>
      <c r="H525" s="4">
        <v>1</v>
      </c>
      <c r="I525" s="4">
        <v>1</v>
      </c>
      <c r="J525" s="4">
        <v>1</v>
      </c>
      <c r="K525" s="4" t="s">
        <v>30</v>
      </c>
      <c r="L525" s="4">
        <v>439.89</v>
      </c>
      <c r="M525" s="4">
        <v>439.89</v>
      </c>
      <c r="N525" s="4" t="s">
        <v>2460</v>
      </c>
      <c r="O525" s="4" t="s">
        <v>1468</v>
      </c>
      <c r="P525" s="4" t="s">
        <v>33</v>
      </c>
      <c r="Q525" s="4">
        <v>0</v>
      </c>
      <c r="R525" s="9">
        <v>45140</v>
      </c>
      <c r="S525" s="6">
        <v>45145</v>
      </c>
      <c r="T525" s="4" t="s">
        <v>34</v>
      </c>
      <c r="U525" s="4">
        <v>439.89</v>
      </c>
      <c r="V525" s="4">
        <v>0</v>
      </c>
      <c r="W525" s="4">
        <v>0</v>
      </c>
      <c r="X525" s="4" t="s">
        <v>2461</v>
      </c>
      <c r="Y525" s="4" t="s">
        <v>2462</v>
      </c>
    </row>
    <row r="526" s="4" customFormat="1" spans="1:25">
      <c r="A526" s="4" t="s">
        <v>2463</v>
      </c>
      <c r="B526" s="4" t="s">
        <v>26</v>
      </c>
      <c r="C526" s="4" t="s">
        <v>27</v>
      </c>
      <c r="D526" s="4" t="s">
        <v>802</v>
      </c>
      <c r="E526" s="4" t="s">
        <v>803</v>
      </c>
      <c r="F526" s="6">
        <v>45141</v>
      </c>
      <c r="G526" s="6">
        <v>45142</v>
      </c>
      <c r="H526" s="4">
        <v>1</v>
      </c>
      <c r="I526" s="4">
        <v>1</v>
      </c>
      <c r="J526" s="4">
        <v>1</v>
      </c>
      <c r="K526" s="4" t="s">
        <v>30</v>
      </c>
      <c r="L526" s="4">
        <v>411.48</v>
      </c>
      <c r="M526" s="4">
        <v>411.48</v>
      </c>
      <c r="N526" s="4" t="s">
        <v>2464</v>
      </c>
      <c r="O526" s="4" t="s">
        <v>1468</v>
      </c>
      <c r="P526" s="4" t="s">
        <v>33</v>
      </c>
      <c r="Q526" s="4">
        <v>0</v>
      </c>
      <c r="R526" s="9">
        <v>45140</v>
      </c>
      <c r="S526" s="6">
        <v>45145</v>
      </c>
      <c r="T526" s="4" t="s">
        <v>34</v>
      </c>
      <c r="U526" s="4">
        <v>411.48</v>
      </c>
      <c r="V526" s="4">
        <v>0</v>
      </c>
      <c r="W526" s="4">
        <v>0</v>
      </c>
      <c r="X526" s="4" t="s">
        <v>2465</v>
      </c>
      <c r="Y526" s="4" t="s">
        <v>36</v>
      </c>
    </row>
    <row r="527" s="4" customFormat="1" spans="1:26">
      <c r="A527" s="4" t="s">
        <v>2466</v>
      </c>
      <c r="B527" s="4" t="s">
        <v>26</v>
      </c>
      <c r="C527" s="4" t="s">
        <v>27</v>
      </c>
      <c r="D527" s="4" t="s">
        <v>2467</v>
      </c>
      <c r="E527" s="4" t="s">
        <v>2468</v>
      </c>
      <c r="F527" s="6">
        <v>45140</v>
      </c>
      <c r="G527" s="6">
        <v>45142</v>
      </c>
      <c r="H527" s="4">
        <v>2</v>
      </c>
      <c r="I527" s="4">
        <v>2</v>
      </c>
      <c r="J527" s="4">
        <v>4</v>
      </c>
      <c r="K527" s="4" t="s">
        <v>30</v>
      </c>
      <c r="L527" s="4">
        <v>2097</v>
      </c>
      <c r="M527" s="4">
        <v>2097</v>
      </c>
      <c r="N527" s="4" t="s">
        <v>2469</v>
      </c>
      <c r="O527" s="4" t="s">
        <v>1468</v>
      </c>
      <c r="P527" s="4" t="s">
        <v>33</v>
      </c>
      <c r="Q527" s="4">
        <v>0</v>
      </c>
      <c r="R527" s="9">
        <v>45140.0000115741</v>
      </c>
      <c r="S527" s="6">
        <v>45145</v>
      </c>
      <c r="T527" s="4" t="s">
        <v>34</v>
      </c>
      <c r="U527" s="4">
        <v>2097</v>
      </c>
      <c r="V527" s="4">
        <v>0</v>
      </c>
      <c r="W527" s="4">
        <v>0</v>
      </c>
      <c r="X527" s="4" t="s">
        <v>2470</v>
      </c>
      <c r="Y527" s="4">
        <v>-59970766</v>
      </c>
      <c r="Z527" s="4" t="s">
        <v>2471</v>
      </c>
    </row>
    <row r="528" s="4" customFormat="1" spans="1:25">
      <c r="A528" s="4" t="s">
        <v>2472</v>
      </c>
      <c r="B528" s="4" t="s">
        <v>26</v>
      </c>
      <c r="C528" s="4" t="s">
        <v>27</v>
      </c>
      <c r="D528" s="4" t="s">
        <v>2473</v>
      </c>
      <c r="E528" s="4" t="s">
        <v>619</v>
      </c>
      <c r="F528" s="6">
        <v>45140</v>
      </c>
      <c r="G528" s="6">
        <v>45142</v>
      </c>
      <c r="H528" s="4">
        <v>1</v>
      </c>
      <c r="I528" s="4">
        <v>2</v>
      </c>
      <c r="J528" s="4">
        <v>2</v>
      </c>
      <c r="K528" s="4" t="s">
        <v>30</v>
      </c>
      <c r="L528" s="4">
        <v>788.38</v>
      </c>
      <c r="M528" s="4">
        <v>788.38</v>
      </c>
      <c r="N528" s="4" t="s">
        <v>2474</v>
      </c>
      <c r="O528" s="4" t="s">
        <v>1468</v>
      </c>
      <c r="P528" s="4" t="s">
        <v>33</v>
      </c>
      <c r="Q528" s="4">
        <v>0</v>
      </c>
      <c r="R528" s="9">
        <v>45140</v>
      </c>
      <c r="S528" s="6">
        <v>45145</v>
      </c>
      <c r="T528" s="4" t="s">
        <v>34</v>
      </c>
      <c r="U528" s="4">
        <v>788.38</v>
      </c>
      <c r="V528" s="4">
        <v>0</v>
      </c>
      <c r="W528" s="4">
        <v>0</v>
      </c>
      <c r="X528" s="4" t="s">
        <v>2475</v>
      </c>
      <c r="Y528" s="4" t="s">
        <v>36</v>
      </c>
    </row>
    <row r="529" s="4" customFormat="1" spans="1:25">
      <c r="A529" s="4" t="s">
        <v>2476</v>
      </c>
      <c r="B529" s="4" t="s">
        <v>26</v>
      </c>
      <c r="C529" s="4" t="s">
        <v>27</v>
      </c>
      <c r="D529" s="4" t="s">
        <v>2477</v>
      </c>
      <c r="E529" s="4" t="s">
        <v>180</v>
      </c>
      <c r="F529" s="6">
        <v>45140</v>
      </c>
      <c r="G529" s="6">
        <v>45142</v>
      </c>
      <c r="H529" s="4">
        <v>1</v>
      </c>
      <c r="I529" s="4">
        <v>2</v>
      </c>
      <c r="J529" s="4">
        <v>2</v>
      </c>
      <c r="K529" s="4" t="s">
        <v>30</v>
      </c>
      <c r="L529" s="4">
        <v>757.68</v>
      </c>
      <c r="M529" s="4">
        <v>757.68</v>
      </c>
      <c r="N529" s="4" t="s">
        <v>2478</v>
      </c>
      <c r="O529" s="4" t="s">
        <v>1468</v>
      </c>
      <c r="P529" s="4" t="s">
        <v>33</v>
      </c>
      <c r="Q529" s="4">
        <v>0</v>
      </c>
      <c r="R529" s="9">
        <v>45140</v>
      </c>
      <c r="S529" s="6">
        <v>45145</v>
      </c>
      <c r="T529" s="4" t="s">
        <v>34</v>
      </c>
      <c r="U529" s="4">
        <v>757.68</v>
      </c>
      <c r="V529" s="4">
        <v>0</v>
      </c>
      <c r="W529" s="4">
        <v>0</v>
      </c>
      <c r="X529" s="4" t="s">
        <v>2479</v>
      </c>
      <c r="Y529" s="4" t="s">
        <v>2480</v>
      </c>
    </row>
    <row r="530" s="4" customFormat="1" spans="1:25">
      <c r="A530" s="4" t="s">
        <v>2481</v>
      </c>
      <c r="B530" s="4" t="s">
        <v>26</v>
      </c>
      <c r="C530" s="4" t="s">
        <v>27</v>
      </c>
      <c r="D530" s="4" t="s">
        <v>2482</v>
      </c>
      <c r="E530" s="4" t="s">
        <v>2483</v>
      </c>
      <c r="F530" s="6">
        <v>45140</v>
      </c>
      <c r="G530" s="6">
        <v>45142</v>
      </c>
      <c r="H530" s="4">
        <v>1</v>
      </c>
      <c r="I530" s="4">
        <v>2</v>
      </c>
      <c r="J530" s="4">
        <v>2</v>
      </c>
      <c r="K530" s="4" t="s">
        <v>30</v>
      </c>
      <c r="L530" s="4">
        <v>300.53</v>
      </c>
      <c r="M530" s="4">
        <v>300.53</v>
      </c>
      <c r="N530" s="4" t="s">
        <v>2484</v>
      </c>
      <c r="O530" s="4" t="s">
        <v>1468</v>
      </c>
      <c r="P530" s="4" t="s">
        <v>33</v>
      </c>
      <c r="Q530" s="4">
        <v>0</v>
      </c>
      <c r="R530" s="9">
        <v>45140.0000115741</v>
      </c>
      <c r="S530" s="6">
        <v>45145</v>
      </c>
      <c r="T530" s="4" t="s">
        <v>34</v>
      </c>
      <c r="U530" s="4">
        <v>300.53</v>
      </c>
      <c r="V530" s="4">
        <v>0</v>
      </c>
      <c r="W530" s="4">
        <v>0</v>
      </c>
      <c r="X530" s="4" t="s">
        <v>2485</v>
      </c>
      <c r="Y530" s="4" t="s">
        <v>2486</v>
      </c>
    </row>
    <row r="531" s="4" customFormat="1" spans="1:25">
      <c r="A531" s="4" t="s">
        <v>2487</v>
      </c>
      <c r="B531" s="4" t="s">
        <v>26</v>
      </c>
      <c r="C531" s="4" t="s">
        <v>27</v>
      </c>
      <c r="D531" s="4" t="s">
        <v>2488</v>
      </c>
      <c r="E531" s="4" t="s">
        <v>463</v>
      </c>
      <c r="F531" s="6">
        <v>45141</v>
      </c>
      <c r="G531" s="6">
        <v>45142</v>
      </c>
      <c r="H531" s="4">
        <v>1</v>
      </c>
      <c r="I531" s="4">
        <v>1</v>
      </c>
      <c r="J531" s="4">
        <v>1</v>
      </c>
      <c r="K531" s="4" t="s">
        <v>30</v>
      </c>
      <c r="L531" s="4">
        <v>663.99</v>
      </c>
      <c r="M531" s="4">
        <v>663.99</v>
      </c>
      <c r="N531" s="4" t="s">
        <v>2489</v>
      </c>
      <c r="O531" s="4" t="s">
        <v>1468</v>
      </c>
      <c r="P531" s="4" t="s">
        <v>33</v>
      </c>
      <c r="Q531" s="4">
        <v>0</v>
      </c>
      <c r="R531" s="9">
        <v>45140.0000115741</v>
      </c>
      <c r="S531" s="6">
        <v>45145</v>
      </c>
      <c r="T531" s="4" t="s">
        <v>34</v>
      </c>
      <c r="U531" s="4">
        <v>663.99</v>
      </c>
      <c r="V531" s="4">
        <v>0</v>
      </c>
      <c r="W531" s="4">
        <v>0</v>
      </c>
      <c r="X531" s="4" t="s">
        <v>2490</v>
      </c>
      <c r="Y531" s="4" t="s">
        <v>2491</v>
      </c>
    </row>
    <row r="532" s="4" customFormat="1" spans="1:25">
      <c r="A532" s="4" t="s">
        <v>2492</v>
      </c>
      <c r="B532" s="4" t="s">
        <v>26</v>
      </c>
      <c r="C532" s="4" t="s">
        <v>27</v>
      </c>
      <c r="D532" s="4" t="s">
        <v>2493</v>
      </c>
      <c r="E532" s="4" t="s">
        <v>2494</v>
      </c>
      <c r="F532" s="6">
        <v>45140</v>
      </c>
      <c r="G532" s="6">
        <v>45142</v>
      </c>
      <c r="H532" s="4">
        <v>1</v>
      </c>
      <c r="I532" s="4">
        <v>2</v>
      </c>
      <c r="J532" s="4">
        <v>2</v>
      </c>
      <c r="K532" s="4" t="s">
        <v>30</v>
      </c>
      <c r="L532" s="4">
        <v>703.66</v>
      </c>
      <c r="M532" s="4">
        <v>703.66</v>
      </c>
      <c r="N532" s="4" t="s">
        <v>2495</v>
      </c>
      <c r="O532" s="4" t="s">
        <v>1468</v>
      </c>
      <c r="P532" s="4" t="s">
        <v>33</v>
      </c>
      <c r="Q532" s="4">
        <v>0</v>
      </c>
      <c r="R532" s="9">
        <v>45140.0000115741</v>
      </c>
      <c r="S532" s="6">
        <v>45145</v>
      </c>
      <c r="T532" s="4" t="s">
        <v>34</v>
      </c>
      <c r="U532" s="4">
        <v>703.66</v>
      </c>
      <c r="V532" s="4">
        <v>0</v>
      </c>
      <c r="W532" s="4">
        <v>0</v>
      </c>
      <c r="X532" s="4" t="s">
        <v>2496</v>
      </c>
      <c r="Y532" s="4" t="s">
        <v>36</v>
      </c>
    </row>
    <row r="533" s="4" customFormat="1" spans="1:25">
      <c r="A533" s="4" t="s">
        <v>2497</v>
      </c>
      <c r="B533" s="4" t="s">
        <v>26</v>
      </c>
      <c r="C533" s="4" t="s">
        <v>27</v>
      </c>
      <c r="D533" s="4" t="s">
        <v>2498</v>
      </c>
      <c r="E533" s="4" t="s">
        <v>2499</v>
      </c>
      <c r="F533" s="6">
        <v>45141</v>
      </c>
      <c r="G533" s="6">
        <v>45142</v>
      </c>
      <c r="H533" s="4">
        <v>1</v>
      </c>
      <c r="I533" s="4">
        <v>1</v>
      </c>
      <c r="J533" s="4">
        <v>1</v>
      </c>
      <c r="K533" s="4" t="s">
        <v>30</v>
      </c>
      <c r="L533" s="4">
        <v>1682.1</v>
      </c>
      <c r="M533" s="4">
        <v>1682.1</v>
      </c>
      <c r="N533" s="4" t="s">
        <v>2500</v>
      </c>
      <c r="O533" s="4" t="s">
        <v>1468</v>
      </c>
      <c r="P533" s="4" t="s">
        <v>33</v>
      </c>
      <c r="Q533" s="4">
        <v>0</v>
      </c>
      <c r="R533" s="9">
        <v>45140.0000115741</v>
      </c>
      <c r="S533" s="6">
        <v>45145</v>
      </c>
      <c r="T533" s="4" t="s">
        <v>34</v>
      </c>
      <c r="U533" s="4">
        <v>1682.1</v>
      </c>
      <c r="V533" s="4">
        <v>0</v>
      </c>
      <c r="W533" s="4">
        <v>0</v>
      </c>
      <c r="X533" s="4" t="s">
        <v>2501</v>
      </c>
      <c r="Y533" s="4" t="s">
        <v>36</v>
      </c>
    </row>
    <row r="534" s="4" customFormat="1" spans="1:25">
      <c r="A534" s="4" t="s">
        <v>2502</v>
      </c>
      <c r="B534" s="4" t="s">
        <v>26</v>
      </c>
      <c r="C534" s="4" t="s">
        <v>27</v>
      </c>
      <c r="D534" s="4" t="s">
        <v>1612</v>
      </c>
      <c r="E534" s="4" t="s">
        <v>2503</v>
      </c>
      <c r="F534" s="6">
        <v>45141</v>
      </c>
      <c r="G534" s="6">
        <v>45142</v>
      </c>
      <c r="H534" s="4">
        <v>1</v>
      </c>
      <c r="I534" s="4">
        <v>1</v>
      </c>
      <c r="J534" s="4">
        <v>1</v>
      </c>
      <c r="K534" s="4" t="s">
        <v>30</v>
      </c>
      <c r="L534" s="4">
        <v>4992.51</v>
      </c>
      <c r="M534" s="4">
        <v>4992.51</v>
      </c>
      <c r="N534" s="4" t="s">
        <v>2504</v>
      </c>
      <c r="O534" s="4" t="s">
        <v>1468</v>
      </c>
      <c r="P534" s="4" t="s">
        <v>33</v>
      </c>
      <c r="Q534" s="4">
        <v>0</v>
      </c>
      <c r="R534" s="9">
        <v>45140.0000115741</v>
      </c>
      <c r="S534" s="6">
        <v>45145</v>
      </c>
      <c r="T534" s="4" t="s">
        <v>34</v>
      </c>
      <c r="U534" s="4">
        <v>4992.51</v>
      </c>
      <c r="V534" s="4">
        <v>0</v>
      </c>
      <c r="W534" s="4">
        <v>0</v>
      </c>
      <c r="X534" s="4" t="s">
        <v>2505</v>
      </c>
      <c r="Y534" s="4" t="s">
        <v>36</v>
      </c>
    </row>
    <row r="535" s="4" customFormat="1" spans="1:25">
      <c r="A535" s="4" t="s">
        <v>2506</v>
      </c>
      <c r="B535" s="4" t="s">
        <v>26</v>
      </c>
      <c r="C535" s="4" t="s">
        <v>27</v>
      </c>
      <c r="D535" s="4" t="s">
        <v>1213</v>
      </c>
      <c r="E535" s="4" t="s">
        <v>619</v>
      </c>
      <c r="F535" s="6">
        <v>45141</v>
      </c>
      <c r="G535" s="6">
        <v>45142</v>
      </c>
      <c r="H535" s="4">
        <v>2</v>
      </c>
      <c r="I535" s="4">
        <v>1</v>
      </c>
      <c r="J535" s="4">
        <v>2</v>
      </c>
      <c r="K535" s="4" t="s">
        <v>30</v>
      </c>
      <c r="L535" s="4">
        <v>532.4</v>
      </c>
      <c r="M535" s="4">
        <v>532.4</v>
      </c>
      <c r="N535" s="4" t="s">
        <v>1223</v>
      </c>
      <c r="O535" s="4" t="s">
        <v>1468</v>
      </c>
      <c r="P535" s="4" t="s">
        <v>33</v>
      </c>
      <c r="Q535" s="4">
        <v>0</v>
      </c>
      <c r="R535" s="9">
        <v>45140.0000115741</v>
      </c>
      <c r="S535" s="6">
        <v>45145</v>
      </c>
      <c r="T535" s="4" t="s">
        <v>34</v>
      </c>
      <c r="U535" s="4">
        <v>532.4</v>
      </c>
      <c r="V535" s="4">
        <v>0</v>
      </c>
      <c r="W535" s="4">
        <v>0</v>
      </c>
      <c r="X535" s="4" t="s">
        <v>2507</v>
      </c>
      <c r="Y535" s="4" t="s">
        <v>36</v>
      </c>
    </row>
    <row r="536" s="4" customFormat="1" spans="1:26">
      <c r="A536" s="4" t="s">
        <v>2508</v>
      </c>
      <c r="B536" s="4" t="s">
        <v>26</v>
      </c>
      <c r="C536" s="4" t="s">
        <v>27</v>
      </c>
      <c r="D536" s="4" t="s">
        <v>2509</v>
      </c>
      <c r="E536" s="4" t="s">
        <v>2510</v>
      </c>
      <c r="F536" s="6">
        <v>45140</v>
      </c>
      <c r="G536" s="6">
        <v>45142</v>
      </c>
      <c r="H536" s="4">
        <v>2</v>
      </c>
      <c r="I536" s="4">
        <v>2</v>
      </c>
      <c r="J536" s="4">
        <v>4</v>
      </c>
      <c r="K536" s="4" t="s">
        <v>30</v>
      </c>
      <c r="L536" s="4">
        <v>1370.52</v>
      </c>
      <c r="M536" s="4">
        <v>1370.52</v>
      </c>
      <c r="N536" s="4" t="s">
        <v>2511</v>
      </c>
      <c r="O536" s="4" t="s">
        <v>1468</v>
      </c>
      <c r="P536" s="4" t="s">
        <v>33</v>
      </c>
      <c r="Q536" s="4">
        <v>0</v>
      </c>
      <c r="R536" s="9">
        <v>45140.0000115741</v>
      </c>
      <c r="S536" s="6">
        <v>45145</v>
      </c>
      <c r="T536" s="4" t="s">
        <v>34</v>
      </c>
      <c r="U536" s="4">
        <v>1370.52</v>
      </c>
      <c r="V536" s="4">
        <v>0</v>
      </c>
      <c r="W536" s="4">
        <v>0</v>
      </c>
      <c r="X536" s="4" t="s">
        <v>2512</v>
      </c>
      <c r="Y536" s="4" t="s">
        <v>2513</v>
      </c>
      <c r="Z536" s="4" t="s">
        <v>2514</v>
      </c>
    </row>
    <row r="537" s="4" customFormat="1" spans="1:25">
      <c r="A537" s="4" t="s">
        <v>2515</v>
      </c>
      <c r="B537" s="4" t="s">
        <v>26</v>
      </c>
      <c r="C537" s="4" t="s">
        <v>27</v>
      </c>
      <c r="D537" s="4" t="s">
        <v>2516</v>
      </c>
      <c r="E537" s="4" t="s">
        <v>309</v>
      </c>
      <c r="F537" s="6">
        <v>45141</v>
      </c>
      <c r="G537" s="6">
        <v>45142</v>
      </c>
      <c r="H537" s="4">
        <v>1</v>
      </c>
      <c r="I537" s="4">
        <v>1</v>
      </c>
      <c r="J537" s="4">
        <v>1</v>
      </c>
      <c r="K537" s="4" t="s">
        <v>30</v>
      </c>
      <c r="L537" s="4">
        <v>313.15</v>
      </c>
      <c r="M537" s="4">
        <v>313.15</v>
      </c>
      <c r="N537" s="4" t="s">
        <v>2517</v>
      </c>
      <c r="O537" s="4" t="s">
        <v>1468</v>
      </c>
      <c r="P537" s="4" t="s">
        <v>33</v>
      </c>
      <c r="Q537" s="4">
        <v>0</v>
      </c>
      <c r="R537" s="9">
        <v>45140</v>
      </c>
      <c r="S537" s="6">
        <v>45145</v>
      </c>
      <c r="T537" s="4" t="s">
        <v>34</v>
      </c>
      <c r="U537" s="4">
        <v>313.15</v>
      </c>
      <c r="V537" s="4">
        <v>0</v>
      </c>
      <c r="W537" s="4">
        <v>0</v>
      </c>
      <c r="X537" s="4" t="s">
        <v>2518</v>
      </c>
      <c r="Y537" s="4" t="s">
        <v>2519</v>
      </c>
    </row>
    <row r="538" s="4" customFormat="1" spans="1:25">
      <c r="A538" s="4" t="s">
        <v>2520</v>
      </c>
      <c r="B538" s="4" t="s">
        <v>26</v>
      </c>
      <c r="C538" s="4" t="s">
        <v>27</v>
      </c>
      <c r="D538" s="4" t="s">
        <v>2521</v>
      </c>
      <c r="E538" s="4" t="s">
        <v>1218</v>
      </c>
      <c r="F538" s="6">
        <v>45141</v>
      </c>
      <c r="G538" s="6">
        <v>45142</v>
      </c>
      <c r="H538" s="4">
        <v>1</v>
      </c>
      <c r="I538" s="4">
        <v>1</v>
      </c>
      <c r="J538" s="4">
        <v>1</v>
      </c>
      <c r="K538" s="4" t="s">
        <v>30</v>
      </c>
      <c r="L538" s="4">
        <v>658.11</v>
      </c>
      <c r="M538" s="4">
        <v>658.11</v>
      </c>
      <c r="N538" s="4" t="s">
        <v>2522</v>
      </c>
      <c r="O538" s="4" t="s">
        <v>1468</v>
      </c>
      <c r="P538" s="4" t="s">
        <v>33</v>
      </c>
      <c r="Q538" s="4">
        <v>0</v>
      </c>
      <c r="R538" s="9">
        <v>45140.0000115741</v>
      </c>
      <c r="S538" s="6">
        <v>45145</v>
      </c>
      <c r="T538" s="4" t="s">
        <v>34</v>
      </c>
      <c r="U538" s="4">
        <v>658.11</v>
      </c>
      <c r="V538" s="4">
        <v>0</v>
      </c>
      <c r="W538" s="4">
        <v>0</v>
      </c>
      <c r="X538" s="4" t="s">
        <v>2523</v>
      </c>
      <c r="Y538" s="4" t="s">
        <v>2524</v>
      </c>
    </row>
    <row r="539" s="4" customFormat="1" spans="1:25">
      <c r="A539" s="4" t="s">
        <v>2525</v>
      </c>
      <c r="B539" s="4" t="s">
        <v>26</v>
      </c>
      <c r="C539" s="4" t="s">
        <v>27</v>
      </c>
      <c r="D539" s="4" t="s">
        <v>2526</v>
      </c>
      <c r="E539" s="4" t="s">
        <v>2527</v>
      </c>
      <c r="F539" s="6">
        <v>45141</v>
      </c>
      <c r="G539" s="6">
        <v>45142</v>
      </c>
      <c r="H539" s="4">
        <v>1</v>
      </c>
      <c r="I539" s="4">
        <v>1</v>
      </c>
      <c r="J539" s="4">
        <v>1</v>
      </c>
      <c r="K539" s="4" t="s">
        <v>30</v>
      </c>
      <c r="L539" s="4">
        <v>1177.67</v>
      </c>
      <c r="M539" s="4">
        <v>1177.67</v>
      </c>
      <c r="N539" s="4" t="s">
        <v>2528</v>
      </c>
      <c r="O539" s="4" t="s">
        <v>1468</v>
      </c>
      <c r="P539" s="4" t="s">
        <v>33</v>
      </c>
      <c r="Q539" s="4">
        <v>0</v>
      </c>
      <c r="R539" s="9">
        <v>45140.0000115741</v>
      </c>
      <c r="S539" s="6">
        <v>45145</v>
      </c>
      <c r="T539" s="4" t="s">
        <v>34</v>
      </c>
      <c r="U539" s="4">
        <v>1177.67</v>
      </c>
      <c r="V539" s="4">
        <v>0</v>
      </c>
      <c r="W539" s="4">
        <v>0</v>
      </c>
      <c r="X539" s="4" t="s">
        <v>2529</v>
      </c>
      <c r="Y539" s="4" t="s">
        <v>36</v>
      </c>
    </row>
    <row r="540" s="4" customFormat="1" spans="1:25">
      <c r="A540" s="4" t="s">
        <v>2525</v>
      </c>
      <c r="B540" s="4" t="s">
        <v>26</v>
      </c>
      <c r="C540" s="4" t="s">
        <v>53</v>
      </c>
      <c r="D540" s="4" t="s">
        <v>2526</v>
      </c>
      <c r="E540" s="4" t="s">
        <v>2527</v>
      </c>
      <c r="F540" s="6">
        <v>45141</v>
      </c>
      <c r="G540" s="6">
        <v>45142</v>
      </c>
      <c r="H540" s="4">
        <v>1</v>
      </c>
      <c r="I540" s="4">
        <v>1</v>
      </c>
      <c r="J540" s="4">
        <v>1</v>
      </c>
      <c r="K540" s="4" t="s">
        <v>30</v>
      </c>
      <c r="L540" s="4">
        <v>-1177.67</v>
      </c>
      <c r="M540" s="4">
        <v>-1177.67</v>
      </c>
      <c r="N540" s="4" t="s">
        <v>2528</v>
      </c>
      <c r="O540" s="4" t="s">
        <v>1468</v>
      </c>
      <c r="P540" s="4" t="s">
        <v>33</v>
      </c>
      <c r="Q540" s="4">
        <v>0</v>
      </c>
      <c r="R540" s="9">
        <v>45140.0000115741</v>
      </c>
      <c r="S540" s="6">
        <v>45145</v>
      </c>
      <c r="T540" s="4" t="s">
        <v>34</v>
      </c>
      <c r="U540" s="4">
        <v>-1177.67</v>
      </c>
      <c r="V540" s="4">
        <v>0</v>
      </c>
      <c r="W540" s="4">
        <v>0</v>
      </c>
      <c r="X540" s="4" t="s">
        <v>2529</v>
      </c>
      <c r="Y540" s="4" t="s">
        <v>36</v>
      </c>
    </row>
    <row r="541" s="4" customFormat="1" spans="1:25">
      <c r="A541" s="4" t="s">
        <v>2530</v>
      </c>
      <c r="B541" s="4" t="s">
        <v>26</v>
      </c>
      <c r="C541" s="4" t="s">
        <v>27</v>
      </c>
      <c r="D541" s="4" t="s">
        <v>2207</v>
      </c>
      <c r="E541" s="4" t="s">
        <v>830</v>
      </c>
      <c r="F541" s="6">
        <v>45141</v>
      </c>
      <c r="G541" s="6">
        <v>45142</v>
      </c>
      <c r="H541" s="4">
        <v>1</v>
      </c>
      <c r="I541" s="4">
        <v>1</v>
      </c>
      <c r="J541" s="4">
        <v>1</v>
      </c>
      <c r="K541" s="4" t="s">
        <v>30</v>
      </c>
      <c r="L541" s="4">
        <v>244.03</v>
      </c>
      <c r="M541" s="4">
        <v>244.03</v>
      </c>
      <c r="N541" s="4" t="s">
        <v>2531</v>
      </c>
      <c r="O541" s="4" t="s">
        <v>1468</v>
      </c>
      <c r="P541" s="4" t="s">
        <v>33</v>
      </c>
      <c r="Q541" s="4">
        <v>0</v>
      </c>
      <c r="R541" s="9">
        <v>45140</v>
      </c>
      <c r="S541" s="6">
        <v>45145</v>
      </c>
      <c r="T541" s="4" t="s">
        <v>34</v>
      </c>
      <c r="U541" s="4">
        <v>244.03</v>
      </c>
      <c r="V541" s="4">
        <v>0</v>
      </c>
      <c r="W541" s="4">
        <v>0</v>
      </c>
      <c r="X541" s="4" t="s">
        <v>2532</v>
      </c>
      <c r="Y541" s="4" t="s">
        <v>36</v>
      </c>
    </row>
    <row r="542" s="4" customFormat="1" spans="1:25">
      <c r="A542" s="4" t="s">
        <v>2533</v>
      </c>
      <c r="B542" s="4" t="s">
        <v>26</v>
      </c>
      <c r="C542" s="4" t="s">
        <v>27</v>
      </c>
      <c r="D542" s="4" t="s">
        <v>1412</v>
      </c>
      <c r="E542" s="4" t="s">
        <v>309</v>
      </c>
      <c r="F542" s="6">
        <v>45140</v>
      </c>
      <c r="G542" s="6">
        <v>45142</v>
      </c>
      <c r="H542" s="4">
        <v>1</v>
      </c>
      <c r="I542" s="4">
        <v>2</v>
      </c>
      <c r="J542" s="4">
        <v>2</v>
      </c>
      <c r="K542" s="4" t="s">
        <v>30</v>
      </c>
      <c r="L542" s="4">
        <v>263.14</v>
      </c>
      <c r="M542" s="4">
        <v>263.14</v>
      </c>
      <c r="N542" s="4" t="s">
        <v>2534</v>
      </c>
      <c r="O542" s="4" t="s">
        <v>1468</v>
      </c>
      <c r="P542" s="4" t="s">
        <v>33</v>
      </c>
      <c r="Q542" s="4">
        <v>0</v>
      </c>
      <c r="R542" s="9">
        <v>45140.0000115741</v>
      </c>
      <c r="S542" s="6">
        <v>45145</v>
      </c>
      <c r="T542" s="4" t="s">
        <v>34</v>
      </c>
      <c r="U542" s="4">
        <v>263.14</v>
      </c>
      <c r="V542" s="4">
        <v>0</v>
      </c>
      <c r="W542" s="4">
        <v>0</v>
      </c>
      <c r="X542" s="4" t="s">
        <v>2535</v>
      </c>
      <c r="Y542" s="4" t="s">
        <v>2536</v>
      </c>
    </row>
    <row r="543" s="4" customFormat="1" spans="1:25">
      <c r="A543" s="4" t="s">
        <v>2537</v>
      </c>
      <c r="B543" s="4" t="s">
        <v>26</v>
      </c>
      <c r="C543" s="4" t="s">
        <v>27</v>
      </c>
      <c r="D543" s="4" t="s">
        <v>2538</v>
      </c>
      <c r="E543" s="4" t="s">
        <v>2539</v>
      </c>
      <c r="F543" s="6">
        <v>45140</v>
      </c>
      <c r="G543" s="6">
        <v>45142</v>
      </c>
      <c r="H543" s="4">
        <v>1</v>
      </c>
      <c r="I543" s="4">
        <v>2</v>
      </c>
      <c r="J543" s="4">
        <v>2</v>
      </c>
      <c r="K543" s="4" t="s">
        <v>30</v>
      </c>
      <c r="L543" s="4">
        <v>308.42</v>
      </c>
      <c r="M543" s="4">
        <v>308.42</v>
      </c>
      <c r="N543" s="4" t="s">
        <v>2540</v>
      </c>
      <c r="O543" s="4" t="s">
        <v>1468</v>
      </c>
      <c r="P543" s="4" t="s">
        <v>33</v>
      </c>
      <c r="Q543" s="4">
        <v>0</v>
      </c>
      <c r="R543" s="9">
        <v>45140</v>
      </c>
      <c r="S543" s="6">
        <v>45145</v>
      </c>
      <c r="T543" s="4" t="s">
        <v>34</v>
      </c>
      <c r="U543" s="4">
        <v>308.42</v>
      </c>
      <c r="V543" s="4">
        <v>0</v>
      </c>
      <c r="W543" s="4">
        <v>0</v>
      </c>
      <c r="X543" s="4" t="s">
        <v>2541</v>
      </c>
      <c r="Y543" s="4" t="s">
        <v>36</v>
      </c>
    </row>
    <row r="544" s="4" customFormat="1" spans="1:25">
      <c r="A544" s="4" t="s">
        <v>2542</v>
      </c>
      <c r="B544" s="4" t="s">
        <v>26</v>
      </c>
      <c r="C544" s="4" t="s">
        <v>27</v>
      </c>
      <c r="D544" s="4" t="s">
        <v>2543</v>
      </c>
      <c r="E544" s="4" t="s">
        <v>463</v>
      </c>
      <c r="F544" s="6">
        <v>45141</v>
      </c>
      <c r="G544" s="6">
        <v>45142</v>
      </c>
      <c r="H544" s="4">
        <v>1</v>
      </c>
      <c r="I544" s="4">
        <v>1</v>
      </c>
      <c r="J544" s="4">
        <v>1</v>
      </c>
      <c r="K544" s="4" t="s">
        <v>30</v>
      </c>
      <c r="L544" s="4">
        <v>299.61</v>
      </c>
      <c r="M544" s="4">
        <v>299.61</v>
      </c>
      <c r="N544" s="4" t="s">
        <v>2544</v>
      </c>
      <c r="O544" s="4" t="s">
        <v>1468</v>
      </c>
      <c r="P544" s="4" t="s">
        <v>33</v>
      </c>
      <c r="Q544" s="4">
        <v>0</v>
      </c>
      <c r="R544" s="9">
        <v>45140</v>
      </c>
      <c r="S544" s="6">
        <v>45145</v>
      </c>
      <c r="T544" s="4" t="s">
        <v>34</v>
      </c>
      <c r="U544" s="4">
        <v>299.61</v>
      </c>
      <c r="V544" s="4">
        <v>0</v>
      </c>
      <c r="W544" s="4">
        <v>0</v>
      </c>
      <c r="X544" s="4" t="s">
        <v>2545</v>
      </c>
      <c r="Y544" s="4" t="s">
        <v>2546</v>
      </c>
    </row>
    <row r="545" s="4" customFormat="1" spans="1:25">
      <c r="A545" s="4" t="s">
        <v>2547</v>
      </c>
      <c r="B545" s="4" t="s">
        <v>26</v>
      </c>
      <c r="C545" s="4" t="s">
        <v>27</v>
      </c>
      <c r="D545" s="4" t="s">
        <v>2548</v>
      </c>
      <c r="E545" s="4" t="s">
        <v>2549</v>
      </c>
      <c r="F545" s="6">
        <v>45141</v>
      </c>
      <c r="G545" s="6">
        <v>45142</v>
      </c>
      <c r="H545" s="4">
        <v>1</v>
      </c>
      <c r="I545" s="4">
        <v>1</v>
      </c>
      <c r="J545" s="4">
        <v>1</v>
      </c>
      <c r="K545" s="4" t="s">
        <v>30</v>
      </c>
      <c r="L545" s="4">
        <v>2049.17</v>
      </c>
      <c r="M545" s="4">
        <v>2049.17</v>
      </c>
      <c r="N545" s="4" t="s">
        <v>2550</v>
      </c>
      <c r="O545" s="4" t="s">
        <v>1468</v>
      </c>
      <c r="P545" s="4" t="s">
        <v>33</v>
      </c>
      <c r="Q545" s="4">
        <v>0</v>
      </c>
      <c r="R545" s="9">
        <v>45140.0000115741</v>
      </c>
      <c r="S545" s="6">
        <v>45145</v>
      </c>
      <c r="T545" s="4" t="s">
        <v>34</v>
      </c>
      <c r="U545" s="4">
        <v>2049.17</v>
      </c>
      <c r="V545" s="4">
        <v>0</v>
      </c>
      <c r="W545" s="4">
        <v>0</v>
      </c>
      <c r="X545" s="4" t="s">
        <v>2551</v>
      </c>
      <c r="Y545" s="4" t="s">
        <v>36</v>
      </c>
    </row>
    <row r="546" s="4" customFormat="1" spans="1:25">
      <c r="A546" s="4" t="s">
        <v>2552</v>
      </c>
      <c r="B546" s="4" t="s">
        <v>26</v>
      </c>
      <c r="C546" s="4" t="s">
        <v>27</v>
      </c>
      <c r="D546" s="4" t="s">
        <v>2553</v>
      </c>
      <c r="E546" s="4" t="s">
        <v>2554</v>
      </c>
      <c r="F546" s="6">
        <v>45141</v>
      </c>
      <c r="G546" s="6">
        <v>45142</v>
      </c>
      <c r="H546" s="4">
        <v>1</v>
      </c>
      <c r="I546" s="4">
        <v>1</v>
      </c>
      <c r="J546" s="4">
        <v>1</v>
      </c>
      <c r="K546" s="4" t="s">
        <v>30</v>
      </c>
      <c r="L546" s="4">
        <v>377.91</v>
      </c>
      <c r="M546" s="4">
        <v>377.91</v>
      </c>
      <c r="N546" s="4" t="s">
        <v>2555</v>
      </c>
      <c r="O546" s="4" t="s">
        <v>1468</v>
      </c>
      <c r="P546" s="4" t="s">
        <v>33</v>
      </c>
      <c r="Q546" s="4">
        <v>0</v>
      </c>
      <c r="R546" s="9">
        <v>45140.0000115741</v>
      </c>
      <c r="S546" s="6">
        <v>45145</v>
      </c>
      <c r="T546" s="4" t="s">
        <v>34</v>
      </c>
      <c r="U546" s="4">
        <v>377.91</v>
      </c>
      <c r="V546" s="4">
        <v>0</v>
      </c>
      <c r="W546" s="4">
        <v>0</v>
      </c>
      <c r="X546" s="4" t="s">
        <v>2556</v>
      </c>
      <c r="Y546" s="4" t="s">
        <v>2557</v>
      </c>
    </row>
    <row r="547" s="4" customFormat="1" spans="1:25">
      <c r="A547" s="4" t="s">
        <v>2558</v>
      </c>
      <c r="B547" s="4" t="s">
        <v>26</v>
      </c>
      <c r="C547" s="4" t="s">
        <v>27</v>
      </c>
      <c r="D547" s="4" t="s">
        <v>2559</v>
      </c>
      <c r="E547" s="4" t="s">
        <v>427</v>
      </c>
      <c r="F547" s="6">
        <v>45141</v>
      </c>
      <c r="G547" s="6">
        <v>45142</v>
      </c>
      <c r="H547" s="4">
        <v>1</v>
      </c>
      <c r="I547" s="4">
        <v>1</v>
      </c>
      <c r="J547" s="4">
        <v>1</v>
      </c>
      <c r="K547" s="4" t="s">
        <v>30</v>
      </c>
      <c r="L547" s="4">
        <v>520.66</v>
      </c>
      <c r="M547" s="4">
        <v>520.66</v>
      </c>
      <c r="N547" s="4" t="s">
        <v>2560</v>
      </c>
      <c r="O547" s="4" t="s">
        <v>1468</v>
      </c>
      <c r="P547" s="4" t="s">
        <v>33</v>
      </c>
      <c r="Q547" s="4">
        <v>0</v>
      </c>
      <c r="R547" s="9">
        <v>45140</v>
      </c>
      <c r="S547" s="6">
        <v>45145</v>
      </c>
      <c r="T547" s="4" t="s">
        <v>34</v>
      </c>
      <c r="U547" s="4">
        <v>520.66</v>
      </c>
      <c r="V547" s="4">
        <v>0</v>
      </c>
      <c r="W547" s="4">
        <v>0</v>
      </c>
      <c r="X547" s="4" t="s">
        <v>2561</v>
      </c>
      <c r="Y547" s="4" t="s">
        <v>2562</v>
      </c>
    </row>
    <row r="548" s="4" customFormat="1" spans="1:26">
      <c r="A548" s="4" t="s">
        <v>1622</v>
      </c>
      <c r="B548" s="4" t="s">
        <v>26</v>
      </c>
      <c r="C548" s="4" t="s">
        <v>53</v>
      </c>
      <c r="D548" s="4" t="s">
        <v>1623</v>
      </c>
      <c r="E548" s="4" t="s">
        <v>1624</v>
      </c>
      <c r="F548" s="6">
        <v>45140</v>
      </c>
      <c r="G548" s="6">
        <v>45142</v>
      </c>
      <c r="H548" s="4">
        <v>2</v>
      </c>
      <c r="I548" s="4">
        <v>2</v>
      </c>
      <c r="J548" s="4">
        <v>4</v>
      </c>
      <c r="K548" s="4" t="s">
        <v>30</v>
      </c>
      <c r="L548" s="4">
        <v>-8907.04</v>
      </c>
      <c r="M548" s="4">
        <v>-8907.04</v>
      </c>
      <c r="N548" s="4" t="s">
        <v>1625</v>
      </c>
      <c r="O548" s="4" t="s">
        <v>1468</v>
      </c>
      <c r="P548" s="4" t="s">
        <v>33</v>
      </c>
      <c r="Q548" s="4">
        <v>0</v>
      </c>
      <c r="R548" s="9">
        <v>45117.0000115741</v>
      </c>
      <c r="S548" s="6">
        <v>45145</v>
      </c>
      <c r="T548" s="4" t="s">
        <v>34</v>
      </c>
      <c r="U548" s="4">
        <v>-8907.04</v>
      </c>
      <c r="V548" s="4">
        <v>0</v>
      </c>
      <c r="W548" s="4">
        <v>0</v>
      </c>
      <c r="X548" s="4" t="s">
        <v>1626</v>
      </c>
      <c r="Y548" s="4">
        <v>296932497</v>
      </c>
      <c r="Z548" s="4" t="s">
        <v>1627</v>
      </c>
    </row>
    <row r="549" s="4" customFormat="1" spans="1:25">
      <c r="A549" s="4" t="s">
        <v>2563</v>
      </c>
      <c r="B549" s="4" t="s">
        <v>26</v>
      </c>
      <c r="C549" s="4" t="s">
        <v>27</v>
      </c>
      <c r="D549" s="4" t="s">
        <v>2564</v>
      </c>
      <c r="E549" s="4" t="s">
        <v>698</v>
      </c>
      <c r="F549" s="6">
        <v>45141</v>
      </c>
      <c r="G549" s="6">
        <v>45142</v>
      </c>
      <c r="H549" s="4">
        <v>1</v>
      </c>
      <c r="I549" s="4">
        <v>1</v>
      </c>
      <c r="J549" s="4">
        <v>1</v>
      </c>
      <c r="K549" s="4" t="s">
        <v>30</v>
      </c>
      <c r="L549" s="4">
        <v>1095.17</v>
      </c>
      <c r="M549" s="4">
        <v>1095.17</v>
      </c>
      <c r="N549" s="4" t="s">
        <v>2565</v>
      </c>
      <c r="O549" s="4" t="s">
        <v>1468</v>
      </c>
      <c r="P549" s="4" t="s">
        <v>33</v>
      </c>
      <c r="Q549" s="4">
        <v>0</v>
      </c>
      <c r="R549" s="9">
        <v>45140</v>
      </c>
      <c r="S549" s="6">
        <v>45145</v>
      </c>
      <c r="T549" s="4" t="s">
        <v>34</v>
      </c>
      <c r="U549" s="4">
        <v>1095.17</v>
      </c>
      <c r="V549" s="4">
        <v>0</v>
      </c>
      <c r="W549" s="4">
        <v>0</v>
      </c>
      <c r="X549" s="4" t="s">
        <v>2566</v>
      </c>
      <c r="Y549" s="4" t="s">
        <v>36</v>
      </c>
    </row>
    <row r="550" s="4" customFormat="1" spans="1:25">
      <c r="A550" s="4" t="s">
        <v>2567</v>
      </c>
      <c r="B550" s="4" t="s">
        <v>26</v>
      </c>
      <c r="C550" s="4" t="s">
        <v>27</v>
      </c>
      <c r="D550" s="4" t="s">
        <v>2568</v>
      </c>
      <c r="E550" s="4" t="s">
        <v>2569</v>
      </c>
      <c r="F550" s="6">
        <v>45141</v>
      </c>
      <c r="G550" s="6">
        <v>45142</v>
      </c>
      <c r="H550" s="4">
        <v>1</v>
      </c>
      <c r="I550" s="4">
        <v>1</v>
      </c>
      <c r="J550" s="4">
        <v>1</v>
      </c>
      <c r="K550" s="4" t="s">
        <v>30</v>
      </c>
      <c r="L550" s="4">
        <v>442</v>
      </c>
      <c r="M550" s="4">
        <v>442</v>
      </c>
      <c r="N550" s="4" t="s">
        <v>2570</v>
      </c>
      <c r="O550" s="4" t="s">
        <v>1468</v>
      </c>
      <c r="P550" s="4" t="s">
        <v>33</v>
      </c>
      <c r="Q550" s="4">
        <v>0</v>
      </c>
      <c r="R550" s="9">
        <v>45141.0000115741</v>
      </c>
      <c r="S550" s="6">
        <v>45145</v>
      </c>
      <c r="T550" s="4" t="s">
        <v>34</v>
      </c>
      <c r="U550" s="4">
        <v>442</v>
      </c>
      <c r="V550" s="4">
        <v>0</v>
      </c>
      <c r="W550" s="4">
        <v>0</v>
      </c>
      <c r="X550" s="4" t="s">
        <v>2571</v>
      </c>
      <c r="Y550" s="4" t="s">
        <v>2572</v>
      </c>
    </row>
    <row r="551" s="4" customFormat="1" spans="1:25">
      <c r="A551" s="4" t="s">
        <v>2573</v>
      </c>
      <c r="B551" s="4" t="s">
        <v>26</v>
      </c>
      <c r="C551" s="4" t="s">
        <v>27</v>
      </c>
      <c r="D551" s="4" t="s">
        <v>2574</v>
      </c>
      <c r="E551" s="4" t="s">
        <v>2575</v>
      </c>
      <c r="F551" s="6">
        <v>45141</v>
      </c>
      <c r="G551" s="6">
        <v>45142</v>
      </c>
      <c r="H551" s="4">
        <v>1</v>
      </c>
      <c r="I551" s="4">
        <v>1</v>
      </c>
      <c r="J551" s="4">
        <v>1</v>
      </c>
      <c r="K551" s="4" t="s">
        <v>30</v>
      </c>
      <c r="L551" s="4">
        <v>163.85</v>
      </c>
      <c r="M551" s="4">
        <v>163.85</v>
      </c>
      <c r="N551" s="4" t="s">
        <v>2576</v>
      </c>
      <c r="O551" s="4" t="s">
        <v>1468</v>
      </c>
      <c r="P551" s="4" t="s">
        <v>33</v>
      </c>
      <c r="Q551" s="4">
        <v>0</v>
      </c>
      <c r="R551" s="9">
        <v>45141.0000115741</v>
      </c>
      <c r="S551" s="6">
        <v>45145</v>
      </c>
      <c r="T551" s="4" t="s">
        <v>34</v>
      </c>
      <c r="U551" s="4">
        <v>163.85</v>
      </c>
      <c r="V551" s="4">
        <v>0</v>
      </c>
      <c r="W551" s="4">
        <v>0</v>
      </c>
      <c r="X551" s="4" t="s">
        <v>2577</v>
      </c>
      <c r="Y551" s="4" t="s">
        <v>2578</v>
      </c>
    </row>
    <row r="552" s="4" customFormat="1" spans="1:25">
      <c r="A552" s="4" t="s">
        <v>2579</v>
      </c>
      <c r="B552" s="4" t="s">
        <v>26</v>
      </c>
      <c r="C552" s="4" t="s">
        <v>27</v>
      </c>
      <c r="D552" s="4" t="s">
        <v>2580</v>
      </c>
      <c r="E552" s="4" t="s">
        <v>2581</v>
      </c>
      <c r="F552" s="6">
        <v>45141</v>
      </c>
      <c r="G552" s="6">
        <v>45142</v>
      </c>
      <c r="H552" s="4">
        <v>1</v>
      </c>
      <c r="I552" s="4">
        <v>1</v>
      </c>
      <c r="J552" s="4">
        <v>1</v>
      </c>
      <c r="K552" s="4" t="s">
        <v>30</v>
      </c>
      <c r="L552" s="4">
        <v>4120.97</v>
      </c>
      <c r="M552" s="4">
        <v>4120.97</v>
      </c>
      <c r="N552" s="4" t="s">
        <v>2582</v>
      </c>
      <c r="O552" s="4" t="s">
        <v>1468</v>
      </c>
      <c r="P552" s="4" t="s">
        <v>33</v>
      </c>
      <c r="Q552" s="4">
        <v>0</v>
      </c>
      <c r="R552" s="9">
        <v>45141</v>
      </c>
      <c r="S552" s="6">
        <v>45145</v>
      </c>
      <c r="T552" s="4" t="s">
        <v>34</v>
      </c>
      <c r="U552" s="4">
        <v>4120.97</v>
      </c>
      <c r="V552" s="4">
        <v>0</v>
      </c>
      <c r="W552" s="4">
        <v>0</v>
      </c>
      <c r="X552" s="4" t="s">
        <v>2583</v>
      </c>
      <c r="Y552" s="4" t="s">
        <v>36</v>
      </c>
    </row>
    <row r="553" s="4" customFormat="1" spans="1:25">
      <c r="A553" s="4" t="s">
        <v>2584</v>
      </c>
      <c r="B553" s="4" t="s">
        <v>26</v>
      </c>
      <c r="C553" s="4" t="s">
        <v>27</v>
      </c>
      <c r="D553" s="4" t="s">
        <v>1257</v>
      </c>
      <c r="E553" s="4" t="s">
        <v>427</v>
      </c>
      <c r="F553" s="6">
        <v>45141</v>
      </c>
      <c r="G553" s="6">
        <v>45142</v>
      </c>
      <c r="H553" s="4">
        <v>1</v>
      </c>
      <c r="I553" s="4">
        <v>1</v>
      </c>
      <c r="J553" s="4">
        <v>1</v>
      </c>
      <c r="K553" s="4" t="s">
        <v>30</v>
      </c>
      <c r="L553" s="4">
        <v>865.73</v>
      </c>
      <c r="M553" s="4">
        <v>865.73</v>
      </c>
      <c r="N553" s="4" t="s">
        <v>2585</v>
      </c>
      <c r="O553" s="4" t="s">
        <v>1468</v>
      </c>
      <c r="P553" s="4" t="s">
        <v>33</v>
      </c>
      <c r="Q553" s="4">
        <v>0</v>
      </c>
      <c r="R553" s="9">
        <v>45141</v>
      </c>
      <c r="S553" s="6">
        <v>45145</v>
      </c>
      <c r="T553" s="4" t="s">
        <v>34</v>
      </c>
      <c r="U553" s="4">
        <v>865.73</v>
      </c>
      <c r="V553" s="4">
        <v>0</v>
      </c>
      <c r="W553" s="4">
        <v>0</v>
      </c>
      <c r="X553" s="4" t="s">
        <v>2586</v>
      </c>
      <c r="Y553" s="4" t="s">
        <v>36</v>
      </c>
    </row>
    <row r="554" s="4" customFormat="1" spans="1:25">
      <c r="A554" s="4" t="s">
        <v>2587</v>
      </c>
      <c r="B554" s="4" t="s">
        <v>26</v>
      </c>
      <c r="C554" s="4" t="s">
        <v>27</v>
      </c>
      <c r="D554" s="4" t="s">
        <v>2588</v>
      </c>
      <c r="E554" s="4" t="s">
        <v>2589</v>
      </c>
      <c r="F554" s="6">
        <v>45141</v>
      </c>
      <c r="G554" s="6">
        <v>45142</v>
      </c>
      <c r="H554" s="4">
        <v>1</v>
      </c>
      <c r="I554" s="4">
        <v>1</v>
      </c>
      <c r="J554" s="4">
        <v>1</v>
      </c>
      <c r="K554" s="4" t="s">
        <v>30</v>
      </c>
      <c r="L554" s="4">
        <v>433.68</v>
      </c>
      <c r="M554" s="4">
        <v>433.68</v>
      </c>
      <c r="N554" s="4" t="s">
        <v>2590</v>
      </c>
      <c r="O554" s="4" t="s">
        <v>1468</v>
      </c>
      <c r="P554" s="4" t="s">
        <v>33</v>
      </c>
      <c r="Q554" s="4">
        <v>0</v>
      </c>
      <c r="R554" s="9">
        <v>45141.0000115741</v>
      </c>
      <c r="S554" s="6">
        <v>45145</v>
      </c>
      <c r="T554" s="4" t="s">
        <v>34</v>
      </c>
      <c r="U554" s="4">
        <v>433.68</v>
      </c>
      <c r="V554" s="4">
        <v>0</v>
      </c>
      <c r="W554" s="4">
        <v>0</v>
      </c>
      <c r="X554" s="4" t="s">
        <v>2591</v>
      </c>
      <c r="Y554" s="4" t="s">
        <v>2592</v>
      </c>
    </row>
    <row r="555" s="4" customFormat="1" spans="1:25">
      <c r="A555" s="4" t="s">
        <v>2593</v>
      </c>
      <c r="B555" s="4" t="s">
        <v>26</v>
      </c>
      <c r="C555" s="4" t="s">
        <v>27</v>
      </c>
      <c r="D555" s="4" t="s">
        <v>2594</v>
      </c>
      <c r="E555" s="4" t="s">
        <v>2595</v>
      </c>
      <c r="F555" s="6">
        <v>45141</v>
      </c>
      <c r="G555" s="6">
        <v>45142</v>
      </c>
      <c r="H555" s="4">
        <v>1</v>
      </c>
      <c r="I555" s="4">
        <v>1</v>
      </c>
      <c r="J555" s="4">
        <v>1</v>
      </c>
      <c r="K555" s="4" t="s">
        <v>30</v>
      </c>
      <c r="L555" s="4">
        <v>822.52</v>
      </c>
      <c r="M555" s="4">
        <v>822.52</v>
      </c>
      <c r="N555" s="4" t="s">
        <v>2596</v>
      </c>
      <c r="O555" s="4" t="s">
        <v>1468</v>
      </c>
      <c r="P555" s="4" t="s">
        <v>33</v>
      </c>
      <c r="Q555" s="4">
        <v>0</v>
      </c>
      <c r="R555" s="9">
        <v>45141.0000115741</v>
      </c>
      <c r="S555" s="6">
        <v>45145</v>
      </c>
      <c r="T555" s="4" t="s">
        <v>34</v>
      </c>
      <c r="U555" s="4">
        <v>822.52</v>
      </c>
      <c r="V555" s="4">
        <v>0</v>
      </c>
      <c r="W555" s="4">
        <v>0</v>
      </c>
      <c r="X555" s="4" t="s">
        <v>2597</v>
      </c>
      <c r="Y555" s="4" t="s">
        <v>36</v>
      </c>
    </row>
    <row r="556" s="4" customFormat="1" spans="1:26">
      <c r="A556" s="4" t="s">
        <v>2598</v>
      </c>
      <c r="B556" s="4" t="s">
        <v>26</v>
      </c>
      <c r="C556" s="4" t="s">
        <v>27</v>
      </c>
      <c r="D556" s="4" t="s">
        <v>2599</v>
      </c>
      <c r="E556" s="4" t="s">
        <v>2600</v>
      </c>
      <c r="F556" s="6">
        <v>45141</v>
      </c>
      <c r="G556" s="6">
        <v>45142</v>
      </c>
      <c r="H556" s="4">
        <v>2</v>
      </c>
      <c r="I556" s="4">
        <v>1</v>
      </c>
      <c r="J556" s="4">
        <v>2</v>
      </c>
      <c r="K556" s="4" t="s">
        <v>30</v>
      </c>
      <c r="L556" s="4">
        <v>1850.1</v>
      </c>
      <c r="M556" s="4">
        <v>1850.1</v>
      </c>
      <c r="N556" s="4" t="s">
        <v>2601</v>
      </c>
      <c r="O556" s="4" t="s">
        <v>1468</v>
      </c>
      <c r="P556" s="4" t="s">
        <v>33</v>
      </c>
      <c r="Q556" s="4">
        <v>0</v>
      </c>
      <c r="R556" s="9">
        <v>45141</v>
      </c>
      <c r="S556" s="6">
        <v>45145</v>
      </c>
      <c r="T556" s="4" t="s">
        <v>34</v>
      </c>
      <c r="U556" s="4">
        <v>1850.1</v>
      </c>
      <c r="V556" s="4">
        <v>0</v>
      </c>
      <c r="W556" s="4">
        <v>0</v>
      </c>
      <c r="X556" s="4" t="s">
        <v>2602</v>
      </c>
      <c r="Y556" s="4">
        <v>135422755</v>
      </c>
      <c r="Z556" s="4" t="s">
        <v>2603</v>
      </c>
    </row>
    <row r="557" s="4" customFormat="1" spans="1:25">
      <c r="A557" s="4" t="s">
        <v>2604</v>
      </c>
      <c r="B557" s="4" t="s">
        <v>26</v>
      </c>
      <c r="C557" s="4" t="s">
        <v>27</v>
      </c>
      <c r="D557" s="4" t="s">
        <v>2605</v>
      </c>
      <c r="E557" s="4" t="s">
        <v>633</v>
      </c>
      <c r="F557" s="6">
        <v>45141</v>
      </c>
      <c r="G557" s="6">
        <v>45142</v>
      </c>
      <c r="H557" s="4">
        <v>1</v>
      </c>
      <c r="I557" s="4">
        <v>1</v>
      </c>
      <c r="J557" s="4">
        <v>1</v>
      </c>
      <c r="K557" s="4" t="s">
        <v>30</v>
      </c>
      <c r="L557" s="4">
        <v>1534.29</v>
      </c>
      <c r="M557" s="4">
        <v>1534.29</v>
      </c>
      <c r="N557" s="4" t="s">
        <v>2606</v>
      </c>
      <c r="O557" s="4" t="s">
        <v>1468</v>
      </c>
      <c r="P557" s="4" t="s">
        <v>33</v>
      </c>
      <c r="Q557" s="4">
        <v>0</v>
      </c>
      <c r="R557" s="9">
        <v>45141</v>
      </c>
      <c r="S557" s="6">
        <v>45145</v>
      </c>
      <c r="T557" s="4" t="s">
        <v>34</v>
      </c>
      <c r="U557" s="4">
        <v>1534.29</v>
      </c>
      <c r="V557" s="4">
        <v>0</v>
      </c>
      <c r="W557" s="4">
        <v>0</v>
      </c>
      <c r="X557" s="4" t="s">
        <v>2607</v>
      </c>
      <c r="Y557" s="4" t="s">
        <v>36</v>
      </c>
    </row>
    <row r="558" s="4" customFormat="1" spans="1:25">
      <c r="A558" s="4" t="s">
        <v>2608</v>
      </c>
      <c r="B558" s="4" t="s">
        <v>26</v>
      </c>
      <c r="C558" s="4" t="s">
        <v>27</v>
      </c>
      <c r="D558" s="4" t="s">
        <v>1301</v>
      </c>
      <c r="E558" s="4" t="s">
        <v>745</v>
      </c>
      <c r="F558" s="6">
        <v>45141</v>
      </c>
      <c r="G558" s="6">
        <v>45142</v>
      </c>
      <c r="H558" s="4">
        <v>1</v>
      </c>
      <c r="I558" s="4">
        <v>1</v>
      </c>
      <c r="J558" s="4">
        <v>1</v>
      </c>
      <c r="K558" s="4" t="s">
        <v>30</v>
      </c>
      <c r="L558" s="4">
        <v>99.23</v>
      </c>
      <c r="M558" s="4">
        <v>99.23</v>
      </c>
      <c r="N558" s="4" t="s">
        <v>2609</v>
      </c>
      <c r="O558" s="4" t="s">
        <v>1468</v>
      </c>
      <c r="P558" s="4" t="s">
        <v>33</v>
      </c>
      <c r="Q558" s="4">
        <v>0</v>
      </c>
      <c r="R558" s="9">
        <v>45141</v>
      </c>
      <c r="S558" s="6">
        <v>45145</v>
      </c>
      <c r="T558" s="4" t="s">
        <v>34</v>
      </c>
      <c r="U558" s="4">
        <v>99.23</v>
      </c>
      <c r="V558" s="4">
        <v>0</v>
      </c>
      <c r="W558" s="4">
        <v>0</v>
      </c>
      <c r="X558" s="4" t="s">
        <v>2610</v>
      </c>
      <c r="Y558" s="4" t="s">
        <v>2611</v>
      </c>
    </row>
    <row r="559" s="4" customFormat="1" spans="1:25">
      <c r="A559" s="4" t="s">
        <v>2612</v>
      </c>
      <c r="B559" s="4" t="s">
        <v>26</v>
      </c>
      <c r="C559" s="4" t="s">
        <v>27</v>
      </c>
      <c r="D559" s="4" t="s">
        <v>2613</v>
      </c>
      <c r="E559" s="4" t="s">
        <v>2614</v>
      </c>
      <c r="F559" s="6">
        <v>45141</v>
      </c>
      <c r="G559" s="6">
        <v>45142</v>
      </c>
      <c r="H559" s="4">
        <v>1</v>
      </c>
      <c r="I559" s="4">
        <v>1</v>
      </c>
      <c r="J559" s="4">
        <v>1</v>
      </c>
      <c r="K559" s="4" t="s">
        <v>30</v>
      </c>
      <c r="L559" s="4">
        <v>493.92</v>
      </c>
      <c r="M559" s="4">
        <v>493.92</v>
      </c>
      <c r="N559" s="4" t="s">
        <v>2615</v>
      </c>
      <c r="O559" s="4" t="s">
        <v>1468</v>
      </c>
      <c r="P559" s="4" t="s">
        <v>33</v>
      </c>
      <c r="Q559" s="4">
        <v>0</v>
      </c>
      <c r="R559" s="9">
        <v>45141.0000115741</v>
      </c>
      <c r="S559" s="6">
        <v>45145</v>
      </c>
      <c r="T559" s="4" t="s">
        <v>34</v>
      </c>
      <c r="U559" s="4">
        <v>493.92</v>
      </c>
      <c r="V559" s="4">
        <v>0</v>
      </c>
      <c r="W559" s="4">
        <v>0</v>
      </c>
      <c r="X559" s="4" t="s">
        <v>2616</v>
      </c>
      <c r="Y559" s="4" t="s">
        <v>2617</v>
      </c>
    </row>
    <row r="560" s="4" customFormat="1" spans="1:25">
      <c r="A560" s="4" t="s">
        <v>2618</v>
      </c>
      <c r="B560" s="4" t="s">
        <v>26</v>
      </c>
      <c r="C560" s="4" t="s">
        <v>27</v>
      </c>
      <c r="D560" s="4" t="s">
        <v>1343</v>
      </c>
      <c r="E560" s="4" t="s">
        <v>619</v>
      </c>
      <c r="F560" s="6">
        <v>45141</v>
      </c>
      <c r="G560" s="6">
        <v>45142</v>
      </c>
      <c r="H560" s="4">
        <v>1</v>
      </c>
      <c r="I560" s="4">
        <v>1</v>
      </c>
      <c r="J560" s="4">
        <v>1</v>
      </c>
      <c r="K560" s="4" t="s">
        <v>30</v>
      </c>
      <c r="L560" s="4">
        <v>335.27</v>
      </c>
      <c r="M560" s="4">
        <v>335.27</v>
      </c>
      <c r="N560" s="4" t="s">
        <v>2619</v>
      </c>
      <c r="O560" s="4" t="s">
        <v>1468</v>
      </c>
      <c r="P560" s="4" t="s">
        <v>33</v>
      </c>
      <c r="Q560" s="4">
        <v>0</v>
      </c>
      <c r="R560" s="9">
        <v>45141.0000115741</v>
      </c>
      <c r="S560" s="6">
        <v>45145</v>
      </c>
      <c r="T560" s="4" t="s">
        <v>34</v>
      </c>
      <c r="U560" s="4">
        <v>335.27</v>
      </c>
      <c r="V560" s="4">
        <v>0</v>
      </c>
      <c r="W560" s="4">
        <v>0</v>
      </c>
      <c r="X560" s="4" t="s">
        <v>2620</v>
      </c>
      <c r="Y560" s="4" t="s">
        <v>2621</v>
      </c>
    </row>
    <row r="561" s="4" customFormat="1" spans="1:25">
      <c r="A561" s="4" t="s">
        <v>2622</v>
      </c>
      <c r="B561" s="4" t="s">
        <v>26</v>
      </c>
      <c r="C561" s="4" t="s">
        <v>27</v>
      </c>
      <c r="D561" s="4" t="s">
        <v>2623</v>
      </c>
      <c r="E561" s="4" t="s">
        <v>2624</v>
      </c>
      <c r="F561" s="6">
        <v>45141</v>
      </c>
      <c r="G561" s="6">
        <v>45142</v>
      </c>
      <c r="H561" s="4">
        <v>1</v>
      </c>
      <c r="I561" s="4">
        <v>1</v>
      </c>
      <c r="J561" s="4">
        <v>1</v>
      </c>
      <c r="K561" s="4" t="s">
        <v>30</v>
      </c>
      <c r="L561" s="4">
        <v>941.48</v>
      </c>
      <c r="M561" s="4">
        <v>941.48</v>
      </c>
      <c r="N561" s="4" t="s">
        <v>2625</v>
      </c>
      <c r="O561" s="4" t="s">
        <v>1468</v>
      </c>
      <c r="P561" s="4" t="s">
        <v>33</v>
      </c>
      <c r="Q561" s="4">
        <v>0</v>
      </c>
      <c r="R561" s="9">
        <v>45141.0000115741</v>
      </c>
      <c r="S561" s="6">
        <v>45145</v>
      </c>
      <c r="T561" s="4" t="s">
        <v>34</v>
      </c>
      <c r="U561" s="4">
        <v>941.48</v>
      </c>
      <c r="V561" s="4">
        <v>0</v>
      </c>
      <c r="W561" s="4">
        <v>0</v>
      </c>
      <c r="X561" s="4" t="s">
        <v>2626</v>
      </c>
      <c r="Y561" s="4" t="s">
        <v>2627</v>
      </c>
    </row>
    <row r="562" s="4" customFormat="1" spans="1:25">
      <c r="A562" s="4" t="s">
        <v>2628</v>
      </c>
      <c r="B562" s="4" t="s">
        <v>26</v>
      </c>
      <c r="C562" s="4" t="s">
        <v>27</v>
      </c>
      <c r="D562" s="4" t="s">
        <v>2629</v>
      </c>
      <c r="E562" s="4" t="s">
        <v>2630</v>
      </c>
      <c r="F562" s="6">
        <v>45141</v>
      </c>
      <c r="G562" s="6">
        <v>45142</v>
      </c>
      <c r="H562" s="4">
        <v>1</v>
      </c>
      <c r="I562" s="4">
        <v>1</v>
      </c>
      <c r="J562" s="4">
        <v>1</v>
      </c>
      <c r="K562" s="4" t="s">
        <v>30</v>
      </c>
      <c r="L562" s="4">
        <v>328.41</v>
      </c>
      <c r="M562" s="4">
        <v>328.41</v>
      </c>
      <c r="N562" s="4" t="s">
        <v>2631</v>
      </c>
      <c r="O562" s="4" t="s">
        <v>1468</v>
      </c>
      <c r="P562" s="4" t="s">
        <v>33</v>
      </c>
      <c r="Q562" s="4">
        <v>0</v>
      </c>
      <c r="R562" s="9">
        <v>45141</v>
      </c>
      <c r="S562" s="6">
        <v>45145</v>
      </c>
      <c r="T562" s="4" t="s">
        <v>34</v>
      </c>
      <c r="U562" s="4">
        <v>328.41</v>
      </c>
      <c r="V562" s="4">
        <v>0</v>
      </c>
      <c r="W562" s="4">
        <v>0</v>
      </c>
      <c r="X562" s="4" t="s">
        <v>2632</v>
      </c>
      <c r="Y562" s="4" t="s">
        <v>36</v>
      </c>
    </row>
    <row r="563" s="4" customFormat="1" spans="1:25">
      <c r="A563" s="4" t="s">
        <v>2633</v>
      </c>
      <c r="B563" s="4" t="s">
        <v>26</v>
      </c>
      <c r="C563" s="4" t="s">
        <v>27</v>
      </c>
      <c r="D563" s="4" t="s">
        <v>2634</v>
      </c>
      <c r="E563" s="4" t="s">
        <v>2635</v>
      </c>
      <c r="F563" s="6">
        <v>45141</v>
      </c>
      <c r="G563" s="6">
        <v>45142</v>
      </c>
      <c r="H563" s="4">
        <v>1</v>
      </c>
      <c r="I563" s="4">
        <v>1</v>
      </c>
      <c r="J563" s="4">
        <v>1</v>
      </c>
      <c r="K563" s="4" t="s">
        <v>30</v>
      </c>
      <c r="L563" s="4">
        <v>1472.45</v>
      </c>
      <c r="M563" s="4">
        <v>1472.45</v>
      </c>
      <c r="N563" s="4" t="s">
        <v>2636</v>
      </c>
      <c r="O563" s="4" t="s">
        <v>1468</v>
      </c>
      <c r="P563" s="4" t="s">
        <v>33</v>
      </c>
      <c r="Q563" s="4">
        <v>0</v>
      </c>
      <c r="R563" s="9">
        <v>45141.0000115741</v>
      </c>
      <c r="S563" s="6">
        <v>45145</v>
      </c>
      <c r="T563" s="4" t="s">
        <v>34</v>
      </c>
      <c r="U563" s="4">
        <v>1472.45</v>
      </c>
      <c r="V563" s="4">
        <v>0</v>
      </c>
      <c r="W563" s="4">
        <v>0</v>
      </c>
      <c r="X563" s="4" t="s">
        <v>2637</v>
      </c>
      <c r="Y563" s="4" t="s">
        <v>2638</v>
      </c>
    </row>
    <row r="564" s="4" customFormat="1" spans="1:25">
      <c r="A564" s="4" t="s">
        <v>2639</v>
      </c>
      <c r="B564" s="4" t="s">
        <v>26</v>
      </c>
      <c r="C564" s="4" t="s">
        <v>27</v>
      </c>
      <c r="D564" s="4" t="s">
        <v>2640</v>
      </c>
      <c r="E564" s="4" t="s">
        <v>2641</v>
      </c>
      <c r="F564" s="6">
        <v>45141</v>
      </c>
      <c r="G564" s="6">
        <v>45142</v>
      </c>
      <c r="H564" s="4">
        <v>1</v>
      </c>
      <c r="I564" s="4">
        <v>1</v>
      </c>
      <c r="J564" s="4">
        <v>1</v>
      </c>
      <c r="K564" s="4" t="s">
        <v>30</v>
      </c>
      <c r="L564" s="4">
        <v>891.93</v>
      </c>
      <c r="M564" s="4">
        <v>891.93</v>
      </c>
      <c r="N564" s="4" t="s">
        <v>2642</v>
      </c>
      <c r="O564" s="4" t="s">
        <v>1468</v>
      </c>
      <c r="P564" s="4" t="s">
        <v>33</v>
      </c>
      <c r="Q564" s="4">
        <v>0</v>
      </c>
      <c r="R564" s="9">
        <v>45141.0000115741</v>
      </c>
      <c r="S564" s="6">
        <v>45145</v>
      </c>
      <c r="T564" s="4" t="s">
        <v>34</v>
      </c>
      <c r="U564" s="4">
        <v>891.93</v>
      </c>
      <c r="V564" s="4">
        <v>0</v>
      </c>
      <c r="W564" s="4">
        <v>0</v>
      </c>
      <c r="X564" s="4" t="s">
        <v>2643</v>
      </c>
      <c r="Y564" s="4" t="s">
        <v>2644</v>
      </c>
    </row>
    <row r="565" s="4" customFormat="1" spans="1:25">
      <c r="A565" s="4" t="s">
        <v>2645</v>
      </c>
      <c r="B565" s="4" t="s">
        <v>26</v>
      </c>
      <c r="C565" s="4" t="s">
        <v>27</v>
      </c>
      <c r="D565" s="4" t="s">
        <v>1147</v>
      </c>
      <c r="E565" s="4" t="s">
        <v>1148</v>
      </c>
      <c r="F565" s="6">
        <v>45141</v>
      </c>
      <c r="G565" s="6">
        <v>45142</v>
      </c>
      <c r="H565" s="4">
        <v>1</v>
      </c>
      <c r="I565" s="4">
        <v>1</v>
      </c>
      <c r="J565" s="4">
        <v>1</v>
      </c>
      <c r="K565" s="4" t="s">
        <v>30</v>
      </c>
      <c r="L565" s="4">
        <v>525.15</v>
      </c>
      <c r="M565" s="4">
        <v>525.15</v>
      </c>
      <c r="N565" s="4" t="s">
        <v>2646</v>
      </c>
      <c r="O565" s="4" t="s">
        <v>1468</v>
      </c>
      <c r="P565" s="4" t="s">
        <v>33</v>
      </c>
      <c r="Q565" s="4">
        <v>0</v>
      </c>
      <c r="R565" s="9">
        <v>45141</v>
      </c>
      <c r="S565" s="6">
        <v>45145</v>
      </c>
      <c r="T565" s="4" t="s">
        <v>34</v>
      </c>
      <c r="U565" s="4">
        <v>525.15</v>
      </c>
      <c r="V565" s="4">
        <v>0</v>
      </c>
      <c r="W565" s="4">
        <v>0</v>
      </c>
      <c r="X565" s="4" t="s">
        <v>2647</v>
      </c>
      <c r="Y565" s="4" t="s">
        <v>2648</v>
      </c>
    </row>
    <row r="566" s="4" customFormat="1" spans="1:25">
      <c r="A566" s="4" t="s">
        <v>2649</v>
      </c>
      <c r="B566" s="4" t="s">
        <v>26</v>
      </c>
      <c r="C566" s="4" t="s">
        <v>27</v>
      </c>
      <c r="D566" s="4" t="s">
        <v>1147</v>
      </c>
      <c r="E566" s="4" t="s">
        <v>1148</v>
      </c>
      <c r="F566" s="6">
        <v>45141</v>
      </c>
      <c r="G566" s="6">
        <v>45142</v>
      </c>
      <c r="H566" s="4">
        <v>2</v>
      </c>
      <c r="I566" s="4">
        <v>1</v>
      </c>
      <c r="J566" s="4">
        <v>2</v>
      </c>
      <c r="K566" s="4" t="s">
        <v>30</v>
      </c>
      <c r="L566" s="4">
        <v>1050.3</v>
      </c>
      <c r="M566" s="4">
        <v>1050.3</v>
      </c>
      <c r="N566" s="4" t="s">
        <v>2650</v>
      </c>
      <c r="O566" s="4" t="s">
        <v>1468</v>
      </c>
      <c r="P566" s="4" t="s">
        <v>33</v>
      </c>
      <c r="Q566" s="4">
        <v>0</v>
      </c>
      <c r="R566" s="9">
        <v>45141</v>
      </c>
      <c r="S566" s="6">
        <v>45145</v>
      </c>
      <c r="T566" s="4" t="s">
        <v>34</v>
      </c>
      <c r="U566" s="4">
        <v>1050.3</v>
      </c>
      <c r="V566" s="4">
        <v>0</v>
      </c>
      <c r="W566" s="4">
        <v>0</v>
      </c>
      <c r="X566" s="4" t="s">
        <v>2651</v>
      </c>
      <c r="Y566" s="4" t="s">
        <v>2652</v>
      </c>
    </row>
    <row r="567" s="4" customFormat="1" spans="1:25">
      <c r="A567" s="4" t="s">
        <v>2653</v>
      </c>
      <c r="B567" s="4" t="s">
        <v>26</v>
      </c>
      <c r="C567" s="4" t="s">
        <v>27</v>
      </c>
      <c r="D567" s="4" t="s">
        <v>2654</v>
      </c>
      <c r="E567" s="4" t="s">
        <v>2655</v>
      </c>
      <c r="F567" s="6">
        <v>45141</v>
      </c>
      <c r="G567" s="6">
        <v>45142</v>
      </c>
      <c r="H567" s="4">
        <v>1</v>
      </c>
      <c r="I567" s="4">
        <v>1</v>
      </c>
      <c r="J567" s="4">
        <v>1</v>
      </c>
      <c r="K567" s="4" t="s">
        <v>30</v>
      </c>
      <c r="L567" s="4">
        <v>151.87</v>
      </c>
      <c r="M567" s="4">
        <v>151.87</v>
      </c>
      <c r="N567" s="4" t="s">
        <v>2656</v>
      </c>
      <c r="O567" s="4" t="s">
        <v>1468</v>
      </c>
      <c r="P567" s="4" t="s">
        <v>33</v>
      </c>
      <c r="Q567" s="4">
        <v>0</v>
      </c>
      <c r="R567" s="9">
        <v>45141.0000115741</v>
      </c>
      <c r="S567" s="6">
        <v>45145</v>
      </c>
      <c r="T567" s="4" t="s">
        <v>34</v>
      </c>
      <c r="U567" s="4">
        <v>151.87</v>
      </c>
      <c r="V567" s="4">
        <v>0</v>
      </c>
      <c r="W567" s="4">
        <v>0</v>
      </c>
      <c r="X567" s="4" t="s">
        <v>2657</v>
      </c>
      <c r="Y567" s="4" t="s">
        <v>2658</v>
      </c>
    </row>
    <row r="568" s="4" customFormat="1" spans="1:25">
      <c r="A568" s="4" t="s">
        <v>2659</v>
      </c>
      <c r="B568" s="4" t="s">
        <v>26</v>
      </c>
      <c r="C568" s="4" t="s">
        <v>27</v>
      </c>
      <c r="D568" s="4" t="s">
        <v>2660</v>
      </c>
      <c r="E568" s="4" t="s">
        <v>2661</v>
      </c>
      <c r="F568" s="6">
        <v>45141</v>
      </c>
      <c r="G568" s="6">
        <v>45142</v>
      </c>
      <c r="H568" s="4">
        <v>1</v>
      </c>
      <c r="I568" s="4">
        <v>1</v>
      </c>
      <c r="J568" s="4">
        <v>1</v>
      </c>
      <c r="K568" s="4" t="s">
        <v>30</v>
      </c>
      <c r="L568" s="4">
        <v>1398.96</v>
      </c>
      <c r="M568" s="4">
        <v>1398.96</v>
      </c>
      <c r="N568" s="4" t="s">
        <v>2662</v>
      </c>
      <c r="O568" s="4" t="s">
        <v>1468</v>
      </c>
      <c r="P568" s="4" t="s">
        <v>33</v>
      </c>
      <c r="Q568" s="4">
        <v>0</v>
      </c>
      <c r="R568" s="9">
        <v>45141</v>
      </c>
      <c r="S568" s="6">
        <v>45145</v>
      </c>
      <c r="T568" s="4" t="s">
        <v>34</v>
      </c>
      <c r="U568" s="4">
        <v>1398.96</v>
      </c>
      <c r="V568" s="4">
        <v>0</v>
      </c>
      <c r="W568" s="4">
        <v>0</v>
      </c>
      <c r="X568" s="4" t="s">
        <v>2663</v>
      </c>
      <c r="Y568" s="4" t="s">
        <v>36</v>
      </c>
    </row>
    <row r="569" s="4" customFormat="1" spans="1:25">
      <c r="A569" s="4" t="s">
        <v>2664</v>
      </c>
      <c r="B569" s="4" t="s">
        <v>26</v>
      </c>
      <c r="C569" s="4" t="s">
        <v>27</v>
      </c>
      <c r="D569" s="4" t="s">
        <v>2665</v>
      </c>
      <c r="E569" s="4" t="s">
        <v>2666</v>
      </c>
      <c r="F569" s="6">
        <v>45141</v>
      </c>
      <c r="G569" s="6">
        <v>45142</v>
      </c>
      <c r="H569" s="4">
        <v>1</v>
      </c>
      <c r="I569" s="4">
        <v>1</v>
      </c>
      <c r="J569" s="4">
        <v>1</v>
      </c>
      <c r="K569" s="4" t="s">
        <v>30</v>
      </c>
      <c r="L569" s="4">
        <v>1555.49</v>
      </c>
      <c r="M569" s="4">
        <v>1555.49</v>
      </c>
      <c r="N569" s="4" t="s">
        <v>2667</v>
      </c>
      <c r="O569" s="4" t="s">
        <v>1468</v>
      </c>
      <c r="P569" s="4" t="s">
        <v>33</v>
      </c>
      <c r="Q569" s="4">
        <v>0</v>
      </c>
      <c r="R569" s="9">
        <v>45141.0000115741</v>
      </c>
      <c r="S569" s="6">
        <v>45145</v>
      </c>
      <c r="T569" s="4" t="s">
        <v>34</v>
      </c>
      <c r="U569" s="4">
        <v>1555.49</v>
      </c>
      <c r="V569" s="4">
        <v>0</v>
      </c>
      <c r="W569" s="4">
        <v>0</v>
      </c>
      <c r="X569" s="4" t="s">
        <v>2668</v>
      </c>
      <c r="Y569" s="4" t="s">
        <v>36</v>
      </c>
    </row>
    <row r="570" s="4" customFormat="1" spans="1:25">
      <c r="A570" s="4" t="s">
        <v>2669</v>
      </c>
      <c r="B570" s="4" t="s">
        <v>26</v>
      </c>
      <c r="C570" s="4" t="s">
        <v>27</v>
      </c>
      <c r="D570" s="4" t="s">
        <v>2670</v>
      </c>
      <c r="E570" s="4" t="s">
        <v>309</v>
      </c>
      <c r="F570" s="6">
        <v>45141</v>
      </c>
      <c r="G570" s="6">
        <v>45142</v>
      </c>
      <c r="H570" s="4">
        <v>1</v>
      </c>
      <c r="I570" s="4">
        <v>1</v>
      </c>
      <c r="J570" s="4">
        <v>1</v>
      </c>
      <c r="K570" s="4" t="s">
        <v>30</v>
      </c>
      <c r="L570" s="4">
        <v>202.57</v>
      </c>
      <c r="M570" s="4">
        <v>202.57</v>
      </c>
      <c r="N570" s="4" t="s">
        <v>2671</v>
      </c>
      <c r="O570" s="4" t="s">
        <v>1468</v>
      </c>
      <c r="P570" s="4" t="s">
        <v>33</v>
      </c>
      <c r="Q570" s="4">
        <v>0</v>
      </c>
      <c r="R570" s="9">
        <v>45141</v>
      </c>
      <c r="S570" s="6">
        <v>45145</v>
      </c>
      <c r="T570" s="4" t="s">
        <v>34</v>
      </c>
      <c r="U570" s="4">
        <v>202.57</v>
      </c>
      <c r="V570" s="4">
        <v>0</v>
      </c>
      <c r="W570" s="4">
        <v>0</v>
      </c>
      <c r="X570" s="4" t="s">
        <v>2672</v>
      </c>
      <c r="Y570" s="4" t="s">
        <v>2673</v>
      </c>
    </row>
    <row r="571" s="4" customFormat="1" spans="1:25">
      <c r="A571" s="4" t="s">
        <v>2674</v>
      </c>
      <c r="B571" s="4" t="s">
        <v>26</v>
      </c>
      <c r="C571" s="4" t="s">
        <v>27</v>
      </c>
      <c r="D571" s="4" t="s">
        <v>2675</v>
      </c>
      <c r="E571" s="4" t="s">
        <v>803</v>
      </c>
      <c r="F571" s="6">
        <v>45141</v>
      </c>
      <c r="G571" s="6">
        <v>45142</v>
      </c>
      <c r="H571" s="4">
        <v>1</v>
      </c>
      <c r="I571" s="4">
        <v>1</v>
      </c>
      <c r="J571" s="4">
        <v>1</v>
      </c>
      <c r="K571" s="4" t="s">
        <v>30</v>
      </c>
      <c r="L571" s="4">
        <v>106.32</v>
      </c>
      <c r="M571" s="4">
        <v>106.32</v>
      </c>
      <c r="N571" s="4" t="s">
        <v>2676</v>
      </c>
      <c r="O571" s="4" t="s">
        <v>1468</v>
      </c>
      <c r="P571" s="4" t="s">
        <v>33</v>
      </c>
      <c r="Q571" s="4">
        <v>0</v>
      </c>
      <c r="R571" s="9">
        <v>45141</v>
      </c>
      <c r="S571" s="6">
        <v>45145</v>
      </c>
      <c r="T571" s="4" t="s">
        <v>34</v>
      </c>
      <c r="U571" s="4">
        <v>106.32</v>
      </c>
      <c r="V571" s="4">
        <v>0</v>
      </c>
      <c r="W571" s="4">
        <v>0</v>
      </c>
      <c r="X571" s="4" t="s">
        <v>2677</v>
      </c>
      <c r="Y571" s="4" t="s">
        <v>36</v>
      </c>
    </row>
    <row r="572" s="4" customFormat="1" spans="1:25">
      <c r="A572" s="4" t="s">
        <v>2678</v>
      </c>
      <c r="B572" s="4" t="s">
        <v>26</v>
      </c>
      <c r="C572" s="4" t="s">
        <v>27</v>
      </c>
      <c r="D572" s="4" t="s">
        <v>1343</v>
      </c>
      <c r="E572" s="4" t="s">
        <v>619</v>
      </c>
      <c r="F572" s="6">
        <v>45141</v>
      </c>
      <c r="G572" s="6">
        <v>45142</v>
      </c>
      <c r="H572" s="4">
        <v>1</v>
      </c>
      <c r="I572" s="4">
        <v>1</v>
      </c>
      <c r="J572" s="4">
        <v>1</v>
      </c>
      <c r="K572" s="4" t="s">
        <v>30</v>
      </c>
      <c r="L572" s="4">
        <v>333.64</v>
      </c>
      <c r="M572" s="4">
        <v>333.64</v>
      </c>
      <c r="N572" s="4" t="s">
        <v>2679</v>
      </c>
      <c r="O572" s="4" t="s">
        <v>1468</v>
      </c>
      <c r="P572" s="4" t="s">
        <v>33</v>
      </c>
      <c r="Q572" s="4">
        <v>0</v>
      </c>
      <c r="R572" s="9">
        <v>45141.0000115741</v>
      </c>
      <c r="S572" s="6">
        <v>45145</v>
      </c>
      <c r="T572" s="4" t="s">
        <v>34</v>
      </c>
      <c r="U572" s="4">
        <v>333.64</v>
      </c>
      <c r="V572" s="4">
        <v>0</v>
      </c>
      <c r="W572" s="4">
        <v>0</v>
      </c>
      <c r="X572" s="4" t="s">
        <v>2680</v>
      </c>
      <c r="Y572" s="4" t="s">
        <v>2681</v>
      </c>
    </row>
    <row r="573" s="4" customFormat="1" spans="1:25">
      <c r="A573" s="4" t="s">
        <v>2682</v>
      </c>
      <c r="B573" s="4" t="s">
        <v>26</v>
      </c>
      <c r="C573" s="4" t="s">
        <v>27</v>
      </c>
      <c r="D573" s="4" t="s">
        <v>2683</v>
      </c>
      <c r="E573" s="4" t="s">
        <v>2684</v>
      </c>
      <c r="F573" s="6">
        <v>45141</v>
      </c>
      <c r="G573" s="6">
        <v>45142</v>
      </c>
      <c r="H573" s="4">
        <v>1</v>
      </c>
      <c r="I573" s="4">
        <v>1</v>
      </c>
      <c r="J573" s="4">
        <v>1</v>
      </c>
      <c r="K573" s="4" t="s">
        <v>30</v>
      </c>
      <c r="L573" s="4">
        <v>785.38</v>
      </c>
      <c r="M573" s="4">
        <v>785.38</v>
      </c>
      <c r="N573" s="4" t="s">
        <v>2685</v>
      </c>
      <c r="O573" s="4" t="s">
        <v>1468</v>
      </c>
      <c r="P573" s="4" t="s">
        <v>33</v>
      </c>
      <c r="Q573" s="4">
        <v>0</v>
      </c>
      <c r="R573" s="9">
        <v>45141</v>
      </c>
      <c r="S573" s="6">
        <v>45145</v>
      </c>
      <c r="T573" s="4" t="s">
        <v>34</v>
      </c>
      <c r="U573" s="4">
        <v>785.38</v>
      </c>
      <c r="V573" s="4">
        <v>0</v>
      </c>
      <c r="W573" s="4">
        <v>0</v>
      </c>
      <c r="X573" s="4" t="s">
        <v>2686</v>
      </c>
      <c r="Y573" s="4" t="s">
        <v>2687</v>
      </c>
    </row>
    <row r="574" s="4" customFormat="1" spans="1:25">
      <c r="A574" s="4" t="s">
        <v>2688</v>
      </c>
      <c r="B574" s="4" t="s">
        <v>26</v>
      </c>
      <c r="C574" s="4" t="s">
        <v>27</v>
      </c>
      <c r="D574" s="4" t="s">
        <v>1343</v>
      </c>
      <c r="E574" s="4" t="s">
        <v>619</v>
      </c>
      <c r="F574" s="6">
        <v>45141</v>
      </c>
      <c r="G574" s="6">
        <v>45142</v>
      </c>
      <c r="H574" s="4">
        <v>1</v>
      </c>
      <c r="I574" s="4">
        <v>1</v>
      </c>
      <c r="J574" s="4">
        <v>1</v>
      </c>
      <c r="K574" s="4" t="s">
        <v>30</v>
      </c>
      <c r="L574" s="4">
        <v>333.64</v>
      </c>
      <c r="M574" s="4">
        <v>333.64</v>
      </c>
      <c r="N574" s="4" t="s">
        <v>2689</v>
      </c>
      <c r="O574" s="4" t="s">
        <v>1468</v>
      </c>
      <c r="P574" s="4" t="s">
        <v>33</v>
      </c>
      <c r="Q574" s="4">
        <v>0</v>
      </c>
      <c r="R574" s="9">
        <v>45141.0000115741</v>
      </c>
      <c r="S574" s="6">
        <v>45145</v>
      </c>
      <c r="T574" s="4" t="s">
        <v>34</v>
      </c>
      <c r="U574" s="4">
        <v>333.64</v>
      </c>
      <c r="V574" s="4">
        <v>0</v>
      </c>
      <c r="W574" s="4">
        <v>0</v>
      </c>
      <c r="X574" s="4" t="s">
        <v>2690</v>
      </c>
      <c r="Y574" s="4" t="s">
        <v>2691</v>
      </c>
    </row>
    <row r="575" s="4" customFormat="1" spans="1:25">
      <c r="A575" s="4" t="s">
        <v>2692</v>
      </c>
      <c r="B575" s="4" t="s">
        <v>26</v>
      </c>
      <c r="C575" s="4" t="s">
        <v>27</v>
      </c>
      <c r="D575" s="4" t="s">
        <v>2693</v>
      </c>
      <c r="E575" s="4" t="s">
        <v>1218</v>
      </c>
      <c r="F575" s="6">
        <v>45141</v>
      </c>
      <c r="G575" s="6">
        <v>45142</v>
      </c>
      <c r="H575" s="4">
        <v>1</v>
      </c>
      <c r="I575" s="4">
        <v>1</v>
      </c>
      <c r="J575" s="4">
        <v>1</v>
      </c>
      <c r="K575" s="4" t="s">
        <v>30</v>
      </c>
      <c r="L575" s="4">
        <v>357.93</v>
      </c>
      <c r="M575" s="4">
        <v>357.93</v>
      </c>
      <c r="N575" s="4" t="s">
        <v>2694</v>
      </c>
      <c r="O575" s="4" t="s">
        <v>1468</v>
      </c>
      <c r="P575" s="4" t="s">
        <v>33</v>
      </c>
      <c r="Q575" s="4">
        <v>0</v>
      </c>
      <c r="R575" s="9">
        <v>45141.0000115741</v>
      </c>
      <c r="S575" s="6">
        <v>45145</v>
      </c>
      <c r="T575" s="4" t="s">
        <v>34</v>
      </c>
      <c r="U575" s="4">
        <v>357.93</v>
      </c>
      <c r="V575" s="4">
        <v>0</v>
      </c>
      <c r="W575" s="4">
        <v>0</v>
      </c>
      <c r="X575" s="4" t="s">
        <v>2695</v>
      </c>
      <c r="Y575" s="4" t="s">
        <v>36</v>
      </c>
    </row>
    <row r="576" s="4" customFormat="1" spans="1:25">
      <c r="A576" s="4" t="s">
        <v>2696</v>
      </c>
      <c r="B576" s="4" t="s">
        <v>26</v>
      </c>
      <c r="C576" s="4" t="s">
        <v>27</v>
      </c>
      <c r="D576" s="4" t="s">
        <v>2697</v>
      </c>
      <c r="E576" s="4" t="s">
        <v>1218</v>
      </c>
      <c r="F576" s="6">
        <v>45141</v>
      </c>
      <c r="G576" s="6">
        <v>45142</v>
      </c>
      <c r="H576" s="4">
        <v>1</v>
      </c>
      <c r="I576" s="4">
        <v>1</v>
      </c>
      <c r="J576" s="4">
        <v>1</v>
      </c>
      <c r="K576" s="4" t="s">
        <v>30</v>
      </c>
      <c r="L576" s="4">
        <v>369.17</v>
      </c>
      <c r="M576" s="4">
        <v>369.17</v>
      </c>
      <c r="N576" s="4" t="s">
        <v>2698</v>
      </c>
      <c r="O576" s="4" t="s">
        <v>1468</v>
      </c>
      <c r="P576" s="4" t="s">
        <v>33</v>
      </c>
      <c r="Q576" s="4">
        <v>0</v>
      </c>
      <c r="R576" s="9">
        <v>45141.0000115741</v>
      </c>
      <c r="S576" s="6">
        <v>45145</v>
      </c>
      <c r="T576" s="4" t="s">
        <v>34</v>
      </c>
      <c r="U576" s="4">
        <v>369.17</v>
      </c>
      <c r="V576" s="4">
        <v>0</v>
      </c>
      <c r="W576" s="4">
        <v>0</v>
      </c>
      <c r="X576" s="4" t="s">
        <v>2699</v>
      </c>
      <c r="Y576" s="4" t="s">
        <v>36</v>
      </c>
    </row>
    <row r="577" s="4" customFormat="1" spans="1:25">
      <c r="A577" s="4" t="s">
        <v>2700</v>
      </c>
      <c r="B577" s="4" t="s">
        <v>26</v>
      </c>
      <c r="C577" s="4" t="s">
        <v>27</v>
      </c>
      <c r="D577" s="4" t="s">
        <v>1343</v>
      </c>
      <c r="E577" s="4" t="s">
        <v>619</v>
      </c>
      <c r="F577" s="6">
        <v>45141</v>
      </c>
      <c r="G577" s="6">
        <v>45142</v>
      </c>
      <c r="H577" s="4">
        <v>1</v>
      </c>
      <c r="I577" s="4">
        <v>1</v>
      </c>
      <c r="J577" s="4">
        <v>1</v>
      </c>
      <c r="K577" s="4" t="s">
        <v>30</v>
      </c>
      <c r="L577" s="4">
        <v>333.64</v>
      </c>
      <c r="M577" s="4">
        <v>333.64</v>
      </c>
      <c r="N577" s="4" t="s">
        <v>2701</v>
      </c>
      <c r="O577" s="4" t="s">
        <v>1468</v>
      </c>
      <c r="P577" s="4" t="s">
        <v>33</v>
      </c>
      <c r="Q577" s="4">
        <v>0</v>
      </c>
      <c r="R577" s="9">
        <v>45141.0000115741</v>
      </c>
      <c r="S577" s="6">
        <v>45145</v>
      </c>
      <c r="T577" s="4" t="s">
        <v>34</v>
      </c>
      <c r="U577" s="4">
        <v>333.64</v>
      </c>
      <c r="V577" s="4">
        <v>0</v>
      </c>
      <c r="W577" s="4">
        <v>0</v>
      </c>
      <c r="X577" s="4" t="s">
        <v>2702</v>
      </c>
      <c r="Y577" s="4" t="s">
        <v>2703</v>
      </c>
    </row>
    <row r="578" s="4" customFormat="1" spans="1:25">
      <c r="A578" s="4" t="s">
        <v>2704</v>
      </c>
      <c r="B578" s="4" t="s">
        <v>26</v>
      </c>
      <c r="C578" s="4" t="s">
        <v>27</v>
      </c>
      <c r="D578" s="4" t="s">
        <v>2705</v>
      </c>
      <c r="E578" s="4" t="s">
        <v>2706</v>
      </c>
      <c r="F578" s="6">
        <v>45141</v>
      </c>
      <c r="G578" s="6">
        <v>45142</v>
      </c>
      <c r="H578" s="4">
        <v>1</v>
      </c>
      <c r="I578" s="4">
        <v>1</v>
      </c>
      <c r="J578" s="4">
        <v>1</v>
      </c>
      <c r="K578" s="4" t="s">
        <v>30</v>
      </c>
      <c r="L578" s="4">
        <v>454.11</v>
      </c>
      <c r="M578" s="4">
        <v>454.11</v>
      </c>
      <c r="N578" s="4" t="s">
        <v>2707</v>
      </c>
      <c r="O578" s="4" t="s">
        <v>1468</v>
      </c>
      <c r="P578" s="4" t="s">
        <v>33</v>
      </c>
      <c r="Q578" s="4">
        <v>0</v>
      </c>
      <c r="R578" s="9">
        <v>45141.0000115741</v>
      </c>
      <c r="S578" s="6">
        <v>45145</v>
      </c>
      <c r="T578" s="4" t="s">
        <v>34</v>
      </c>
      <c r="U578" s="4">
        <v>454.11</v>
      </c>
      <c r="V578" s="4">
        <v>0</v>
      </c>
      <c r="W578" s="4">
        <v>0</v>
      </c>
      <c r="X578" s="4" t="s">
        <v>2708</v>
      </c>
      <c r="Y578" s="4" t="s">
        <v>2709</v>
      </c>
    </row>
    <row r="579" s="4" customFormat="1" spans="1:25">
      <c r="A579" s="4" t="s">
        <v>2710</v>
      </c>
      <c r="B579" s="4" t="s">
        <v>26</v>
      </c>
      <c r="C579" s="4" t="s">
        <v>27</v>
      </c>
      <c r="D579" s="4" t="s">
        <v>2711</v>
      </c>
      <c r="E579" s="4" t="s">
        <v>2712</v>
      </c>
      <c r="F579" s="6">
        <v>45141</v>
      </c>
      <c r="G579" s="6">
        <v>45142</v>
      </c>
      <c r="H579" s="4">
        <v>1</v>
      </c>
      <c r="I579" s="4">
        <v>1</v>
      </c>
      <c r="J579" s="4">
        <v>1</v>
      </c>
      <c r="K579" s="4" t="s">
        <v>30</v>
      </c>
      <c r="L579" s="4">
        <v>866.35</v>
      </c>
      <c r="M579" s="4">
        <v>866.35</v>
      </c>
      <c r="N579" s="4" t="s">
        <v>2713</v>
      </c>
      <c r="O579" s="4" t="s">
        <v>1468</v>
      </c>
      <c r="P579" s="4" t="s">
        <v>33</v>
      </c>
      <c r="Q579" s="4">
        <v>0</v>
      </c>
      <c r="R579" s="9">
        <v>45141.0000115741</v>
      </c>
      <c r="S579" s="6">
        <v>45145</v>
      </c>
      <c r="T579" s="4" t="s">
        <v>34</v>
      </c>
      <c r="U579" s="4">
        <v>866.35</v>
      </c>
      <c r="V579" s="4">
        <v>0</v>
      </c>
      <c r="W579" s="4">
        <v>0</v>
      </c>
      <c r="X579" s="4" t="s">
        <v>2714</v>
      </c>
      <c r="Y579" s="4" t="s">
        <v>2715</v>
      </c>
    </row>
    <row r="580" s="4" customFormat="1" spans="1:25">
      <c r="A580" s="4" t="s">
        <v>2716</v>
      </c>
      <c r="B580" s="4" t="s">
        <v>26</v>
      </c>
      <c r="C580" s="4" t="s">
        <v>27</v>
      </c>
      <c r="D580" s="4" t="s">
        <v>2717</v>
      </c>
      <c r="E580" s="4" t="s">
        <v>2718</v>
      </c>
      <c r="F580" s="6">
        <v>45141</v>
      </c>
      <c r="G580" s="6">
        <v>45142</v>
      </c>
      <c r="H580" s="4">
        <v>1</v>
      </c>
      <c r="I580" s="4">
        <v>1</v>
      </c>
      <c r="J580" s="4">
        <v>1</v>
      </c>
      <c r="K580" s="4" t="s">
        <v>30</v>
      </c>
      <c r="L580" s="4">
        <v>1023.53</v>
      </c>
      <c r="M580" s="4">
        <v>1023.53</v>
      </c>
      <c r="N580" s="4" t="s">
        <v>2719</v>
      </c>
      <c r="O580" s="4" t="s">
        <v>1468</v>
      </c>
      <c r="P580" s="4" t="s">
        <v>33</v>
      </c>
      <c r="Q580" s="4">
        <v>0</v>
      </c>
      <c r="R580" s="9">
        <v>45141</v>
      </c>
      <c r="S580" s="6">
        <v>45145</v>
      </c>
      <c r="T580" s="4" t="s">
        <v>34</v>
      </c>
      <c r="U580" s="4">
        <v>1023.53</v>
      </c>
      <c r="V580" s="4">
        <v>0</v>
      </c>
      <c r="W580" s="4">
        <v>0</v>
      </c>
      <c r="X580" s="4" t="s">
        <v>2720</v>
      </c>
      <c r="Y580" s="4" t="s">
        <v>2721</v>
      </c>
    </row>
    <row r="581" s="4" customFormat="1" spans="1:25">
      <c r="A581" s="4" t="s">
        <v>2722</v>
      </c>
      <c r="B581" s="4" t="s">
        <v>26</v>
      </c>
      <c r="C581" s="4" t="s">
        <v>27</v>
      </c>
      <c r="D581" s="4" t="s">
        <v>2207</v>
      </c>
      <c r="E581" s="4" t="s">
        <v>830</v>
      </c>
      <c r="F581" s="6">
        <v>45141</v>
      </c>
      <c r="G581" s="6">
        <v>45142</v>
      </c>
      <c r="H581" s="4">
        <v>1</v>
      </c>
      <c r="I581" s="4">
        <v>1</v>
      </c>
      <c r="J581" s="4">
        <v>1</v>
      </c>
      <c r="K581" s="4" t="s">
        <v>30</v>
      </c>
      <c r="L581" s="4">
        <v>243.15</v>
      </c>
      <c r="M581" s="4">
        <v>243.15</v>
      </c>
      <c r="N581" s="4" t="s">
        <v>2723</v>
      </c>
      <c r="O581" s="4" t="s">
        <v>1468</v>
      </c>
      <c r="P581" s="4" t="s">
        <v>33</v>
      </c>
      <c r="Q581" s="4">
        <v>0</v>
      </c>
      <c r="R581" s="9">
        <v>45141.0000115741</v>
      </c>
      <c r="S581" s="6">
        <v>45145</v>
      </c>
      <c r="T581" s="4" t="s">
        <v>34</v>
      </c>
      <c r="U581" s="4">
        <v>243.15</v>
      </c>
      <c r="V581" s="4">
        <v>0</v>
      </c>
      <c r="W581" s="4">
        <v>0</v>
      </c>
      <c r="X581" s="4" t="s">
        <v>2724</v>
      </c>
      <c r="Y581" s="4" t="s">
        <v>36</v>
      </c>
    </row>
    <row r="582" s="4" customFormat="1" spans="1:25">
      <c r="A582" s="4" t="s">
        <v>2725</v>
      </c>
      <c r="B582" s="4" t="s">
        <v>26</v>
      </c>
      <c r="C582" s="4" t="s">
        <v>27</v>
      </c>
      <c r="D582" s="4" t="s">
        <v>2125</v>
      </c>
      <c r="E582" s="4" t="s">
        <v>2126</v>
      </c>
      <c r="F582" s="6">
        <v>45141</v>
      </c>
      <c r="G582" s="6">
        <v>45142</v>
      </c>
      <c r="H582" s="4">
        <v>1</v>
      </c>
      <c r="I582" s="4">
        <v>1</v>
      </c>
      <c r="J582" s="4">
        <v>1</v>
      </c>
      <c r="K582" s="4" t="s">
        <v>30</v>
      </c>
      <c r="L582" s="4">
        <v>364.66</v>
      </c>
      <c r="M582" s="4">
        <v>364.66</v>
      </c>
      <c r="N582" s="4" t="s">
        <v>2726</v>
      </c>
      <c r="O582" s="4" t="s">
        <v>1468</v>
      </c>
      <c r="P582" s="4" t="s">
        <v>33</v>
      </c>
      <c r="Q582" s="4">
        <v>0</v>
      </c>
      <c r="R582" s="9">
        <v>45141.0000115741</v>
      </c>
      <c r="S582" s="6">
        <v>45145</v>
      </c>
      <c r="T582" s="4" t="s">
        <v>34</v>
      </c>
      <c r="U582" s="4">
        <v>364.66</v>
      </c>
      <c r="V582" s="4">
        <v>0</v>
      </c>
      <c r="W582" s="4">
        <v>0</v>
      </c>
      <c r="X582" s="4" t="s">
        <v>2727</v>
      </c>
      <c r="Y582" s="4" t="s">
        <v>36</v>
      </c>
    </row>
    <row r="583" s="4" customFormat="1" spans="1:25">
      <c r="A583" s="4" t="s">
        <v>2728</v>
      </c>
      <c r="B583" s="4" t="s">
        <v>26</v>
      </c>
      <c r="C583" s="4" t="s">
        <v>27</v>
      </c>
      <c r="D583" s="4" t="s">
        <v>2729</v>
      </c>
      <c r="E583" s="4" t="s">
        <v>2261</v>
      </c>
      <c r="F583" s="6">
        <v>45141</v>
      </c>
      <c r="G583" s="6">
        <v>45142</v>
      </c>
      <c r="H583" s="4">
        <v>1</v>
      </c>
      <c r="I583" s="4">
        <v>1</v>
      </c>
      <c r="J583" s="4">
        <v>1</v>
      </c>
      <c r="K583" s="4" t="s">
        <v>30</v>
      </c>
      <c r="L583" s="4">
        <v>1320.49</v>
      </c>
      <c r="M583" s="4">
        <v>1320.49</v>
      </c>
      <c r="N583" s="4" t="s">
        <v>2730</v>
      </c>
      <c r="O583" s="4" t="s">
        <v>1468</v>
      </c>
      <c r="P583" s="4" t="s">
        <v>33</v>
      </c>
      <c r="Q583" s="4">
        <v>0</v>
      </c>
      <c r="R583" s="9">
        <v>45141</v>
      </c>
      <c r="S583" s="6">
        <v>45145</v>
      </c>
      <c r="T583" s="4" t="s">
        <v>34</v>
      </c>
      <c r="U583" s="4">
        <v>1320.49</v>
      </c>
      <c r="V583" s="4">
        <v>0</v>
      </c>
      <c r="W583" s="4">
        <v>0</v>
      </c>
      <c r="X583" s="4" t="s">
        <v>2731</v>
      </c>
      <c r="Y583" s="4" t="s">
        <v>36</v>
      </c>
    </row>
    <row r="584" s="4" customFormat="1" spans="1:25">
      <c r="A584" s="4" t="s">
        <v>2732</v>
      </c>
      <c r="B584" s="4" t="s">
        <v>26</v>
      </c>
      <c r="C584" s="4" t="s">
        <v>27</v>
      </c>
      <c r="D584" s="4" t="s">
        <v>2733</v>
      </c>
      <c r="E584" s="4" t="s">
        <v>2734</v>
      </c>
      <c r="F584" s="6">
        <v>45141</v>
      </c>
      <c r="G584" s="6">
        <v>45142</v>
      </c>
      <c r="H584" s="4">
        <v>1</v>
      </c>
      <c r="I584" s="4">
        <v>1</v>
      </c>
      <c r="J584" s="4">
        <v>1</v>
      </c>
      <c r="K584" s="4" t="s">
        <v>30</v>
      </c>
      <c r="L584" s="4">
        <v>414.39</v>
      </c>
      <c r="M584" s="4">
        <v>414.39</v>
      </c>
      <c r="N584" s="4" t="s">
        <v>2735</v>
      </c>
      <c r="O584" s="4" t="s">
        <v>1468</v>
      </c>
      <c r="P584" s="4" t="s">
        <v>33</v>
      </c>
      <c r="Q584" s="4">
        <v>0</v>
      </c>
      <c r="R584" s="9">
        <v>45141</v>
      </c>
      <c r="S584" s="6">
        <v>45145</v>
      </c>
      <c r="T584" s="4" t="s">
        <v>34</v>
      </c>
      <c r="U584" s="4">
        <v>414.39</v>
      </c>
      <c r="V584" s="4">
        <v>0</v>
      </c>
      <c r="W584" s="4">
        <v>0</v>
      </c>
      <c r="X584" s="4" t="s">
        <v>2736</v>
      </c>
      <c r="Y584" s="4" t="s">
        <v>36</v>
      </c>
    </row>
    <row r="585" s="4" customFormat="1" spans="1:25">
      <c r="A585" s="4" t="s">
        <v>2737</v>
      </c>
      <c r="B585" s="4" t="s">
        <v>26</v>
      </c>
      <c r="C585" s="4" t="s">
        <v>27</v>
      </c>
      <c r="D585" s="4" t="s">
        <v>2738</v>
      </c>
      <c r="E585" s="4" t="s">
        <v>2312</v>
      </c>
      <c r="F585" s="6">
        <v>45141</v>
      </c>
      <c r="G585" s="6">
        <v>45142</v>
      </c>
      <c r="H585" s="4">
        <v>1</v>
      </c>
      <c r="I585" s="4">
        <v>1</v>
      </c>
      <c r="J585" s="4">
        <v>1</v>
      </c>
      <c r="K585" s="4" t="s">
        <v>30</v>
      </c>
      <c r="L585" s="4">
        <v>289.3</v>
      </c>
      <c r="M585" s="4">
        <v>289.3</v>
      </c>
      <c r="N585" s="4" t="s">
        <v>2739</v>
      </c>
      <c r="O585" s="4" t="s">
        <v>1468</v>
      </c>
      <c r="P585" s="4" t="s">
        <v>33</v>
      </c>
      <c r="Q585" s="4">
        <v>0</v>
      </c>
      <c r="R585" s="9">
        <v>45141</v>
      </c>
      <c r="S585" s="6">
        <v>45145</v>
      </c>
      <c r="T585" s="4" t="s">
        <v>34</v>
      </c>
      <c r="U585" s="4">
        <v>289.3</v>
      </c>
      <c r="V585" s="4">
        <v>0</v>
      </c>
      <c r="W585" s="4">
        <v>0</v>
      </c>
      <c r="X585" s="4" t="s">
        <v>2740</v>
      </c>
      <c r="Y585" s="4" t="s">
        <v>36</v>
      </c>
    </row>
    <row r="586" s="4" customFormat="1" spans="1:25">
      <c r="A586" s="4" t="s">
        <v>2741</v>
      </c>
      <c r="B586" s="4" t="s">
        <v>26</v>
      </c>
      <c r="C586" s="4" t="s">
        <v>27</v>
      </c>
      <c r="D586" s="4" t="s">
        <v>2742</v>
      </c>
      <c r="E586" s="4" t="s">
        <v>2743</v>
      </c>
      <c r="F586" s="6">
        <v>45141</v>
      </c>
      <c r="G586" s="6">
        <v>45142</v>
      </c>
      <c r="H586" s="4">
        <v>1</v>
      </c>
      <c r="I586" s="4">
        <v>1</v>
      </c>
      <c r="J586" s="4">
        <v>1</v>
      </c>
      <c r="K586" s="4" t="s">
        <v>30</v>
      </c>
      <c r="L586" s="4">
        <v>1964.51</v>
      </c>
      <c r="M586" s="4">
        <v>1964.51</v>
      </c>
      <c r="N586" s="4" t="s">
        <v>2744</v>
      </c>
      <c r="O586" s="4" t="s">
        <v>1468</v>
      </c>
      <c r="P586" s="4" t="s">
        <v>33</v>
      </c>
      <c r="Q586" s="4">
        <v>0</v>
      </c>
      <c r="R586" s="9">
        <v>45141</v>
      </c>
      <c r="S586" s="6">
        <v>45145</v>
      </c>
      <c r="T586" s="4" t="s">
        <v>34</v>
      </c>
      <c r="U586" s="4">
        <v>1964.51</v>
      </c>
      <c r="V586" s="4">
        <v>0</v>
      </c>
      <c r="W586" s="4">
        <v>0</v>
      </c>
      <c r="X586" s="4" t="s">
        <v>2745</v>
      </c>
      <c r="Y586" s="4" t="s">
        <v>2746</v>
      </c>
    </row>
    <row r="587" s="4" customFormat="1" spans="1:25">
      <c r="A587" s="4" t="s">
        <v>2747</v>
      </c>
      <c r="B587" s="4" t="s">
        <v>26</v>
      </c>
      <c r="C587" s="4" t="s">
        <v>27</v>
      </c>
      <c r="D587" s="4" t="s">
        <v>2748</v>
      </c>
      <c r="E587" s="4" t="s">
        <v>2749</v>
      </c>
      <c r="F587" s="6">
        <v>45141</v>
      </c>
      <c r="G587" s="6">
        <v>45142</v>
      </c>
      <c r="H587" s="4">
        <v>1</v>
      </c>
      <c r="I587" s="4">
        <v>1</v>
      </c>
      <c r="J587" s="4">
        <v>1</v>
      </c>
      <c r="K587" s="4" t="s">
        <v>30</v>
      </c>
      <c r="L587" s="4">
        <v>787.38</v>
      </c>
      <c r="M587" s="4">
        <v>787.38</v>
      </c>
      <c r="N587" s="4" t="s">
        <v>2750</v>
      </c>
      <c r="O587" s="4" t="s">
        <v>1468</v>
      </c>
      <c r="P587" s="4" t="s">
        <v>33</v>
      </c>
      <c r="Q587" s="4">
        <v>0</v>
      </c>
      <c r="R587" s="9">
        <v>45141.0000115741</v>
      </c>
      <c r="S587" s="6">
        <v>45145</v>
      </c>
      <c r="T587" s="4" t="s">
        <v>34</v>
      </c>
      <c r="U587" s="4">
        <v>787.38</v>
      </c>
      <c r="V587" s="4">
        <v>0</v>
      </c>
      <c r="W587" s="4">
        <v>0</v>
      </c>
      <c r="X587" s="4" t="s">
        <v>2751</v>
      </c>
      <c r="Y587" s="4" t="s">
        <v>36</v>
      </c>
    </row>
    <row r="588" s="4" customFormat="1" spans="1:25">
      <c r="A588" s="4" t="s">
        <v>2752</v>
      </c>
      <c r="B588" s="4" t="s">
        <v>26</v>
      </c>
      <c r="C588" s="4" t="s">
        <v>27</v>
      </c>
      <c r="D588" s="4" t="s">
        <v>2753</v>
      </c>
      <c r="E588" s="4" t="s">
        <v>2754</v>
      </c>
      <c r="F588" s="6">
        <v>45141</v>
      </c>
      <c r="G588" s="6">
        <v>45142</v>
      </c>
      <c r="H588" s="4">
        <v>1</v>
      </c>
      <c r="I588" s="4">
        <v>1</v>
      </c>
      <c r="J588" s="4">
        <v>1</v>
      </c>
      <c r="K588" s="4" t="s">
        <v>30</v>
      </c>
      <c r="L588" s="4">
        <v>453.73</v>
      </c>
      <c r="M588" s="4">
        <v>453.73</v>
      </c>
      <c r="N588" s="4" t="s">
        <v>2755</v>
      </c>
      <c r="O588" s="4" t="s">
        <v>1468</v>
      </c>
      <c r="P588" s="4" t="s">
        <v>33</v>
      </c>
      <c r="Q588" s="4">
        <v>0</v>
      </c>
      <c r="R588" s="9">
        <v>45141.0000115741</v>
      </c>
      <c r="S588" s="6">
        <v>45145</v>
      </c>
      <c r="T588" s="4" t="s">
        <v>34</v>
      </c>
      <c r="U588" s="4">
        <v>453.73</v>
      </c>
      <c r="V588" s="4">
        <v>0</v>
      </c>
      <c r="W588" s="4">
        <v>0</v>
      </c>
      <c r="X588" s="4" t="s">
        <v>2756</v>
      </c>
      <c r="Y588" s="4" t="s">
        <v>2757</v>
      </c>
    </row>
    <row r="589" s="4" customFormat="1" spans="1:25">
      <c r="A589" s="4" t="s">
        <v>2604</v>
      </c>
      <c r="B589" s="4" t="s">
        <v>26</v>
      </c>
      <c r="C589" s="4" t="s">
        <v>53</v>
      </c>
      <c r="D589" s="4" t="s">
        <v>2605</v>
      </c>
      <c r="E589" s="4" t="s">
        <v>633</v>
      </c>
      <c r="F589" s="6">
        <v>45141</v>
      </c>
      <c r="G589" s="6">
        <v>45142</v>
      </c>
      <c r="H589" s="4">
        <v>1</v>
      </c>
      <c r="I589" s="4">
        <v>1</v>
      </c>
      <c r="J589" s="4">
        <v>1</v>
      </c>
      <c r="K589" s="4" t="s">
        <v>30</v>
      </c>
      <c r="L589" s="4">
        <v>-1534.29</v>
      </c>
      <c r="M589" s="4">
        <v>-1534.29</v>
      </c>
      <c r="N589" s="4" t="s">
        <v>2606</v>
      </c>
      <c r="O589" s="4" t="s">
        <v>1468</v>
      </c>
      <c r="P589" s="4" t="s">
        <v>33</v>
      </c>
      <c r="Q589" s="4">
        <v>0</v>
      </c>
      <c r="R589" s="9">
        <v>45141</v>
      </c>
      <c r="S589" s="6">
        <v>45145</v>
      </c>
      <c r="T589" s="4" t="s">
        <v>34</v>
      </c>
      <c r="U589" s="4">
        <v>-1534.29</v>
      </c>
      <c r="V589" s="4">
        <v>0</v>
      </c>
      <c r="W589" s="4">
        <v>0</v>
      </c>
      <c r="X589" s="4" t="s">
        <v>2607</v>
      </c>
      <c r="Y589" s="4" t="s">
        <v>36</v>
      </c>
    </row>
    <row r="590" s="4" customFormat="1" spans="1:25">
      <c r="A590" s="4" t="s">
        <v>2758</v>
      </c>
      <c r="B590" s="4" t="s">
        <v>26</v>
      </c>
      <c r="C590" s="4" t="s">
        <v>27</v>
      </c>
      <c r="D590" s="4" t="s">
        <v>2759</v>
      </c>
      <c r="E590" s="4" t="s">
        <v>2760</v>
      </c>
      <c r="F590" s="6">
        <v>45141</v>
      </c>
      <c r="G590" s="6">
        <v>45142</v>
      </c>
      <c r="H590" s="4">
        <v>1</v>
      </c>
      <c r="I590" s="4">
        <v>1</v>
      </c>
      <c r="J590" s="4">
        <v>1</v>
      </c>
      <c r="K590" s="4" t="s">
        <v>30</v>
      </c>
      <c r="L590" s="4">
        <v>173.44</v>
      </c>
      <c r="M590" s="4">
        <v>173.44</v>
      </c>
      <c r="N590" s="4" t="s">
        <v>2761</v>
      </c>
      <c r="O590" s="4" t="s">
        <v>1468</v>
      </c>
      <c r="P590" s="4" t="s">
        <v>33</v>
      </c>
      <c r="Q590" s="4">
        <v>0</v>
      </c>
      <c r="R590" s="9">
        <v>45141</v>
      </c>
      <c r="S590" s="6">
        <v>45145</v>
      </c>
      <c r="T590" s="4" t="s">
        <v>34</v>
      </c>
      <c r="U590" s="4">
        <v>173.44</v>
      </c>
      <c r="V590" s="4">
        <v>0</v>
      </c>
      <c r="W590" s="4">
        <v>0</v>
      </c>
      <c r="X590" s="4" t="s">
        <v>2762</v>
      </c>
      <c r="Y590" s="4" t="s">
        <v>2763</v>
      </c>
    </row>
    <row r="591" s="4" customFormat="1" spans="1:25">
      <c r="A591" s="4" t="s">
        <v>2764</v>
      </c>
      <c r="B591" s="4" t="s">
        <v>26</v>
      </c>
      <c r="C591" s="4" t="s">
        <v>27</v>
      </c>
      <c r="D591" s="4" t="s">
        <v>2140</v>
      </c>
      <c r="E591" s="4" t="s">
        <v>494</v>
      </c>
      <c r="F591" s="6">
        <v>45141</v>
      </c>
      <c r="G591" s="6">
        <v>45142</v>
      </c>
      <c r="H591" s="4">
        <v>1</v>
      </c>
      <c r="I591" s="4">
        <v>1</v>
      </c>
      <c r="J591" s="4">
        <v>1</v>
      </c>
      <c r="K591" s="4" t="s">
        <v>30</v>
      </c>
      <c r="L591" s="4">
        <v>425.08</v>
      </c>
      <c r="M591" s="4">
        <v>425.08</v>
      </c>
      <c r="N591" s="4" t="s">
        <v>2765</v>
      </c>
      <c r="O591" s="4" t="s">
        <v>1468</v>
      </c>
      <c r="P591" s="4" t="s">
        <v>33</v>
      </c>
      <c r="Q591" s="4">
        <v>0</v>
      </c>
      <c r="R591" s="9">
        <v>45141.0000115741</v>
      </c>
      <c r="S591" s="6">
        <v>45145</v>
      </c>
      <c r="T591" s="4" t="s">
        <v>34</v>
      </c>
      <c r="U591" s="4">
        <v>425.08</v>
      </c>
      <c r="V591" s="4">
        <v>0</v>
      </c>
      <c r="W591" s="4">
        <v>0</v>
      </c>
      <c r="X591" s="4" t="s">
        <v>2766</v>
      </c>
      <c r="Y591" s="4" t="s">
        <v>2767</v>
      </c>
    </row>
    <row r="592" s="4" customFormat="1" spans="1:25">
      <c r="A592" s="4" t="s">
        <v>2768</v>
      </c>
      <c r="B592" s="4" t="s">
        <v>26</v>
      </c>
      <c r="C592" s="4" t="s">
        <v>27</v>
      </c>
      <c r="D592" s="4" t="s">
        <v>2769</v>
      </c>
      <c r="E592" s="4" t="s">
        <v>745</v>
      </c>
      <c r="F592" s="6">
        <v>45141</v>
      </c>
      <c r="G592" s="6">
        <v>45142</v>
      </c>
      <c r="H592" s="4">
        <v>2</v>
      </c>
      <c r="I592" s="4">
        <v>1</v>
      </c>
      <c r="J592" s="4">
        <v>2</v>
      </c>
      <c r="K592" s="4" t="s">
        <v>30</v>
      </c>
      <c r="L592" s="4">
        <v>1000.74</v>
      </c>
      <c r="M592" s="4">
        <v>1000.74</v>
      </c>
      <c r="N592" s="4" t="s">
        <v>2770</v>
      </c>
      <c r="O592" s="4" t="s">
        <v>1468</v>
      </c>
      <c r="P592" s="4" t="s">
        <v>33</v>
      </c>
      <c r="Q592" s="4">
        <v>0</v>
      </c>
      <c r="R592" s="9">
        <v>45141.0000115741</v>
      </c>
      <c r="S592" s="6">
        <v>45145</v>
      </c>
      <c r="T592" s="4" t="s">
        <v>34</v>
      </c>
      <c r="U592" s="4">
        <v>1000.74</v>
      </c>
      <c r="V592" s="4">
        <v>0</v>
      </c>
      <c r="W592" s="4">
        <v>0</v>
      </c>
      <c r="X592" s="4" t="s">
        <v>2771</v>
      </c>
      <c r="Y592" s="4" t="s">
        <v>36</v>
      </c>
    </row>
    <row r="593" s="4" customFormat="1" spans="1:25">
      <c r="A593" s="4" t="s">
        <v>2772</v>
      </c>
      <c r="B593" s="4" t="s">
        <v>26</v>
      </c>
      <c r="C593" s="4" t="s">
        <v>27</v>
      </c>
      <c r="D593" s="4" t="s">
        <v>1257</v>
      </c>
      <c r="E593" s="4" t="s">
        <v>2773</v>
      </c>
      <c r="F593" s="6">
        <v>45141</v>
      </c>
      <c r="G593" s="6">
        <v>45142</v>
      </c>
      <c r="H593" s="4">
        <v>1</v>
      </c>
      <c r="I593" s="4">
        <v>1</v>
      </c>
      <c r="J593" s="4">
        <v>1</v>
      </c>
      <c r="K593" s="4" t="s">
        <v>30</v>
      </c>
      <c r="L593" s="4">
        <v>924.47</v>
      </c>
      <c r="M593" s="4">
        <v>924.47</v>
      </c>
      <c r="N593" s="4" t="s">
        <v>2774</v>
      </c>
      <c r="O593" s="4" t="s">
        <v>1468</v>
      </c>
      <c r="P593" s="4" t="s">
        <v>33</v>
      </c>
      <c r="Q593" s="4">
        <v>0</v>
      </c>
      <c r="R593" s="9">
        <v>45141</v>
      </c>
      <c r="S593" s="6">
        <v>45145</v>
      </c>
      <c r="T593" s="4" t="s">
        <v>34</v>
      </c>
      <c r="U593" s="4">
        <v>924.47</v>
      </c>
      <c r="V593" s="4">
        <v>0</v>
      </c>
      <c r="W593" s="4">
        <v>0</v>
      </c>
      <c r="X593" s="4" t="s">
        <v>2775</v>
      </c>
      <c r="Y593" s="4" t="s">
        <v>36</v>
      </c>
    </row>
    <row r="594" s="4" customFormat="1" spans="1:25">
      <c r="A594" s="4" t="s">
        <v>2776</v>
      </c>
      <c r="B594" s="4" t="s">
        <v>26</v>
      </c>
      <c r="C594" s="4" t="s">
        <v>27</v>
      </c>
      <c r="D594" s="4" t="s">
        <v>2777</v>
      </c>
      <c r="E594" s="4" t="s">
        <v>2778</v>
      </c>
      <c r="F594" s="6">
        <v>45141</v>
      </c>
      <c r="G594" s="6">
        <v>45142</v>
      </c>
      <c r="H594" s="4">
        <v>1</v>
      </c>
      <c r="I594" s="4">
        <v>1</v>
      </c>
      <c r="J594" s="4">
        <v>1</v>
      </c>
      <c r="K594" s="4" t="s">
        <v>30</v>
      </c>
      <c r="L594" s="4">
        <v>504.48</v>
      </c>
      <c r="M594" s="4">
        <v>504.48</v>
      </c>
      <c r="N594" s="4" t="s">
        <v>2779</v>
      </c>
      <c r="O594" s="4" t="s">
        <v>1468</v>
      </c>
      <c r="P594" s="4" t="s">
        <v>33</v>
      </c>
      <c r="Q594" s="4">
        <v>0</v>
      </c>
      <c r="R594" s="9">
        <v>45141</v>
      </c>
      <c r="S594" s="6">
        <v>45145</v>
      </c>
      <c r="T594" s="4" t="s">
        <v>34</v>
      </c>
      <c r="U594" s="4">
        <v>504.48</v>
      </c>
      <c r="V594" s="4">
        <v>0</v>
      </c>
      <c r="W594" s="4">
        <v>0</v>
      </c>
      <c r="X594" s="4" t="s">
        <v>2780</v>
      </c>
      <c r="Y594" s="4" t="s">
        <v>36</v>
      </c>
    </row>
    <row r="595" s="4" customFormat="1" spans="1:25">
      <c r="A595" s="4" t="s">
        <v>2781</v>
      </c>
      <c r="B595" s="4" t="s">
        <v>26</v>
      </c>
      <c r="C595" s="4" t="s">
        <v>405</v>
      </c>
      <c r="D595" s="4" t="s">
        <v>2782</v>
      </c>
      <c r="E595" s="4" t="s">
        <v>2783</v>
      </c>
      <c r="F595" s="6">
        <v>45124</v>
      </c>
      <c r="G595" s="6">
        <v>45125</v>
      </c>
      <c r="H595" s="4">
        <v>1</v>
      </c>
      <c r="I595" s="4">
        <v>1</v>
      </c>
      <c r="J595" s="4">
        <v>1</v>
      </c>
      <c r="K595" s="4" t="s">
        <v>30</v>
      </c>
      <c r="L595" s="4">
        <v>-585.65</v>
      </c>
      <c r="M595" s="4">
        <v>-585.65</v>
      </c>
      <c r="N595" s="4" t="s">
        <v>2784</v>
      </c>
      <c r="O595" s="4" t="s">
        <v>1468</v>
      </c>
      <c r="P595" s="4" t="s">
        <v>33</v>
      </c>
      <c r="Q595" s="4">
        <v>0</v>
      </c>
      <c r="R595" s="9">
        <v>45117.9361805556</v>
      </c>
      <c r="S595" s="6">
        <v>45145</v>
      </c>
      <c r="T595" s="4" t="s">
        <v>34</v>
      </c>
      <c r="U595" s="4">
        <v>-585.65</v>
      </c>
      <c r="V595" s="4">
        <v>0</v>
      </c>
      <c r="W595" s="4">
        <v>0</v>
      </c>
      <c r="X595" s="4" t="s">
        <v>2785</v>
      </c>
      <c r="Y595" s="4" t="s">
        <v>2786</v>
      </c>
    </row>
    <row r="596" s="4" customFormat="1" spans="1:25">
      <c r="A596" s="4" t="s">
        <v>2787</v>
      </c>
      <c r="B596" s="4" t="s">
        <v>26</v>
      </c>
      <c r="C596" s="4" t="s">
        <v>405</v>
      </c>
      <c r="D596" s="4" t="s">
        <v>1301</v>
      </c>
      <c r="E596" s="4" t="s">
        <v>745</v>
      </c>
      <c r="F596" s="6">
        <v>45138</v>
      </c>
      <c r="G596" s="6">
        <v>45139</v>
      </c>
      <c r="H596" s="4">
        <v>1</v>
      </c>
      <c r="I596" s="4">
        <v>1</v>
      </c>
      <c r="J596" s="4">
        <v>1</v>
      </c>
      <c r="K596" s="4" t="s">
        <v>30</v>
      </c>
      <c r="L596" s="4">
        <v>-97.34</v>
      </c>
      <c r="M596" s="4">
        <v>-97.34</v>
      </c>
      <c r="N596" s="4" t="s">
        <v>2788</v>
      </c>
      <c r="O596" s="4" t="s">
        <v>1468</v>
      </c>
      <c r="P596" s="4" t="s">
        <v>33</v>
      </c>
      <c r="Q596" s="4">
        <v>0</v>
      </c>
      <c r="R596" s="9">
        <v>45137.7540046296</v>
      </c>
      <c r="S596" s="6">
        <v>45145</v>
      </c>
      <c r="T596" s="4" t="s">
        <v>34</v>
      </c>
      <c r="U596" s="4">
        <v>-97.34</v>
      </c>
      <c r="V596" s="4">
        <v>0</v>
      </c>
      <c r="W596" s="4">
        <v>0</v>
      </c>
      <c r="X596" s="4" t="s">
        <v>2789</v>
      </c>
      <c r="Y59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8"/>
  <sheetViews>
    <sheetView tabSelected="1" workbookViewId="0">
      <selection activeCell="A556" sqref="A556:C558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2790</v>
      </c>
    </row>
    <row r="2" s="4" customFormat="1" hidden="1" spans="1:9">
      <c r="A2" s="5">
        <v>999224082551904</v>
      </c>
      <c r="B2" s="6">
        <v>45139</v>
      </c>
      <c r="C2" s="6">
        <v>45141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999224380751047</v>
      </c>
      <c r="B3" s="6">
        <v>45139</v>
      </c>
      <c r="C3" s="6">
        <v>45141</v>
      </c>
      <c r="D3" s="4">
        <v>1022</v>
      </c>
      <c r="E3" s="4" t="str">
        <f>VLOOKUP(A3,HOP!A:L,12,0)</f>
        <v>1022.00</v>
      </c>
      <c r="F3" s="4" t="str">
        <f>VLOOKUP(A3,HOP!A:C,3,0)</f>
        <v>3413820</v>
      </c>
      <c r="G3" s="4">
        <f t="shared" ref="G3:G66" si="0">D3-E3</f>
        <v>0</v>
      </c>
      <c r="H3" s="4" t="str">
        <f t="shared" ref="H3:H66" si="1">$H$1&amp;F3</f>
        <v>，3413820</v>
      </c>
      <c r="I3" s="4" t="str">
        <f>VLOOKUP(A3,HOP!A:U,21,0)</f>
        <v>直连</v>
      </c>
    </row>
    <row r="4" s="4" customFormat="1" hidden="1" spans="1:9">
      <c r="A4" s="5">
        <v>999224455018350</v>
      </c>
      <c r="B4" s="6">
        <v>45140</v>
      </c>
      <c r="C4" s="6">
        <v>45141</v>
      </c>
      <c r="D4" s="4">
        <v>589</v>
      </c>
      <c r="E4" s="4" t="str">
        <f>VLOOKUP(A4,HOP!A:L,12,0)</f>
        <v>589.00</v>
      </c>
      <c r="F4" s="4" t="str">
        <f>VLOOKUP(A4,HOP!A:C,3,0)</f>
        <v>3432381</v>
      </c>
      <c r="G4" s="4">
        <f t="shared" si="0"/>
        <v>0</v>
      </c>
      <c r="H4" s="4" t="str">
        <f t="shared" si="1"/>
        <v>，3432381</v>
      </c>
      <c r="I4" s="4" t="str">
        <f>VLOOKUP(A4,HOP!A:U,21,0)</f>
        <v>直连</v>
      </c>
    </row>
    <row r="5" s="4" customFormat="1" hidden="1" spans="1:9">
      <c r="A5" s="5">
        <v>999224693448059</v>
      </c>
      <c r="B5" s="6">
        <v>45140</v>
      </c>
      <c r="C5" s="6">
        <v>45141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999224713887098</v>
      </c>
      <c r="B6" s="6">
        <v>45139</v>
      </c>
      <c r="C6" s="6">
        <v>45141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999224726014851</v>
      </c>
      <c r="B7" s="6">
        <v>45138</v>
      </c>
      <c r="C7" s="6">
        <v>45141</v>
      </c>
      <c r="D7" s="4">
        <v>6138</v>
      </c>
      <c r="E7" s="4" t="str">
        <f>VLOOKUP(A7,HOP!A:L,12,0)</f>
        <v>6138.00</v>
      </c>
      <c r="F7" s="4" t="str">
        <f>VLOOKUP(A7,HOP!A:C,3,0)</f>
        <v>3492743</v>
      </c>
      <c r="G7" s="4">
        <f t="shared" si="0"/>
        <v>0</v>
      </c>
      <c r="H7" s="4" t="str">
        <f t="shared" si="1"/>
        <v>，3492743</v>
      </c>
      <c r="I7" s="4" t="str">
        <f>VLOOKUP(A7,HOP!A:U,21,0)</f>
        <v>直采</v>
      </c>
    </row>
    <row r="8" s="4" customFormat="1" hidden="1" spans="1:9">
      <c r="A8" s="5">
        <v>999224726051693</v>
      </c>
      <c r="B8" s="6">
        <v>45139</v>
      </c>
      <c r="C8" s="6">
        <v>45141</v>
      </c>
      <c r="D8" s="4">
        <v>614</v>
      </c>
      <c r="E8" s="4" t="str">
        <f>VLOOKUP(A8,HOP!A:L,12,0)</f>
        <v>614.00</v>
      </c>
      <c r="F8" s="4" t="str">
        <f>VLOOKUP(A8,HOP!A:C,3,0)</f>
        <v>3492754</v>
      </c>
      <c r="G8" s="4">
        <f t="shared" si="0"/>
        <v>0</v>
      </c>
      <c r="H8" s="4" t="str">
        <f t="shared" si="1"/>
        <v>，3492754</v>
      </c>
      <c r="I8" s="4" t="str">
        <f>VLOOKUP(A8,HOP!A:U,21,0)</f>
        <v>直连</v>
      </c>
    </row>
    <row r="9" s="4" customFormat="1" hidden="1" spans="1:9">
      <c r="A9" s="5">
        <v>999224726113843</v>
      </c>
      <c r="B9" s="6">
        <v>45139</v>
      </c>
      <c r="C9" s="6">
        <v>45141</v>
      </c>
      <c r="D9" s="4">
        <v>658</v>
      </c>
      <c r="E9" s="4" t="str">
        <f>VLOOKUP(A9,HOP!A:L,12,0)</f>
        <v>658.00</v>
      </c>
      <c r="F9" s="4" t="str">
        <f>VLOOKUP(A9,HOP!A:C,3,0)</f>
        <v>3492770</v>
      </c>
      <c r="G9" s="4">
        <f t="shared" si="0"/>
        <v>0</v>
      </c>
      <c r="H9" s="4" t="str">
        <f t="shared" si="1"/>
        <v>，3492770</v>
      </c>
      <c r="I9" s="4" t="str">
        <f>VLOOKUP(A9,HOP!A:U,21,0)</f>
        <v>直连</v>
      </c>
    </row>
    <row r="10" s="4" customFormat="1" hidden="1" spans="1:9">
      <c r="A10" s="5">
        <v>999224743171950</v>
      </c>
      <c r="B10" s="6">
        <v>45134</v>
      </c>
      <c r="C10" s="6">
        <v>45141</v>
      </c>
      <c r="D10" s="4">
        <v>3023.16</v>
      </c>
      <c r="E10" s="4" t="str">
        <f>VLOOKUP(A10,HOP!A:L,12,0)</f>
        <v>3023.13</v>
      </c>
      <c r="F10" s="4" t="str">
        <f>VLOOKUP(A10,HOP!A:C,3,0)</f>
        <v>3497700</v>
      </c>
      <c r="G10" s="4">
        <f t="shared" si="0"/>
        <v>0.0299999999997453</v>
      </c>
      <c r="H10" s="4" t="str">
        <f t="shared" si="1"/>
        <v>，3497700</v>
      </c>
      <c r="I10" s="4" t="str">
        <f>VLOOKUP(A10,HOP!A:U,21,0)</f>
        <v>直连</v>
      </c>
    </row>
    <row r="11" s="4" customFormat="1" hidden="1" spans="1:9">
      <c r="A11" s="5">
        <v>999224815679919</v>
      </c>
      <c r="B11" s="6">
        <v>45139</v>
      </c>
      <c r="C11" s="6">
        <v>45141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999224888263267</v>
      </c>
      <c r="B12" s="6">
        <v>45134</v>
      </c>
      <c r="C12" s="6">
        <v>45141</v>
      </c>
      <c r="D12" s="4">
        <v>3463.74</v>
      </c>
      <c r="E12" s="4" t="str">
        <f>VLOOKUP(A12,HOP!A:L,12,0)</f>
        <v>3463.74</v>
      </c>
      <c r="F12" s="4" t="str">
        <f>VLOOKUP(A12,HOP!A:C,3,0)</f>
        <v>3534091</v>
      </c>
      <c r="G12" s="4">
        <f t="shared" si="0"/>
        <v>0</v>
      </c>
      <c r="H12" s="4" t="str">
        <f t="shared" si="1"/>
        <v>，3534091</v>
      </c>
      <c r="I12" s="4" t="str">
        <f>VLOOKUP(A12,HOP!A:U,21,0)</f>
        <v>直连</v>
      </c>
    </row>
    <row r="13" s="4" customFormat="1" hidden="1" spans="1:9">
      <c r="A13" s="5">
        <v>999224906060186</v>
      </c>
      <c r="B13" s="6">
        <v>45139</v>
      </c>
      <c r="C13" s="6">
        <v>45141</v>
      </c>
      <c r="D13" s="4">
        <v>1215.24</v>
      </c>
      <c r="E13" s="4" t="str">
        <f>VLOOKUP(A13,HOP!A:L,12,0)</f>
        <v>1215.32</v>
      </c>
      <c r="F13" s="4" t="str">
        <f>VLOOKUP(A13,HOP!A:C,3,0)</f>
        <v>3538501</v>
      </c>
      <c r="G13" s="4">
        <f t="shared" si="0"/>
        <v>-0.0799999999999272</v>
      </c>
      <c r="H13" s="4" t="str">
        <f t="shared" si="1"/>
        <v>，3538501</v>
      </c>
      <c r="I13" s="4" t="str">
        <f>VLOOKUP(A13,HOP!A:U,21,0)</f>
        <v>直连</v>
      </c>
    </row>
    <row r="14" s="4" customFormat="1" hidden="1" spans="1:9">
      <c r="A14" s="5">
        <v>999224919257708</v>
      </c>
      <c r="B14" s="6">
        <v>45132</v>
      </c>
      <c r="C14" s="6">
        <v>45141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999224942486621</v>
      </c>
      <c r="B15" s="6">
        <v>45140</v>
      </c>
      <c r="C15" s="6">
        <v>45141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999225030486693</v>
      </c>
      <c r="B16" s="6">
        <v>45138</v>
      </c>
      <c r="C16" s="6">
        <v>45141</v>
      </c>
      <c r="D16" s="4">
        <v>1520.82</v>
      </c>
      <c r="E16" s="4" t="str">
        <f>VLOOKUP(A16,HOP!A:L,12,0)</f>
        <v>1520.84</v>
      </c>
      <c r="F16" s="4" t="str">
        <f>VLOOKUP(A16,HOP!A:C,3,0)</f>
        <v>3570171</v>
      </c>
      <c r="G16" s="4">
        <f t="shared" si="0"/>
        <v>-0.0199999999999818</v>
      </c>
      <c r="H16" s="4" t="str">
        <f t="shared" si="1"/>
        <v>，3570171</v>
      </c>
      <c r="I16" s="4" t="str">
        <f>VLOOKUP(A16,HOP!A:U,21,0)</f>
        <v>直连</v>
      </c>
    </row>
    <row r="17" s="4" customFormat="1" hidden="1" spans="1:9">
      <c r="A17" s="5">
        <v>999225078423108</v>
      </c>
      <c r="B17" s="6">
        <v>45139</v>
      </c>
      <c r="C17" s="6">
        <v>45141</v>
      </c>
      <c r="D17" s="4">
        <v>7899.1</v>
      </c>
      <c r="E17" s="4" t="str">
        <f>VLOOKUP(A17,HOP!A:L,12,0)</f>
        <v>7899.10</v>
      </c>
      <c r="F17" s="4" t="str">
        <f>VLOOKUP(A17,HOP!A:C,3,0)</f>
        <v>3582048</v>
      </c>
      <c r="G17" s="4">
        <f t="shared" si="0"/>
        <v>0</v>
      </c>
      <c r="H17" s="4" t="str">
        <f t="shared" si="1"/>
        <v>，3582048</v>
      </c>
      <c r="I17" s="4" t="str">
        <f>VLOOKUP(A17,HOP!A:U,21,0)</f>
        <v>直采</v>
      </c>
    </row>
    <row r="18" s="4" customFormat="1" hidden="1" spans="1:9">
      <c r="A18" s="5">
        <v>999225089939413</v>
      </c>
      <c r="B18" s="6">
        <v>45140</v>
      </c>
      <c r="C18" s="6">
        <v>45141</v>
      </c>
      <c r="D18" s="4">
        <v>865.78</v>
      </c>
      <c r="E18" s="4" t="str">
        <f>VLOOKUP(A18,HOP!A:L,12,0)</f>
        <v>865.81</v>
      </c>
      <c r="F18" s="4" t="str">
        <f>VLOOKUP(A18,HOP!A:C,3,0)</f>
        <v>3584284</v>
      </c>
      <c r="G18" s="4">
        <f t="shared" si="0"/>
        <v>-0.0299999999999727</v>
      </c>
      <c r="H18" s="4" t="str">
        <f t="shared" si="1"/>
        <v>，3584284</v>
      </c>
      <c r="I18" s="4" t="str">
        <f>VLOOKUP(A18,HOP!A:U,21,0)</f>
        <v>直连</v>
      </c>
    </row>
    <row r="19" s="4" customFormat="1" hidden="1" spans="1:9">
      <c r="A19" s="5">
        <v>999225114446647</v>
      </c>
      <c r="B19" s="6">
        <v>45140</v>
      </c>
      <c r="C19" s="6">
        <v>45141</v>
      </c>
      <c r="D19" s="4">
        <v>983.38</v>
      </c>
      <c r="E19" s="4" t="str">
        <f>VLOOKUP(A19,HOP!A:L,12,0)</f>
        <v>983.38</v>
      </c>
      <c r="F19" s="4" t="str">
        <f>VLOOKUP(A19,HOP!A:C,3,0)</f>
        <v>3590179</v>
      </c>
      <c r="G19" s="4">
        <f t="shared" si="0"/>
        <v>0</v>
      </c>
      <c r="H19" s="4" t="str">
        <f t="shared" si="1"/>
        <v>，3590179</v>
      </c>
      <c r="I19" s="4" t="str">
        <f>VLOOKUP(A19,HOP!A:U,21,0)</f>
        <v>直连</v>
      </c>
    </row>
    <row r="20" s="4" customFormat="1" hidden="1" spans="1:9">
      <c r="A20" s="5">
        <v>999225123305512</v>
      </c>
      <c r="B20" s="6">
        <v>45137</v>
      </c>
      <c r="C20" s="6">
        <v>45141</v>
      </c>
      <c r="D20" s="4">
        <v>1999.32</v>
      </c>
      <c r="E20" s="4" t="str">
        <f>VLOOKUP(A20,HOP!A:L,12,0)</f>
        <v>1999.32</v>
      </c>
      <c r="F20" s="4" t="str">
        <f>VLOOKUP(A20,HOP!A:C,3,0)</f>
        <v>3592514</v>
      </c>
      <c r="G20" s="4">
        <f t="shared" si="0"/>
        <v>0</v>
      </c>
      <c r="H20" s="4" t="str">
        <f t="shared" si="1"/>
        <v>，3592514</v>
      </c>
      <c r="I20" s="4" t="str">
        <f>VLOOKUP(A20,HOP!A:U,21,0)</f>
        <v>直连</v>
      </c>
    </row>
    <row r="21" s="4" customFormat="1" hidden="1" spans="1:9">
      <c r="A21" s="5">
        <v>999225123597429</v>
      </c>
      <c r="B21" s="6">
        <v>45138</v>
      </c>
      <c r="C21" s="6">
        <v>45141</v>
      </c>
      <c r="D21" s="4">
        <v>1751.19</v>
      </c>
      <c r="E21" s="4" t="str">
        <f>VLOOKUP(A21,HOP!A:L,12,0)</f>
        <v>1751.19</v>
      </c>
      <c r="F21" s="4" t="str">
        <f>VLOOKUP(A21,HOP!A:C,3,0)</f>
        <v>3592762</v>
      </c>
      <c r="G21" s="4">
        <f t="shared" si="0"/>
        <v>0</v>
      </c>
      <c r="H21" s="4" t="str">
        <f t="shared" si="1"/>
        <v>，3592762</v>
      </c>
      <c r="I21" s="4" t="str">
        <f>VLOOKUP(A21,HOP!A:U,21,0)</f>
        <v>直采</v>
      </c>
    </row>
    <row r="22" s="4" customFormat="1" hidden="1" spans="1:9">
      <c r="A22" s="5">
        <v>999225124727527</v>
      </c>
      <c r="B22" s="6">
        <v>45140</v>
      </c>
      <c r="C22" s="6">
        <v>45141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999225147509403</v>
      </c>
      <c r="B23" s="6">
        <v>45140</v>
      </c>
      <c r="C23" s="6">
        <v>45141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999225184237750</v>
      </c>
      <c r="B24" s="6">
        <v>45140</v>
      </c>
      <c r="C24" s="6">
        <v>45141</v>
      </c>
      <c r="D24" s="4">
        <v>338.17</v>
      </c>
      <c r="E24" s="4" t="str">
        <f>VLOOKUP(A24,HOP!A:L,12,0)</f>
        <v>338.17</v>
      </c>
      <c r="F24" s="4" t="str">
        <f>VLOOKUP(A24,HOP!A:C,3,0)</f>
        <v>3606028</v>
      </c>
      <c r="G24" s="4">
        <f t="shared" si="0"/>
        <v>0</v>
      </c>
      <c r="H24" s="4" t="str">
        <f t="shared" si="1"/>
        <v>，3606028</v>
      </c>
      <c r="I24" s="4" t="str">
        <f>VLOOKUP(A24,HOP!A:U,21,0)</f>
        <v>直连</v>
      </c>
    </row>
    <row r="25" s="4" customFormat="1" hidden="1" spans="1:9">
      <c r="A25" s="5">
        <v>999225186520857</v>
      </c>
      <c r="B25" s="6">
        <v>45140</v>
      </c>
      <c r="C25" s="6">
        <v>45141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999225205383446</v>
      </c>
      <c r="B26" s="6">
        <v>45140</v>
      </c>
      <c r="C26" s="6">
        <v>45141</v>
      </c>
      <c r="D26" s="4">
        <v>1222.81</v>
      </c>
      <c r="E26" s="4" t="str">
        <f>VLOOKUP(A26,HOP!A:L,12,0)</f>
        <v>1222.81</v>
      </c>
      <c r="F26" s="4" t="str">
        <f>VLOOKUP(A26,HOP!A:C,3,0)</f>
        <v>3610424</v>
      </c>
      <c r="G26" s="4">
        <f t="shared" si="0"/>
        <v>0</v>
      </c>
      <c r="H26" s="4" t="str">
        <f t="shared" si="1"/>
        <v>，3610424</v>
      </c>
      <c r="I26" s="4" t="str">
        <f>VLOOKUP(A26,HOP!A:U,21,0)</f>
        <v>直连</v>
      </c>
    </row>
    <row r="27" s="4" customFormat="1" hidden="1" spans="1:9">
      <c r="A27" s="5">
        <v>999225223568444</v>
      </c>
      <c r="B27" s="6">
        <v>45139</v>
      </c>
      <c r="C27" s="6">
        <v>45141</v>
      </c>
      <c r="D27" s="4">
        <v>3631.26</v>
      </c>
      <c r="E27" s="4" t="str">
        <f>VLOOKUP(A27,HOP!A:L,12,0)</f>
        <v>3631.26</v>
      </c>
      <c r="F27" s="4" t="str">
        <f>VLOOKUP(A27,HOP!A:C,3,0)</f>
        <v>3613908</v>
      </c>
      <c r="G27" s="4">
        <f t="shared" si="0"/>
        <v>0</v>
      </c>
      <c r="H27" s="4" t="str">
        <f t="shared" si="1"/>
        <v>，3613908</v>
      </c>
      <c r="I27" s="4" t="str">
        <f>VLOOKUP(A27,HOP!A:U,21,0)</f>
        <v>直采</v>
      </c>
    </row>
    <row r="28" s="4" customFormat="1" hidden="1" spans="1:9">
      <c r="A28" s="5">
        <v>25228688120</v>
      </c>
      <c r="B28" s="6">
        <v>45139</v>
      </c>
      <c r="C28" s="6">
        <v>45141</v>
      </c>
      <c r="D28" s="4">
        <v>605.8</v>
      </c>
      <c r="E28" s="4" t="str">
        <f>VLOOKUP(A28,HOP!A:L,12,0)</f>
        <v>605.82</v>
      </c>
      <c r="F28" s="4" t="str">
        <f>VLOOKUP(A28,HOP!A:C,3,0)</f>
        <v>3614360</v>
      </c>
      <c r="G28" s="4">
        <f t="shared" si="0"/>
        <v>-0.0200000000000955</v>
      </c>
      <c r="H28" s="4" t="str">
        <f t="shared" si="1"/>
        <v>，3614360</v>
      </c>
      <c r="I28" s="4" t="str">
        <f>VLOOKUP(A28,HOP!A:U,21,0)</f>
        <v>直连</v>
      </c>
    </row>
    <row r="29" s="4" customFormat="1" hidden="1" spans="1:9">
      <c r="A29" s="5">
        <v>999225230127455</v>
      </c>
      <c r="B29" s="6">
        <v>45140</v>
      </c>
      <c r="C29" s="6">
        <v>45141</v>
      </c>
      <c r="D29" s="4">
        <v>868.29</v>
      </c>
      <c r="E29" s="4" t="str">
        <f>VLOOKUP(A29,HOP!A:L,12,0)</f>
        <v>868.29</v>
      </c>
      <c r="F29" s="4" t="str">
        <f>VLOOKUP(A29,HOP!A:C,3,0)</f>
        <v>3614547</v>
      </c>
      <c r="G29" s="4">
        <f t="shared" si="0"/>
        <v>0</v>
      </c>
      <c r="H29" s="4" t="str">
        <f t="shared" si="1"/>
        <v>，3614547</v>
      </c>
      <c r="I29" s="4" t="str">
        <f>VLOOKUP(A29,HOP!A:U,21,0)</f>
        <v>直连</v>
      </c>
    </row>
    <row r="30" s="4" customFormat="1" hidden="1" spans="1:9">
      <c r="A30" s="5">
        <v>999225261521005</v>
      </c>
      <c r="B30" s="6">
        <v>45140</v>
      </c>
      <c r="C30" s="6">
        <v>45141</v>
      </c>
      <c r="D30" s="4">
        <v>759.7</v>
      </c>
      <c r="E30" s="4" t="str">
        <f>VLOOKUP(A30,HOP!A:L,12,0)</f>
        <v>759.70</v>
      </c>
      <c r="F30" s="4" t="str">
        <f>VLOOKUP(A30,HOP!A:C,3,0)</f>
        <v>3621425</v>
      </c>
      <c r="G30" s="4">
        <f t="shared" si="0"/>
        <v>0</v>
      </c>
      <c r="H30" s="4" t="str">
        <f t="shared" si="1"/>
        <v>，3621425</v>
      </c>
      <c r="I30" s="4" t="str">
        <f>VLOOKUP(A30,HOP!A:U,21,0)</f>
        <v>直连</v>
      </c>
    </row>
    <row r="31" s="4" customFormat="1" hidden="1" spans="1:9">
      <c r="A31" s="5">
        <v>999225261748986</v>
      </c>
      <c r="B31" s="6">
        <v>45136</v>
      </c>
      <c r="C31" s="6">
        <v>45141</v>
      </c>
      <c r="D31" s="4">
        <v>1075.8</v>
      </c>
      <c r="E31" s="4" t="str">
        <f>VLOOKUP(A31,HOP!A:L,12,0)</f>
        <v>1075.80</v>
      </c>
      <c r="F31" s="4" t="str">
        <f>VLOOKUP(A31,HOP!A:C,3,0)</f>
        <v>3621442</v>
      </c>
      <c r="G31" s="4">
        <f t="shared" si="0"/>
        <v>0</v>
      </c>
      <c r="H31" s="4" t="str">
        <f t="shared" si="1"/>
        <v>，3621442</v>
      </c>
      <c r="I31" s="4" t="str">
        <f>VLOOKUP(A31,HOP!A:U,21,0)</f>
        <v>直连</v>
      </c>
    </row>
    <row r="32" s="4" customFormat="1" hidden="1" spans="1:9">
      <c r="A32" s="5">
        <v>999225266011658</v>
      </c>
      <c r="B32" s="6">
        <v>45140</v>
      </c>
      <c r="C32" s="6">
        <v>45141</v>
      </c>
      <c r="D32" s="4">
        <v>903.48</v>
      </c>
      <c r="E32" s="4" t="str">
        <f>VLOOKUP(A32,HOP!A:L,12,0)</f>
        <v>903.48</v>
      </c>
      <c r="F32" s="4" t="str">
        <f>VLOOKUP(A32,HOP!A:C,3,0)</f>
        <v>3622582</v>
      </c>
      <c r="G32" s="4">
        <f t="shared" si="0"/>
        <v>0</v>
      </c>
      <c r="H32" s="4" t="str">
        <f t="shared" si="1"/>
        <v>，3622582</v>
      </c>
      <c r="I32" s="4" t="str">
        <f>VLOOKUP(A32,HOP!A:U,21,0)</f>
        <v>直连</v>
      </c>
    </row>
    <row r="33" s="4" customFormat="1" hidden="1" spans="1:9">
      <c r="A33" s="5">
        <v>999225267043979</v>
      </c>
      <c r="B33" s="6">
        <v>45140</v>
      </c>
      <c r="C33" s="6">
        <v>45141</v>
      </c>
      <c r="D33" s="4">
        <v>290.92</v>
      </c>
      <c r="E33" s="4" t="str">
        <f>VLOOKUP(A33,HOP!A:L,12,0)</f>
        <v>290.92</v>
      </c>
      <c r="F33" s="4" t="str">
        <f>VLOOKUP(A33,HOP!A:C,3,0)</f>
        <v>3622887</v>
      </c>
      <c r="G33" s="4">
        <f t="shared" si="0"/>
        <v>0</v>
      </c>
      <c r="H33" s="4" t="str">
        <f t="shared" si="1"/>
        <v>，3622887</v>
      </c>
      <c r="I33" s="4" t="str">
        <f>VLOOKUP(A33,HOP!A:U,21,0)</f>
        <v>直连</v>
      </c>
    </row>
    <row r="34" s="4" customFormat="1" hidden="1" spans="1:9">
      <c r="A34" s="5">
        <v>999225269190851</v>
      </c>
      <c r="B34" s="6">
        <v>45140</v>
      </c>
      <c r="C34" s="6">
        <v>45141</v>
      </c>
      <c r="D34" s="4">
        <v>968.55</v>
      </c>
      <c r="E34" s="4" t="str">
        <f>VLOOKUP(A34,HOP!A:L,12,0)</f>
        <v>968.55</v>
      </c>
      <c r="F34" s="4" t="str">
        <f>VLOOKUP(A34,HOP!A:C,3,0)</f>
        <v>3623382</v>
      </c>
      <c r="G34" s="4">
        <f t="shared" si="0"/>
        <v>0</v>
      </c>
      <c r="H34" s="4" t="str">
        <f t="shared" si="1"/>
        <v>，3623382</v>
      </c>
      <c r="I34" s="4" t="str">
        <f>VLOOKUP(A34,HOP!A:U,21,0)</f>
        <v>直连</v>
      </c>
    </row>
    <row r="35" s="4" customFormat="1" hidden="1" spans="1:9">
      <c r="A35" s="5">
        <v>999225271900083</v>
      </c>
      <c r="B35" s="6">
        <v>45140</v>
      </c>
      <c r="C35" s="6">
        <v>45141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hidden="1" spans="1:9">
      <c r="A36" s="5">
        <v>999225290996507</v>
      </c>
      <c r="B36" s="6">
        <v>45137</v>
      </c>
      <c r="C36" s="6">
        <v>45141</v>
      </c>
      <c r="D36" s="4">
        <v>11312.28</v>
      </c>
      <c r="E36" s="4" t="str">
        <f>VLOOKUP(A36,HOP!A:L,12,0)</f>
        <v>11312.28</v>
      </c>
      <c r="F36" s="4" t="str">
        <f>VLOOKUP(A36,HOP!A:C,3,0)</f>
        <v>3628242</v>
      </c>
      <c r="G36" s="4">
        <f t="shared" si="0"/>
        <v>0</v>
      </c>
      <c r="H36" s="4" t="str">
        <f t="shared" si="1"/>
        <v>，3628242</v>
      </c>
      <c r="I36" s="4" t="str">
        <f>VLOOKUP(A36,HOP!A:U,21,0)</f>
        <v>直连</v>
      </c>
    </row>
    <row r="37" s="4" customFormat="1" hidden="1" spans="1:9">
      <c r="A37" s="5">
        <v>999225291311970</v>
      </c>
      <c r="B37" s="6">
        <v>45140</v>
      </c>
      <c r="C37" s="6">
        <v>45141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0"/>
        <v>#N/A</v>
      </c>
      <c r="H37" s="4" t="e">
        <f t="shared" si="1"/>
        <v>#N/A</v>
      </c>
      <c r="I37" s="4" t="e">
        <f>VLOOKUP(A37,HOP!A:U,21,0)</f>
        <v>#N/A</v>
      </c>
    </row>
    <row r="38" s="4" customFormat="1" hidden="1" spans="1:9">
      <c r="A38" s="5">
        <v>999225302861995</v>
      </c>
      <c r="B38" s="6">
        <v>45136</v>
      </c>
      <c r="C38" s="6">
        <v>45141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999225305073801</v>
      </c>
      <c r="B39" s="6">
        <v>45140</v>
      </c>
      <c r="C39" s="6">
        <v>45141</v>
      </c>
      <c r="D39" s="4">
        <v>3043.72</v>
      </c>
      <c r="E39" s="4" t="str">
        <f>VLOOKUP(A39,HOP!A:L,12,0)</f>
        <v>3043.72</v>
      </c>
      <c r="F39" s="4" t="str">
        <f>VLOOKUP(A39,HOP!A:C,3,0)</f>
        <v>3630569</v>
      </c>
      <c r="G39" s="4">
        <f t="shared" si="0"/>
        <v>0</v>
      </c>
      <c r="H39" s="4" t="str">
        <f t="shared" si="1"/>
        <v>，3630569</v>
      </c>
      <c r="I39" s="4" t="str">
        <f>VLOOKUP(A39,HOP!A:U,21,0)</f>
        <v>直连</v>
      </c>
    </row>
    <row r="40" s="4" customFormat="1" hidden="1" spans="1:9">
      <c r="A40" s="5">
        <v>999225311043246</v>
      </c>
      <c r="B40" s="6">
        <v>45137</v>
      </c>
      <c r="C40" s="6">
        <v>45141</v>
      </c>
      <c r="D40" s="4">
        <v>9466.32</v>
      </c>
      <c r="E40" s="4" t="str">
        <f>VLOOKUP(A40,HOP!A:L,12,0)</f>
        <v>9466.32</v>
      </c>
      <c r="F40" s="4" t="str">
        <f>VLOOKUP(A40,HOP!A:C,3,0)</f>
        <v>3632452</v>
      </c>
      <c r="G40" s="4">
        <f t="shared" si="0"/>
        <v>0</v>
      </c>
      <c r="H40" s="4" t="str">
        <f t="shared" si="1"/>
        <v>，3632452</v>
      </c>
      <c r="I40" s="4" t="str">
        <f>VLOOKUP(A40,HOP!A:U,21,0)</f>
        <v>直连</v>
      </c>
    </row>
    <row r="41" s="4" customFormat="1" hidden="1" spans="1:9">
      <c r="A41" s="5">
        <v>999225326784488</v>
      </c>
      <c r="B41" s="6">
        <v>45137</v>
      </c>
      <c r="C41" s="6">
        <v>45141</v>
      </c>
      <c r="D41" s="4">
        <v>6311.32</v>
      </c>
      <c r="E41" s="4" t="str">
        <f>VLOOKUP(A41,HOP!A:L,12,0)</f>
        <v>6311.32</v>
      </c>
      <c r="F41" s="4" t="str">
        <f>VLOOKUP(A41,HOP!A:C,3,0)</f>
        <v>3635238</v>
      </c>
      <c r="G41" s="4">
        <f t="shared" si="0"/>
        <v>0</v>
      </c>
      <c r="H41" s="4" t="str">
        <f t="shared" si="1"/>
        <v>，3635238</v>
      </c>
      <c r="I41" s="4" t="str">
        <f>VLOOKUP(A41,HOP!A:U,21,0)</f>
        <v>直连</v>
      </c>
    </row>
    <row r="42" s="4" customFormat="1" hidden="1" spans="1:9">
      <c r="A42" s="5">
        <v>999225327695385</v>
      </c>
      <c r="B42" s="6">
        <v>45140</v>
      </c>
      <c r="C42" s="6">
        <v>45141</v>
      </c>
      <c r="D42" s="4">
        <v>755.46</v>
      </c>
      <c r="E42" s="4" t="str">
        <f>VLOOKUP(A42,HOP!A:L,12,0)</f>
        <v>755.46</v>
      </c>
      <c r="F42" s="4" t="str">
        <f>VLOOKUP(A42,HOP!A:C,3,0)</f>
        <v>3635507</v>
      </c>
      <c r="G42" s="4">
        <f t="shared" si="0"/>
        <v>0</v>
      </c>
      <c r="H42" s="4" t="str">
        <f t="shared" si="1"/>
        <v>，3635507</v>
      </c>
      <c r="I42" s="4" t="str">
        <f>VLOOKUP(A42,HOP!A:U,21,0)</f>
        <v>直采</v>
      </c>
    </row>
    <row r="43" s="4" customFormat="1" hidden="1" spans="1:9">
      <c r="A43" s="5">
        <v>999225330522654</v>
      </c>
      <c r="B43" s="6">
        <v>45139</v>
      </c>
      <c r="C43" s="6">
        <v>45141</v>
      </c>
      <c r="D43" s="4">
        <v>1829.72</v>
      </c>
      <c r="E43" s="4" t="str">
        <f>VLOOKUP(A43,HOP!A:L,12,0)</f>
        <v>1829.72</v>
      </c>
      <c r="F43" s="4" t="str">
        <f>VLOOKUP(A43,HOP!A:C,3,0)</f>
        <v>3636429</v>
      </c>
      <c r="G43" s="4">
        <f t="shared" si="0"/>
        <v>0</v>
      </c>
      <c r="H43" s="4" t="str">
        <f t="shared" si="1"/>
        <v>，3636429</v>
      </c>
      <c r="I43" s="4" t="str">
        <f>VLOOKUP(A43,HOP!A:U,21,0)</f>
        <v>直连</v>
      </c>
    </row>
    <row r="44" s="4" customFormat="1" hidden="1" spans="1:9">
      <c r="A44" s="5">
        <v>999225338652574</v>
      </c>
      <c r="B44" s="6">
        <v>45138</v>
      </c>
      <c r="C44" s="6">
        <v>45141</v>
      </c>
      <c r="D44" s="4">
        <v>2279.22</v>
      </c>
      <c r="E44" s="4" t="str">
        <f>VLOOKUP(A44,HOP!A:L,12,0)</f>
        <v>2279.22</v>
      </c>
      <c r="F44" s="4" t="str">
        <f>VLOOKUP(A44,HOP!A:C,3,0)</f>
        <v>3637202</v>
      </c>
      <c r="G44" s="4">
        <f t="shared" si="0"/>
        <v>0</v>
      </c>
      <c r="H44" s="4" t="str">
        <f t="shared" si="1"/>
        <v>，3637202</v>
      </c>
      <c r="I44" s="4" t="str">
        <f>VLOOKUP(A44,HOP!A:U,21,0)</f>
        <v>直连</v>
      </c>
    </row>
    <row r="45" s="4" customFormat="1" hidden="1" spans="1:9">
      <c r="A45" s="5">
        <v>999225340792243</v>
      </c>
      <c r="B45" s="6">
        <v>45140</v>
      </c>
      <c r="C45" s="6">
        <v>45141</v>
      </c>
      <c r="D45" s="4">
        <v>317.14</v>
      </c>
      <c r="E45" s="4" t="str">
        <f>VLOOKUP(A45,HOP!A:L,12,0)</f>
        <v>317.14</v>
      </c>
      <c r="F45" s="4" t="str">
        <f>VLOOKUP(A45,HOP!A:C,3,0)</f>
        <v>3637650</v>
      </c>
      <c r="G45" s="4">
        <f t="shared" si="0"/>
        <v>0</v>
      </c>
      <c r="H45" s="4" t="str">
        <f t="shared" si="1"/>
        <v>，3637650</v>
      </c>
      <c r="I45" s="4" t="str">
        <f>VLOOKUP(A45,HOP!A:U,21,0)</f>
        <v>直连</v>
      </c>
    </row>
    <row r="46" s="4" customFormat="1" hidden="1" spans="1:9">
      <c r="A46" s="5">
        <v>999225359980548</v>
      </c>
      <c r="B46" s="6">
        <v>45138</v>
      </c>
      <c r="C46" s="6">
        <v>45141</v>
      </c>
      <c r="D46" s="4">
        <v>9510.54</v>
      </c>
      <c r="E46" s="4" t="str">
        <f>VLOOKUP(A46,HOP!A:L,12,0)</f>
        <v>9510.54</v>
      </c>
      <c r="F46" s="4" t="str">
        <f>VLOOKUP(A46,HOP!A:C,3,0)</f>
        <v>3641278</v>
      </c>
      <c r="G46" s="4">
        <f t="shared" si="0"/>
        <v>0</v>
      </c>
      <c r="H46" s="4" t="str">
        <f t="shared" si="1"/>
        <v>，3641278</v>
      </c>
      <c r="I46" s="4" t="str">
        <f>VLOOKUP(A46,HOP!A:U,21,0)</f>
        <v>直连</v>
      </c>
    </row>
    <row r="47" s="4" customFormat="1" hidden="1" spans="1:9">
      <c r="A47" s="5">
        <v>999225372647497</v>
      </c>
      <c r="B47" s="6">
        <v>45140</v>
      </c>
      <c r="C47" s="6">
        <v>45141</v>
      </c>
      <c r="D47" s="4">
        <v>752.06</v>
      </c>
      <c r="E47" s="4" t="str">
        <f>VLOOKUP(A47,HOP!A:L,12,0)</f>
        <v>752.06</v>
      </c>
      <c r="F47" s="4" t="str">
        <f>VLOOKUP(A47,HOP!A:C,3,0)</f>
        <v>3644420</v>
      </c>
      <c r="G47" s="4">
        <f t="shared" si="0"/>
        <v>0</v>
      </c>
      <c r="H47" s="4" t="str">
        <f t="shared" si="1"/>
        <v>，3644420</v>
      </c>
      <c r="I47" s="4" t="str">
        <f>VLOOKUP(A47,HOP!A:U,21,0)</f>
        <v>直连</v>
      </c>
    </row>
    <row r="48" s="4" customFormat="1" hidden="1" spans="1:9">
      <c r="A48" s="5">
        <v>999225373857488</v>
      </c>
      <c r="B48" s="6">
        <v>45139</v>
      </c>
      <c r="C48" s="6">
        <v>45141</v>
      </c>
      <c r="D48" s="4">
        <v>2667.46</v>
      </c>
      <c r="E48" s="4" t="str">
        <f>VLOOKUP(A48,HOP!A:L,12,0)</f>
        <v>2667.46</v>
      </c>
      <c r="F48" s="4" t="str">
        <f>VLOOKUP(A48,HOP!A:C,3,0)</f>
        <v>3644504</v>
      </c>
      <c r="G48" s="4">
        <f t="shared" si="0"/>
        <v>0</v>
      </c>
      <c r="H48" s="4" t="str">
        <f t="shared" si="1"/>
        <v>，3644504</v>
      </c>
      <c r="I48" s="4" t="str">
        <f>VLOOKUP(A48,HOP!A:U,21,0)</f>
        <v>直连</v>
      </c>
    </row>
    <row r="49" s="4" customFormat="1" hidden="1" spans="1:9">
      <c r="A49" s="5">
        <v>999225374730799</v>
      </c>
      <c r="B49" s="6">
        <v>45137</v>
      </c>
      <c r="C49" s="6">
        <v>45141</v>
      </c>
      <c r="D49" s="4">
        <v>4423.72</v>
      </c>
      <c r="E49" s="4" t="str">
        <f>VLOOKUP(A49,HOP!A:L,12,0)</f>
        <v>4423.72</v>
      </c>
      <c r="F49" s="4" t="str">
        <f>VLOOKUP(A49,HOP!A:C,3,0)</f>
        <v>3644711</v>
      </c>
      <c r="G49" s="4">
        <f t="shared" si="0"/>
        <v>0</v>
      </c>
      <c r="H49" s="4" t="str">
        <f t="shared" si="1"/>
        <v>，3644711</v>
      </c>
      <c r="I49" s="4" t="str">
        <f>VLOOKUP(A49,HOP!A:U,21,0)</f>
        <v>直连</v>
      </c>
    </row>
    <row r="50" s="4" customFormat="1" hidden="1" spans="1:9">
      <c r="A50" s="5">
        <v>999225375989069</v>
      </c>
      <c r="B50" s="6">
        <v>45140</v>
      </c>
      <c r="C50" s="6">
        <v>45141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0"/>
        <v>#N/A</v>
      </c>
      <c r="H50" s="4" t="e">
        <f t="shared" si="1"/>
        <v>#N/A</v>
      </c>
      <c r="I50" s="4" t="e">
        <f>VLOOKUP(A50,HOP!A:U,21,0)</f>
        <v>#N/A</v>
      </c>
    </row>
    <row r="51" s="4" customFormat="1" hidden="1" spans="1:9">
      <c r="A51" s="5">
        <v>999225385680333</v>
      </c>
      <c r="B51" s="6">
        <v>45138</v>
      </c>
      <c r="C51" s="6">
        <v>45141</v>
      </c>
      <c r="D51" s="4">
        <v>454.59</v>
      </c>
      <c r="E51" s="4" t="str">
        <f>VLOOKUP(A51,HOP!A:L,12,0)</f>
        <v>454.59</v>
      </c>
      <c r="F51" s="4" t="str">
        <f>VLOOKUP(A51,HOP!A:C,3,0)</f>
        <v>3647517</v>
      </c>
      <c r="G51" s="4">
        <f t="shared" si="0"/>
        <v>0</v>
      </c>
      <c r="H51" s="4" t="str">
        <f t="shared" si="1"/>
        <v>，3647517</v>
      </c>
      <c r="I51" s="4" t="str">
        <f>VLOOKUP(A51,HOP!A:U,21,0)</f>
        <v>直连</v>
      </c>
    </row>
    <row r="52" s="4" customFormat="1" hidden="1" spans="1:9">
      <c r="A52" s="5">
        <v>999225403247156</v>
      </c>
      <c r="B52" s="6">
        <v>45140</v>
      </c>
      <c r="C52" s="6">
        <v>45141</v>
      </c>
      <c r="D52" s="4">
        <v>525.16</v>
      </c>
      <c r="E52" s="4" t="str">
        <f>VLOOKUP(A52,HOP!A:L,12,0)</f>
        <v>525.16</v>
      </c>
      <c r="F52" s="4" t="str">
        <f>VLOOKUP(A52,HOP!A:C,3,0)</f>
        <v>3650938</v>
      </c>
      <c r="G52" s="4">
        <f t="shared" si="0"/>
        <v>0</v>
      </c>
      <c r="H52" s="4" t="str">
        <f t="shared" si="1"/>
        <v>，3650938</v>
      </c>
      <c r="I52" s="4" t="str">
        <f>VLOOKUP(A52,HOP!A:U,21,0)</f>
        <v>直连</v>
      </c>
    </row>
    <row r="53" s="4" customFormat="1" hidden="1" spans="1:9">
      <c r="A53" s="5">
        <v>999225419535789</v>
      </c>
      <c r="B53" s="6">
        <v>45140</v>
      </c>
      <c r="C53" s="6">
        <v>45141</v>
      </c>
      <c r="D53" s="4">
        <v>370.54</v>
      </c>
      <c r="E53" s="4" t="str">
        <f>VLOOKUP(A53,HOP!A:L,12,0)</f>
        <v>370.54</v>
      </c>
      <c r="F53" s="4" t="str">
        <f>VLOOKUP(A53,HOP!A:C,3,0)</f>
        <v>3653637</v>
      </c>
      <c r="G53" s="4">
        <f t="shared" si="0"/>
        <v>0</v>
      </c>
      <c r="H53" s="4" t="str">
        <f t="shared" si="1"/>
        <v>，3653637</v>
      </c>
      <c r="I53" s="4" t="str">
        <f>VLOOKUP(A53,HOP!A:U,21,0)</f>
        <v>直连</v>
      </c>
    </row>
    <row r="54" s="4" customFormat="1" hidden="1" spans="1:9">
      <c r="A54" s="5">
        <v>999225465080780</v>
      </c>
      <c r="B54" s="6">
        <v>45140</v>
      </c>
      <c r="C54" s="6">
        <v>45141</v>
      </c>
      <c r="D54" s="4">
        <v>3981.02</v>
      </c>
      <c r="E54" s="4" t="str">
        <f>VLOOKUP(A54,HOP!A:L,12,0)</f>
        <v>3981.02</v>
      </c>
      <c r="F54" s="4" t="str">
        <f>VLOOKUP(A54,HOP!A:C,3,0)</f>
        <v>3661047</v>
      </c>
      <c r="G54" s="4">
        <f t="shared" si="0"/>
        <v>0</v>
      </c>
      <c r="H54" s="4" t="str">
        <f t="shared" si="1"/>
        <v>，3661047</v>
      </c>
      <c r="I54" s="4" t="str">
        <f>VLOOKUP(A54,HOP!A:U,21,0)</f>
        <v>直采</v>
      </c>
    </row>
    <row r="55" s="4" customFormat="1" hidden="1" spans="1:9">
      <c r="A55" s="5">
        <v>999225471714279</v>
      </c>
      <c r="B55" s="6">
        <v>45139</v>
      </c>
      <c r="C55" s="6">
        <v>45141</v>
      </c>
      <c r="D55" s="4">
        <v>1045.66</v>
      </c>
      <c r="E55" s="4" t="str">
        <f>VLOOKUP(A55,HOP!A:L,12,0)</f>
        <v>1045.66</v>
      </c>
      <c r="F55" s="4" t="str">
        <f>VLOOKUP(A55,HOP!A:C,3,0)</f>
        <v>3662686</v>
      </c>
      <c r="G55" s="4">
        <f t="shared" si="0"/>
        <v>0</v>
      </c>
      <c r="H55" s="4" t="str">
        <f t="shared" si="1"/>
        <v>，3662686</v>
      </c>
      <c r="I55" s="4" t="str">
        <f>VLOOKUP(A55,HOP!A:U,21,0)</f>
        <v>直连</v>
      </c>
    </row>
    <row r="56" s="4" customFormat="1" hidden="1" spans="1:9">
      <c r="A56" s="5">
        <v>999225473777636</v>
      </c>
      <c r="B56" s="6">
        <v>45139</v>
      </c>
      <c r="C56" s="6">
        <v>45141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999225473835145</v>
      </c>
      <c r="B57" s="6">
        <v>45138</v>
      </c>
      <c r="C57" s="6">
        <v>45141</v>
      </c>
      <c r="D57" s="4">
        <v>1196.88</v>
      </c>
      <c r="E57" s="4" t="str">
        <f>VLOOKUP(A57,HOP!A:L,12,0)</f>
        <v>1196.88</v>
      </c>
      <c r="F57" s="4" t="str">
        <f>VLOOKUP(A57,HOP!A:C,3,0)</f>
        <v>3663507</v>
      </c>
      <c r="G57" s="4">
        <f t="shared" si="0"/>
        <v>0</v>
      </c>
      <c r="H57" s="4" t="str">
        <f t="shared" si="1"/>
        <v>，3663507</v>
      </c>
      <c r="I57" s="4" t="str">
        <f>VLOOKUP(A57,HOP!A:U,21,0)</f>
        <v>直采</v>
      </c>
    </row>
    <row r="58" s="4" customFormat="1" hidden="1" spans="1:9">
      <c r="A58" s="5">
        <v>999225473890022</v>
      </c>
      <c r="B58" s="6">
        <v>45138</v>
      </c>
      <c r="C58" s="6">
        <v>45141</v>
      </c>
      <c r="D58" s="4">
        <v>1196.88</v>
      </c>
      <c r="E58" s="4" t="str">
        <f>VLOOKUP(A58,HOP!A:L,12,0)</f>
        <v>1196.88</v>
      </c>
      <c r="F58" s="4" t="str">
        <f>VLOOKUP(A58,HOP!A:C,3,0)</f>
        <v>3663527</v>
      </c>
      <c r="G58" s="4">
        <f t="shared" si="0"/>
        <v>0</v>
      </c>
      <c r="H58" s="4" t="str">
        <f t="shared" si="1"/>
        <v>，3663527</v>
      </c>
      <c r="I58" s="4" t="str">
        <f>VLOOKUP(A58,HOP!A:U,21,0)</f>
        <v>直采</v>
      </c>
    </row>
    <row r="59" s="4" customFormat="1" hidden="1" spans="1:9">
      <c r="A59" s="5">
        <v>999225475551817</v>
      </c>
      <c r="B59" s="6">
        <v>45140</v>
      </c>
      <c r="C59" s="6">
        <v>45141</v>
      </c>
      <c r="D59" s="4">
        <v>4023.48</v>
      </c>
      <c r="E59" s="4" t="str">
        <f>VLOOKUP(A59,HOP!A:L,12,0)</f>
        <v>4023.48</v>
      </c>
      <c r="F59" s="4" t="str">
        <f>VLOOKUP(A59,HOP!A:C,3,0)</f>
        <v>3663605</v>
      </c>
      <c r="G59" s="4">
        <f t="shared" si="0"/>
        <v>0</v>
      </c>
      <c r="H59" s="4" t="str">
        <f t="shared" si="1"/>
        <v>，3663605</v>
      </c>
      <c r="I59" s="4" t="str">
        <f>VLOOKUP(A59,HOP!A:U,21,0)</f>
        <v>直连</v>
      </c>
    </row>
    <row r="60" s="4" customFormat="1" hidden="1" spans="1:9">
      <c r="A60" s="5">
        <v>999225475670968</v>
      </c>
      <c r="B60" s="6">
        <v>45138</v>
      </c>
      <c r="C60" s="6">
        <v>45141</v>
      </c>
      <c r="D60" s="4">
        <v>2772.63</v>
      </c>
      <c r="E60" s="4" t="str">
        <f>VLOOKUP(A60,HOP!A:L,12,0)</f>
        <v>2772.63</v>
      </c>
      <c r="F60" s="4" t="str">
        <f>VLOOKUP(A60,HOP!A:C,3,0)</f>
        <v>3663613</v>
      </c>
      <c r="G60" s="4">
        <f t="shared" si="0"/>
        <v>0</v>
      </c>
      <c r="H60" s="4" t="str">
        <f t="shared" si="1"/>
        <v>，3663613</v>
      </c>
      <c r="I60" s="4" t="str">
        <f>VLOOKUP(A60,HOP!A:U,21,0)</f>
        <v>直连</v>
      </c>
    </row>
    <row r="61" s="4" customFormat="1" hidden="1" spans="1:9">
      <c r="A61" s="5">
        <v>999225476364520</v>
      </c>
      <c r="B61" s="6">
        <v>45139</v>
      </c>
      <c r="C61" s="6">
        <v>45141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999225481548071</v>
      </c>
      <c r="B62" s="6">
        <v>45140</v>
      </c>
      <c r="C62" s="6">
        <v>45141</v>
      </c>
      <c r="D62" s="4">
        <v>1052.64</v>
      </c>
      <c r="E62" s="4" t="str">
        <f>VLOOKUP(A62,HOP!A:L,12,0)</f>
        <v>1052.64</v>
      </c>
      <c r="F62" s="4" t="str">
        <f>VLOOKUP(A62,HOP!A:C,3,0)</f>
        <v>3664669</v>
      </c>
      <c r="G62" s="4">
        <f t="shared" si="0"/>
        <v>0</v>
      </c>
      <c r="H62" s="4" t="str">
        <f t="shared" si="1"/>
        <v>，3664669</v>
      </c>
      <c r="I62" s="4" t="str">
        <f>VLOOKUP(A62,HOP!A:U,21,0)</f>
        <v>直采</v>
      </c>
    </row>
    <row r="63" s="4" customFormat="1" hidden="1" spans="1:9">
      <c r="A63" s="5">
        <v>999225483421103</v>
      </c>
      <c r="B63" s="6">
        <v>45138</v>
      </c>
      <c r="C63" s="6">
        <v>45141</v>
      </c>
      <c r="D63" s="4">
        <v>606.03</v>
      </c>
      <c r="E63" s="4" t="str">
        <f>VLOOKUP(A63,HOP!A:L,12,0)</f>
        <v>606.03</v>
      </c>
      <c r="F63" s="4" t="str">
        <f>VLOOKUP(A63,HOP!A:C,3,0)</f>
        <v>3665075</v>
      </c>
      <c r="G63" s="4">
        <f t="shared" si="0"/>
        <v>0</v>
      </c>
      <c r="H63" s="4" t="str">
        <f t="shared" si="1"/>
        <v>，3665075</v>
      </c>
      <c r="I63" s="4" t="str">
        <f>VLOOKUP(A63,HOP!A:U,21,0)</f>
        <v>直连</v>
      </c>
    </row>
    <row r="64" s="4" customFormat="1" hidden="1" spans="1:9">
      <c r="A64" s="5">
        <v>999225497939058</v>
      </c>
      <c r="B64" s="6">
        <v>45138</v>
      </c>
      <c r="C64" s="6">
        <v>45141</v>
      </c>
      <c r="D64" s="4">
        <v>2653.29</v>
      </c>
      <c r="E64" s="4" t="str">
        <f>VLOOKUP(A64,HOP!A:L,12,0)</f>
        <v>2653.29</v>
      </c>
      <c r="F64" s="4" t="str">
        <f>VLOOKUP(A64,HOP!A:C,3,0)</f>
        <v>3668062</v>
      </c>
      <c r="G64" s="4">
        <f t="shared" si="0"/>
        <v>0</v>
      </c>
      <c r="H64" s="4" t="str">
        <f t="shared" si="1"/>
        <v>，3668062</v>
      </c>
      <c r="I64" s="4" t="str">
        <f>VLOOKUP(A64,HOP!A:U,21,0)</f>
        <v>直采</v>
      </c>
    </row>
    <row r="65" s="4" customFormat="1" hidden="1" spans="1:9">
      <c r="A65" s="5">
        <v>999225498441032</v>
      </c>
      <c r="B65" s="6">
        <v>45140</v>
      </c>
      <c r="C65" s="6">
        <v>45141</v>
      </c>
      <c r="D65" s="4">
        <v>1566.58</v>
      </c>
      <c r="E65" s="4" t="str">
        <f>VLOOKUP(A65,HOP!A:L,12,0)</f>
        <v>1566.58</v>
      </c>
      <c r="F65" s="4" t="str">
        <f>VLOOKUP(A65,HOP!A:C,3,0)</f>
        <v>3668146</v>
      </c>
      <c r="G65" s="4">
        <f t="shared" si="0"/>
        <v>0</v>
      </c>
      <c r="H65" s="4" t="str">
        <f t="shared" si="1"/>
        <v>，3668146</v>
      </c>
      <c r="I65" s="4" t="str">
        <f>VLOOKUP(A65,HOP!A:U,21,0)</f>
        <v>直连</v>
      </c>
    </row>
    <row r="66" s="4" customFormat="1" hidden="1" spans="1:9">
      <c r="A66" s="5">
        <v>999225499368483</v>
      </c>
      <c r="B66" s="6">
        <v>45139</v>
      </c>
      <c r="C66" s="6">
        <v>45141</v>
      </c>
      <c r="D66" s="4">
        <v>1932.7</v>
      </c>
      <c r="E66" s="4" t="str">
        <f>VLOOKUP(A66,HOP!A:L,12,0)</f>
        <v>1932.70</v>
      </c>
      <c r="F66" s="4" t="str">
        <f>VLOOKUP(A66,HOP!A:C,3,0)</f>
        <v>3668338</v>
      </c>
      <c r="G66" s="4">
        <f t="shared" si="0"/>
        <v>0</v>
      </c>
      <c r="H66" s="4" t="str">
        <f t="shared" si="1"/>
        <v>，3668338</v>
      </c>
      <c r="I66" s="4" t="str">
        <f>VLOOKUP(A66,HOP!A:U,21,0)</f>
        <v>直连</v>
      </c>
    </row>
    <row r="67" s="4" customFormat="1" hidden="1" spans="1:9">
      <c r="A67" s="5">
        <v>999225503475134</v>
      </c>
      <c r="B67" s="6">
        <v>45137</v>
      </c>
      <c r="C67" s="6">
        <v>45141</v>
      </c>
      <c r="D67" s="4">
        <v>1452.89</v>
      </c>
      <c r="E67" s="4" t="str">
        <f>VLOOKUP(A67,HOP!A:L,12,0)</f>
        <v>1452.89</v>
      </c>
      <c r="F67" s="4" t="str">
        <f>VLOOKUP(A67,HOP!A:C,3,0)</f>
        <v>3669095</v>
      </c>
      <c r="G67" s="4">
        <f t="shared" ref="G67:G130" si="2">D67-E67</f>
        <v>0</v>
      </c>
      <c r="H67" s="4" t="str">
        <f t="shared" ref="H67:H130" si="3">$H$1&amp;F67</f>
        <v>，3669095</v>
      </c>
      <c r="I67" s="4" t="str">
        <f>VLOOKUP(A67,HOP!A:U,21,0)</f>
        <v>直连</v>
      </c>
    </row>
    <row r="68" s="4" customFormat="1" hidden="1" spans="1:9">
      <c r="A68" s="5">
        <v>999225519291536</v>
      </c>
      <c r="B68" s="6">
        <v>45140</v>
      </c>
      <c r="C68" s="6">
        <v>45141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999225522510626</v>
      </c>
      <c r="B69" s="6">
        <v>45137</v>
      </c>
      <c r="C69" s="6">
        <v>45141</v>
      </c>
      <c r="D69" s="4">
        <v>8139.28</v>
      </c>
      <c r="E69" s="4" t="str">
        <f>VLOOKUP(A69,HOP!A:L,12,0)</f>
        <v>8139.28</v>
      </c>
      <c r="F69" s="4" t="str">
        <f>VLOOKUP(A69,HOP!A:C,3,0)</f>
        <v>3672364</v>
      </c>
      <c r="G69" s="4">
        <f t="shared" si="2"/>
        <v>0</v>
      </c>
      <c r="H69" s="4" t="str">
        <f t="shared" si="3"/>
        <v>，3672364</v>
      </c>
      <c r="I69" s="4" t="str">
        <f>VLOOKUP(A69,HOP!A:U,21,0)</f>
        <v>直连</v>
      </c>
    </row>
    <row r="70" s="4" customFormat="1" hidden="1" spans="1:9">
      <c r="A70" s="5">
        <v>999225522632464</v>
      </c>
      <c r="B70" s="6">
        <v>45138</v>
      </c>
      <c r="C70" s="6">
        <v>45141</v>
      </c>
      <c r="D70" s="4">
        <v>560.4</v>
      </c>
      <c r="E70" s="4" t="str">
        <f>VLOOKUP(A70,HOP!A:L,12,0)</f>
        <v>560.40</v>
      </c>
      <c r="F70" s="4" t="str">
        <f>VLOOKUP(A70,HOP!A:C,3,0)</f>
        <v>3672394</v>
      </c>
      <c r="G70" s="4">
        <f t="shared" si="2"/>
        <v>0</v>
      </c>
      <c r="H70" s="4" t="str">
        <f t="shared" si="3"/>
        <v>，3672394</v>
      </c>
      <c r="I70" s="4" t="str">
        <f>VLOOKUP(A70,HOP!A:U,21,0)</f>
        <v>直连</v>
      </c>
    </row>
    <row r="71" s="4" customFormat="1" hidden="1" spans="1:9">
      <c r="A71" s="5">
        <v>999225525430808</v>
      </c>
      <c r="B71" s="6">
        <v>45140</v>
      </c>
      <c r="C71" s="6">
        <v>45141</v>
      </c>
      <c r="D71" s="4">
        <v>1034.86</v>
      </c>
      <c r="E71" s="4" t="str">
        <f>VLOOKUP(A71,HOP!A:L,12,0)</f>
        <v>1034.86</v>
      </c>
      <c r="F71" s="4" t="str">
        <f>VLOOKUP(A71,HOP!A:C,3,0)</f>
        <v>3673205</v>
      </c>
      <c r="G71" s="4">
        <f t="shared" si="2"/>
        <v>0</v>
      </c>
      <c r="H71" s="4" t="str">
        <f t="shared" si="3"/>
        <v>，3673205</v>
      </c>
      <c r="I71" s="4" t="str">
        <f>VLOOKUP(A71,HOP!A:U,21,0)</f>
        <v>直连</v>
      </c>
    </row>
    <row r="72" s="4" customFormat="1" hidden="1" spans="1:9">
      <c r="A72" s="5">
        <v>999225534625371</v>
      </c>
      <c r="B72" s="6">
        <v>45137</v>
      </c>
      <c r="C72" s="6">
        <v>45141</v>
      </c>
      <c r="D72" s="4">
        <v>2816.83</v>
      </c>
      <c r="E72" s="4" t="str">
        <f>VLOOKUP(A72,HOP!A:L,12,0)</f>
        <v>2816.83</v>
      </c>
      <c r="F72" s="4" t="str">
        <f>VLOOKUP(A72,HOP!A:C,3,0)</f>
        <v>3674340</v>
      </c>
      <c r="G72" s="4">
        <f t="shared" si="2"/>
        <v>0</v>
      </c>
      <c r="H72" s="4" t="str">
        <f t="shared" si="3"/>
        <v>，3674340</v>
      </c>
      <c r="I72" s="4" t="str">
        <f>VLOOKUP(A72,HOP!A:U,21,0)</f>
        <v>直采</v>
      </c>
    </row>
    <row r="73" s="4" customFormat="1" hidden="1" spans="1:9">
      <c r="A73" s="5">
        <v>999225535753491</v>
      </c>
      <c r="B73" s="6">
        <v>45140</v>
      </c>
      <c r="C73" s="6">
        <v>45141</v>
      </c>
      <c r="D73" s="4">
        <v>273.94</v>
      </c>
      <c r="E73" s="4" t="str">
        <f>VLOOKUP(A73,HOP!A:L,12,0)</f>
        <v>273.94</v>
      </c>
      <c r="F73" s="4" t="str">
        <f>VLOOKUP(A73,HOP!A:C,3,0)</f>
        <v>3674608</v>
      </c>
      <c r="G73" s="4">
        <f t="shared" si="2"/>
        <v>0</v>
      </c>
      <c r="H73" s="4" t="str">
        <f t="shared" si="3"/>
        <v>，3674608</v>
      </c>
      <c r="I73" s="4" t="str">
        <f>VLOOKUP(A73,HOP!A:U,21,0)</f>
        <v>直连</v>
      </c>
    </row>
    <row r="74" s="4" customFormat="1" hidden="1" spans="1:9">
      <c r="A74" s="5">
        <v>999225539212742</v>
      </c>
      <c r="B74" s="6">
        <v>45140</v>
      </c>
      <c r="C74" s="6">
        <v>45141</v>
      </c>
      <c r="D74" s="4">
        <v>526.26</v>
      </c>
      <c r="E74" s="4" t="str">
        <f>VLOOKUP(A74,HOP!A:L,12,0)</f>
        <v>526.26</v>
      </c>
      <c r="F74" s="4" t="str">
        <f>VLOOKUP(A74,HOP!A:C,3,0)</f>
        <v>3675538</v>
      </c>
      <c r="G74" s="4">
        <f t="shared" si="2"/>
        <v>0</v>
      </c>
      <c r="H74" s="4" t="str">
        <f t="shared" si="3"/>
        <v>，3675538</v>
      </c>
      <c r="I74" s="4" t="str">
        <f>VLOOKUP(A74,HOP!A:U,21,0)</f>
        <v>直采</v>
      </c>
    </row>
    <row r="75" s="4" customFormat="1" hidden="1" spans="1:9">
      <c r="A75" s="5">
        <v>999225542155339</v>
      </c>
      <c r="B75" s="6">
        <v>45140</v>
      </c>
      <c r="C75" s="6">
        <v>45141</v>
      </c>
      <c r="D75" s="4">
        <v>833.22</v>
      </c>
      <c r="E75" s="4" t="str">
        <f>VLOOKUP(A75,HOP!A:L,12,0)</f>
        <v>833.22</v>
      </c>
      <c r="F75" s="4" t="str">
        <f>VLOOKUP(A75,HOP!A:C,3,0)</f>
        <v>3676728</v>
      </c>
      <c r="G75" s="4">
        <f t="shared" si="2"/>
        <v>0</v>
      </c>
      <c r="H75" s="4" t="str">
        <f t="shared" si="3"/>
        <v>，3676728</v>
      </c>
      <c r="I75" s="4" t="str">
        <f>VLOOKUP(A75,HOP!A:U,21,0)</f>
        <v>直连</v>
      </c>
    </row>
    <row r="76" s="4" customFormat="1" hidden="1" spans="1:9">
      <c r="A76" s="5">
        <v>999225543118715</v>
      </c>
      <c r="B76" s="6">
        <v>45140</v>
      </c>
      <c r="C76" s="6">
        <v>45141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999225549837870</v>
      </c>
      <c r="B77" s="6">
        <v>45138</v>
      </c>
      <c r="C77" s="6">
        <v>45141</v>
      </c>
      <c r="D77" s="4">
        <v>2311.4</v>
      </c>
      <c r="E77" s="4" t="str">
        <f>VLOOKUP(A77,HOP!A:L,12,0)</f>
        <v>2311.38</v>
      </c>
      <c r="F77" s="4" t="str">
        <f>VLOOKUP(A77,HOP!A:C,3,0)</f>
        <v>3677829</v>
      </c>
      <c r="G77" s="4">
        <f t="shared" si="2"/>
        <v>0.0199999999999818</v>
      </c>
      <c r="H77" s="4" t="str">
        <f t="shared" si="3"/>
        <v>，3677829</v>
      </c>
      <c r="I77" s="4" t="str">
        <f>VLOOKUP(A77,HOP!A:U,21,0)</f>
        <v>直连</v>
      </c>
    </row>
    <row r="78" s="4" customFormat="1" hidden="1" spans="1:9">
      <c r="A78" s="5">
        <v>999225551141668</v>
      </c>
      <c r="B78" s="6">
        <v>45140</v>
      </c>
      <c r="C78" s="6">
        <v>45141</v>
      </c>
      <c r="D78" s="4">
        <v>548.99</v>
      </c>
      <c r="E78" s="4" t="str">
        <f>VLOOKUP(A78,HOP!A:L,12,0)</f>
        <v>548.99</v>
      </c>
      <c r="F78" s="4" t="str">
        <f>VLOOKUP(A78,HOP!A:C,3,0)</f>
        <v>3678068</v>
      </c>
      <c r="G78" s="4">
        <f t="shared" si="2"/>
        <v>0</v>
      </c>
      <c r="H78" s="4" t="str">
        <f t="shared" si="3"/>
        <v>，3678068</v>
      </c>
      <c r="I78" s="4" t="str">
        <f>VLOOKUP(A78,HOP!A:U,21,0)</f>
        <v>直连</v>
      </c>
    </row>
    <row r="79" s="4" customFormat="1" hidden="1" spans="1:9">
      <c r="A79" s="5">
        <v>999225554379994</v>
      </c>
      <c r="B79" s="6">
        <v>45139</v>
      </c>
      <c r="C79" s="6">
        <v>45141</v>
      </c>
      <c r="D79" s="4">
        <v>1322.5</v>
      </c>
      <c r="E79" s="4" t="str">
        <f>VLOOKUP(A79,HOP!A:L,12,0)</f>
        <v>1322.50</v>
      </c>
      <c r="F79" s="4" t="str">
        <f>VLOOKUP(A79,HOP!A:C,3,0)</f>
        <v>3678694</v>
      </c>
      <c r="G79" s="4">
        <f t="shared" si="2"/>
        <v>0</v>
      </c>
      <c r="H79" s="4" t="str">
        <f t="shared" si="3"/>
        <v>，3678694</v>
      </c>
      <c r="I79" s="4" t="str">
        <f>VLOOKUP(A79,HOP!A:U,21,0)</f>
        <v>直连</v>
      </c>
    </row>
    <row r="80" s="4" customFormat="1" hidden="1" spans="1:9">
      <c r="A80" s="5">
        <v>999225555259292</v>
      </c>
      <c r="B80" s="6">
        <v>45139</v>
      </c>
      <c r="C80" s="6">
        <v>45141</v>
      </c>
      <c r="D80" s="4">
        <v>548.84</v>
      </c>
      <c r="E80" s="4" t="str">
        <f>VLOOKUP(A80,HOP!A:L,12,0)</f>
        <v>548.84</v>
      </c>
      <c r="F80" s="4" t="str">
        <f>VLOOKUP(A80,HOP!A:C,3,0)</f>
        <v>3678952</v>
      </c>
      <c r="G80" s="4">
        <f t="shared" si="2"/>
        <v>0</v>
      </c>
      <c r="H80" s="4" t="str">
        <f t="shared" si="3"/>
        <v>，3678952</v>
      </c>
      <c r="I80" s="4" t="str">
        <f>VLOOKUP(A80,HOP!A:U,21,0)</f>
        <v>直连</v>
      </c>
    </row>
    <row r="81" s="4" customFormat="1" hidden="1" spans="1:9">
      <c r="A81" s="5">
        <v>999224974690612</v>
      </c>
      <c r="B81" s="6">
        <v>45138</v>
      </c>
      <c r="C81" s="6">
        <v>45141</v>
      </c>
      <c r="D81" s="4">
        <v>5370.06</v>
      </c>
      <c r="E81" s="4" t="str">
        <f>VLOOKUP(A81,HOP!A:L,12,0)</f>
        <v>5370.06</v>
      </c>
      <c r="F81" s="4" t="str">
        <f>VLOOKUP(A81,HOP!A:C,3,0)</f>
        <v>3555106</v>
      </c>
      <c r="G81" s="4">
        <f t="shared" si="2"/>
        <v>0</v>
      </c>
      <c r="H81" s="4" t="str">
        <f t="shared" si="3"/>
        <v>，3555106</v>
      </c>
      <c r="I81" s="4" t="str">
        <f>VLOOKUP(A81,HOP!A:U,21,0)</f>
        <v>直连</v>
      </c>
    </row>
    <row r="82" s="4" customFormat="1" hidden="1" spans="1:9">
      <c r="A82" s="5">
        <v>999225557406277</v>
      </c>
      <c r="B82" s="6">
        <v>45138</v>
      </c>
      <c r="C82" s="6">
        <v>45141</v>
      </c>
      <c r="D82" s="4">
        <v>666.69</v>
      </c>
      <c r="E82" s="4" t="str">
        <f>VLOOKUP(A82,HOP!A:L,12,0)</f>
        <v>666.69</v>
      </c>
      <c r="F82" s="4" t="str">
        <f>VLOOKUP(A82,HOP!A:C,3,0)</f>
        <v>3679545</v>
      </c>
      <c r="G82" s="4">
        <f t="shared" si="2"/>
        <v>0</v>
      </c>
      <c r="H82" s="4" t="str">
        <f t="shared" si="3"/>
        <v>，3679545</v>
      </c>
      <c r="I82" s="4" t="str">
        <f>VLOOKUP(A82,HOP!A:U,21,0)</f>
        <v>直连</v>
      </c>
    </row>
    <row r="83" s="4" customFormat="1" hidden="1" spans="1:9">
      <c r="A83" s="5">
        <v>999225557424327</v>
      </c>
      <c r="B83" s="6">
        <v>45140</v>
      </c>
      <c r="C83" s="6">
        <v>45141</v>
      </c>
      <c r="D83" s="4">
        <v>523.37</v>
      </c>
      <c r="E83" s="4" t="str">
        <f>VLOOKUP(A83,HOP!A:L,12,0)</f>
        <v>523.37</v>
      </c>
      <c r="F83" s="4" t="str">
        <f>VLOOKUP(A83,HOP!A:C,3,0)</f>
        <v>3679548</v>
      </c>
      <c r="G83" s="4">
        <f t="shared" si="2"/>
        <v>0</v>
      </c>
      <c r="H83" s="4" t="str">
        <f t="shared" si="3"/>
        <v>，3679548</v>
      </c>
      <c r="I83" s="4" t="str">
        <f>VLOOKUP(A83,HOP!A:U,21,0)</f>
        <v>直连</v>
      </c>
    </row>
    <row r="84" s="4" customFormat="1" hidden="1" spans="1:9">
      <c r="A84" s="5">
        <v>999225559127362</v>
      </c>
      <c r="B84" s="6">
        <v>45139</v>
      </c>
      <c r="C84" s="6">
        <v>45141</v>
      </c>
      <c r="D84" s="4">
        <v>2664.24</v>
      </c>
      <c r="E84" s="4" t="str">
        <f>VLOOKUP(A84,HOP!A:L,12,0)</f>
        <v>2664.24</v>
      </c>
      <c r="F84" s="4" t="str">
        <f>VLOOKUP(A84,HOP!A:C,3,0)</f>
        <v>3680014</v>
      </c>
      <c r="G84" s="4">
        <f t="shared" si="2"/>
        <v>0</v>
      </c>
      <c r="H84" s="4" t="str">
        <f t="shared" si="3"/>
        <v>，3680014</v>
      </c>
      <c r="I84" s="4" t="str">
        <f>VLOOKUP(A84,HOP!A:U,21,0)</f>
        <v>直连</v>
      </c>
    </row>
    <row r="85" s="4" customFormat="1" hidden="1" spans="1:9">
      <c r="A85" s="5">
        <v>999225559067277</v>
      </c>
      <c r="B85" s="6">
        <v>45137</v>
      </c>
      <c r="C85" s="6">
        <v>45141</v>
      </c>
      <c r="D85" s="4">
        <v>1114.86</v>
      </c>
      <c r="E85" s="4" t="str">
        <f>VLOOKUP(A85,HOP!A:L,12,0)</f>
        <v>1114.86</v>
      </c>
      <c r="F85" s="4" t="str">
        <f>VLOOKUP(A85,HOP!A:C,3,0)</f>
        <v>3680004</v>
      </c>
      <c r="G85" s="4">
        <f t="shared" si="2"/>
        <v>0</v>
      </c>
      <c r="H85" s="4" t="str">
        <f t="shared" si="3"/>
        <v>，3680004</v>
      </c>
      <c r="I85" s="4" t="str">
        <f>VLOOKUP(A85,HOP!A:U,21,0)</f>
        <v>直连</v>
      </c>
    </row>
    <row r="86" s="4" customFormat="1" hidden="1" spans="1:9">
      <c r="A86" s="5">
        <v>25560043167</v>
      </c>
      <c r="B86" s="6">
        <v>45139</v>
      </c>
      <c r="C86" s="6">
        <v>45141</v>
      </c>
      <c r="D86" s="4">
        <v>4542.1</v>
      </c>
      <c r="E86" s="4" t="str">
        <f>VLOOKUP(A86,HOP!A:L,12,0)</f>
        <v>4542.10</v>
      </c>
      <c r="F86" s="4" t="str">
        <f>VLOOKUP(A86,HOP!A:C,3,0)</f>
        <v>3680355</v>
      </c>
      <c r="G86" s="4">
        <f t="shared" si="2"/>
        <v>0</v>
      </c>
      <c r="H86" s="4" t="str">
        <f t="shared" si="3"/>
        <v>，3680355</v>
      </c>
      <c r="I86" s="4" t="str">
        <f>VLOOKUP(A86,HOP!A:U,21,0)</f>
        <v>直采</v>
      </c>
    </row>
    <row r="87" s="4" customFormat="1" hidden="1" spans="1:9">
      <c r="A87" s="5">
        <v>999225574318456</v>
      </c>
      <c r="B87" s="6">
        <v>45140</v>
      </c>
      <c r="C87" s="6">
        <v>45141</v>
      </c>
      <c r="D87" s="4">
        <v>212.68</v>
      </c>
      <c r="E87" s="4" t="str">
        <f>VLOOKUP(A87,HOP!A:L,12,0)</f>
        <v>212.68</v>
      </c>
      <c r="F87" s="4" t="str">
        <f>VLOOKUP(A87,HOP!A:C,3,0)</f>
        <v>3682765</v>
      </c>
      <c r="G87" s="4">
        <f t="shared" si="2"/>
        <v>0</v>
      </c>
      <c r="H87" s="4" t="str">
        <f t="shared" si="3"/>
        <v>，3682765</v>
      </c>
      <c r="I87" s="4" t="str">
        <f>VLOOKUP(A87,HOP!A:U,21,0)</f>
        <v>直连</v>
      </c>
    </row>
    <row r="88" s="4" customFormat="1" hidden="1" spans="1:9">
      <c r="A88" s="5">
        <v>999225576785568</v>
      </c>
      <c r="B88" s="6">
        <v>45140</v>
      </c>
      <c r="C88" s="6">
        <v>45141</v>
      </c>
      <c r="D88" s="4">
        <v>696.31</v>
      </c>
      <c r="E88" s="4" t="str">
        <f>VLOOKUP(A88,HOP!A:L,12,0)</f>
        <v>696.31</v>
      </c>
      <c r="F88" s="4" t="str">
        <f>VLOOKUP(A88,HOP!A:C,3,0)</f>
        <v>3683240</v>
      </c>
      <c r="G88" s="4">
        <f t="shared" si="2"/>
        <v>0</v>
      </c>
      <c r="H88" s="4" t="str">
        <f t="shared" si="3"/>
        <v>，3683240</v>
      </c>
      <c r="I88" s="4" t="str">
        <f>VLOOKUP(A88,HOP!A:U,21,0)</f>
        <v>直连</v>
      </c>
    </row>
    <row r="89" s="4" customFormat="1" hidden="1" spans="1:9">
      <c r="A89" s="5">
        <v>999225576770664</v>
      </c>
      <c r="B89" s="6">
        <v>45140</v>
      </c>
      <c r="C89" s="6">
        <v>45141</v>
      </c>
      <c r="D89" s="4">
        <v>606.76</v>
      </c>
      <c r="E89" s="4" t="str">
        <f>VLOOKUP(A89,HOP!A:L,12,0)</f>
        <v>606.76</v>
      </c>
      <c r="F89" s="4" t="str">
        <f>VLOOKUP(A89,HOP!A:C,3,0)</f>
        <v>3683236</v>
      </c>
      <c r="G89" s="4">
        <f t="shared" si="2"/>
        <v>0</v>
      </c>
      <c r="H89" s="4" t="str">
        <f t="shared" si="3"/>
        <v>，3683236</v>
      </c>
      <c r="I89" s="4" t="str">
        <f>VLOOKUP(A89,HOP!A:U,21,0)</f>
        <v>直连</v>
      </c>
    </row>
    <row r="90" s="4" customFormat="1" hidden="1" spans="1:9">
      <c r="A90" s="5">
        <v>999225576868043</v>
      </c>
      <c r="B90" s="6">
        <v>45139</v>
      </c>
      <c r="C90" s="6">
        <v>45141</v>
      </c>
      <c r="D90" s="4">
        <v>718.16</v>
      </c>
      <c r="E90" s="4" t="str">
        <f>VLOOKUP(A90,HOP!A:L,12,0)</f>
        <v>718.16</v>
      </c>
      <c r="F90" s="4" t="str">
        <f>VLOOKUP(A90,HOP!A:C,3,0)</f>
        <v>3683255</v>
      </c>
      <c r="G90" s="4">
        <f t="shared" si="2"/>
        <v>0</v>
      </c>
      <c r="H90" s="4" t="str">
        <f t="shared" si="3"/>
        <v>，3683255</v>
      </c>
      <c r="I90" s="4" t="str">
        <f>VLOOKUP(A90,HOP!A:U,21,0)</f>
        <v>直采</v>
      </c>
    </row>
    <row r="91" s="4" customFormat="1" hidden="1" spans="1:9">
      <c r="A91" s="5">
        <v>999225589710963</v>
      </c>
      <c r="B91" s="6">
        <v>45139</v>
      </c>
      <c r="C91" s="6">
        <v>45141</v>
      </c>
      <c r="D91" s="4">
        <v>4578.44</v>
      </c>
      <c r="E91" s="4" t="str">
        <f>VLOOKUP(A91,HOP!A:L,12,0)</f>
        <v>4578.44</v>
      </c>
      <c r="F91" s="4" t="str">
        <f>VLOOKUP(A91,HOP!A:C,3,0)</f>
        <v>3685787</v>
      </c>
      <c r="G91" s="4">
        <f t="shared" si="2"/>
        <v>0</v>
      </c>
      <c r="H91" s="4" t="str">
        <f t="shared" si="3"/>
        <v>，3685787</v>
      </c>
      <c r="I91" s="4" t="str">
        <f>VLOOKUP(A91,HOP!A:U,21,0)</f>
        <v>直连</v>
      </c>
    </row>
    <row r="92" s="4" customFormat="1" hidden="1" spans="1:9">
      <c r="A92" s="5">
        <v>999225589747292</v>
      </c>
      <c r="B92" s="6">
        <v>45140</v>
      </c>
      <c r="C92" s="6">
        <v>45141</v>
      </c>
      <c r="D92" s="4">
        <v>212.92</v>
      </c>
      <c r="E92" s="4" t="str">
        <f>VLOOKUP(A92,HOP!A:L,12,0)</f>
        <v>212.92</v>
      </c>
      <c r="F92" s="4" t="str">
        <f>VLOOKUP(A92,HOP!A:C,3,0)</f>
        <v>3685798</v>
      </c>
      <c r="G92" s="4">
        <f t="shared" si="2"/>
        <v>0</v>
      </c>
      <c r="H92" s="4" t="str">
        <f t="shared" si="3"/>
        <v>，3685798</v>
      </c>
      <c r="I92" s="4" t="str">
        <f>VLOOKUP(A92,HOP!A:U,21,0)</f>
        <v>直连</v>
      </c>
    </row>
    <row r="93" s="4" customFormat="1" hidden="1" spans="1:9">
      <c r="A93" s="5">
        <v>999225597493277</v>
      </c>
      <c r="B93" s="6">
        <v>45140</v>
      </c>
      <c r="C93" s="6">
        <v>45141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hidden="1" spans="1:9">
      <c r="A94" s="5">
        <v>999225598433321</v>
      </c>
      <c r="B94" s="6">
        <v>45137</v>
      </c>
      <c r="C94" s="6">
        <v>45141</v>
      </c>
      <c r="D94" s="4">
        <v>1964.8</v>
      </c>
      <c r="E94" s="4" t="str">
        <f>VLOOKUP(A94,HOP!A:L,12,0)</f>
        <v>1964.80</v>
      </c>
      <c r="F94" s="4" t="str">
        <f>VLOOKUP(A94,HOP!A:C,3,0)</f>
        <v>3687705</v>
      </c>
      <c r="G94" s="4">
        <f t="shared" si="2"/>
        <v>0</v>
      </c>
      <c r="H94" s="4" t="str">
        <f t="shared" si="3"/>
        <v>，3687705</v>
      </c>
      <c r="I94" s="4" t="str">
        <f>VLOOKUP(A94,HOP!A:U,21,0)</f>
        <v>直连</v>
      </c>
    </row>
    <row r="95" s="4" customFormat="1" hidden="1" spans="1:9">
      <c r="A95" s="5">
        <v>999225598804301</v>
      </c>
      <c r="B95" s="6">
        <v>45140</v>
      </c>
      <c r="C95" s="6">
        <v>45141</v>
      </c>
      <c r="D95" s="4">
        <v>529.77</v>
      </c>
      <c r="E95" s="4" t="str">
        <f>VLOOKUP(A95,HOP!A:L,12,0)</f>
        <v>529.77</v>
      </c>
      <c r="F95" s="4" t="str">
        <f>VLOOKUP(A95,HOP!A:C,3,0)</f>
        <v>3687769</v>
      </c>
      <c r="G95" s="4">
        <f t="shared" si="2"/>
        <v>0</v>
      </c>
      <c r="H95" s="4" t="str">
        <f t="shared" si="3"/>
        <v>，3687769</v>
      </c>
      <c r="I95" s="4" t="str">
        <f>VLOOKUP(A95,HOP!A:U,21,0)</f>
        <v>直采</v>
      </c>
    </row>
    <row r="96" s="4" customFormat="1" hidden="1" spans="1:9">
      <c r="A96" s="5">
        <v>999225600453224</v>
      </c>
      <c r="B96" s="6">
        <v>45140</v>
      </c>
      <c r="C96" s="6">
        <v>45141</v>
      </c>
      <c r="D96" s="4">
        <v>2043.64</v>
      </c>
      <c r="E96" s="4" t="str">
        <f>VLOOKUP(A96,HOP!A:L,12,0)</f>
        <v>2043.64</v>
      </c>
      <c r="F96" s="4" t="str">
        <f>VLOOKUP(A96,HOP!A:C,3,0)</f>
        <v>3688259</v>
      </c>
      <c r="G96" s="4">
        <f t="shared" si="2"/>
        <v>0</v>
      </c>
      <c r="H96" s="4" t="str">
        <f t="shared" si="3"/>
        <v>，3688259</v>
      </c>
      <c r="I96" s="4" t="str">
        <f>VLOOKUP(A96,HOP!A:U,21,0)</f>
        <v>直连</v>
      </c>
    </row>
    <row r="97" s="4" customFormat="1" hidden="1" spans="1:9">
      <c r="A97" s="5">
        <v>999225377407729</v>
      </c>
      <c r="B97" s="6">
        <v>45138</v>
      </c>
      <c r="C97" s="6">
        <v>45141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999225607868360</v>
      </c>
      <c r="B98" s="6">
        <v>45140</v>
      </c>
      <c r="C98" s="6">
        <v>45141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999225611040745</v>
      </c>
      <c r="B99" s="6">
        <v>45139</v>
      </c>
      <c r="C99" s="6">
        <v>45141</v>
      </c>
      <c r="D99" s="4">
        <v>847.62</v>
      </c>
      <c r="E99" s="4" t="str">
        <f>VLOOKUP(A99,HOP!A:L,12,0)</f>
        <v>847.62</v>
      </c>
      <c r="F99" s="4" t="str">
        <f>VLOOKUP(A99,HOP!A:C,3,0)</f>
        <v>3690037</v>
      </c>
      <c r="G99" s="4">
        <f t="shared" si="2"/>
        <v>0</v>
      </c>
      <c r="H99" s="4" t="str">
        <f t="shared" si="3"/>
        <v>，3690037</v>
      </c>
      <c r="I99" s="4" t="str">
        <f>VLOOKUP(A99,HOP!A:U,21,0)</f>
        <v>直采</v>
      </c>
    </row>
    <row r="100" s="4" customFormat="1" hidden="1" spans="1:9">
      <c r="A100" s="5">
        <v>999225612116576</v>
      </c>
      <c r="B100" s="6">
        <v>45140</v>
      </c>
      <c r="C100" s="6">
        <v>45141</v>
      </c>
      <c r="D100" s="4">
        <v>484.34</v>
      </c>
      <c r="E100" s="4" t="str">
        <f>VLOOKUP(A100,HOP!A:L,12,0)</f>
        <v>484.34</v>
      </c>
      <c r="F100" s="4" t="str">
        <f>VLOOKUP(A100,HOP!A:C,3,0)</f>
        <v>3690282</v>
      </c>
      <c r="G100" s="4">
        <f t="shared" si="2"/>
        <v>0</v>
      </c>
      <c r="H100" s="4" t="str">
        <f t="shared" si="3"/>
        <v>，3690282</v>
      </c>
      <c r="I100" s="4" t="str">
        <f>VLOOKUP(A100,HOP!A:U,21,0)</f>
        <v>直连</v>
      </c>
    </row>
    <row r="101" s="4" customFormat="1" hidden="1" spans="1:9">
      <c r="A101" s="5">
        <v>999225612329334</v>
      </c>
      <c r="B101" s="6">
        <v>45140</v>
      </c>
      <c r="C101" s="6">
        <v>45141</v>
      </c>
      <c r="D101" s="4">
        <v>550.52</v>
      </c>
      <c r="E101" s="4" t="str">
        <f>VLOOKUP(A101,HOP!A:L,12,0)</f>
        <v>550.52</v>
      </c>
      <c r="F101" s="4" t="str">
        <f>VLOOKUP(A101,HOP!A:C,3,0)</f>
        <v>3690344</v>
      </c>
      <c r="G101" s="4">
        <f t="shared" si="2"/>
        <v>0</v>
      </c>
      <c r="H101" s="4" t="str">
        <f t="shared" si="3"/>
        <v>，3690344</v>
      </c>
      <c r="I101" s="4" t="str">
        <f>VLOOKUP(A101,HOP!A:U,21,0)</f>
        <v>直采</v>
      </c>
    </row>
    <row r="102" s="4" customFormat="1" hidden="1" spans="1:9">
      <c r="A102" s="5">
        <v>999225612763974</v>
      </c>
      <c r="B102" s="6">
        <v>45140</v>
      </c>
      <c r="C102" s="6">
        <v>45141</v>
      </c>
      <c r="D102" s="4">
        <v>1066.78</v>
      </c>
      <c r="E102" s="4" t="str">
        <f>VLOOKUP(A102,HOP!A:L,12,0)</f>
        <v>1066.78</v>
      </c>
      <c r="F102" s="4" t="str">
        <f>VLOOKUP(A102,HOP!A:C,3,0)</f>
        <v>3690413</v>
      </c>
      <c r="G102" s="4">
        <f t="shared" si="2"/>
        <v>0</v>
      </c>
      <c r="H102" s="4" t="str">
        <f t="shared" si="3"/>
        <v>，3690413</v>
      </c>
      <c r="I102" s="4" t="str">
        <f>VLOOKUP(A102,HOP!A:U,21,0)</f>
        <v>直连</v>
      </c>
    </row>
    <row r="103" s="4" customFormat="1" hidden="1" spans="1:9">
      <c r="A103" s="5">
        <v>999225613140133</v>
      </c>
      <c r="B103" s="6">
        <v>45137</v>
      </c>
      <c r="C103" s="6">
        <v>45141</v>
      </c>
      <c r="D103" s="4">
        <v>992.64</v>
      </c>
      <c r="E103" s="4" t="str">
        <f>VLOOKUP(A103,HOP!A:L,12,0)</f>
        <v>992.64</v>
      </c>
      <c r="F103" s="4" t="str">
        <f>VLOOKUP(A103,HOP!A:C,3,0)</f>
        <v>3690475</v>
      </c>
      <c r="G103" s="4">
        <f t="shared" si="2"/>
        <v>0</v>
      </c>
      <c r="H103" s="4" t="str">
        <f t="shared" si="3"/>
        <v>，3690475</v>
      </c>
      <c r="I103" s="4" t="str">
        <f>VLOOKUP(A103,HOP!A:U,21,0)</f>
        <v>直连</v>
      </c>
    </row>
    <row r="104" s="4" customFormat="1" hidden="1" spans="1:9">
      <c r="A104" s="5">
        <v>999225614162237</v>
      </c>
      <c r="B104" s="6">
        <v>45140</v>
      </c>
      <c r="C104" s="6">
        <v>45141</v>
      </c>
      <c r="D104" s="4">
        <v>563.08</v>
      </c>
      <c r="E104" s="4" t="str">
        <f>VLOOKUP(A104,HOP!A:L,12,0)</f>
        <v>563.08</v>
      </c>
      <c r="F104" s="4" t="str">
        <f>VLOOKUP(A104,HOP!A:C,3,0)</f>
        <v>3690837</v>
      </c>
      <c r="G104" s="4">
        <f t="shared" si="2"/>
        <v>0</v>
      </c>
      <c r="H104" s="4" t="str">
        <f t="shared" si="3"/>
        <v>，3690837</v>
      </c>
      <c r="I104" s="4" t="str">
        <f>VLOOKUP(A104,HOP!A:U,21,0)</f>
        <v>直连</v>
      </c>
    </row>
    <row r="105" s="4" customFormat="1" hidden="1" spans="1:9">
      <c r="A105" s="5">
        <v>999225618472402</v>
      </c>
      <c r="B105" s="6">
        <v>45136</v>
      </c>
      <c r="C105" s="6">
        <v>45141</v>
      </c>
      <c r="D105" s="4">
        <v>2910.4</v>
      </c>
      <c r="E105" s="4" t="str">
        <f>VLOOKUP(A105,HOP!A:L,12,0)</f>
        <v>2910.40</v>
      </c>
      <c r="F105" s="4" t="str">
        <f>VLOOKUP(A105,HOP!A:C,3,0)</f>
        <v>3691798</v>
      </c>
      <c r="G105" s="4">
        <f t="shared" si="2"/>
        <v>0</v>
      </c>
      <c r="H105" s="4" t="str">
        <f t="shared" si="3"/>
        <v>，3691798</v>
      </c>
      <c r="I105" s="4" t="str">
        <f>VLOOKUP(A105,HOP!A:U,21,0)</f>
        <v>直连</v>
      </c>
    </row>
    <row r="106" s="4" customFormat="1" hidden="1" spans="1:9">
      <c r="A106" s="5">
        <v>999225621503566</v>
      </c>
      <c r="B106" s="6">
        <v>45140</v>
      </c>
      <c r="C106" s="6">
        <v>45141</v>
      </c>
      <c r="D106" s="4">
        <v>2516.27</v>
      </c>
      <c r="E106" s="4" t="str">
        <f>VLOOKUP(A106,HOP!A:L,12,0)</f>
        <v>2516.27</v>
      </c>
      <c r="F106" s="4" t="str">
        <f>VLOOKUP(A106,HOP!A:C,3,0)</f>
        <v>3692395</v>
      </c>
      <c r="G106" s="4">
        <f t="shared" si="2"/>
        <v>0</v>
      </c>
      <c r="H106" s="4" t="str">
        <f t="shared" si="3"/>
        <v>，3692395</v>
      </c>
      <c r="I106" s="4" t="str">
        <f>VLOOKUP(A106,HOP!A:U,21,0)</f>
        <v>直连</v>
      </c>
    </row>
    <row r="107" s="4" customFormat="1" hidden="1" spans="1:9">
      <c r="A107" s="5">
        <v>999225621556247</v>
      </c>
      <c r="B107" s="6">
        <v>45138</v>
      </c>
      <c r="C107" s="6">
        <v>45141</v>
      </c>
      <c r="D107" s="4">
        <v>8761</v>
      </c>
      <c r="E107" s="4" t="str">
        <f>VLOOKUP(A107,HOP!A:L,12,0)</f>
        <v>8761.00</v>
      </c>
      <c r="F107" s="4" t="str">
        <f>VLOOKUP(A107,HOP!A:C,3,0)</f>
        <v>3692403</v>
      </c>
      <c r="G107" s="4">
        <f t="shared" si="2"/>
        <v>0</v>
      </c>
      <c r="H107" s="4" t="str">
        <f t="shared" si="3"/>
        <v>，3692403</v>
      </c>
      <c r="I107" s="4" t="str">
        <f>VLOOKUP(A107,HOP!A:U,21,0)</f>
        <v>直连</v>
      </c>
    </row>
    <row r="108" s="4" customFormat="1" hidden="1" spans="1:9">
      <c r="A108" s="5">
        <v>999225621603442</v>
      </c>
      <c r="B108" s="6">
        <v>45140</v>
      </c>
      <c r="C108" s="6">
        <v>45141</v>
      </c>
      <c r="D108" s="4">
        <v>2516.27</v>
      </c>
      <c r="E108" s="4" t="str">
        <f>VLOOKUP(A108,HOP!A:L,12,0)</f>
        <v>2516.27</v>
      </c>
      <c r="F108" s="4" t="str">
        <f>VLOOKUP(A108,HOP!A:C,3,0)</f>
        <v>3692415</v>
      </c>
      <c r="G108" s="4">
        <f t="shared" si="2"/>
        <v>0</v>
      </c>
      <c r="H108" s="4" t="str">
        <f t="shared" si="3"/>
        <v>，3692415</v>
      </c>
      <c r="I108" s="4" t="str">
        <f>VLOOKUP(A108,HOP!A:U,21,0)</f>
        <v>直连</v>
      </c>
    </row>
    <row r="109" s="4" customFormat="1" hidden="1" spans="1:9">
      <c r="A109" s="5">
        <v>999225283621573</v>
      </c>
      <c r="B109" s="6">
        <v>45140</v>
      </c>
      <c r="C109" s="6">
        <v>45141</v>
      </c>
      <c r="D109" s="4">
        <v>871</v>
      </c>
      <c r="E109" s="4" t="str">
        <f>VLOOKUP(A109,HOP!A:L,12,0)</f>
        <v>871.00</v>
      </c>
      <c r="F109" s="4" t="str">
        <f>VLOOKUP(A109,HOP!A:C,3,0)</f>
        <v>3626206</v>
      </c>
      <c r="G109" s="4">
        <f t="shared" si="2"/>
        <v>0</v>
      </c>
      <c r="H109" s="4" t="str">
        <f t="shared" si="3"/>
        <v>，3626206</v>
      </c>
      <c r="I109" s="4" t="str">
        <f>VLOOKUP(A109,HOP!A:U,21,0)</f>
        <v>直连</v>
      </c>
    </row>
    <row r="110" s="4" customFormat="1" hidden="1" spans="1:9">
      <c r="A110" s="5">
        <v>999225624793206</v>
      </c>
      <c r="B110" s="6">
        <v>45134</v>
      </c>
      <c r="C110" s="6">
        <v>45141</v>
      </c>
      <c r="D110" s="4">
        <v>1756.46</v>
      </c>
      <c r="E110" s="4" t="str">
        <f>VLOOKUP(A110,HOP!A:L,12,0)</f>
        <v>1756.46</v>
      </c>
      <c r="F110" s="4" t="str">
        <f>VLOOKUP(A110,HOP!A:C,3,0)</f>
        <v>3693293</v>
      </c>
      <c r="G110" s="4">
        <f t="shared" si="2"/>
        <v>0</v>
      </c>
      <c r="H110" s="4" t="str">
        <f t="shared" si="3"/>
        <v>，3693293</v>
      </c>
      <c r="I110" s="4" t="str">
        <f>VLOOKUP(A110,HOP!A:U,21,0)</f>
        <v>直连</v>
      </c>
    </row>
    <row r="111" s="4" customFormat="1" hidden="1" spans="1:9">
      <c r="A111" s="5">
        <v>999225625054142</v>
      </c>
      <c r="B111" s="6">
        <v>45140</v>
      </c>
      <c r="C111" s="6">
        <v>45141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999225631382322</v>
      </c>
      <c r="B112" s="6">
        <v>45138</v>
      </c>
      <c r="C112" s="6">
        <v>45141</v>
      </c>
      <c r="D112" s="4">
        <v>1694.01</v>
      </c>
      <c r="E112" s="4" t="str">
        <f>VLOOKUP(A112,HOP!A:L,12,0)</f>
        <v>1694.01</v>
      </c>
      <c r="F112" s="4" t="str">
        <f>VLOOKUP(A112,HOP!A:C,3,0)</f>
        <v>3693881</v>
      </c>
      <c r="G112" s="4">
        <f t="shared" si="2"/>
        <v>0</v>
      </c>
      <c r="H112" s="4" t="str">
        <f t="shared" si="3"/>
        <v>，3693881</v>
      </c>
      <c r="I112" s="4" t="str">
        <f>VLOOKUP(A112,HOP!A:U,21,0)</f>
        <v>直连</v>
      </c>
    </row>
    <row r="113" s="4" customFormat="1" hidden="1" spans="1:9">
      <c r="A113" s="5">
        <v>999225632996113</v>
      </c>
      <c r="B113" s="6">
        <v>45137</v>
      </c>
      <c r="C113" s="6">
        <v>45141</v>
      </c>
      <c r="D113" s="4">
        <v>4323.04</v>
      </c>
      <c r="E113" s="4" t="str">
        <f>VLOOKUP(A113,HOP!A:L,12,0)</f>
        <v>4323.04</v>
      </c>
      <c r="F113" s="4" t="str">
        <f>VLOOKUP(A113,HOP!A:C,3,0)</f>
        <v>3694125</v>
      </c>
      <c r="G113" s="4">
        <f t="shared" si="2"/>
        <v>0</v>
      </c>
      <c r="H113" s="4" t="str">
        <f t="shared" si="3"/>
        <v>，3694125</v>
      </c>
      <c r="I113" s="4" t="str">
        <f>VLOOKUP(A113,HOP!A:U,21,0)</f>
        <v>直采</v>
      </c>
    </row>
    <row r="114" s="4" customFormat="1" hidden="1" spans="1:9">
      <c r="A114" s="5">
        <v>25635083099</v>
      </c>
      <c r="B114" s="6">
        <v>45138</v>
      </c>
      <c r="C114" s="6">
        <v>45141</v>
      </c>
      <c r="D114" s="4">
        <v>1612.98</v>
      </c>
      <c r="E114" s="4" t="str">
        <f>VLOOKUP(A114,HOP!A:L,12,0)</f>
        <v>1612.98</v>
      </c>
      <c r="F114" s="4" t="str">
        <f>VLOOKUP(A114,HOP!A:C,3,0)</f>
        <v>3694561</v>
      </c>
      <c r="G114" s="4">
        <f t="shared" si="2"/>
        <v>0</v>
      </c>
      <c r="H114" s="4" t="str">
        <f t="shared" si="3"/>
        <v>，3694561</v>
      </c>
      <c r="I114" s="4" t="str">
        <f>VLOOKUP(A114,HOP!A:U,21,0)</f>
        <v>直采</v>
      </c>
    </row>
    <row r="115" s="4" customFormat="1" hidden="1" spans="1:9">
      <c r="A115" s="5">
        <v>999225639438493</v>
      </c>
      <c r="B115" s="6">
        <v>45137</v>
      </c>
      <c r="C115" s="6">
        <v>45141</v>
      </c>
      <c r="D115" s="4">
        <v>2005.25</v>
      </c>
      <c r="E115" s="4" t="str">
        <f>VLOOKUP(A115,HOP!A:L,12,0)</f>
        <v>2005.25</v>
      </c>
      <c r="F115" s="4" t="str">
        <f>VLOOKUP(A115,HOP!A:C,3,0)</f>
        <v>3695761</v>
      </c>
      <c r="G115" s="4">
        <f t="shared" si="2"/>
        <v>0</v>
      </c>
      <c r="H115" s="4" t="str">
        <f t="shared" si="3"/>
        <v>，3695761</v>
      </c>
      <c r="I115" s="4" t="str">
        <f>VLOOKUP(A115,HOP!A:U,21,0)</f>
        <v>直连</v>
      </c>
    </row>
    <row r="116" s="4" customFormat="1" hidden="1" spans="1:9">
      <c r="A116" s="5">
        <v>999225640109092</v>
      </c>
      <c r="B116" s="6">
        <v>45140</v>
      </c>
      <c r="C116" s="6">
        <v>45141</v>
      </c>
      <c r="D116" s="4">
        <v>629.68</v>
      </c>
      <c r="E116" s="4" t="str">
        <f>VLOOKUP(A116,HOP!A:L,12,0)</f>
        <v>629.68</v>
      </c>
      <c r="F116" s="4" t="str">
        <f>VLOOKUP(A116,HOP!A:C,3,0)</f>
        <v>3695929</v>
      </c>
      <c r="G116" s="4">
        <f t="shared" si="2"/>
        <v>0</v>
      </c>
      <c r="H116" s="4" t="str">
        <f t="shared" si="3"/>
        <v>，3695929</v>
      </c>
      <c r="I116" s="4" t="str">
        <f>VLOOKUP(A116,HOP!A:U,21,0)</f>
        <v>直连</v>
      </c>
    </row>
    <row r="117" s="4" customFormat="1" hidden="1" spans="1:9">
      <c r="A117" s="5">
        <v>999225641663578</v>
      </c>
      <c r="B117" s="6">
        <v>45139</v>
      </c>
      <c r="C117" s="6">
        <v>45141</v>
      </c>
      <c r="D117" s="4">
        <v>782.3</v>
      </c>
      <c r="E117" s="4" t="str">
        <f>VLOOKUP(A117,HOP!A:L,12,0)</f>
        <v>782.30</v>
      </c>
      <c r="F117" s="4" t="str">
        <f>VLOOKUP(A117,HOP!A:C,3,0)</f>
        <v>3696330</v>
      </c>
      <c r="G117" s="4">
        <f t="shared" si="2"/>
        <v>0</v>
      </c>
      <c r="H117" s="4" t="str">
        <f t="shared" si="3"/>
        <v>，3696330</v>
      </c>
      <c r="I117" s="4" t="str">
        <f>VLOOKUP(A117,HOP!A:U,21,0)</f>
        <v>直连</v>
      </c>
    </row>
    <row r="118" s="4" customFormat="1" hidden="1" spans="1:9">
      <c r="A118" s="5">
        <v>999225641891550</v>
      </c>
      <c r="B118" s="6">
        <v>45140</v>
      </c>
      <c r="C118" s="6">
        <v>45141</v>
      </c>
      <c r="D118" s="4">
        <v>1082.2</v>
      </c>
      <c r="E118" s="4" t="str">
        <f>VLOOKUP(A118,HOP!A:L,12,0)</f>
        <v>1082.20</v>
      </c>
      <c r="F118" s="4" t="str">
        <f>VLOOKUP(A118,HOP!A:C,3,0)</f>
        <v>3696368</v>
      </c>
      <c r="G118" s="4">
        <f t="shared" si="2"/>
        <v>0</v>
      </c>
      <c r="H118" s="4" t="str">
        <f t="shared" si="3"/>
        <v>，3696368</v>
      </c>
      <c r="I118" s="4" t="str">
        <f>VLOOKUP(A118,HOP!A:U,21,0)</f>
        <v>直连</v>
      </c>
    </row>
    <row r="119" s="4" customFormat="1" hidden="1" spans="1:9">
      <c r="A119" s="5">
        <v>999225641891585</v>
      </c>
      <c r="B119" s="6">
        <v>45139</v>
      </c>
      <c r="C119" s="6">
        <v>45141</v>
      </c>
      <c r="D119" s="4">
        <v>407.34</v>
      </c>
      <c r="E119" s="4" t="str">
        <f>VLOOKUP(A119,HOP!A:L,12,0)</f>
        <v>407.34</v>
      </c>
      <c r="F119" s="4" t="str">
        <f>VLOOKUP(A119,HOP!A:C,3,0)</f>
        <v>3696367</v>
      </c>
      <c r="G119" s="4">
        <f t="shared" si="2"/>
        <v>0</v>
      </c>
      <c r="H119" s="4" t="str">
        <f t="shared" si="3"/>
        <v>，3696367</v>
      </c>
      <c r="I119" s="4" t="str">
        <f>VLOOKUP(A119,HOP!A:U,21,0)</f>
        <v>直连</v>
      </c>
    </row>
    <row r="120" s="4" customFormat="1" hidden="1" spans="1:9">
      <c r="A120" s="5">
        <v>999225647569812</v>
      </c>
      <c r="B120" s="6">
        <v>45139</v>
      </c>
      <c r="C120" s="6">
        <v>45141</v>
      </c>
      <c r="D120" s="4">
        <v>1891.21</v>
      </c>
      <c r="E120" s="4" t="str">
        <f>VLOOKUP(A120,HOP!A:L,12,0)</f>
        <v>1891.21</v>
      </c>
      <c r="F120" s="4" t="str">
        <f>VLOOKUP(A120,HOP!A:C,3,0)</f>
        <v>3698187</v>
      </c>
      <c r="G120" s="4">
        <f t="shared" si="2"/>
        <v>0</v>
      </c>
      <c r="H120" s="4" t="str">
        <f t="shared" si="3"/>
        <v>，3698187</v>
      </c>
      <c r="I120" s="4" t="str">
        <f>VLOOKUP(A120,HOP!A:U,21,0)</f>
        <v>直连</v>
      </c>
    </row>
    <row r="121" s="4" customFormat="1" hidden="1" spans="1:9">
      <c r="A121" s="5">
        <v>999225651554762</v>
      </c>
      <c r="B121" s="6">
        <v>45136</v>
      </c>
      <c r="C121" s="6">
        <v>45141</v>
      </c>
      <c r="D121" s="4">
        <v>20975.41</v>
      </c>
      <c r="E121" s="4" t="str">
        <f>VLOOKUP(A121,HOP!A:L,12,0)</f>
        <v>20975.41</v>
      </c>
      <c r="F121" s="4" t="str">
        <f>VLOOKUP(A121,HOP!A:C,3,0)</f>
        <v>3698546</v>
      </c>
      <c r="G121" s="4">
        <f t="shared" si="2"/>
        <v>0</v>
      </c>
      <c r="H121" s="4" t="str">
        <f t="shared" si="3"/>
        <v>，3698546</v>
      </c>
      <c r="I121" s="4" t="str">
        <f>VLOOKUP(A121,HOP!A:U,21,0)</f>
        <v>直连</v>
      </c>
    </row>
    <row r="122" s="4" customFormat="1" hidden="1" spans="1:9">
      <c r="A122" s="5">
        <v>999225654462917</v>
      </c>
      <c r="B122" s="6">
        <v>45140</v>
      </c>
      <c r="C122" s="6">
        <v>45141</v>
      </c>
      <c r="D122" s="4">
        <v>246.92</v>
      </c>
      <c r="E122" s="4" t="str">
        <f>VLOOKUP(A122,HOP!A:L,12,0)</f>
        <v>246.95</v>
      </c>
      <c r="F122" s="4" t="str">
        <f>VLOOKUP(A122,HOP!A:C,3,0)</f>
        <v>3699224</v>
      </c>
      <c r="G122" s="4">
        <f t="shared" si="2"/>
        <v>-0.0300000000000011</v>
      </c>
      <c r="H122" s="4" t="str">
        <f t="shared" si="3"/>
        <v>，3699224</v>
      </c>
      <c r="I122" s="4" t="str">
        <f>VLOOKUP(A122,HOP!A:U,21,0)</f>
        <v>直连</v>
      </c>
    </row>
    <row r="123" s="4" customFormat="1" hidden="1" spans="1:9">
      <c r="A123" s="5">
        <v>999225654855301</v>
      </c>
      <c r="B123" s="6">
        <v>45140</v>
      </c>
      <c r="C123" s="6">
        <v>45141</v>
      </c>
      <c r="D123" s="4">
        <v>246.92</v>
      </c>
      <c r="E123" s="4" t="str">
        <f>VLOOKUP(A123,HOP!A:L,12,0)</f>
        <v>246.95</v>
      </c>
      <c r="F123" s="4" t="str">
        <f>VLOOKUP(A123,HOP!A:C,3,0)</f>
        <v>3699440</v>
      </c>
      <c r="G123" s="4">
        <f t="shared" si="2"/>
        <v>-0.0300000000000011</v>
      </c>
      <c r="H123" s="4" t="str">
        <f t="shared" si="3"/>
        <v>，3699440</v>
      </c>
      <c r="I123" s="4" t="str">
        <f>VLOOKUP(A123,HOP!A:U,21,0)</f>
        <v>直连</v>
      </c>
    </row>
    <row r="124" s="4" customFormat="1" hidden="1" spans="1:9">
      <c r="A124" s="5">
        <v>999225654863799</v>
      </c>
      <c r="B124" s="6">
        <v>45140</v>
      </c>
      <c r="C124" s="6">
        <v>45141</v>
      </c>
      <c r="D124" s="4">
        <v>488.64</v>
      </c>
      <c r="E124" s="4" t="str">
        <f>VLOOKUP(A124,HOP!A:L,12,0)</f>
        <v>488.64</v>
      </c>
      <c r="F124" s="4" t="str">
        <f>VLOOKUP(A124,HOP!A:C,3,0)</f>
        <v>3699442</v>
      </c>
      <c r="G124" s="4">
        <f t="shared" si="2"/>
        <v>0</v>
      </c>
      <c r="H124" s="4" t="str">
        <f t="shared" si="3"/>
        <v>，3699442</v>
      </c>
      <c r="I124" s="4" t="str">
        <f>VLOOKUP(A124,HOP!A:U,21,0)</f>
        <v>直连</v>
      </c>
    </row>
    <row r="125" s="4" customFormat="1" hidden="1" spans="1:9">
      <c r="A125" s="5">
        <v>999225655657676</v>
      </c>
      <c r="B125" s="6">
        <v>45139</v>
      </c>
      <c r="C125" s="6">
        <v>45141</v>
      </c>
      <c r="D125" s="4">
        <v>571.42</v>
      </c>
      <c r="E125" s="4" t="str">
        <f>VLOOKUP(A125,HOP!A:L,12,0)</f>
        <v>571.42</v>
      </c>
      <c r="F125" s="4" t="str">
        <f>VLOOKUP(A125,HOP!A:C,3,0)</f>
        <v>3699557</v>
      </c>
      <c r="G125" s="4">
        <f t="shared" si="2"/>
        <v>0</v>
      </c>
      <c r="H125" s="4" t="str">
        <f t="shared" si="3"/>
        <v>，3699557</v>
      </c>
      <c r="I125" s="4" t="str">
        <f>VLOOKUP(A125,HOP!A:U,21,0)</f>
        <v>直连</v>
      </c>
    </row>
    <row r="126" s="4" customFormat="1" hidden="1" spans="1:9">
      <c r="A126" s="5">
        <v>999225657629378</v>
      </c>
      <c r="B126" s="6">
        <v>45140</v>
      </c>
      <c r="C126" s="6">
        <v>45141</v>
      </c>
      <c r="D126" s="4">
        <v>371.04</v>
      </c>
      <c r="E126" s="4" t="str">
        <f>VLOOKUP(A126,HOP!A:L,12,0)</f>
        <v>371.04</v>
      </c>
      <c r="F126" s="4" t="str">
        <f>VLOOKUP(A126,HOP!A:C,3,0)</f>
        <v>3699888</v>
      </c>
      <c r="G126" s="4">
        <f t="shared" si="2"/>
        <v>0</v>
      </c>
      <c r="H126" s="4" t="str">
        <f t="shared" si="3"/>
        <v>，3699888</v>
      </c>
      <c r="I126" s="4" t="str">
        <f>VLOOKUP(A126,HOP!A:U,21,0)</f>
        <v>直连</v>
      </c>
    </row>
    <row r="127" s="4" customFormat="1" hidden="1" spans="1:9">
      <c r="A127" s="5">
        <v>999225659183912</v>
      </c>
      <c r="B127" s="6">
        <v>45139</v>
      </c>
      <c r="C127" s="6">
        <v>45141</v>
      </c>
      <c r="D127" s="4">
        <v>1415.4</v>
      </c>
      <c r="E127" s="4" t="str">
        <f>VLOOKUP(A127,HOP!A:L,12,0)</f>
        <v>1415.40</v>
      </c>
      <c r="F127" s="4" t="str">
        <f>VLOOKUP(A127,HOP!A:C,3,0)</f>
        <v>3700125</v>
      </c>
      <c r="G127" s="4">
        <f t="shared" si="2"/>
        <v>0</v>
      </c>
      <c r="H127" s="4" t="str">
        <f t="shared" si="3"/>
        <v>，3700125</v>
      </c>
      <c r="I127" s="4" t="str">
        <f>VLOOKUP(A127,HOP!A:U,21,0)</f>
        <v>直连</v>
      </c>
    </row>
    <row r="128" s="4" customFormat="1" hidden="1" spans="1:9">
      <c r="A128" s="5">
        <v>999225659410500</v>
      </c>
      <c r="B128" s="6">
        <v>45138</v>
      </c>
      <c r="C128" s="6">
        <v>45141</v>
      </c>
      <c r="D128" s="4">
        <v>419.03</v>
      </c>
      <c r="E128" s="4" t="str">
        <f>VLOOKUP(A128,HOP!A:L,12,0)</f>
        <v>419.03</v>
      </c>
      <c r="F128" s="4" t="str">
        <f>VLOOKUP(A128,HOP!A:C,3,0)</f>
        <v>3700169</v>
      </c>
      <c r="G128" s="4">
        <f t="shared" si="2"/>
        <v>0</v>
      </c>
      <c r="H128" s="4" t="str">
        <f t="shared" si="3"/>
        <v>，3700169</v>
      </c>
      <c r="I128" s="4" t="str">
        <f>VLOOKUP(A128,HOP!A:U,21,0)</f>
        <v>直连</v>
      </c>
    </row>
    <row r="129" s="4" customFormat="1" hidden="1" spans="1:9">
      <c r="A129" s="5">
        <v>25659861392</v>
      </c>
      <c r="B129" s="6">
        <v>45140</v>
      </c>
      <c r="C129" s="6">
        <v>45141</v>
      </c>
      <c r="D129" s="4">
        <v>430.48</v>
      </c>
      <c r="E129" s="4" t="str">
        <f>VLOOKUP(A129,HOP!A:L,12,0)</f>
        <v>430.48</v>
      </c>
      <c r="F129" s="4" t="str">
        <f>VLOOKUP(A129,HOP!A:C,3,0)</f>
        <v>3700312</v>
      </c>
      <c r="G129" s="4">
        <f t="shared" si="2"/>
        <v>0</v>
      </c>
      <c r="H129" s="4" t="str">
        <f t="shared" si="3"/>
        <v>，3700312</v>
      </c>
      <c r="I129" s="4" t="str">
        <f>VLOOKUP(A129,HOP!A:U,21,0)</f>
        <v>直连</v>
      </c>
    </row>
    <row r="130" s="4" customFormat="1" hidden="1" spans="1:9">
      <c r="A130" s="5">
        <v>999225659931849</v>
      </c>
      <c r="B130" s="6">
        <v>45140</v>
      </c>
      <c r="C130" s="6">
        <v>45141</v>
      </c>
      <c r="D130" s="4">
        <v>1393.56</v>
      </c>
      <c r="E130" s="4" t="str">
        <f>VLOOKUP(A130,HOP!A:L,12,0)</f>
        <v>1393.56</v>
      </c>
      <c r="F130" s="4" t="str">
        <f>VLOOKUP(A130,HOP!A:C,3,0)</f>
        <v>3700337</v>
      </c>
      <c r="G130" s="4">
        <f t="shared" si="2"/>
        <v>0</v>
      </c>
      <c r="H130" s="4" t="str">
        <f t="shared" si="3"/>
        <v>，3700337</v>
      </c>
      <c r="I130" s="4" t="str">
        <f>VLOOKUP(A130,HOP!A:U,21,0)</f>
        <v>直连</v>
      </c>
    </row>
    <row r="131" s="4" customFormat="1" hidden="1" spans="1:9">
      <c r="A131" s="5">
        <v>999225660064055</v>
      </c>
      <c r="B131" s="6">
        <v>45140</v>
      </c>
      <c r="C131" s="6">
        <v>45141</v>
      </c>
      <c r="D131" s="4">
        <v>911.53</v>
      </c>
      <c r="E131" s="4" t="str">
        <f>VLOOKUP(A131,HOP!A:L,12,0)</f>
        <v>911.56</v>
      </c>
      <c r="F131" s="4" t="str">
        <f>VLOOKUP(A131,HOP!A:C,3,0)</f>
        <v>3700408</v>
      </c>
      <c r="G131" s="4">
        <f t="shared" ref="G131:G194" si="4">D131-E131</f>
        <v>-0.0299999999999727</v>
      </c>
      <c r="H131" s="4" t="str">
        <f t="shared" ref="H131:H194" si="5">$H$1&amp;F131</f>
        <v>，3700408</v>
      </c>
      <c r="I131" s="4" t="str">
        <f>VLOOKUP(A131,HOP!A:U,21,0)</f>
        <v>直连</v>
      </c>
    </row>
    <row r="132" s="4" customFormat="1" hidden="1" spans="1:9">
      <c r="A132" s="5">
        <v>999225662106940</v>
      </c>
      <c r="B132" s="6">
        <v>45140</v>
      </c>
      <c r="C132" s="6">
        <v>45141</v>
      </c>
      <c r="D132" s="4">
        <v>430.48</v>
      </c>
      <c r="E132" s="4" t="str">
        <f>VLOOKUP(A132,HOP!A:L,12,0)</f>
        <v>430.48</v>
      </c>
      <c r="F132" s="4" t="str">
        <f>VLOOKUP(A132,HOP!A:C,3,0)</f>
        <v>3701030</v>
      </c>
      <c r="G132" s="4">
        <f t="shared" si="4"/>
        <v>0</v>
      </c>
      <c r="H132" s="4" t="str">
        <f t="shared" si="5"/>
        <v>，3701030</v>
      </c>
      <c r="I132" s="4" t="str">
        <f>VLOOKUP(A132,HOP!A:U,21,0)</f>
        <v>直连</v>
      </c>
    </row>
    <row r="133" s="4" customFormat="1" hidden="1" spans="1:9">
      <c r="A133" s="5">
        <v>999225662519443</v>
      </c>
      <c r="B133" s="6">
        <v>45140</v>
      </c>
      <c r="C133" s="6">
        <v>45141</v>
      </c>
      <c r="D133" s="4">
        <v>513.83</v>
      </c>
      <c r="E133" s="4" t="str">
        <f>VLOOKUP(A133,HOP!A:L,12,0)</f>
        <v>513.83</v>
      </c>
      <c r="F133" s="4" t="str">
        <f>VLOOKUP(A133,HOP!A:C,3,0)</f>
        <v>3701123</v>
      </c>
      <c r="G133" s="4">
        <f t="shared" si="4"/>
        <v>0</v>
      </c>
      <c r="H133" s="4" t="str">
        <f t="shared" si="5"/>
        <v>，3701123</v>
      </c>
      <c r="I133" s="4" t="str">
        <f>VLOOKUP(A133,HOP!A:U,21,0)</f>
        <v>直采</v>
      </c>
    </row>
    <row r="134" s="4" customFormat="1" hidden="1" spans="1:9">
      <c r="A134" s="5">
        <v>999225662607860</v>
      </c>
      <c r="B134" s="6">
        <v>45138</v>
      </c>
      <c r="C134" s="6">
        <v>45141</v>
      </c>
      <c r="D134" s="4">
        <v>2457.93</v>
      </c>
      <c r="E134" s="4" t="str">
        <f>VLOOKUP(A134,HOP!A:L,12,0)</f>
        <v>2457.93</v>
      </c>
      <c r="F134" s="4" t="str">
        <f>VLOOKUP(A134,HOP!A:C,3,0)</f>
        <v>3701134</v>
      </c>
      <c r="G134" s="4">
        <f t="shared" si="4"/>
        <v>0</v>
      </c>
      <c r="H134" s="4" t="str">
        <f t="shared" si="5"/>
        <v>，3701134</v>
      </c>
      <c r="I134" s="4" t="str">
        <f>VLOOKUP(A134,HOP!A:U,21,0)</f>
        <v>直连</v>
      </c>
    </row>
    <row r="135" s="4" customFormat="1" hidden="1" spans="1:9">
      <c r="A135" s="5">
        <v>999225663705319</v>
      </c>
      <c r="B135" s="6">
        <v>45140</v>
      </c>
      <c r="C135" s="6">
        <v>45141</v>
      </c>
      <c r="D135" s="4">
        <v>407.39</v>
      </c>
      <c r="E135" s="4" t="str">
        <f>VLOOKUP(A135,HOP!A:L,12,0)</f>
        <v>407.39</v>
      </c>
      <c r="F135" s="4" t="str">
        <f>VLOOKUP(A135,HOP!A:C,3,0)</f>
        <v>3701575</v>
      </c>
      <c r="G135" s="4">
        <f t="shared" si="4"/>
        <v>0</v>
      </c>
      <c r="H135" s="4" t="str">
        <f t="shared" si="5"/>
        <v>，3701575</v>
      </c>
      <c r="I135" s="4" t="str">
        <f>VLOOKUP(A135,HOP!A:U,21,0)</f>
        <v>直连</v>
      </c>
    </row>
    <row r="136" s="4" customFormat="1" hidden="1" spans="1:9">
      <c r="A136" s="5">
        <v>999225662847506</v>
      </c>
      <c r="B136" s="6">
        <v>45140</v>
      </c>
      <c r="C136" s="6">
        <v>45141</v>
      </c>
      <c r="D136" s="4">
        <v>1238.25</v>
      </c>
      <c r="E136" s="4" t="str">
        <f>VLOOKUP(A136,HOP!A:L,12,0)</f>
        <v>1238.25</v>
      </c>
      <c r="F136" s="4" t="str">
        <f>VLOOKUP(A136,HOP!A:C,3,0)</f>
        <v>3701871</v>
      </c>
      <c r="G136" s="4">
        <f t="shared" si="4"/>
        <v>0</v>
      </c>
      <c r="H136" s="4" t="str">
        <f t="shared" si="5"/>
        <v>，3701871</v>
      </c>
      <c r="I136" s="4" t="str">
        <f>VLOOKUP(A136,HOP!A:U,21,0)</f>
        <v>直连</v>
      </c>
    </row>
    <row r="137" s="4" customFormat="1" hidden="1" spans="1:9">
      <c r="A137" s="5">
        <v>999225664932236</v>
      </c>
      <c r="B137" s="6">
        <v>45139</v>
      </c>
      <c r="C137" s="6">
        <v>45141</v>
      </c>
      <c r="D137" s="4">
        <v>1140.84</v>
      </c>
      <c r="E137" s="4" t="str">
        <f>VLOOKUP(A137,HOP!A:L,12,0)</f>
        <v>1140.84</v>
      </c>
      <c r="F137" s="4" t="str">
        <f>VLOOKUP(A137,HOP!A:C,3,0)</f>
        <v>3701966</v>
      </c>
      <c r="G137" s="4">
        <f t="shared" si="4"/>
        <v>0</v>
      </c>
      <c r="H137" s="4" t="str">
        <f t="shared" si="5"/>
        <v>，3701966</v>
      </c>
      <c r="I137" s="4" t="str">
        <f>VLOOKUP(A137,HOP!A:U,21,0)</f>
        <v>直连</v>
      </c>
    </row>
    <row r="138" s="4" customFormat="1" hidden="1" spans="1:9">
      <c r="A138" s="5">
        <v>999225668409059</v>
      </c>
      <c r="B138" s="6">
        <v>45139</v>
      </c>
      <c r="C138" s="6">
        <v>45141</v>
      </c>
      <c r="D138" s="4">
        <v>556.4</v>
      </c>
      <c r="E138" s="4" t="str">
        <f>VLOOKUP(A138,HOP!A:L,12,0)</f>
        <v>556.40</v>
      </c>
      <c r="F138" s="4" t="str">
        <f>VLOOKUP(A138,HOP!A:C,3,0)</f>
        <v>3702550</v>
      </c>
      <c r="G138" s="4">
        <f t="shared" si="4"/>
        <v>0</v>
      </c>
      <c r="H138" s="4" t="str">
        <f t="shared" si="5"/>
        <v>，3702550</v>
      </c>
      <c r="I138" s="4" t="str">
        <f>VLOOKUP(A138,HOP!A:U,21,0)</f>
        <v>直连</v>
      </c>
    </row>
    <row r="139" s="4" customFormat="1" hidden="1" spans="1:9">
      <c r="A139" s="5">
        <v>999225671747943</v>
      </c>
      <c r="B139" s="6">
        <v>45138</v>
      </c>
      <c r="C139" s="6">
        <v>45141</v>
      </c>
      <c r="D139" s="4">
        <v>1412.77</v>
      </c>
      <c r="E139" s="4" t="str">
        <f>VLOOKUP(A139,HOP!A:L,12,0)</f>
        <v>1412.77</v>
      </c>
      <c r="F139" s="4" t="str">
        <f>VLOOKUP(A139,HOP!A:C,3,0)</f>
        <v>3702981</v>
      </c>
      <c r="G139" s="4">
        <f t="shared" si="4"/>
        <v>0</v>
      </c>
      <c r="H139" s="4" t="str">
        <f t="shared" si="5"/>
        <v>，3702981</v>
      </c>
      <c r="I139" s="4" t="str">
        <f>VLOOKUP(A139,HOP!A:U,21,0)</f>
        <v>直连</v>
      </c>
    </row>
    <row r="140" s="4" customFormat="1" hidden="1" spans="1:9">
      <c r="A140" s="5">
        <v>999225671932610</v>
      </c>
      <c r="B140" s="6">
        <v>45139</v>
      </c>
      <c r="C140" s="6">
        <v>45141</v>
      </c>
      <c r="D140" s="4">
        <v>2480.22</v>
      </c>
      <c r="E140" s="4" t="str">
        <f>VLOOKUP(A140,HOP!A:L,12,0)</f>
        <v>2480.22</v>
      </c>
      <c r="F140" s="4" t="str">
        <f>VLOOKUP(A140,HOP!A:C,3,0)</f>
        <v>3703003</v>
      </c>
      <c r="G140" s="4">
        <f t="shared" si="4"/>
        <v>0</v>
      </c>
      <c r="H140" s="4" t="str">
        <f t="shared" si="5"/>
        <v>，3703003</v>
      </c>
      <c r="I140" s="4" t="str">
        <f>VLOOKUP(A140,HOP!A:U,21,0)</f>
        <v>直连</v>
      </c>
    </row>
    <row r="141" s="4" customFormat="1" hidden="1" spans="1:9">
      <c r="A141" s="5">
        <v>999225675052059</v>
      </c>
      <c r="B141" s="6">
        <v>45140</v>
      </c>
      <c r="C141" s="6">
        <v>45141</v>
      </c>
      <c r="D141" s="4">
        <v>1631.53</v>
      </c>
      <c r="E141" s="4" t="str">
        <f>VLOOKUP(A141,HOP!A:L,12,0)</f>
        <v>1631.53</v>
      </c>
      <c r="F141" s="4" t="str">
        <f>VLOOKUP(A141,HOP!A:C,3,0)</f>
        <v>3703960</v>
      </c>
      <c r="G141" s="4">
        <f t="shared" si="4"/>
        <v>0</v>
      </c>
      <c r="H141" s="4" t="str">
        <f t="shared" si="5"/>
        <v>，3703960</v>
      </c>
      <c r="I141" s="4" t="str">
        <f>VLOOKUP(A141,HOP!A:U,21,0)</f>
        <v>直连</v>
      </c>
    </row>
    <row r="142" s="4" customFormat="1" hidden="1" spans="1:9">
      <c r="A142" s="5">
        <v>999225675963309</v>
      </c>
      <c r="B142" s="6">
        <v>45138</v>
      </c>
      <c r="C142" s="6">
        <v>45141</v>
      </c>
      <c r="D142" s="4">
        <v>1765.44</v>
      </c>
      <c r="E142" s="4" t="str">
        <f>VLOOKUP(A142,HOP!A:L,12,0)</f>
        <v>1765.44</v>
      </c>
      <c r="F142" s="4" t="str">
        <f>VLOOKUP(A142,HOP!A:C,3,0)</f>
        <v>3704305</v>
      </c>
      <c r="G142" s="4">
        <f t="shared" si="4"/>
        <v>0</v>
      </c>
      <c r="H142" s="4" t="str">
        <f t="shared" si="5"/>
        <v>，3704305</v>
      </c>
      <c r="I142" s="4" t="str">
        <f>VLOOKUP(A142,HOP!A:U,21,0)</f>
        <v>直连</v>
      </c>
    </row>
    <row r="143" s="4" customFormat="1" hidden="1" spans="1:9">
      <c r="A143" s="5">
        <v>999225676114539</v>
      </c>
      <c r="B143" s="6">
        <v>45140</v>
      </c>
      <c r="C143" s="6">
        <v>45141</v>
      </c>
      <c r="D143" s="4">
        <v>410.56</v>
      </c>
      <c r="E143" s="4" t="str">
        <f>VLOOKUP(A143,HOP!A:L,12,0)</f>
        <v>410.56</v>
      </c>
      <c r="F143" s="4" t="str">
        <f>VLOOKUP(A143,HOP!A:C,3,0)</f>
        <v>3704325</v>
      </c>
      <c r="G143" s="4">
        <f t="shared" si="4"/>
        <v>0</v>
      </c>
      <c r="H143" s="4" t="str">
        <f t="shared" si="5"/>
        <v>，3704325</v>
      </c>
      <c r="I143" s="4" t="str">
        <f>VLOOKUP(A143,HOP!A:U,21,0)</f>
        <v>直连</v>
      </c>
    </row>
    <row r="144" s="4" customFormat="1" hidden="1" spans="1:9">
      <c r="A144" s="5">
        <v>999225676470544</v>
      </c>
      <c r="B144" s="6">
        <v>45138</v>
      </c>
      <c r="C144" s="6">
        <v>45141</v>
      </c>
      <c r="D144" s="4">
        <v>1110.39</v>
      </c>
      <c r="E144" s="4" t="str">
        <f>VLOOKUP(A144,HOP!A:L,12,0)</f>
        <v>1110.39</v>
      </c>
      <c r="F144" s="4" t="str">
        <f>VLOOKUP(A144,HOP!A:C,3,0)</f>
        <v>3704382</v>
      </c>
      <c r="G144" s="4">
        <f t="shared" si="4"/>
        <v>0</v>
      </c>
      <c r="H144" s="4" t="str">
        <f t="shared" si="5"/>
        <v>，3704382</v>
      </c>
      <c r="I144" s="4" t="str">
        <f>VLOOKUP(A144,HOP!A:U,21,0)</f>
        <v>直采</v>
      </c>
    </row>
    <row r="145" s="4" customFormat="1" hidden="1" spans="1:9">
      <c r="A145" s="5">
        <v>999225677081215</v>
      </c>
      <c r="B145" s="6">
        <v>45140</v>
      </c>
      <c r="C145" s="6">
        <v>45141</v>
      </c>
      <c r="D145" s="4">
        <v>548.66</v>
      </c>
      <c r="E145" s="4" t="str">
        <f>VLOOKUP(A145,HOP!A:L,12,0)</f>
        <v>548.66</v>
      </c>
      <c r="F145" s="4" t="str">
        <f>VLOOKUP(A145,HOP!A:C,3,0)</f>
        <v>3704498</v>
      </c>
      <c r="G145" s="4">
        <f t="shared" si="4"/>
        <v>0</v>
      </c>
      <c r="H145" s="4" t="str">
        <f t="shared" si="5"/>
        <v>，3704498</v>
      </c>
      <c r="I145" s="4" t="str">
        <f>VLOOKUP(A145,HOP!A:U,21,0)</f>
        <v>直采</v>
      </c>
    </row>
    <row r="146" s="4" customFormat="1" hidden="1" spans="1:9">
      <c r="A146" s="5">
        <v>999225681080479</v>
      </c>
      <c r="B146" s="6">
        <v>45138</v>
      </c>
      <c r="C146" s="6">
        <v>45141</v>
      </c>
      <c r="D146" s="4">
        <v>2080.96</v>
      </c>
      <c r="E146" s="4" t="str">
        <f>VLOOKUP(A146,HOP!A:L,12,0)</f>
        <v>2080.96</v>
      </c>
      <c r="F146" s="4" t="str">
        <f>VLOOKUP(A146,HOP!A:C,3,0)</f>
        <v>3705188</v>
      </c>
      <c r="G146" s="4">
        <f t="shared" si="4"/>
        <v>0</v>
      </c>
      <c r="H146" s="4" t="str">
        <f t="shared" si="5"/>
        <v>，3705188</v>
      </c>
      <c r="I146" s="4" t="str">
        <f>VLOOKUP(A146,HOP!A:U,21,0)</f>
        <v>直连</v>
      </c>
    </row>
    <row r="147" s="4" customFormat="1" hidden="1" spans="1:9">
      <c r="A147" s="5">
        <v>999225681727077</v>
      </c>
      <c r="B147" s="6">
        <v>45140</v>
      </c>
      <c r="C147" s="6">
        <v>45141</v>
      </c>
      <c r="D147" s="4">
        <v>440.38</v>
      </c>
      <c r="E147" s="4" t="str">
        <f>VLOOKUP(A147,HOP!A:L,12,0)</f>
        <v>440.38</v>
      </c>
      <c r="F147" s="4" t="str">
        <f>VLOOKUP(A147,HOP!A:C,3,0)</f>
        <v>3705456</v>
      </c>
      <c r="G147" s="4">
        <f t="shared" si="4"/>
        <v>0</v>
      </c>
      <c r="H147" s="4" t="str">
        <f t="shared" si="5"/>
        <v>，3705456</v>
      </c>
      <c r="I147" s="4" t="str">
        <f>VLOOKUP(A147,HOP!A:U,21,0)</f>
        <v>直连</v>
      </c>
    </row>
    <row r="148" s="4" customFormat="1" hidden="1" spans="1:9">
      <c r="A148" s="5">
        <v>999225681752668</v>
      </c>
      <c r="B148" s="6">
        <v>45140</v>
      </c>
      <c r="C148" s="6">
        <v>45141</v>
      </c>
      <c r="D148" s="4">
        <v>893.47</v>
      </c>
      <c r="E148" s="4" t="str">
        <f>VLOOKUP(A148,HOP!A:L,12,0)</f>
        <v>893.47</v>
      </c>
      <c r="F148" s="4" t="str">
        <f>VLOOKUP(A148,HOP!A:C,3,0)</f>
        <v>3705465</v>
      </c>
      <c r="G148" s="4">
        <f t="shared" si="4"/>
        <v>0</v>
      </c>
      <c r="H148" s="4" t="str">
        <f t="shared" si="5"/>
        <v>，3705465</v>
      </c>
      <c r="I148" s="4" t="str">
        <f>VLOOKUP(A148,HOP!A:U,21,0)</f>
        <v>直连</v>
      </c>
    </row>
    <row r="149" s="4" customFormat="1" hidden="1" spans="1:9">
      <c r="A149" s="5">
        <v>999225681915514</v>
      </c>
      <c r="B149" s="6">
        <v>45140</v>
      </c>
      <c r="C149" s="6">
        <v>45141</v>
      </c>
      <c r="D149" s="4">
        <v>764.42</v>
      </c>
      <c r="E149" s="4" t="str">
        <f>VLOOKUP(A149,HOP!A:L,12,0)</f>
        <v>764.42</v>
      </c>
      <c r="F149" s="4" t="str">
        <f>VLOOKUP(A149,HOP!A:C,3,0)</f>
        <v>3705550</v>
      </c>
      <c r="G149" s="4">
        <f t="shared" si="4"/>
        <v>0</v>
      </c>
      <c r="H149" s="4" t="str">
        <f t="shared" si="5"/>
        <v>，3705550</v>
      </c>
      <c r="I149" s="4" t="str">
        <f>VLOOKUP(A149,HOP!A:U,21,0)</f>
        <v>直连</v>
      </c>
    </row>
    <row r="150" s="4" customFormat="1" hidden="1" spans="1:9">
      <c r="A150" s="5">
        <v>999225682276742</v>
      </c>
      <c r="B150" s="6">
        <v>45140</v>
      </c>
      <c r="C150" s="6">
        <v>45141</v>
      </c>
      <c r="D150" s="4">
        <v>656.33</v>
      </c>
      <c r="E150" s="4" t="str">
        <f>VLOOKUP(A150,HOP!A:L,12,0)</f>
        <v>656.33</v>
      </c>
      <c r="F150" s="4" t="str">
        <f>VLOOKUP(A150,HOP!A:C,3,0)</f>
        <v>3705677</v>
      </c>
      <c r="G150" s="4">
        <f t="shared" si="4"/>
        <v>0</v>
      </c>
      <c r="H150" s="4" t="str">
        <f t="shared" si="5"/>
        <v>，3705677</v>
      </c>
      <c r="I150" s="4" t="str">
        <f>VLOOKUP(A150,HOP!A:U,21,0)</f>
        <v>直连</v>
      </c>
    </row>
    <row r="151" s="4" customFormat="1" hidden="1" spans="1:9">
      <c r="A151" s="5">
        <v>999225683985245</v>
      </c>
      <c r="B151" s="6">
        <v>45140</v>
      </c>
      <c r="C151" s="6">
        <v>45141</v>
      </c>
      <c r="D151" s="4">
        <v>303.35</v>
      </c>
      <c r="E151" s="4" t="str">
        <f>VLOOKUP(A151,HOP!A:L,12,0)</f>
        <v>303.35</v>
      </c>
      <c r="F151" s="4" t="str">
        <f>VLOOKUP(A151,HOP!A:C,3,0)</f>
        <v>3706227</v>
      </c>
      <c r="G151" s="4">
        <f t="shared" si="4"/>
        <v>0</v>
      </c>
      <c r="H151" s="4" t="str">
        <f t="shared" si="5"/>
        <v>，3706227</v>
      </c>
      <c r="I151" s="4" t="str">
        <f>VLOOKUP(A151,HOP!A:U,21,0)</f>
        <v>直连</v>
      </c>
    </row>
    <row r="152" s="4" customFormat="1" hidden="1" spans="1:9">
      <c r="A152" s="5">
        <v>999225685531024</v>
      </c>
      <c r="B152" s="6">
        <v>45137</v>
      </c>
      <c r="C152" s="6">
        <v>45141</v>
      </c>
      <c r="D152" s="4">
        <v>523.2</v>
      </c>
      <c r="E152" s="4" t="str">
        <f>VLOOKUP(A152,HOP!A:L,12,0)</f>
        <v>523.20</v>
      </c>
      <c r="F152" s="4" t="str">
        <f>VLOOKUP(A152,HOP!A:C,3,0)</f>
        <v>3706722</v>
      </c>
      <c r="G152" s="4">
        <f t="shared" si="4"/>
        <v>0</v>
      </c>
      <c r="H152" s="4" t="str">
        <f t="shared" si="5"/>
        <v>，3706722</v>
      </c>
      <c r="I152" s="4" t="str">
        <f>VLOOKUP(A152,HOP!A:U,21,0)</f>
        <v>直连</v>
      </c>
    </row>
    <row r="153" s="4" customFormat="1" hidden="1" spans="1:9">
      <c r="A153" s="5">
        <v>999225691678639</v>
      </c>
      <c r="B153" s="6">
        <v>45140</v>
      </c>
      <c r="C153" s="6">
        <v>45141</v>
      </c>
      <c r="D153" s="4">
        <v>2711.82</v>
      </c>
      <c r="E153" s="4" t="str">
        <f>VLOOKUP(A153,HOP!A:L,12,0)</f>
        <v>2711.82</v>
      </c>
      <c r="F153" s="4" t="str">
        <f>VLOOKUP(A153,HOP!A:C,3,0)</f>
        <v>3707109</v>
      </c>
      <c r="G153" s="4">
        <f t="shared" si="4"/>
        <v>0</v>
      </c>
      <c r="H153" s="4" t="str">
        <f t="shared" si="5"/>
        <v>，3707109</v>
      </c>
      <c r="I153" s="4" t="str">
        <f>VLOOKUP(A153,HOP!A:U,21,0)</f>
        <v>直连</v>
      </c>
    </row>
    <row r="154" s="4" customFormat="1" hidden="1" spans="1:9">
      <c r="A154" s="5">
        <v>999225694100920</v>
      </c>
      <c r="B154" s="6">
        <v>45139</v>
      </c>
      <c r="C154" s="6">
        <v>45141</v>
      </c>
      <c r="D154" s="4">
        <v>1906.62</v>
      </c>
      <c r="E154" s="4" t="str">
        <f>VLOOKUP(A154,HOP!A:L,12,0)</f>
        <v>1906.62</v>
      </c>
      <c r="F154" s="4" t="str">
        <f>VLOOKUP(A154,HOP!A:C,3,0)</f>
        <v>3707726</v>
      </c>
      <c r="G154" s="4">
        <f t="shared" si="4"/>
        <v>0</v>
      </c>
      <c r="H154" s="4" t="str">
        <f t="shared" si="5"/>
        <v>，3707726</v>
      </c>
      <c r="I154" s="4" t="str">
        <f>VLOOKUP(A154,HOP!A:U,21,0)</f>
        <v>直采</v>
      </c>
    </row>
    <row r="155" s="4" customFormat="1" hidden="1" spans="1:9">
      <c r="A155" s="5">
        <v>999225695392320</v>
      </c>
      <c r="B155" s="6">
        <v>45140</v>
      </c>
      <c r="C155" s="6">
        <v>45141</v>
      </c>
      <c r="D155" s="4">
        <v>1547.76</v>
      </c>
      <c r="E155" s="4" t="str">
        <f>VLOOKUP(A155,HOP!A:L,12,0)</f>
        <v>1547.76</v>
      </c>
      <c r="F155" s="4" t="str">
        <f>VLOOKUP(A155,HOP!A:C,3,0)</f>
        <v>3708188</v>
      </c>
      <c r="G155" s="4">
        <f t="shared" si="4"/>
        <v>0</v>
      </c>
      <c r="H155" s="4" t="str">
        <f t="shared" si="5"/>
        <v>，3708188</v>
      </c>
      <c r="I155" s="4" t="str">
        <f>VLOOKUP(A155,HOP!A:U,21,0)</f>
        <v>直连</v>
      </c>
    </row>
    <row r="156" s="4" customFormat="1" hidden="1" spans="1:9">
      <c r="A156" s="5">
        <v>999225696543503</v>
      </c>
      <c r="B156" s="6">
        <v>45140</v>
      </c>
      <c r="C156" s="6">
        <v>45141</v>
      </c>
      <c r="D156" s="4">
        <v>606.7</v>
      </c>
      <c r="E156" s="4" t="str">
        <f>VLOOKUP(A156,HOP!A:L,12,0)</f>
        <v>606.70</v>
      </c>
      <c r="F156" s="4" t="str">
        <f>VLOOKUP(A156,HOP!A:C,3,0)</f>
        <v>3708500</v>
      </c>
      <c r="G156" s="4">
        <f t="shared" si="4"/>
        <v>0</v>
      </c>
      <c r="H156" s="4" t="str">
        <f t="shared" si="5"/>
        <v>，3708500</v>
      </c>
      <c r="I156" s="4" t="str">
        <f>VLOOKUP(A156,HOP!A:U,21,0)</f>
        <v>直连</v>
      </c>
    </row>
    <row r="157" s="4" customFormat="1" hidden="1" spans="1:9">
      <c r="A157" s="5">
        <v>999225696903741</v>
      </c>
      <c r="B157" s="6">
        <v>45140</v>
      </c>
      <c r="C157" s="6">
        <v>45141</v>
      </c>
      <c r="D157" s="4">
        <v>612.38</v>
      </c>
      <c r="E157" s="4" t="str">
        <f>VLOOKUP(A157,HOP!A:L,12,0)</f>
        <v>612.38</v>
      </c>
      <c r="F157" s="4" t="str">
        <f>VLOOKUP(A157,HOP!A:C,3,0)</f>
        <v>3708549</v>
      </c>
      <c r="G157" s="4">
        <f t="shared" si="4"/>
        <v>0</v>
      </c>
      <c r="H157" s="4" t="str">
        <f t="shared" si="5"/>
        <v>，3708549</v>
      </c>
      <c r="I157" s="4" t="str">
        <f>VLOOKUP(A157,HOP!A:U,21,0)</f>
        <v>直连</v>
      </c>
    </row>
    <row r="158" s="4" customFormat="1" hidden="1" spans="1:9">
      <c r="A158" s="5">
        <v>999225697367444</v>
      </c>
      <c r="B158" s="6">
        <v>45139</v>
      </c>
      <c r="C158" s="6">
        <v>45141</v>
      </c>
      <c r="D158" s="4">
        <v>3776.04</v>
      </c>
      <c r="E158" s="4" t="str">
        <f>VLOOKUP(A158,HOP!A:L,12,0)</f>
        <v>3776.04</v>
      </c>
      <c r="F158" s="4" t="str">
        <f>VLOOKUP(A158,HOP!A:C,3,0)</f>
        <v>3708758</v>
      </c>
      <c r="G158" s="4">
        <f t="shared" si="4"/>
        <v>0</v>
      </c>
      <c r="H158" s="4" t="str">
        <f t="shared" si="5"/>
        <v>，3708758</v>
      </c>
      <c r="I158" s="4" t="str">
        <f>VLOOKUP(A158,HOP!A:U,21,0)</f>
        <v>直连</v>
      </c>
    </row>
    <row r="159" s="4" customFormat="1" hidden="1" spans="1:9">
      <c r="A159" s="5">
        <v>999225698323205</v>
      </c>
      <c r="B159" s="6">
        <v>45140</v>
      </c>
      <c r="C159" s="6">
        <v>45141</v>
      </c>
      <c r="D159" s="4">
        <v>168.76</v>
      </c>
      <c r="E159" s="4" t="str">
        <f>VLOOKUP(A159,HOP!A:L,12,0)</f>
        <v>168.76</v>
      </c>
      <c r="F159" s="4" t="str">
        <f>VLOOKUP(A159,HOP!A:C,3,0)</f>
        <v>3708923</v>
      </c>
      <c r="G159" s="4">
        <f t="shared" si="4"/>
        <v>0</v>
      </c>
      <c r="H159" s="4" t="str">
        <f t="shared" si="5"/>
        <v>，3708923</v>
      </c>
      <c r="I159" s="4" t="str">
        <f>VLOOKUP(A159,HOP!A:U,21,0)</f>
        <v>直连</v>
      </c>
    </row>
    <row r="160" s="4" customFormat="1" hidden="1" spans="1:9">
      <c r="A160" s="5">
        <v>999225700127235</v>
      </c>
      <c r="B160" s="6">
        <v>45138</v>
      </c>
      <c r="C160" s="6">
        <v>45141</v>
      </c>
      <c r="D160" s="4">
        <v>1331.79</v>
      </c>
      <c r="E160" s="4" t="str">
        <f>VLOOKUP(A160,HOP!A:L,12,0)</f>
        <v>1331.79</v>
      </c>
      <c r="F160" s="4" t="str">
        <f>VLOOKUP(A160,HOP!A:C,3,0)</f>
        <v>3709385</v>
      </c>
      <c r="G160" s="4">
        <f t="shared" si="4"/>
        <v>0</v>
      </c>
      <c r="H160" s="4" t="str">
        <f t="shared" si="5"/>
        <v>，3709385</v>
      </c>
      <c r="I160" s="4" t="str">
        <f>VLOOKUP(A160,HOP!A:U,21,0)</f>
        <v>直连</v>
      </c>
    </row>
    <row r="161" s="4" customFormat="1" hidden="1" spans="1:9">
      <c r="A161" s="5">
        <v>999225702017821</v>
      </c>
      <c r="B161" s="6">
        <v>45138</v>
      </c>
      <c r="C161" s="6">
        <v>45141</v>
      </c>
      <c r="D161" s="4">
        <v>1207.1</v>
      </c>
      <c r="E161" s="4" t="str">
        <f>VLOOKUP(A161,HOP!A:L,12,0)</f>
        <v>1207.10</v>
      </c>
      <c r="F161" s="4" t="str">
        <f>VLOOKUP(A161,HOP!A:C,3,0)</f>
        <v>3710030</v>
      </c>
      <c r="G161" s="4">
        <f t="shared" si="4"/>
        <v>0</v>
      </c>
      <c r="H161" s="4" t="str">
        <f t="shared" si="5"/>
        <v>，3710030</v>
      </c>
      <c r="I161" s="4" t="str">
        <f>VLOOKUP(A161,HOP!A:U,21,0)</f>
        <v>直连</v>
      </c>
    </row>
    <row r="162" s="4" customFormat="1" hidden="1" spans="1:9">
      <c r="A162" s="5">
        <v>999225702084921</v>
      </c>
      <c r="B162" s="6">
        <v>45140</v>
      </c>
      <c r="C162" s="6">
        <v>45141</v>
      </c>
      <c r="D162" s="4">
        <v>348.97</v>
      </c>
      <c r="E162" s="4" t="str">
        <f>VLOOKUP(A162,HOP!A:L,12,0)</f>
        <v>348.97</v>
      </c>
      <c r="F162" s="4" t="str">
        <f>VLOOKUP(A162,HOP!A:C,3,0)</f>
        <v>3710045</v>
      </c>
      <c r="G162" s="4">
        <f t="shared" si="4"/>
        <v>0</v>
      </c>
      <c r="H162" s="4" t="str">
        <f t="shared" si="5"/>
        <v>，3710045</v>
      </c>
      <c r="I162" s="4" t="str">
        <f>VLOOKUP(A162,HOP!A:U,21,0)</f>
        <v>直连</v>
      </c>
    </row>
    <row r="163" s="4" customFormat="1" hidden="1" spans="1:9">
      <c r="A163" s="5">
        <v>999225702114363</v>
      </c>
      <c r="B163" s="6">
        <v>45140</v>
      </c>
      <c r="C163" s="6">
        <v>45141</v>
      </c>
      <c r="D163" s="4">
        <v>334.35</v>
      </c>
      <c r="E163" s="4" t="str">
        <f>VLOOKUP(A163,HOP!A:L,12,0)</f>
        <v>334.35</v>
      </c>
      <c r="F163" s="4" t="str">
        <f>VLOOKUP(A163,HOP!A:C,3,0)</f>
        <v>3710050</v>
      </c>
      <c r="G163" s="4">
        <f t="shared" si="4"/>
        <v>0</v>
      </c>
      <c r="H163" s="4" t="str">
        <f t="shared" si="5"/>
        <v>，3710050</v>
      </c>
      <c r="I163" s="4" t="str">
        <f>VLOOKUP(A163,HOP!A:U,21,0)</f>
        <v>直连</v>
      </c>
    </row>
    <row r="164" s="4" customFormat="1" hidden="1" spans="1:9">
      <c r="A164" s="5">
        <v>999225702605485</v>
      </c>
      <c r="B164" s="6">
        <v>45140</v>
      </c>
      <c r="C164" s="6">
        <v>45141</v>
      </c>
      <c r="D164" s="4">
        <v>876.81</v>
      </c>
      <c r="E164" s="4" t="str">
        <f>VLOOKUP(A164,HOP!A:L,12,0)</f>
        <v>876.81</v>
      </c>
      <c r="F164" s="4" t="str">
        <f>VLOOKUP(A164,HOP!A:C,3,0)</f>
        <v>3710232</v>
      </c>
      <c r="G164" s="4">
        <f t="shared" si="4"/>
        <v>0</v>
      </c>
      <c r="H164" s="4" t="str">
        <f t="shared" si="5"/>
        <v>，3710232</v>
      </c>
      <c r="I164" s="4" t="str">
        <f>VLOOKUP(A164,HOP!A:U,21,0)</f>
        <v>直连</v>
      </c>
    </row>
    <row r="165" s="4" customFormat="1" hidden="1" spans="1:9">
      <c r="A165" s="5">
        <v>999225702835125</v>
      </c>
      <c r="B165" s="6">
        <v>45140</v>
      </c>
      <c r="C165" s="6">
        <v>45141</v>
      </c>
      <c r="D165" s="4">
        <v>455.71</v>
      </c>
      <c r="E165" s="4" t="str">
        <f>VLOOKUP(A165,HOP!A:L,12,0)</f>
        <v>455.71</v>
      </c>
      <c r="F165" s="4" t="str">
        <f>VLOOKUP(A165,HOP!A:C,3,0)</f>
        <v>3710305</v>
      </c>
      <c r="G165" s="4">
        <f t="shared" si="4"/>
        <v>0</v>
      </c>
      <c r="H165" s="4" t="str">
        <f t="shared" si="5"/>
        <v>，3710305</v>
      </c>
      <c r="I165" s="4" t="str">
        <f>VLOOKUP(A165,HOP!A:U,21,0)</f>
        <v>直连</v>
      </c>
    </row>
    <row r="166" s="4" customFormat="1" hidden="1" spans="1:9">
      <c r="A166" s="5">
        <v>999225702853722</v>
      </c>
      <c r="B166" s="6">
        <v>45139</v>
      </c>
      <c r="C166" s="6">
        <v>45141</v>
      </c>
      <c r="D166" s="4">
        <v>536.22</v>
      </c>
      <c r="E166" s="4" t="str">
        <f>VLOOKUP(A166,HOP!A:L,12,0)</f>
        <v>536.22</v>
      </c>
      <c r="F166" s="4" t="str">
        <f>VLOOKUP(A166,HOP!A:C,3,0)</f>
        <v>3710328</v>
      </c>
      <c r="G166" s="4">
        <f t="shared" si="4"/>
        <v>0</v>
      </c>
      <c r="H166" s="4" t="str">
        <f t="shared" si="5"/>
        <v>，3710328</v>
      </c>
      <c r="I166" s="4" t="str">
        <f>VLOOKUP(A166,HOP!A:U,21,0)</f>
        <v>直连</v>
      </c>
    </row>
    <row r="167" s="4" customFormat="1" hidden="1" spans="1:9">
      <c r="A167" s="5">
        <v>999225702879147</v>
      </c>
      <c r="B167" s="6">
        <v>45139</v>
      </c>
      <c r="C167" s="6">
        <v>45141</v>
      </c>
      <c r="D167" s="4">
        <v>2246.01</v>
      </c>
      <c r="E167" s="4" t="str">
        <f>VLOOKUP(A167,HOP!A:L,12,0)</f>
        <v>2246.01</v>
      </c>
      <c r="F167" s="4" t="str">
        <f>VLOOKUP(A167,HOP!A:C,3,0)</f>
        <v>3710336</v>
      </c>
      <c r="G167" s="4">
        <f t="shared" si="4"/>
        <v>0</v>
      </c>
      <c r="H167" s="4" t="str">
        <f t="shared" si="5"/>
        <v>，3710336</v>
      </c>
      <c r="I167" s="4" t="str">
        <f>VLOOKUP(A167,HOP!A:U,21,0)</f>
        <v>直连</v>
      </c>
    </row>
    <row r="168" s="4" customFormat="1" hidden="1" spans="1:9">
      <c r="A168" s="5">
        <v>999225703489042</v>
      </c>
      <c r="B168" s="6">
        <v>45139</v>
      </c>
      <c r="C168" s="6">
        <v>45141</v>
      </c>
      <c r="D168" s="4">
        <v>1291.12</v>
      </c>
      <c r="E168" s="4" t="str">
        <f>VLOOKUP(A168,HOP!A:L,12,0)</f>
        <v>1291.12</v>
      </c>
      <c r="F168" s="4" t="str">
        <f>VLOOKUP(A168,HOP!A:C,3,0)</f>
        <v>3710481</v>
      </c>
      <c r="G168" s="4">
        <f t="shared" si="4"/>
        <v>0</v>
      </c>
      <c r="H168" s="4" t="str">
        <f t="shared" si="5"/>
        <v>，3710481</v>
      </c>
      <c r="I168" s="4" t="str">
        <f>VLOOKUP(A168,HOP!A:U,21,0)</f>
        <v>直连</v>
      </c>
    </row>
    <row r="169" s="4" customFormat="1" hidden="1" spans="1:9">
      <c r="A169" s="5">
        <v>999225703536251</v>
      </c>
      <c r="B169" s="6">
        <v>45138</v>
      </c>
      <c r="C169" s="6">
        <v>45141</v>
      </c>
      <c r="D169" s="4">
        <v>1258.59</v>
      </c>
      <c r="E169" s="4" t="str">
        <f>VLOOKUP(A169,HOP!A:L,12,0)</f>
        <v>1258.71</v>
      </c>
      <c r="F169" s="4" t="str">
        <f>VLOOKUP(A169,HOP!A:C,3,0)</f>
        <v>3710495</v>
      </c>
      <c r="G169" s="4">
        <f t="shared" si="4"/>
        <v>-0.120000000000118</v>
      </c>
      <c r="H169" s="4" t="str">
        <f t="shared" si="5"/>
        <v>，3710495</v>
      </c>
      <c r="I169" s="4" t="str">
        <f>VLOOKUP(A169,HOP!A:U,21,0)</f>
        <v>直连</v>
      </c>
    </row>
    <row r="170" s="4" customFormat="1" hidden="1" spans="1:9">
      <c r="A170" s="5">
        <v>999225704907952</v>
      </c>
      <c r="B170" s="6">
        <v>45139</v>
      </c>
      <c r="C170" s="6">
        <v>45141</v>
      </c>
      <c r="D170" s="4">
        <v>438.74</v>
      </c>
      <c r="E170" s="4" t="str">
        <f>VLOOKUP(A170,HOP!A:L,12,0)</f>
        <v>438.74</v>
      </c>
      <c r="F170" s="4" t="str">
        <f>VLOOKUP(A170,HOP!A:C,3,0)</f>
        <v>3710818</v>
      </c>
      <c r="G170" s="4">
        <f t="shared" si="4"/>
        <v>0</v>
      </c>
      <c r="H170" s="4" t="str">
        <f t="shared" si="5"/>
        <v>，3710818</v>
      </c>
      <c r="I170" s="4" t="str">
        <f>VLOOKUP(A170,HOP!A:U,21,0)</f>
        <v>直连</v>
      </c>
    </row>
    <row r="171" s="4" customFormat="1" hidden="1" spans="1:9">
      <c r="A171" s="5">
        <v>999225705157831</v>
      </c>
      <c r="B171" s="6">
        <v>45138</v>
      </c>
      <c r="C171" s="6">
        <v>45141</v>
      </c>
      <c r="D171" s="4">
        <v>1542.24</v>
      </c>
      <c r="E171" s="4" t="str">
        <f>VLOOKUP(A171,HOP!A:L,12,0)</f>
        <v>1542.24</v>
      </c>
      <c r="F171" s="4" t="str">
        <f>VLOOKUP(A171,HOP!A:C,3,0)</f>
        <v>3710956</v>
      </c>
      <c r="G171" s="4">
        <f t="shared" si="4"/>
        <v>0</v>
      </c>
      <c r="H171" s="4" t="str">
        <f t="shared" si="5"/>
        <v>，3710956</v>
      </c>
      <c r="I171" s="4" t="str">
        <f>VLOOKUP(A171,HOP!A:U,21,0)</f>
        <v>直连</v>
      </c>
    </row>
    <row r="172" s="4" customFormat="1" hidden="1" spans="1:9">
      <c r="A172" s="5">
        <v>999225706083987</v>
      </c>
      <c r="B172" s="6">
        <v>45138</v>
      </c>
      <c r="C172" s="6">
        <v>45141</v>
      </c>
      <c r="D172" s="4">
        <v>1756.88</v>
      </c>
      <c r="E172" s="4" t="str">
        <f>VLOOKUP(A172,HOP!A:L,12,0)</f>
        <v>1756.88</v>
      </c>
      <c r="F172" s="4" t="str">
        <f>VLOOKUP(A172,HOP!A:C,3,0)</f>
        <v>3711255</v>
      </c>
      <c r="G172" s="4">
        <f t="shared" si="4"/>
        <v>0</v>
      </c>
      <c r="H172" s="4" t="str">
        <f t="shared" si="5"/>
        <v>，3711255</v>
      </c>
      <c r="I172" s="4" t="str">
        <f>VLOOKUP(A172,HOP!A:U,21,0)</f>
        <v>直连</v>
      </c>
    </row>
    <row r="173" s="4" customFormat="1" hidden="1" spans="1:9">
      <c r="A173" s="5">
        <v>999225706117826</v>
      </c>
      <c r="B173" s="6">
        <v>45140</v>
      </c>
      <c r="C173" s="6">
        <v>45141</v>
      </c>
      <c r="D173" s="4">
        <v>919.63</v>
      </c>
      <c r="E173" s="4" t="str">
        <f>VLOOKUP(A173,HOP!A:L,12,0)</f>
        <v>919.63</v>
      </c>
      <c r="F173" s="4" t="str">
        <f>VLOOKUP(A173,HOP!A:C,3,0)</f>
        <v>3711261</v>
      </c>
      <c r="G173" s="4">
        <f t="shared" si="4"/>
        <v>0</v>
      </c>
      <c r="H173" s="4" t="str">
        <f t="shared" si="5"/>
        <v>，3711261</v>
      </c>
      <c r="I173" s="4" t="str">
        <f>VLOOKUP(A173,HOP!A:U,21,0)</f>
        <v>直连</v>
      </c>
    </row>
    <row r="174" s="4" customFormat="1" hidden="1" spans="1:9">
      <c r="A174" s="5">
        <v>999225706329709</v>
      </c>
      <c r="B174" s="6">
        <v>45138</v>
      </c>
      <c r="C174" s="6">
        <v>45141</v>
      </c>
      <c r="D174" s="4">
        <v>1040.1</v>
      </c>
      <c r="E174" s="4" t="str">
        <f>VLOOKUP(A174,HOP!A:L,12,0)</f>
        <v>1040.10</v>
      </c>
      <c r="F174" s="4" t="str">
        <f>VLOOKUP(A174,HOP!A:C,3,0)</f>
        <v>3711299</v>
      </c>
      <c r="G174" s="4">
        <f t="shared" si="4"/>
        <v>0</v>
      </c>
      <c r="H174" s="4" t="str">
        <f t="shared" si="5"/>
        <v>，3711299</v>
      </c>
      <c r="I174" s="4" t="str">
        <f>VLOOKUP(A174,HOP!A:U,21,0)</f>
        <v>直连</v>
      </c>
    </row>
    <row r="175" s="4" customFormat="1" hidden="1" spans="1:9">
      <c r="A175" s="5">
        <v>999225712927717</v>
      </c>
      <c r="B175" s="6">
        <v>45138</v>
      </c>
      <c r="C175" s="6">
        <v>45141</v>
      </c>
      <c r="D175" s="4">
        <v>497.8</v>
      </c>
      <c r="E175" s="4" t="str">
        <f>VLOOKUP(A175,HOP!A:L,12,0)</f>
        <v>497.80</v>
      </c>
      <c r="F175" s="4" t="str">
        <f>VLOOKUP(A175,HOP!A:C,3,0)</f>
        <v>3711810</v>
      </c>
      <c r="G175" s="4">
        <f t="shared" si="4"/>
        <v>0</v>
      </c>
      <c r="H175" s="4" t="str">
        <f t="shared" si="5"/>
        <v>，3711810</v>
      </c>
      <c r="I175" s="4" t="str">
        <f>VLOOKUP(A175,HOP!A:U,21,0)</f>
        <v>直连</v>
      </c>
    </row>
    <row r="176" s="4" customFormat="1" hidden="1" spans="1:9">
      <c r="A176" s="5">
        <v>999225714100074</v>
      </c>
      <c r="B176" s="6">
        <v>45138</v>
      </c>
      <c r="C176" s="6">
        <v>45141</v>
      </c>
      <c r="D176" s="4">
        <v>1655.91</v>
      </c>
      <c r="E176" s="4" t="str">
        <f>VLOOKUP(A176,HOP!A:L,12,0)</f>
        <v>1655.91</v>
      </c>
      <c r="F176" s="4" t="str">
        <f>VLOOKUP(A176,HOP!A:C,3,0)</f>
        <v>3712052</v>
      </c>
      <c r="G176" s="4">
        <f t="shared" si="4"/>
        <v>0</v>
      </c>
      <c r="H176" s="4" t="str">
        <f t="shared" si="5"/>
        <v>，3712052</v>
      </c>
      <c r="I176" s="4" t="str">
        <f>VLOOKUP(A176,HOP!A:U,21,0)</f>
        <v>直连</v>
      </c>
    </row>
    <row r="177" s="4" customFormat="1" hidden="1" spans="1:9">
      <c r="A177" s="5">
        <v>999225714939372</v>
      </c>
      <c r="B177" s="6">
        <v>45139</v>
      </c>
      <c r="C177" s="6">
        <v>45141</v>
      </c>
      <c r="D177" s="4">
        <v>614</v>
      </c>
      <c r="E177" s="4" t="str">
        <f>VLOOKUP(A177,HOP!A:L,12,0)</f>
        <v>614.00</v>
      </c>
      <c r="F177" s="4" t="str">
        <f>VLOOKUP(A177,HOP!A:C,3,0)</f>
        <v>3712160</v>
      </c>
      <c r="G177" s="4">
        <f t="shared" si="4"/>
        <v>0</v>
      </c>
      <c r="H177" s="4" t="str">
        <f t="shared" si="5"/>
        <v>，3712160</v>
      </c>
      <c r="I177" s="4" t="str">
        <f>VLOOKUP(A177,HOP!A:U,21,0)</f>
        <v>直连</v>
      </c>
    </row>
    <row r="178" s="4" customFormat="1" hidden="1" spans="1:9">
      <c r="A178" s="5">
        <v>999225716912150</v>
      </c>
      <c r="B178" s="6">
        <v>45140</v>
      </c>
      <c r="C178" s="6">
        <v>45141</v>
      </c>
      <c r="D178" s="4">
        <v>478.78</v>
      </c>
      <c r="E178" s="4" t="str">
        <f>VLOOKUP(A178,HOP!A:L,12,0)</f>
        <v>478.78</v>
      </c>
      <c r="F178" s="4" t="str">
        <f>VLOOKUP(A178,HOP!A:C,3,0)</f>
        <v>3712710</v>
      </c>
      <c r="G178" s="4">
        <f t="shared" si="4"/>
        <v>0</v>
      </c>
      <c r="H178" s="4" t="str">
        <f t="shared" si="5"/>
        <v>，3712710</v>
      </c>
      <c r="I178" s="4" t="str">
        <f>VLOOKUP(A178,HOP!A:U,21,0)</f>
        <v>直采</v>
      </c>
    </row>
    <row r="179" s="4" customFormat="1" hidden="1" spans="1:9">
      <c r="A179" s="5">
        <v>999225718898494</v>
      </c>
      <c r="B179" s="6">
        <v>45138</v>
      </c>
      <c r="C179" s="6">
        <v>45141</v>
      </c>
      <c r="D179" s="4">
        <v>2042.84</v>
      </c>
      <c r="E179" s="4" t="str">
        <f>VLOOKUP(A179,HOP!A:L,12,0)</f>
        <v>2042.84</v>
      </c>
      <c r="F179" s="4" t="str">
        <f>VLOOKUP(A179,HOP!A:C,3,0)</f>
        <v>3713316</v>
      </c>
      <c r="G179" s="4">
        <f t="shared" si="4"/>
        <v>0</v>
      </c>
      <c r="H179" s="4" t="str">
        <f t="shared" si="5"/>
        <v>，3713316</v>
      </c>
      <c r="I179" s="4" t="str">
        <f>VLOOKUP(A179,HOP!A:U,21,0)</f>
        <v>直连</v>
      </c>
    </row>
    <row r="180" s="4" customFormat="1" hidden="1" spans="1:9">
      <c r="A180" s="5">
        <v>999225719949032</v>
      </c>
      <c r="B180" s="6">
        <v>45138</v>
      </c>
      <c r="C180" s="6">
        <v>45141</v>
      </c>
      <c r="D180" s="4">
        <v>4624.73</v>
      </c>
      <c r="E180" s="4" t="str">
        <f>VLOOKUP(A180,HOP!A:L,12,0)</f>
        <v>4624.73</v>
      </c>
      <c r="F180" s="4" t="str">
        <f>VLOOKUP(A180,HOP!A:C,3,0)</f>
        <v>3713530</v>
      </c>
      <c r="G180" s="4">
        <f t="shared" si="4"/>
        <v>0</v>
      </c>
      <c r="H180" s="4" t="str">
        <f t="shared" si="5"/>
        <v>，3713530</v>
      </c>
      <c r="I180" s="4" t="str">
        <f>VLOOKUP(A180,HOP!A:U,21,0)</f>
        <v>直连</v>
      </c>
    </row>
    <row r="181" s="4" customFormat="1" hidden="1" spans="1:9">
      <c r="A181" s="5">
        <v>999225720169609</v>
      </c>
      <c r="B181" s="6">
        <v>45138</v>
      </c>
      <c r="C181" s="6">
        <v>45141</v>
      </c>
      <c r="D181" s="4">
        <v>1260.82</v>
      </c>
      <c r="E181" s="4" t="str">
        <f>VLOOKUP(A181,HOP!A:L,12,0)</f>
        <v>1260.82</v>
      </c>
      <c r="F181" s="4" t="str">
        <f>VLOOKUP(A181,HOP!A:C,3,0)</f>
        <v>3713754</v>
      </c>
      <c r="G181" s="4">
        <f t="shared" si="4"/>
        <v>0</v>
      </c>
      <c r="H181" s="4" t="str">
        <f t="shared" si="5"/>
        <v>，3713754</v>
      </c>
      <c r="I181" s="4" t="str">
        <f>VLOOKUP(A181,HOP!A:U,21,0)</f>
        <v>直连</v>
      </c>
    </row>
    <row r="182" s="4" customFormat="1" hidden="1" spans="1:9">
      <c r="A182" s="5">
        <v>999225721045433</v>
      </c>
      <c r="B182" s="6">
        <v>45139</v>
      </c>
      <c r="C182" s="6">
        <v>45141</v>
      </c>
      <c r="D182" s="4">
        <v>371.91</v>
      </c>
      <c r="E182" s="4" t="str">
        <f>VLOOKUP(A182,HOP!A:L,12,0)</f>
        <v>371.91</v>
      </c>
      <c r="F182" s="4" t="str">
        <f>VLOOKUP(A182,HOP!A:C,3,0)</f>
        <v>3713864</v>
      </c>
      <c r="G182" s="4">
        <f t="shared" si="4"/>
        <v>0</v>
      </c>
      <c r="H182" s="4" t="str">
        <f t="shared" si="5"/>
        <v>，3713864</v>
      </c>
      <c r="I182" s="4" t="str">
        <f>VLOOKUP(A182,HOP!A:U,21,0)</f>
        <v>直连</v>
      </c>
    </row>
    <row r="183" s="4" customFormat="1" hidden="1" spans="1:9">
      <c r="A183" s="5">
        <v>999225721244740</v>
      </c>
      <c r="B183" s="6">
        <v>45139</v>
      </c>
      <c r="C183" s="6">
        <v>45141</v>
      </c>
      <c r="D183" s="4">
        <v>3608.1</v>
      </c>
      <c r="E183" s="4" t="str">
        <f>VLOOKUP(A183,HOP!A:L,12,0)</f>
        <v>3608.10</v>
      </c>
      <c r="F183" s="4" t="str">
        <f>VLOOKUP(A183,HOP!A:C,3,0)</f>
        <v>3713899</v>
      </c>
      <c r="G183" s="4">
        <f t="shared" si="4"/>
        <v>0</v>
      </c>
      <c r="H183" s="4" t="str">
        <f t="shared" si="5"/>
        <v>，3713899</v>
      </c>
      <c r="I183" s="4" t="str">
        <f>VLOOKUP(A183,HOP!A:U,21,0)</f>
        <v>直连</v>
      </c>
    </row>
    <row r="184" s="4" customFormat="1" hidden="1" spans="1:9">
      <c r="A184" s="5">
        <v>999225721396181</v>
      </c>
      <c r="B184" s="6">
        <v>45139</v>
      </c>
      <c r="C184" s="6">
        <v>45141</v>
      </c>
      <c r="D184" s="4">
        <v>464.87</v>
      </c>
      <c r="E184" s="4" t="str">
        <f>VLOOKUP(A184,HOP!A:L,12,0)</f>
        <v>464.87</v>
      </c>
      <c r="F184" s="4" t="str">
        <f>VLOOKUP(A184,HOP!A:C,3,0)</f>
        <v>3713921</v>
      </c>
      <c r="G184" s="4">
        <f t="shared" si="4"/>
        <v>0</v>
      </c>
      <c r="H184" s="4" t="str">
        <f t="shared" si="5"/>
        <v>，3713921</v>
      </c>
      <c r="I184" s="4" t="str">
        <f>VLOOKUP(A184,HOP!A:U,21,0)</f>
        <v>直连</v>
      </c>
    </row>
    <row r="185" s="4" customFormat="1" hidden="1" spans="1:9">
      <c r="A185" s="5">
        <v>999225722907501</v>
      </c>
      <c r="B185" s="6">
        <v>45140</v>
      </c>
      <c r="C185" s="6">
        <v>45141</v>
      </c>
      <c r="D185" s="4">
        <v>214.12</v>
      </c>
      <c r="E185" s="4" t="str">
        <f>VLOOKUP(A185,HOP!A:L,12,0)</f>
        <v>214.12</v>
      </c>
      <c r="F185" s="4" t="str">
        <f>VLOOKUP(A185,HOP!A:C,3,0)</f>
        <v>3714237</v>
      </c>
      <c r="G185" s="4">
        <f t="shared" si="4"/>
        <v>0</v>
      </c>
      <c r="H185" s="4" t="str">
        <f t="shared" si="5"/>
        <v>，3714237</v>
      </c>
      <c r="I185" s="4" t="str">
        <f>VLOOKUP(A185,HOP!A:U,21,0)</f>
        <v>直连</v>
      </c>
    </row>
    <row r="186" s="4" customFormat="1" hidden="1" spans="1:9">
      <c r="A186" s="5">
        <v>999225723591549</v>
      </c>
      <c r="B186" s="6">
        <v>45139</v>
      </c>
      <c r="C186" s="6">
        <v>45141</v>
      </c>
      <c r="D186" s="4">
        <v>278.93</v>
      </c>
      <c r="E186" s="4" t="str">
        <f>VLOOKUP(A186,HOP!A:L,12,0)</f>
        <v>278.93</v>
      </c>
      <c r="F186" s="4" t="str">
        <f>VLOOKUP(A186,HOP!A:C,3,0)</f>
        <v>3714380</v>
      </c>
      <c r="G186" s="4">
        <f t="shared" si="4"/>
        <v>0</v>
      </c>
      <c r="H186" s="4" t="str">
        <f t="shared" si="5"/>
        <v>，3714380</v>
      </c>
      <c r="I186" s="4" t="str">
        <f>VLOOKUP(A186,HOP!A:U,21,0)</f>
        <v>直连</v>
      </c>
    </row>
    <row r="187" s="4" customFormat="1" hidden="1" spans="1:9">
      <c r="A187" s="5">
        <v>999225724601536</v>
      </c>
      <c r="B187" s="6">
        <v>45139</v>
      </c>
      <c r="C187" s="6">
        <v>45141</v>
      </c>
      <c r="D187" s="4">
        <v>483.32</v>
      </c>
      <c r="E187" s="4" t="str">
        <f>VLOOKUP(A187,HOP!A:L,12,0)</f>
        <v>483.32</v>
      </c>
      <c r="F187" s="4" t="str">
        <f>VLOOKUP(A187,HOP!A:C,3,0)</f>
        <v>3714596</v>
      </c>
      <c r="G187" s="4">
        <f t="shared" si="4"/>
        <v>0</v>
      </c>
      <c r="H187" s="4" t="str">
        <f t="shared" si="5"/>
        <v>，3714596</v>
      </c>
      <c r="I187" s="4" t="str">
        <f>VLOOKUP(A187,HOP!A:U,21,0)</f>
        <v>直连</v>
      </c>
    </row>
    <row r="188" s="4" customFormat="1" hidden="1" spans="1:9">
      <c r="A188" s="5">
        <v>999225725080096</v>
      </c>
      <c r="B188" s="6">
        <v>45140</v>
      </c>
      <c r="C188" s="6">
        <v>45141</v>
      </c>
      <c r="D188" s="4">
        <v>204.02</v>
      </c>
      <c r="E188" s="4" t="str">
        <f>VLOOKUP(A188,HOP!A:L,12,0)</f>
        <v>204.02</v>
      </c>
      <c r="F188" s="4" t="str">
        <f>VLOOKUP(A188,HOP!A:C,3,0)</f>
        <v>3714799</v>
      </c>
      <c r="G188" s="4">
        <f t="shared" si="4"/>
        <v>0</v>
      </c>
      <c r="H188" s="4" t="str">
        <f t="shared" si="5"/>
        <v>，3714799</v>
      </c>
      <c r="I188" s="4" t="str">
        <f>VLOOKUP(A188,HOP!A:U,21,0)</f>
        <v>直连</v>
      </c>
    </row>
    <row r="189" s="4" customFormat="1" hidden="1" spans="1:9">
      <c r="A189" s="5">
        <v>999225725241783</v>
      </c>
      <c r="B189" s="6">
        <v>45139</v>
      </c>
      <c r="C189" s="6">
        <v>45141</v>
      </c>
      <c r="D189" s="4">
        <v>3341.92</v>
      </c>
      <c r="E189" s="4" t="str">
        <f>VLOOKUP(A189,HOP!A:L,12,0)</f>
        <v>3342.54</v>
      </c>
      <c r="F189" s="4" t="str">
        <f>VLOOKUP(A189,HOP!A:C,3,0)</f>
        <v>3714851</v>
      </c>
      <c r="G189" s="4">
        <f t="shared" si="4"/>
        <v>-0.619999999999891</v>
      </c>
      <c r="H189" s="4" t="str">
        <f t="shared" si="5"/>
        <v>，3714851</v>
      </c>
      <c r="I189" s="4" t="str">
        <f>VLOOKUP(A189,HOP!A:U,21,0)</f>
        <v>直连</v>
      </c>
    </row>
    <row r="190" s="4" customFormat="1" hidden="1" spans="1:9">
      <c r="A190" s="5">
        <v>999225725536906</v>
      </c>
      <c r="B190" s="6">
        <v>45139</v>
      </c>
      <c r="C190" s="6">
        <v>45141</v>
      </c>
      <c r="D190" s="4">
        <v>678.46</v>
      </c>
      <c r="E190" s="4" t="str">
        <f>VLOOKUP(A190,HOP!A:L,12,0)</f>
        <v>678.46</v>
      </c>
      <c r="F190" s="4" t="str">
        <f>VLOOKUP(A190,HOP!A:C,3,0)</f>
        <v>3714964</v>
      </c>
      <c r="G190" s="4">
        <f t="shared" si="4"/>
        <v>0</v>
      </c>
      <c r="H190" s="4" t="str">
        <f t="shared" si="5"/>
        <v>，3714964</v>
      </c>
      <c r="I190" s="4" t="str">
        <f>VLOOKUP(A190,HOP!A:U,21,0)</f>
        <v>直连</v>
      </c>
    </row>
    <row r="191" s="4" customFormat="1" hidden="1" spans="1:9">
      <c r="A191" s="5">
        <v>999225725564979</v>
      </c>
      <c r="B191" s="6">
        <v>45140</v>
      </c>
      <c r="C191" s="6">
        <v>45141</v>
      </c>
      <c r="D191" s="4">
        <v>1441.6</v>
      </c>
      <c r="E191" s="4" t="str">
        <f>VLOOKUP(A191,HOP!A:L,12,0)</f>
        <v>1441.60</v>
      </c>
      <c r="F191" s="4" t="str">
        <f>VLOOKUP(A191,HOP!A:C,3,0)</f>
        <v>3714978</v>
      </c>
      <c r="G191" s="4">
        <f t="shared" si="4"/>
        <v>0</v>
      </c>
      <c r="H191" s="4" t="str">
        <f t="shared" si="5"/>
        <v>，3714978</v>
      </c>
      <c r="I191" s="4" t="str">
        <f>VLOOKUP(A191,HOP!A:U,21,0)</f>
        <v>直连</v>
      </c>
    </row>
    <row r="192" s="4" customFormat="1" hidden="1" spans="1:9">
      <c r="A192" s="5">
        <v>999225725623050</v>
      </c>
      <c r="B192" s="6">
        <v>45140</v>
      </c>
      <c r="C192" s="6">
        <v>45141</v>
      </c>
      <c r="D192" s="4">
        <v>450.9</v>
      </c>
      <c r="E192" s="4" t="str">
        <f>VLOOKUP(A192,HOP!A:L,12,0)</f>
        <v>450.90</v>
      </c>
      <c r="F192" s="4" t="str">
        <f>VLOOKUP(A192,HOP!A:C,3,0)</f>
        <v>3715026</v>
      </c>
      <c r="G192" s="4">
        <f t="shared" si="4"/>
        <v>0</v>
      </c>
      <c r="H192" s="4" t="str">
        <f t="shared" si="5"/>
        <v>，3715026</v>
      </c>
      <c r="I192" s="4" t="str">
        <f>VLOOKUP(A192,HOP!A:U,21,0)</f>
        <v>直连</v>
      </c>
    </row>
    <row r="193" s="4" customFormat="1" hidden="1" spans="1:9">
      <c r="A193" s="5">
        <v>999225725644931</v>
      </c>
      <c r="B193" s="6">
        <v>45140</v>
      </c>
      <c r="C193" s="6">
        <v>45141</v>
      </c>
      <c r="D193" s="4">
        <v>1660.5</v>
      </c>
      <c r="E193" s="4" t="str">
        <f>VLOOKUP(A193,HOP!A:L,12,0)</f>
        <v>1660.50</v>
      </c>
      <c r="F193" s="4" t="str">
        <f>VLOOKUP(A193,HOP!A:C,3,0)</f>
        <v>3715046</v>
      </c>
      <c r="G193" s="4">
        <f t="shared" si="4"/>
        <v>0</v>
      </c>
      <c r="H193" s="4" t="str">
        <f t="shared" si="5"/>
        <v>，3715046</v>
      </c>
      <c r="I193" s="4" t="str">
        <f>VLOOKUP(A193,HOP!A:U,21,0)</f>
        <v>直连</v>
      </c>
    </row>
    <row r="194" s="4" customFormat="1" hidden="1" spans="1:9">
      <c r="A194" s="5">
        <v>999225725690711</v>
      </c>
      <c r="B194" s="6">
        <v>45139</v>
      </c>
      <c r="C194" s="6">
        <v>45141</v>
      </c>
      <c r="D194" s="4">
        <v>1475.37</v>
      </c>
      <c r="E194" s="4" t="str">
        <f>VLOOKUP(A194,HOP!A:L,12,0)</f>
        <v>1475.37</v>
      </c>
      <c r="F194" s="4" t="str">
        <f>VLOOKUP(A194,HOP!A:C,3,0)</f>
        <v>3715070</v>
      </c>
      <c r="G194" s="4">
        <f t="shared" si="4"/>
        <v>0</v>
      </c>
      <c r="H194" s="4" t="str">
        <f t="shared" si="5"/>
        <v>，3715070</v>
      </c>
      <c r="I194" s="4" t="str">
        <f>VLOOKUP(A194,HOP!A:U,21,0)</f>
        <v>直连</v>
      </c>
    </row>
    <row r="195" s="4" customFormat="1" hidden="1" spans="1:9">
      <c r="A195" s="5">
        <v>999225725690837</v>
      </c>
      <c r="B195" s="6">
        <v>45140</v>
      </c>
      <c r="C195" s="6">
        <v>45141</v>
      </c>
      <c r="D195" s="4">
        <v>372.95</v>
      </c>
      <c r="E195" s="4" t="str">
        <f>VLOOKUP(A195,HOP!A:L,12,0)</f>
        <v>372.95</v>
      </c>
      <c r="F195" s="4" t="str">
        <f>VLOOKUP(A195,HOP!A:C,3,0)</f>
        <v>3715071</v>
      </c>
      <c r="G195" s="4">
        <f t="shared" ref="G195:G258" si="6">D195-E195</f>
        <v>0</v>
      </c>
      <c r="H195" s="4" t="str">
        <f t="shared" ref="H195:H258" si="7">$H$1&amp;F195</f>
        <v>，3715071</v>
      </c>
      <c r="I195" s="4" t="str">
        <f>VLOOKUP(A195,HOP!A:U,21,0)</f>
        <v>直连</v>
      </c>
    </row>
    <row r="196" s="4" customFormat="1" hidden="1" spans="1:9">
      <c r="A196" s="5">
        <v>999225725783677</v>
      </c>
      <c r="B196" s="6">
        <v>45139</v>
      </c>
      <c r="C196" s="6">
        <v>45141</v>
      </c>
      <c r="D196" s="4">
        <v>8035.8</v>
      </c>
      <c r="E196" s="4" t="str">
        <f>VLOOKUP(A196,HOP!A:L,12,0)</f>
        <v>8035.80</v>
      </c>
      <c r="F196" s="4" t="str">
        <f>VLOOKUP(A196,HOP!A:C,3,0)</f>
        <v>3715107</v>
      </c>
      <c r="G196" s="4">
        <f t="shared" si="6"/>
        <v>0</v>
      </c>
      <c r="H196" s="4" t="str">
        <f t="shared" si="7"/>
        <v>，3715107</v>
      </c>
      <c r="I196" s="4" t="str">
        <f>VLOOKUP(A196,HOP!A:U,21,0)</f>
        <v>直连</v>
      </c>
    </row>
    <row r="197" s="4" customFormat="1" hidden="1" spans="1:9">
      <c r="A197" s="5">
        <v>25725860088</v>
      </c>
      <c r="B197" s="6">
        <v>45139</v>
      </c>
      <c r="C197" s="6">
        <v>45141</v>
      </c>
      <c r="D197" s="4">
        <v>294.18</v>
      </c>
      <c r="E197" s="4" t="str">
        <f>VLOOKUP(A197,HOP!A:L,12,0)</f>
        <v>294.18</v>
      </c>
      <c r="F197" s="4" t="str">
        <f>VLOOKUP(A197,HOP!A:C,3,0)</f>
        <v>3715157</v>
      </c>
      <c r="G197" s="4">
        <f t="shared" si="6"/>
        <v>0</v>
      </c>
      <c r="H197" s="4" t="str">
        <f t="shared" si="7"/>
        <v>，3715157</v>
      </c>
      <c r="I197" s="4" t="str">
        <f>VLOOKUP(A197,HOP!A:U,21,0)</f>
        <v>直连</v>
      </c>
    </row>
    <row r="198" s="4" customFormat="1" hidden="1" spans="1:9">
      <c r="A198" s="5">
        <v>999225725930897</v>
      </c>
      <c r="B198" s="6">
        <v>45139</v>
      </c>
      <c r="C198" s="6">
        <v>45141</v>
      </c>
      <c r="D198" s="4">
        <v>495.09</v>
      </c>
      <c r="E198" s="4" t="str">
        <f>VLOOKUP(A198,HOP!A:L,12,0)</f>
        <v>495.09</v>
      </c>
      <c r="F198" s="4" t="str">
        <f>VLOOKUP(A198,HOP!A:C,3,0)</f>
        <v>3715175</v>
      </c>
      <c r="G198" s="4">
        <f t="shared" si="6"/>
        <v>0</v>
      </c>
      <c r="H198" s="4" t="str">
        <f t="shared" si="7"/>
        <v>，3715175</v>
      </c>
      <c r="I198" s="4" t="str">
        <f>VLOOKUP(A198,HOP!A:U,21,0)</f>
        <v>直连</v>
      </c>
    </row>
    <row r="199" s="4" customFormat="1" hidden="1" spans="1:9">
      <c r="A199" s="5">
        <v>999225726069208</v>
      </c>
      <c r="B199" s="6">
        <v>45140</v>
      </c>
      <c r="C199" s="6">
        <v>45141</v>
      </c>
      <c r="D199" s="4">
        <v>1009.8</v>
      </c>
      <c r="E199" s="4" t="str">
        <f>VLOOKUP(A199,HOP!A:L,12,0)</f>
        <v>1009.80</v>
      </c>
      <c r="F199" s="4" t="str">
        <f>VLOOKUP(A199,HOP!A:C,3,0)</f>
        <v>3715201</v>
      </c>
      <c r="G199" s="4">
        <f t="shared" si="6"/>
        <v>0</v>
      </c>
      <c r="H199" s="4" t="str">
        <f t="shared" si="7"/>
        <v>，3715201</v>
      </c>
      <c r="I199" s="4" t="str">
        <f>VLOOKUP(A199,HOP!A:U,21,0)</f>
        <v>直连</v>
      </c>
    </row>
    <row r="200" s="4" customFormat="1" hidden="1" spans="1:9">
      <c r="A200" s="5">
        <v>999225726962332</v>
      </c>
      <c r="B200" s="6">
        <v>45140</v>
      </c>
      <c r="C200" s="6">
        <v>45141</v>
      </c>
      <c r="D200" s="4">
        <v>1342.39</v>
      </c>
      <c r="E200" s="4" t="str">
        <f>VLOOKUP(A200,HOP!A:L,12,0)</f>
        <v>1342.39</v>
      </c>
      <c r="F200" s="4" t="str">
        <f>VLOOKUP(A200,HOP!A:C,3,0)</f>
        <v>3715486</v>
      </c>
      <c r="G200" s="4">
        <f t="shared" si="6"/>
        <v>0</v>
      </c>
      <c r="H200" s="4" t="str">
        <f t="shared" si="7"/>
        <v>，3715486</v>
      </c>
      <c r="I200" s="4" t="str">
        <f>VLOOKUP(A200,HOP!A:U,21,0)</f>
        <v>直连</v>
      </c>
    </row>
    <row r="201" s="4" customFormat="1" hidden="1" spans="1:9">
      <c r="A201" s="5">
        <v>999225727282678</v>
      </c>
      <c r="B201" s="6">
        <v>45140</v>
      </c>
      <c r="C201" s="6">
        <v>45141</v>
      </c>
      <c r="D201" s="4">
        <v>564.44</v>
      </c>
      <c r="E201" s="4" t="str">
        <f>VLOOKUP(A201,HOP!A:L,12,0)</f>
        <v>564.44</v>
      </c>
      <c r="F201" s="4" t="str">
        <f>VLOOKUP(A201,HOP!A:C,3,0)</f>
        <v>3715631</v>
      </c>
      <c r="G201" s="4">
        <f t="shared" si="6"/>
        <v>0</v>
      </c>
      <c r="H201" s="4" t="str">
        <f t="shared" si="7"/>
        <v>，3715631</v>
      </c>
      <c r="I201" s="4" t="str">
        <f>VLOOKUP(A201,HOP!A:U,21,0)</f>
        <v>直连</v>
      </c>
    </row>
    <row r="202" s="4" customFormat="1" hidden="1" spans="1:9">
      <c r="A202" s="5">
        <v>999225727621891</v>
      </c>
      <c r="B202" s="6">
        <v>45139</v>
      </c>
      <c r="C202" s="6">
        <v>45141</v>
      </c>
      <c r="D202" s="4">
        <v>1533.34</v>
      </c>
      <c r="E202" s="4" t="str">
        <f>VLOOKUP(A202,HOP!A:L,12,0)</f>
        <v>1533.34</v>
      </c>
      <c r="F202" s="4" t="str">
        <f>VLOOKUP(A202,HOP!A:C,3,0)</f>
        <v>3715721</v>
      </c>
      <c r="G202" s="4">
        <f t="shared" si="6"/>
        <v>0</v>
      </c>
      <c r="H202" s="4" t="str">
        <f t="shared" si="7"/>
        <v>，3715721</v>
      </c>
      <c r="I202" s="4" t="str">
        <f>VLOOKUP(A202,HOP!A:U,21,0)</f>
        <v>直连</v>
      </c>
    </row>
    <row r="203" s="4" customFormat="1" hidden="1" spans="1:9">
      <c r="A203" s="5">
        <v>999225727729967</v>
      </c>
      <c r="B203" s="6">
        <v>45139</v>
      </c>
      <c r="C203" s="6">
        <v>45141</v>
      </c>
      <c r="D203" s="4">
        <v>2391.85</v>
      </c>
      <c r="E203" s="4" t="str">
        <f>VLOOKUP(A203,HOP!A:L,12,0)</f>
        <v>2391.85</v>
      </c>
      <c r="F203" s="4" t="str">
        <f>VLOOKUP(A203,HOP!A:C,3,0)</f>
        <v>3715744</v>
      </c>
      <c r="G203" s="4">
        <f t="shared" si="6"/>
        <v>0</v>
      </c>
      <c r="H203" s="4" t="str">
        <f t="shared" si="7"/>
        <v>，3715744</v>
      </c>
      <c r="I203" s="4" t="str">
        <f>VLOOKUP(A203,HOP!A:U,21,0)</f>
        <v>直连</v>
      </c>
    </row>
    <row r="204" s="4" customFormat="1" hidden="1" spans="1:9">
      <c r="A204" s="5">
        <v>999225727943360</v>
      </c>
      <c r="B204" s="6">
        <v>45140</v>
      </c>
      <c r="C204" s="6">
        <v>45141</v>
      </c>
      <c r="D204" s="4">
        <v>237.89</v>
      </c>
      <c r="E204" s="4" t="str">
        <f>VLOOKUP(A204,HOP!A:L,12,0)</f>
        <v>237.89</v>
      </c>
      <c r="F204" s="4" t="str">
        <f>VLOOKUP(A204,HOP!A:C,3,0)</f>
        <v>3715787</v>
      </c>
      <c r="G204" s="4">
        <f t="shared" si="6"/>
        <v>0</v>
      </c>
      <c r="H204" s="4" t="str">
        <f t="shared" si="7"/>
        <v>，3715787</v>
      </c>
      <c r="I204" s="4" t="str">
        <f>VLOOKUP(A204,HOP!A:U,21,0)</f>
        <v>直连</v>
      </c>
    </row>
    <row r="205" s="4" customFormat="1" hidden="1" spans="1:9">
      <c r="A205" s="5">
        <v>999225732049260</v>
      </c>
      <c r="B205" s="6">
        <v>45140</v>
      </c>
      <c r="C205" s="6">
        <v>45141</v>
      </c>
      <c r="D205" s="4">
        <v>461.98</v>
      </c>
      <c r="E205" s="4" t="str">
        <f>VLOOKUP(A205,HOP!A:L,12,0)</f>
        <v>461.98</v>
      </c>
      <c r="F205" s="4" t="str">
        <f>VLOOKUP(A205,HOP!A:C,3,0)</f>
        <v>3716010</v>
      </c>
      <c r="G205" s="4">
        <f t="shared" si="6"/>
        <v>0</v>
      </c>
      <c r="H205" s="4" t="str">
        <f t="shared" si="7"/>
        <v>，3716010</v>
      </c>
      <c r="I205" s="4" t="str">
        <f>VLOOKUP(A205,HOP!A:U,21,0)</f>
        <v>直连</v>
      </c>
    </row>
    <row r="206" s="4" customFormat="1" hidden="1" spans="1:9">
      <c r="A206" s="5">
        <v>999225734583419</v>
      </c>
      <c r="B206" s="6">
        <v>45140</v>
      </c>
      <c r="C206" s="6">
        <v>45141</v>
      </c>
      <c r="D206" s="4">
        <v>220.5</v>
      </c>
      <c r="E206" s="4" t="str">
        <f>VLOOKUP(A206,HOP!A:L,12,0)</f>
        <v>220.50</v>
      </c>
      <c r="F206" s="4" t="str">
        <f>VLOOKUP(A206,HOP!A:C,3,0)</f>
        <v>3716371</v>
      </c>
      <c r="G206" s="4">
        <f t="shared" si="6"/>
        <v>0</v>
      </c>
      <c r="H206" s="4" t="str">
        <f t="shared" si="7"/>
        <v>，3716371</v>
      </c>
      <c r="I206" s="4" t="str">
        <f>VLOOKUP(A206,HOP!A:U,21,0)</f>
        <v>直连</v>
      </c>
    </row>
    <row r="207" s="4" customFormat="1" hidden="1" spans="1:9">
      <c r="A207" s="5">
        <v>999225734698655</v>
      </c>
      <c r="B207" s="6">
        <v>45139</v>
      </c>
      <c r="C207" s="6">
        <v>45141</v>
      </c>
      <c r="D207" s="4">
        <v>743.14</v>
      </c>
      <c r="E207" s="4" t="str">
        <f>VLOOKUP(A207,HOP!A:L,12,0)</f>
        <v>743.14</v>
      </c>
      <c r="F207" s="4" t="str">
        <f>VLOOKUP(A207,HOP!A:C,3,0)</f>
        <v>3716539</v>
      </c>
      <c r="G207" s="4">
        <f t="shared" si="6"/>
        <v>0</v>
      </c>
      <c r="H207" s="4" t="str">
        <f t="shared" si="7"/>
        <v>，3716539</v>
      </c>
      <c r="I207" s="4" t="str">
        <f>VLOOKUP(A207,HOP!A:U,21,0)</f>
        <v>直连</v>
      </c>
    </row>
    <row r="208" s="4" customFormat="1" hidden="1" spans="1:9">
      <c r="A208" s="5">
        <v>999225734806862</v>
      </c>
      <c r="B208" s="6">
        <v>45140</v>
      </c>
      <c r="C208" s="6">
        <v>45141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5">
        <v>999225735347167</v>
      </c>
      <c r="B209" s="6">
        <v>45140</v>
      </c>
      <c r="C209" s="6">
        <v>45141</v>
      </c>
      <c r="D209" s="4">
        <v>387.98</v>
      </c>
      <c r="E209" s="4" t="str">
        <f>VLOOKUP(A209,HOP!A:L,12,0)</f>
        <v>387.98</v>
      </c>
      <c r="F209" s="4" t="str">
        <f>VLOOKUP(A209,HOP!A:C,3,0)</f>
        <v>3716625</v>
      </c>
      <c r="G209" s="4">
        <f t="shared" si="6"/>
        <v>0</v>
      </c>
      <c r="H209" s="4" t="str">
        <f t="shared" si="7"/>
        <v>，3716625</v>
      </c>
      <c r="I209" s="4" t="str">
        <f>VLOOKUP(A209,HOP!A:U,21,0)</f>
        <v>直连</v>
      </c>
    </row>
    <row r="210" s="4" customFormat="1" hidden="1" spans="1:9">
      <c r="A210" s="5">
        <v>999225735731056</v>
      </c>
      <c r="B210" s="6">
        <v>45139</v>
      </c>
      <c r="C210" s="6">
        <v>45141</v>
      </c>
      <c r="D210" s="4">
        <v>367.3</v>
      </c>
      <c r="E210" s="4" t="str">
        <f>VLOOKUP(A210,HOP!A:L,12,0)</f>
        <v>367.30</v>
      </c>
      <c r="F210" s="4" t="str">
        <f>VLOOKUP(A210,HOP!A:C,3,0)</f>
        <v>3716691</v>
      </c>
      <c r="G210" s="4">
        <f t="shared" si="6"/>
        <v>0</v>
      </c>
      <c r="H210" s="4" t="str">
        <f t="shared" si="7"/>
        <v>，3716691</v>
      </c>
      <c r="I210" s="4" t="str">
        <f>VLOOKUP(A210,HOP!A:U,21,0)</f>
        <v>直连</v>
      </c>
    </row>
    <row r="211" s="4" customFormat="1" hidden="1" spans="1:9">
      <c r="A211" s="5">
        <v>999225736252573</v>
      </c>
      <c r="B211" s="6">
        <v>45140</v>
      </c>
      <c r="C211" s="6">
        <v>45141</v>
      </c>
      <c r="D211" s="4">
        <v>1456.9</v>
      </c>
      <c r="E211" s="4" t="str">
        <f>VLOOKUP(A211,HOP!A:L,12,0)</f>
        <v>1456.90</v>
      </c>
      <c r="F211" s="4" t="str">
        <f>VLOOKUP(A211,HOP!A:C,3,0)</f>
        <v>3716899</v>
      </c>
      <c r="G211" s="4">
        <f t="shared" si="6"/>
        <v>0</v>
      </c>
      <c r="H211" s="4" t="str">
        <f t="shared" si="7"/>
        <v>，3716899</v>
      </c>
      <c r="I211" s="4" t="str">
        <f>VLOOKUP(A211,HOP!A:U,21,0)</f>
        <v>直连</v>
      </c>
    </row>
    <row r="212" s="4" customFormat="1" hidden="1" spans="1:9">
      <c r="A212" s="5">
        <v>999225736837122</v>
      </c>
      <c r="B212" s="6">
        <v>45139</v>
      </c>
      <c r="C212" s="6">
        <v>45141</v>
      </c>
      <c r="D212" s="4">
        <v>3164.04</v>
      </c>
      <c r="E212" s="4" t="str">
        <f>VLOOKUP(A212,HOP!A:L,12,0)</f>
        <v>3164.04</v>
      </c>
      <c r="F212" s="4" t="str">
        <f>VLOOKUP(A212,HOP!A:C,3,0)</f>
        <v>3716973</v>
      </c>
      <c r="G212" s="4">
        <f t="shared" si="6"/>
        <v>0</v>
      </c>
      <c r="H212" s="4" t="str">
        <f t="shared" si="7"/>
        <v>，3716973</v>
      </c>
      <c r="I212" s="4" t="str">
        <f>VLOOKUP(A212,HOP!A:U,21,0)</f>
        <v>直连</v>
      </c>
    </row>
    <row r="213" s="4" customFormat="1" hidden="1" spans="1:9">
      <c r="A213" s="5">
        <v>25737129503</v>
      </c>
      <c r="B213" s="6">
        <v>45140</v>
      </c>
      <c r="C213" s="6">
        <v>45141</v>
      </c>
      <c r="D213" s="4">
        <v>302.36</v>
      </c>
      <c r="E213" s="4" t="str">
        <f>VLOOKUP(A213,HOP!A:L,12,0)</f>
        <v>302.36</v>
      </c>
      <c r="F213" s="4" t="str">
        <f>VLOOKUP(A213,HOP!A:C,3,0)</f>
        <v>3717021</v>
      </c>
      <c r="G213" s="4">
        <f t="shared" si="6"/>
        <v>0</v>
      </c>
      <c r="H213" s="4" t="str">
        <f t="shared" si="7"/>
        <v>，3717021</v>
      </c>
      <c r="I213" s="4" t="str">
        <f>VLOOKUP(A213,HOP!A:U,21,0)</f>
        <v>直连</v>
      </c>
    </row>
    <row r="214" s="4" customFormat="1" hidden="1" spans="1:9">
      <c r="A214" s="5">
        <v>999225737712538</v>
      </c>
      <c r="B214" s="6">
        <v>45139</v>
      </c>
      <c r="C214" s="6">
        <v>45141</v>
      </c>
      <c r="D214" s="4">
        <v>331.45</v>
      </c>
      <c r="E214" s="4" t="str">
        <f>VLOOKUP(A214,HOP!A:L,12,0)</f>
        <v>331.45</v>
      </c>
      <c r="F214" s="4" t="str">
        <f>VLOOKUP(A214,HOP!A:C,3,0)</f>
        <v>3717194</v>
      </c>
      <c r="G214" s="4">
        <f t="shared" si="6"/>
        <v>0</v>
      </c>
      <c r="H214" s="4" t="str">
        <f t="shared" si="7"/>
        <v>，3717194</v>
      </c>
      <c r="I214" s="4" t="str">
        <f>VLOOKUP(A214,HOP!A:U,21,0)</f>
        <v>直连</v>
      </c>
    </row>
    <row r="215" s="4" customFormat="1" hidden="1" spans="1:9">
      <c r="A215" s="5">
        <v>999225738035586</v>
      </c>
      <c r="B215" s="6">
        <v>45139</v>
      </c>
      <c r="C215" s="6">
        <v>45141</v>
      </c>
      <c r="D215" s="4">
        <v>1652.38</v>
      </c>
      <c r="E215" s="4" t="str">
        <f>VLOOKUP(A215,HOP!A:L,12,0)</f>
        <v>1652.38</v>
      </c>
      <c r="F215" s="4" t="str">
        <f>VLOOKUP(A215,HOP!A:C,3,0)</f>
        <v>3717250</v>
      </c>
      <c r="G215" s="4">
        <f t="shared" si="6"/>
        <v>0</v>
      </c>
      <c r="H215" s="4" t="str">
        <f t="shared" si="7"/>
        <v>，3717250</v>
      </c>
      <c r="I215" s="4" t="str">
        <f>VLOOKUP(A215,HOP!A:U,21,0)</f>
        <v>直连</v>
      </c>
    </row>
    <row r="216" s="4" customFormat="1" hidden="1" spans="1:9">
      <c r="A216" s="5">
        <v>999225738263490</v>
      </c>
      <c r="B216" s="6">
        <v>45140</v>
      </c>
      <c r="C216" s="6">
        <v>45141</v>
      </c>
      <c r="D216" s="4">
        <v>323.37</v>
      </c>
      <c r="E216" s="4" t="str">
        <f>VLOOKUP(A216,HOP!A:L,12,0)</f>
        <v>323.37</v>
      </c>
      <c r="F216" s="4" t="str">
        <f>VLOOKUP(A216,HOP!A:C,3,0)</f>
        <v>3717288</v>
      </c>
      <c r="G216" s="4">
        <f t="shared" si="6"/>
        <v>0</v>
      </c>
      <c r="H216" s="4" t="str">
        <f t="shared" si="7"/>
        <v>，3717288</v>
      </c>
      <c r="I216" s="4" t="str">
        <f>VLOOKUP(A216,HOP!A:U,21,0)</f>
        <v>直连</v>
      </c>
    </row>
    <row r="217" s="4" customFormat="1" hidden="1" spans="1:9">
      <c r="A217" s="5">
        <v>999225738797546</v>
      </c>
      <c r="B217" s="6">
        <v>45139</v>
      </c>
      <c r="C217" s="6">
        <v>45141</v>
      </c>
      <c r="D217" s="4">
        <v>582.59</v>
      </c>
      <c r="E217" s="4" t="str">
        <f>VLOOKUP(A217,HOP!A:L,12,0)</f>
        <v>582.59</v>
      </c>
      <c r="F217" s="4" t="str">
        <f>VLOOKUP(A217,HOP!A:C,3,0)</f>
        <v>3717387</v>
      </c>
      <c r="G217" s="4">
        <f t="shared" si="6"/>
        <v>0</v>
      </c>
      <c r="H217" s="4" t="str">
        <f t="shared" si="7"/>
        <v>，3717387</v>
      </c>
      <c r="I217" s="4" t="str">
        <f>VLOOKUP(A217,HOP!A:U,21,0)</f>
        <v>直连</v>
      </c>
    </row>
    <row r="218" s="4" customFormat="1" hidden="1" spans="1:9">
      <c r="A218" s="5">
        <v>999225739535269</v>
      </c>
      <c r="B218" s="6">
        <v>45139</v>
      </c>
      <c r="C218" s="6">
        <v>45141</v>
      </c>
      <c r="D218" s="4">
        <v>1337.56</v>
      </c>
      <c r="E218" s="4" t="str">
        <f>VLOOKUP(A218,HOP!A:L,12,0)</f>
        <v>1337.56</v>
      </c>
      <c r="F218" s="4" t="str">
        <f>VLOOKUP(A218,HOP!A:C,3,0)</f>
        <v>3717496</v>
      </c>
      <c r="G218" s="4">
        <f t="shared" si="6"/>
        <v>0</v>
      </c>
      <c r="H218" s="4" t="str">
        <f t="shared" si="7"/>
        <v>，3717496</v>
      </c>
      <c r="I218" s="4" t="str">
        <f>VLOOKUP(A218,HOP!A:U,21,0)</f>
        <v>直连</v>
      </c>
    </row>
    <row r="219" s="4" customFormat="1" hidden="1" spans="1:9">
      <c r="A219" s="5">
        <v>999225740644547</v>
      </c>
      <c r="B219" s="6">
        <v>45139</v>
      </c>
      <c r="C219" s="6">
        <v>45141</v>
      </c>
      <c r="D219" s="4">
        <v>1054.5</v>
      </c>
      <c r="E219" s="4" t="str">
        <f>VLOOKUP(A219,HOP!A:L,12,0)</f>
        <v>1054.50</v>
      </c>
      <c r="F219" s="4" t="str">
        <f>VLOOKUP(A219,HOP!A:C,3,0)</f>
        <v>3717807</v>
      </c>
      <c r="G219" s="4">
        <f t="shared" si="6"/>
        <v>0</v>
      </c>
      <c r="H219" s="4" t="str">
        <f t="shared" si="7"/>
        <v>，3717807</v>
      </c>
      <c r="I219" s="4" t="str">
        <f>VLOOKUP(A219,HOP!A:U,21,0)</f>
        <v>直连</v>
      </c>
    </row>
    <row r="220" s="4" customFormat="1" hidden="1" spans="1:9">
      <c r="A220" s="5">
        <v>999225741226904</v>
      </c>
      <c r="B220" s="6">
        <v>45139</v>
      </c>
      <c r="C220" s="6">
        <v>45141</v>
      </c>
      <c r="D220" s="4">
        <v>2201.23</v>
      </c>
      <c r="E220" s="4" t="str">
        <f>VLOOKUP(A220,HOP!A:L,12,0)</f>
        <v>2201.23</v>
      </c>
      <c r="F220" s="4" t="str">
        <f>VLOOKUP(A220,HOP!A:C,3,0)</f>
        <v>3718028</v>
      </c>
      <c r="G220" s="4">
        <f t="shared" si="6"/>
        <v>0</v>
      </c>
      <c r="H220" s="4" t="str">
        <f t="shared" si="7"/>
        <v>，3718028</v>
      </c>
      <c r="I220" s="4" t="str">
        <f>VLOOKUP(A220,HOP!A:U,21,0)</f>
        <v>直连</v>
      </c>
    </row>
    <row r="221" s="4" customFormat="1" hidden="1" spans="1:9">
      <c r="A221" s="5">
        <v>25741981299</v>
      </c>
      <c r="B221" s="6">
        <v>45140</v>
      </c>
      <c r="C221" s="6">
        <v>45141</v>
      </c>
      <c r="D221" s="4">
        <v>1564.8</v>
      </c>
      <c r="E221" s="4" t="str">
        <f>VLOOKUP(A221,HOP!A:L,12,0)</f>
        <v>1564.80</v>
      </c>
      <c r="F221" s="4" t="str">
        <f>VLOOKUP(A221,HOP!A:C,3,0)</f>
        <v>3718135</v>
      </c>
      <c r="G221" s="4">
        <f t="shared" si="6"/>
        <v>0</v>
      </c>
      <c r="H221" s="4" t="str">
        <f t="shared" si="7"/>
        <v>，3718135</v>
      </c>
      <c r="I221" s="4" t="str">
        <f>VLOOKUP(A221,HOP!A:U,21,0)</f>
        <v>直连</v>
      </c>
    </row>
    <row r="222" s="4" customFormat="1" hidden="1" spans="1:9">
      <c r="A222" s="5">
        <v>999225742396124</v>
      </c>
      <c r="B222" s="6">
        <v>45140</v>
      </c>
      <c r="C222" s="6">
        <v>45141</v>
      </c>
      <c r="D222" s="4">
        <v>308.49</v>
      </c>
      <c r="E222" s="4" t="str">
        <f>VLOOKUP(A222,HOP!A:L,12,0)</f>
        <v>308.49</v>
      </c>
      <c r="F222" s="4" t="str">
        <f>VLOOKUP(A222,HOP!A:C,3,0)</f>
        <v>3718334</v>
      </c>
      <c r="G222" s="4">
        <f t="shared" si="6"/>
        <v>0</v>
      </c>
      <c r="H222" s="4" t="str">
        <f t="shared" si="7"/>
        <v>，3718334</v>
      </c>
      <c r="I222" s="4" t="str">
        <f>VLOOKUP(A222,HOP!A:U,21,0)</f>
        <v>直连</v>
      </c>
    </row>
    <row r="223" s="4" customFormat="1" hidden="1" spans="1:9">
      <c r="A223" s="5">
        <v>999225743149598</v>
      </c>
      <c r="B223" s="6">
        <v>45139</v>
      </c>
      <c r="C223" s="6">
        <v>45141</v>
      </c>
      <c r="D223" s="4">
        <v>2429.44</v>
      </c>
      <c r="E223" s="4" t="str">
        <f>VLOOKUP(A223,HOP!A:L,12,0)</f>
        <v>2429.44</v>
      </c>
      <c r="F223" s="4" t="str">
        <f>VLOOKUP(A223,HOP!A:C,3,0)</f>
        <v>3718447</v>
      </c>
      <c r="G223" s="4">
        <f t="shared" si="6"/>
        <v>0</v>
      </c>
      <c r="H223" s="4" t="str">
        <f t="shared" si="7"/>
        <v>，3718447</v>
      </c>
      <c r="I223" s="4" t="str">
        <f>VLOOKUP(A223,HOP!A:U,21,0)</f>
        <v>直连</v>
      </c>
    </row>
    <row r="224" s="4" customFormat="1" hidden="1" spans="1:9">
      <c r="A224" s="5">
        <v>999225743305119</v>
      </c>
      <c r="B224" s="6">
        <v>45140</v>
      </c>
      <c r="C224" s="6">
        <v>45141</v>
      </c>
      <c r="D224" s="4">
        <v>901.41</v>
      </c>
      <c r="E224" s="4" t="str">
        <f>VLOOKUP(A224,HOP!A:L,12,0)</f>
        <v>901.41</v>
      </c>
      <c r="F224" s="4" t="str">
        <f>VLOOKUP(A224,HOP!A:C,3,0)</f>
        <v>3718470</v>
      </c>
      <c r="G224" s="4">
        <f t="shared" si="6"/>
        <v>0</v>
      </c>
      <c r="H224" s="4" t="str">
        <f t="shared" si="7"/>
        <v>，3718470</v>
      </c>
      <c r="I224" s="4" t="str">
        <f>VLOOKUP(A224,HOP!A:U,21,0)</f>
        <v>直连</v>
      </c>
    </row>
    <row r="225" s="4" customFormat="1" hidden="1" spans="1:9">
      <c r="A225" s="5">
        <v>999225743635957</v>
      </c>
      <c r="B225" s="6">
        <v>45140</v>
      </c>
      <c r="C225" s="6">
        <v>45141</v>
      </c>
      <c r="D225" s="4">
        <v>254.1</v>
      </c>
      <c r="E225" s="4" t="str">
        <f>VLOOKUP(A225,HOP!A:L,12,0)</f>
        <v>254.10</v>
      </c>
      <c r="F225" s="4" t="str">
        <f>VLOOKUP(A225,HOP!A:C,3,0)</f>
        <v>3718644</v>
      </c>
      <c r="G225" s="4">
        <f t="shared" si="6"/>
        <v>0</v>
      </c>
      <c r="H225" s="4" t="str">
        <f t="shared" si="7"/>
        <v>，3718644</v>
      </c>
      <c r="I225" s="4" t="str">
        <f>VLOOKUP(A225,HOP!A:U,21,0)</f>
        <v>直连</v>
      </c>
    </row>
    <row r="226" s="4" customFormat="1" hidden="1" spans="1:9">
      <c r="A226" s="5">
        <v>999225743729051</v>
      </c>
      <c r="B226" s="6">
        <v>45139</v>
      </c>
      <c r="C226" s="6">
        <v>45141</v>
      </c>
      <c r="D226" s="4">
        <v>1217.12</v>
      </c>
      <c r="E226" s="4" t="str">
        <f>VLOOKUP(A226,HOP!A:L,12,0)</f>
        <v>1217.12</v>
      </c>
      <c r="F226" s="4" t="str">
        <f>VLOOKUP(A226,HOP!A:C,3,0)</f>
        <v>3718654</v>
      </c>
      <c r="G226" s="4">
        <f t="shared" si="6"/>
        <v>0</v>
      </c>
      <c r="H226" s="4" t="str">
        <f t="shared" si="7"/>
        <v>，3718654</v>
      </c>
      <c r="I226" s="4" t="str">
        <f>VLOOKUP(A226,HOP!A:U,21,0)</f>
        <v>直连</v>
      </c>
    </row>
    <row r="227" s="4" customFormat="1" hidden="1" spans="1:9">
      <c r="A227" s="5">
        <v>999225744076074</v>
      </c>
      <c r="B227" s="6">
        <v>45140</v>
      </c>
      <c r="C227" s="6">
        <v>45141</v>
      </c>
      <c r="D227" s="4">
        <v>508.2</v>
      </c>
      <c r="E227" s="4" t="str">
        <f>VLOOKUP(A227,HOP!A:L,12,0)</f>
        <v>508.20</v>
      </c>
      <c r="F227" s="4" t="str">
        <f>VLOOKUP(A227,HOP!A:C,3,0)</f>
        <v>3718711</v>
      </c>
      <c r="G227" s="4">
        <f t="shared" si="6"/>
        <v>0</v>
      </c>
      <c r="H227" s="4" t="str">
        <f t="shared" si="7"/>
        <v>，3718711</v>
      </c>
      <c r="I227" s="4" t="str">
        <f>VLOOKUP(A227,HOP!A:U,21,0)</f>
        <v>直连</v>
      </c>
    </row>
    <row r="228" s="4" customFormat="1" hidden="1" spans="1:9">
      <c r="A228" s="5">
        <v>999225746192203</v>
      </c>
      <c r="B228" s="6">
        <v>45140</v>
      </c>
      <c r="C228" s="6">
        <v>45141</v>
      </c>
      <c r="D228" s="4">
        <v>879.14</v>
      </c>
      <c r="E228" s="4" t="str">
        <f>VLOOKUP(A228,HOP!A:L,12,0)</f>
        <v>879.14</v>
      </c>
      <c r="F228" s="4" t="str">
        <f>VLOOKUP(A228,HOP!A:C,3,0)</f>
        <v>3719372</v>
      </c>
      <c r="G228" s="4">
        <f t="shared" si="6"/>
        <v>0</v>
      </c>
      <c r="H228" s="4" t="str">
        <f t="shared" si="7"/>
        <v>，3719372</v>
      </c>
      <c r="I228" s="4" t="str">
        <f>VLOOKUP(A228,HOP!A:U,21,0)</f>
        <v>直连</v>
      </c>
    </row>
    <row r="229" s="4" customFormat="1" hidden="1" spans="1:9">
      <c r="A229" s="5">
        <v>25746242921</v>
      </c>
      <c r="B229" s="6">
        <v>45140</v>
      </c>
      <c r="C229" s="6">
        <v>45141</v>
      </c>
      <c r="D229" s="4">
        <v>241.01</v>
      </c>
      <c r="E229" s="4" t="str">
        <f>VLOOKUP(A229,HOP!A:L,12,0)</f>
        <v>241.01</v>
      </c>
      <c r="F229" s="4" t="str">
        <f>VLOOKUP(A229,HOP!A:C,3,0)</f>
        <v>3719386</v>
      </c>
      <c r="G229" s="4">
        <f t="shared" si="6"/>
        <v>0</v>
      </c>
      <c r="H229" s="4" t="str">
        <f t="shared" si="7"/>
        <v>，3719386</v>
      </c>
      <c r="I229" s="4" t="str">
        <f>VLOOKUP(A229,HOP!A:U,21,0)</f>
        <v>直连</v>
      </c>
    </row>
    <row r="230" s="4" customFormat="1" hidden="1" spans="1:9">
      <c r="A230" s="5">
        <v>999225746492349</v>
      </c>
      <c r="B230" s="6">
        <v>45140</v>
      </c>
      <c r="C230" s="6">
        <v>45141</v>
      </c>
      <c r="D230" s="4">
        <v>212.53</v>
      </c>
      <c r="E230" s="4" t="str">
        <f>VLOOKUP(A230,HOP!A:L,12,0)</f>
        <v>212.53</v>
      </c>
      <c r="F230" s="4" t="str">
        <f>VLOOKUP(A230,HOP!A:C,3,0)</f>
        <v>3719435</v>
      </c>
      <c r="G230" s="4">
        <f t="shared" si="6"/>
        <v>0</v>
      </c>
      <c r="H230" s="4" t="str">
        <f t="shared" si="7"/>
        <v>，3719435</v>
      </c>
      <c r="I230" s="4" t="str">
        <f>VLOOKUP(A230,HOP!A:U,21,0)</f>
        <v>直连</v>
      </c>
    </row>
    <row r="231" s="4" customFormat="1" hidden="1" spans="1:9">
      <c r="A231" s="5">
        <v>999225747410294</v>
      </c>
      <c r="B231" s="6">
        <v>45140</v>
      </c>
      <c r="C231" s="6">
        <v>45141</v>
      </c>
      <c r="D231" s="4">
        <v>410.98</v>
      </c>
      <c r="E231" s="4" t="str">
        <f>VLOOKUP(A231,HOP!A:L,12,0)</f>
        <v>410.98</v>
      </c>
      <c r="F231" s="4" t="str">
        <f>VLOOKUP(A231,HOP!A:C,3,0)</f>
        <v>3719730</v>
      </c>
      <c r="G231" s="4">
        <f t="shared" si="6"/>
        <v>0</v>
      </c>
      <c r="H231" s="4" t="str">
        <f t="shared" si="7"/>
        <v>，3719730</v>
      </c>
      <c r="I231" s="4" t="str">
        <f>VLOOKUP(A231,HOP!A:U,21,0)</f>
        <v>直连</v>
      </c>
    </row>
    <row r="232" s="4" customFormat="1" hidden="1" spans="1:9">
      <c r="A232" s="5">
        <v>999225748332736</v>
      </c>
      <c r="B232" s="6">
        <v>45140</v>
      </c>
      <c r="C232" s="6">
        <v>45141</v>
      </c>
      <c r="D232" s="4">
        <v>205.71</v>
      </c>
      <c r="E232" s="4" t="str">
        <f>VLOOKUP(A232,HOP!A:L,12,0)</f>
        <v>205.71</v>
      </c>
      <c r="F232" s="4" t="str">
        <f>VLOOKUP(A232,HOP!A:C,3,0)</f>
        <v>3720114</v>
      </c>
      <c r="G232" s="4">
        <f t="shared" si="6"/>
        <v>0</v>
      </c>
      <c r="H232" s="4" t="str">
        <f t="shared" si="7"/>
        <v>，3720114</v>
      </c>
      <c r="I232" s="4" t="str">
        <f>VLOOKUP(A232,HOP!A:U,21,0)</f>
        <v>直连</v>
      </c>
    </row>
    <row r="233" s="4" customFormat="1" hidden="1" spans="1:9">
      <c r="A233" s="5">
        <v>999225748648353</v>
      </c>
      <c r="B233" s="6">
        <v>45140</v>
      </c>
      <c r="C233" s="6">
        <v>45141</v>
      </c>
      <c r="D233" s="4">
        <v>528.06</v>
      </c>
      <c r="E233" s="4" t="str">
        <f>VLOOKUP(A233,HOP!A:L,12,0)</f>
        <v>528.06</v>
      </c>
      <c r="F233" s="4" t="str">
        <f>VLOOKUP(A233,HOP!A:C,3,0)</f>
        <v>3720228</v>
      </c>
      <c r="G233" s="4">
        <f t="shared" si="6"/>
        <v>0</v>
      </c>
      <c r="H233" s="4" t="str">
        <f t="shared" si="7"/>
        <v>，3720228</v>
      </c>
      <c r="I233" s="4" t="str">
        <f>VLOOKUP(A233,HOP!A:U,21,0)</f>
        <v>直连</v>
      </c>
    </row>
    <row r="234" s="4" customFormat="1" hidden="1" spans="1:9">
      <c r="A234" s="5">
        <v>999225748743565</v>
      </c>
      <c r="B234" s="6">
        <v>45140</v>
      </c>
      <c r="C234" s="6">
        <v>45141</v>
      </c>
      <c r="D234" s="4">
        <v>642.04</v>
      </c>
      <c r="E234" s="4" t="str">
        <f>VLOOKUP(A234,HOP!A:L,12,0)</f>
        <v>642.04</v>
      </c>
      <c r="F234" s="4" t="str">
        <f>VLOOKUP(A234,HOP!A:C,3,0)</f>
        <v>3720266</v>
      </c>
      <c r="G234" s="4">
        <f t="shared" si="6"/>
        <v>0</v>
      </c>
      <c r="H234" s="4" t="str">
        <f t="shared" si="7"/>
        <v>，3720266</v>
      </c>
      <c r="I234" s="4" t="str">
        <f>VLOOKUP(A234,HOP!A:U,21,0)</f>
        <v>直连</v>
      </c>
    </row>
    <row r="235" s="4" customFormat="1" hidden="1" spans="1:9">
      <c r="A235" s="5">
        <v>999225748770749</v>
      </c>
      <c r="B235" s="6">
        <v>45140</v>
      </c>
      <c r="C235" s="6">
        <v>45141</v>
      </c>
      <c r="D235" s="4">
        <v>932.69</v>
      </c>
      <c r="E235" s="4" t="str">
        <f>VLOOKUP(A235,HOP!A:L,12,0)</f>
        <v>932.69</v>
      </c>
      <c r="F235" s="4" t="str">
        <f>VLOOKUP(A235,HOP!A:C,3,0)</f>
        <v>3720280</v>
      </c>
      <c r="G235" s="4">
        <f t="shared" si="6"/>
        <v>0</v>
      </c>
      <c r="H235" s="4" t="str">
        <f t="shared" si="7"/>
        <v>，3720280</v>
      </c>
      <c r="I235" s="4" t="str">
        <f>VLOOKUP(A235,HOP!A:U,21,0)</f>
        <v>直连</v>
      </c>
    </row>
    <row r="236" s="4" customFormat="1" hidden="1" spans="1:9">
      <c r="A236" s="5">
        <v>999225748834840</v>
      </c>
      <c r="B236" s="6">
        <v>45140</v>
      </c>
      <c r="C236" s="6">
        <v>45141</v>
      </c>
      <c r="D236" s="4">
        <v>560.1</v>
      </c>
      <c r="E236" s="4" t="str">
        <f>VLOOKUP(A236,HOP!A:L,12,0)</f>
        <v>560.10</v>
      </c>
      <c r="F236" s="4" t="str">
        <f>VLOOKUP(A236,HOP!A:C,3,0)</f>
        <v>3720326</v>
      </c>
      <c r="G236" s="4">
        <f t="shared" si="6"/>
        <v>0</v>
      </c>
      <c r="H236" s="4" t="str">
        <f t="shared" si="7"/>
        <v>，3720326</v>
      </c>
      <c r="I236" s="4" t="str">
        <f>VLOOKUP(A236,HOP!A:U,21,0)</f>
        <v>直连</v>
      </c>
    </row>
    <row r="237" s="4" customFormat="1" hidden="1" spans="1:9">
      <c r="A237" s="5">
        <v>999225748845036</v>
      </c>
      <c r="B237" s="6">
        <v>45140</v>
      </c>
      <c r="C237" s="6">
        <v>45141</v>
      </c>
      <c r="D237" s="4">
        <v>1220.2</v>
      </c>
      <c r="E237" s="4" t="str">
        <f>VLOOKUP(A237,HOP!A:L,12,0)</f>
        <v>1220.20</v>
      </c>
      <c r="F237" s="4" t="str">
        <f>VLOOKUP(A237,HOP!A:C,3,0)</f>
        <v>3720331</v>
      </c>
      <c r="G237" s="4">
        <f t="shared" si="6"/>
        <v>0</v>
      </c>
      <c r="H237" s="4" t="str">
        <f t="shared" si="7"/>
        <v>，3720331</v>
      </c>
      <c r="I237" s="4" t="str">
        <f>VLOOKUP(A237,HOP!A:U,21,0)</f>
        <v>直连</v>
      </c>
    </row>
    <row r="238" s="4" customFormat="1" hidden="1" spans="1:9">
      <c r="A238" s="5">
        <v>999225748966127</v>
      </c>
      <c r="B238" s="6">
        <v>45140</v>
      </c>
      <c r="C238" s="6">
        <v>45141</v>
      </c>
      <c r="D238" s="4">
        <v>851.55</v>
      </c>
      <c r="E238" s="4" t="str">
        <f>VLOOKUP(A238,HOP!A:L,12,0)</f>
        <v>851.55</v>
      </c>
      <c r="F238" s="4" t="str">
        <f>VLOOKUP(A238,HOP!A:C,3,0)</f>
        <v>3720397</v>
      </c>
      <c r="G238" s="4">
        <f t="shared" si="6"/>
        <v>0</v>
      </c>
      <c r="H238" s="4" t="str">
        <f t="shared" si="7"/>
        <v>，3720397</v>
      </c>
      <c r="I238" s="4" t="str">
        <f>VLOOKUP(A238,HOP!A:U,21,0)</f>
        <v>直连</v>
      </c>
    </row>
    <row r="239" s="4" customFormat="1" hidden="1" spans="1:9">
      <c r="A239" s="5">
        <v>999225748833791</v>
      </c>
      <c r="B239" s="6">
        <v>45140</v>
      </c>
      <c r="C239" s="6">
        <v>45141</v>
      </c>
      <c r="D239" s="4">
        <v>463.13</v>
      </c>
      <c r="E239" s="4" t="str">
        <f>VLOOKUP(A239,HOP!A:L,12,0)</f>
        <v>463.13</v>
      </c>
      <c r="F239" s="4" t="str">
        <f>VLOOKUP(A239,HOP!A:C,3,0)</f>
        <v>3720325</v>
      </c>
      <c r="G239" s="4">
        <f t="shared" si="6"/>
        <v>0</v>
      </c>
      <c r="H239" s="4" t="str">
        <f t="shared" si="7"/>
        <v>，3720325</v>
      </c>
      <c r="I239" s="4" t="str">
        <f>VLOOKUP(A239,HOP!A:U,21,0)</f>
        <v>直连</v>
      </c>
    </row>
    <row r="240" s="4" customFormat="1" hidden="1" spans="1:9">
      <c r="A240" s="5">
        <v>999225749156863</v>
      </c>
      <c r="B240" s="6">
        <v>45140</v>
      </c>
      <c r="C240" s="6">
        <v>45141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999225750086807</v>
      </c>
      <c r="B241" s="6">
        <v>45140</v>
      </c>
      <c r="C241" s="6">
        <v>45141</v>
      </c>
      <c r="D241" s="4">
        <v>416.76</v>
      </c>
      <c r="E241" s="4" t="str">
        <f>VLOOKUP(A241,HOP!A:L,12,0)</f>
        <v>416.76</v>
      </c>
      <c r="F241" s="4" t="str">
        <f>VLOOKUP(A241,HOP!A:C,3,0)</f>
        <v>3720762</v>
      </c>
      <c r="G241" s="4">
        <f t="shared" si="6"/>
        <v>0</v>
      </c>
      <c r="H241" s="4" t="str">
        <f t="shared" si="7"/>
        <v>，3720762</v>
      </c>
      <c r="I241" s="4" t="str">
        <f>VLOOKUP(A241,HOP!A:U,21,0)</f>
        <v>直连</v>
      </c>
    </row>
    <row r="242" s="4" customFormat="1" hidden="1" spans="1:9">
      <c r="A242" s="5">
        <v>999225750132552</v>
      </c>
      <c r="B242" s="6">
        <v>45140</v>
      </c>
      <c r="C242" s="6">
        <v>45141</v>
      </c>
      <c r="D242" s="4">
        <v>304.15</v>
      </c>
      <c r="E242" s="4" t="str">
        <f>VLOOKUP(A242,HOP!A:L,12,0)</f>
        <v>304.15</v>
      </c>
      <c r="F242" s="4" t="str">
        <f>VLOOKUP(A242,HOP!A:C,3,0)</f>
        <v>3720766</v>
      </c>
      <c r="G242" s="4">
        <f t="shared" si="6"/>
        <v>0</v>
      </c>
      <c r="H242" s="4" t="str">
        <f t="shared" si="7"/>
        <v>，3720766</v>
      </c>
      <c r="I242" s="4" t="str">
        <f>VLOOKUP(A242,HOP!A:U,21,0)</f>
        <v>直连</v>
      </c>
    </row>
    <row r="243" s="4" customFormat="1" hidden="1" spans="1:9">
      <c r="A243" s="5">
        <v>999225753082730</v>
      </c>
      <c r="B243" s="6">
        <v>45140</v>
      </c>
      <c r="C243" s="6">
        <v>45141</v>
      </c>
      <c r="D243" s="4">
        <v>1874.59</v>
      </c>
      <c r="E243" s="4" t="str">
        <f>VLOOKUP(A243,HOP!A:L,12,0)</f>
        <v>1874.59</v>
      </c>
      <c r="F243" s="4" t="str">
        <f>VLOOKUP(A243,HOP!A:C,3,0)</f>
        <v>3720797</v>
      </c>
      <c r="G243" s="4">
        <f t="shared" si="6"/>
        <v>0</v>
      </c>
      <c r="H243" s="4" t="str">
        <f t="shared" si="7"/>
        <v>，3720797</v>
      </c>
      <c r="I243" s="4" t="str">
        <f>VLOOKUP(A243,HOP!A:U,21,0)</f>
        <v>直连</v>
      </c>
    </row>
    <row r="244" s="4" customFormat="1" hidden="1" spans="1:9">
      <c r="A244" s="5">
        <v>999225753616522</v>
      </c>
      <c r="B244" s="6">
        <v>45140</v>
      </c>
      <c r="C244" s="6">
        <v>45141</v>
      </c>
      <c r="D244" s="4">
        <v>99.31</v>
      </c>
      <c r="E244" s="4" t="str">
        <f>VLOOKUP(A244,HOP!A:L,12,0)</f>
        <v>99.31</v>
      </c>
      <c r="F244" s="4" t="str">
        <f>VLOOKUP(A244,HOP!A:C,3,0)</f>
        <v>3720825</v>
      </c>
      <c r="G244" s="4">
        <f t="shared" si="6"/>
        <v>0</v>
      </c>
      <c r="H244" s="4" t="str">
        <f t="shared" si="7"/>
        <v>，3720825</v>
      </c>
      <c r="I244" s="4" t="str">
        <f>VLOOKUP(A244,HOP!A:U,21,0)</f>
        <v>直连</v>
      </c>
    </row>
    <row r="245" s="4" customFormat="1" hidden="1" spans="1:9">
      <c r="A245" s="5">
        <v>999225753914523</v>
      </c>
      <c r="B245" s="6">
        <v>45140</v>
      </c>
      <c r="C245" s="6">
        <v>45141</v>
      </c>
      <c r="D245" s="4">
        <v>149.52</v>
      </c>
      <c r="E245" s="4" t="str">
        <f>VLOOKUP(A245,HOP!A:L,12,0)</f>
        <v>149.52</v>
      </c>
      <c r="F245" s="4" t="str">
        <f>VLOOKUP(A245,HOP!A:C,3,0)</f>
        <v>3720846</v>
      </c>
      <c r="G245" s="4">
        <f t="shared" si="6"/>
        <v>0</v>
      </c>
      <c r="H245" s="4" t="str">
        <f t="shared" si="7"/>
        <v>，3720846</v>
      </c>
      <c r="I245" s="4" t="str">
        <f>VLOOKUP(A245,HOP!A:U,21,0)</f>
        <v>直连</v>
      </c>
    </row>
    <row r="246" s="4" customFormat="1" hidden="1" spans="1:9">
      <c r="A246" s="5">
        <v>999225753961274</v>
      </c>
      <c r="B246" s="6">
        <v>45140</v>
      </c>
      <c r="C246" s="6">
        <v>45141</v>
      </c>
      <c r="D246" s="4">
        <v>998.58</v>
      </c>
      <c r="E246" s="4" t="str">
        <f>VLOOKUP(A246,HOP!A:L,12,0)</f>
        <v>998.58</v>
      </c>
      <c r="F246" s="4" t="str">
        <f>VLOOKUP(A246,HOP!A:C,3,0)</f>
        <v>3720851</v>
      </c>
      <c r="G246" s="4">
        <f t="shared" si="6"/>
        <v>0</v>
      </c>
      <c r="H246" s="4" t="str">
        <f t="shared" si="7"/>
        <v>，3720851</v>
      </c>
      <c r="I246" s="4" t="str">
        <f>VLOOKUP(A246,HOP!A:U,21,0)</f>
        <v>直连</v>
      </c>
    </row>
    <row r="247" s="4" customFormat="1" hidden="1" spans="1:9">
      <c r="A247" s="5">
        <v>999225757052189</v>
      </c>
      <c r="B247" s="6">
        <v>45140</v>
      </c>
      <c r="C247" s="6">
        <v>45141</v>
      </c>
      <c r="D247" s="4">
        <v>3772.55</v>
      </c>
      <c r="E247" s="4" t="str">
        <f>VLOOKUP(A247,HOP!A:L,12,0)</f>
        <v>3772.55</v>
      </c>
      <c r="F247" s="4" t="str">
        <f>VLOOKUP(A247,HOP!A:C,3,0)</f>
        <v>3721275</v>
      </c>
      <c r="G247" s="4">
        <f t="shared" si="6"/>
        <v>0</v>
      </c>
      <c r="H247" s="4" t="str">
        <f t="shared" si="7"/>
        <v>，3721275</v>
      </c>
      <c r="I247" s="4" t="str">
        <f>VLOOKUP(A247,HOP!A:U,21,0)</f>
        <v>直连</v>
      </c>
    </row>
    <row r="248" s="4" customFormat="1" hidden="1" spans="1:9">
      <c r="A248" s="5">
        <v>999225757418515</v>
      </c>
      <c r="B248" s="6">
        <v>45140</v>
      </c>
      <c r="C248" s="6">
        <v>45141</v>
      </c>
      <c r="D248" s="4">
        <v>275.94</v>
      </c>
      <c r="E248" s="4" t="str">
        <f>VLOOKUP(A248,HOP!A:L,12,0)</f>
        <v>275.94</v>
      </c>
      <c r="F248" s="4" t="str">
        <f>VLOOKUP(A248,HOP!A:C,3,0)</f>
        <v>3721322</v>
      </c>
      <c r="G248" s="4">
        <f t="shared" si="6"/>
        <v>0</v>
      </c>
      <c r="H248" s="4" t="str">
        <f t="shared" si="7"/>
        <v>，3721322</v>
      </c>
      <c r="I248" s="4" t="str">
        <f>VLOOKUP(A248,HOP!A:U,21,0)</f>
        <v>直连</v>
      </c>
    </row>
    <row r="249" s="4" customFormat="1" hidden="1" spans="1:9">
      <c r="A249" s="5">
        <v>999225757569383</v>
      </c>
      <c r="B249" s="6">
        <v>45140</v>
      </c>
      <c r="C249" s="6">
        <v>45141</v>
      </c>
      <c r="D249" s="4">
        <v>625.4</v>
      </c>
      <c r="E249" s="4" t="str">
        <f>VLOOKUP(A249,HOP!A:L,12,0)</f>
        <v>625.40</v>
      </c>
      <c r="F249" s="4" t="str">
        <f>VLOOKUP(A249,HOP!A:C,3,0)</f>
        <v>3721341</v>
      </c>
      <c r="G249" s="4">
        <f t="shared" si="6"/>
        <v>0</v>
      </c>
      <c r="H249" s="4" t="str">
        <f t="shared" si="7"/>
        <v>，3721341</v>
      </c>
      <c r="I249" s="4" t="str">
        <f>VLOOKUP(A249,HOP!A:U,21,0)</f>
        <v>直连</v>
      </c>
    </row>
    <row r="250" s="4" customFormat="1" hidden="1" spans="1:9">
      <c r="A250" s="5">
        <v>999225757730936</v>
      </c>
      <c r="B250" s="6">
        <v>45140</v>
      </c>
      <c r="C250" s="6">
        <v>45141</v>
      </c>
      <c r="D250" s="4">
        <v>1224.99</v>
      </c>
      <c r="E250" s="4" t="str">
        <f>VLOOKUP(A250,HOP!A:L,12,0)</f>
        <v>1224.99</v>
      </c>
      <c r="F250" s="4" t="str">
        <f>VLOOKUP(A250,HOP!A:C,3,0)</f>
        <v>3721500</v>
      </c>
      <c r="G250" s="4">
        <f t="shared" si="6"/>
        <v>0</v>
      </c>
      <c r="H250" s="4" t="str">
        <f t="shared" si="7"/>
        <v>，3721500</v>
      </c>
      <c r="I250" s="4" t="str">
        <f>VLOOKUP(A250,HOP!A:U,21,0)</f>
        <v>直连</v>
      </c>
    </row>
    <row r="251" s="4" customFormat="1" hidden="1" spans="1:9">
      <c r="A251" s="5">
        <v>999225757993935</v>
      </c>
      <c r="B251" s="6">
        <v>45140</v>
      </c>
      <c r="C251" s="6">
        <v>45141</v>
      </c>
      <c r="D251" s="4">
        <v>427.15</v>
      </c>
      <c r="E251" s="4" t="str">
        <f>VLOOKUP(A251,HOP!A:L,12,0)</f>
        <v>427.15</v>
      </c>
      <c r="F251" s="4" t="str">
        <f>VLOOKUP(A251,HOP!A:C,3,0)</f>
        <v>3721537</v>
      </c>
      <c r="G251" s="4">
        <f t="shared" si="6"/>
        <v>0</v>
      </c>
      <c r="H251" s="4" t="str">
        <f t="shared" si="7"/>
        <v>，3721537</v>
      </c>
      <c r="I251" s="4" t="str">
        <f>VLOOKUP(A251,HOP!A:U,21,0)</f>
        <v>直连</v>
      </c>
    </row>
    <row r="252" s="4" customFormat="1" hidden="1" spans="1:9">
      <c r="A252" s="5">
        <v>999225758572086</v>
      </c>
      <c r="B252" s="6">
        <v>45140</v>
      </c>
      <c r="C252" s="6">
        <v>45141</v>
      </c>
      <c r="D252" s="4">
        <v>334.91</v>
      </c>
      <c r="E252" s="4" t="str">
        <f>VLOOKUP(A252,HOP!A:L,12,0)</f>
        <v>334.91</v>
      </c>
      <c r="F252" s="4" t="str">
        <f>VLOOKUP(A252,HOP!A:C,3,0)</f>
        <v>3721626</v>
      </c>
      <c r="G252" s="4">
        <f t="shared" si="6"/>
        <v>0</v>
      </c>
      <c r="H252" s="4" t="str">
        <f t="shared" si="7"/>
        <v>，3721626</v>
      </c>
      <c r="I252" s="4" t="str">
        <f>VLOOKUP(A252,HOP!A:U,21,0)</f>
        <v>直连</v>
      </c>
    </row>
    <row r="253" s="4" customFormat="1" hidden="1" spans="1:9">
      <c r="A253" s="5">
        <v>999225758811816</v>
      </c>
      <c r="B253" s="6">
        <v>45140</v>
      </c>
      <c r="C253" s="6">
        <v>45141</v>
      </c>
      <c r="D253" s="4">
        <v>139.1</v>
      </c>
      <c r="E253" s="4" t="str">
        <f>VLOOKUP(A253,HOP!A:L,12,0)</f>
        <v>139.10</v>
      </c>
      <c r="F253" s="4" t="str">
        <f>VLOOKUP(A253,HOP!A:C,3,0)</f>
        <v>3721660</v>
      </c>
      <c r="G253" s="4">
        <f t="shared" si="6"/>
        <v>0</v>
      </c>
      <c r="H253" s="4" t="str">
        <f t="shared" si="7"/>
        <v>，3721660</v>
      </c>
      <c r="I253" s="4" t="str">
        <f>VLOOKUP(A253,HOP!A:U,21,0)</f>
        <v>直连</v>
      </c>
    </row>
    <row r="254" s="4" customFormat="1" hidden="1" spans="1:9">
      <c r="A254" s="5">
        <v>999225759525486</v>
      </c>
      <c r="B254" s="6">
        <v>45140</v>
      </c>
      <c r="C254" s="6">
        <v>45141</v>
      </c>
      <c r="D254" s="4">
        <v>733.87</v>
      </c>
      <c r="E254" s="4" t="str">
        <f>VLOOKUP(A254,HOP!A:L,12,0)</f>
        <v>733.87</v>
      </c>
      <c r="F254" s="4" t="str">
        <f>VLOOKUP(A254,HOP!A:C,3,0)</f>
        <v>3721894</v>
      </c>
      <c r="G254" s="4">
        <f t="shared" si="6"/>
        <v>0</v>
      </c>
      <c r="H254" s="4" t="str">
        <f t="shared" si="7"/>
        <v>，3721894</v>
      </c>
      <c r="I254" s="4" t="str">
        <f>VLOOKUP(A254,HOP!A:U,21,0)</f>
        <v>直连</v>
      </c>
    </row>
    <row r="255" s="4" customFormat="1" hidden="1" spans="1:9">
      <c r="A255" s="5">
        <v>999225759656668</v>
      </c>
      <c r="B255" s="6">
        <v>45140</v>
      </c>
      <c r="C255" s="6">
        <v>45141</v>
      </c>
      <c r="D255" s="4">
        <v>354</v>
      </c>
      <c r="E255" s="4" t="str">
        <f>VLOOKUP(A255,HOP!A:L,12,0)</f>
        <v>354.00</v>
      </c>
      <c r="F255" s="4" t="str">
        <f>VLOOKUP(A255,HOP!A:C,3,0)</f>
        <v>3721905</v>
      </c>
      <c r="G255" s="4">
        <f t="shared" si="6"/>
        <v>0</v>
      </c>
      <c r="H255" s="4" t="str">
        <f t="shared" si="7"/>
        <v>，3721905</v>
      </c>
      <c r="I255" s="4" t="str">
        <f>VLOOKUP(A255,HOP!A:U,21,0)</f>
        <v>直连</v>
      </c>
    </row>
    <row r="256" s="4" customFormat="1" hidden="1" spans="1:9">
      <c r="A256" s="5">
        <v>999225759739589</v>
      </c>
      <c r="B256" s="6">
        <v>45140</v>
      </c>
      <c r="C256" s="6">
        <v>45141</v>
      </c>
      <c r="D256" s="4">
        <v>288.12</v>
      </c>
      <c r="E256" s="4" t="str">
        <f>VLOOKUP(A256,HOP!A:L,12,0)</f>
        <v>288.12</v>
      </c>
      <c r="F256" s="4" t="str">
        <f>VLOOKUP(A256,HOP!A:C,3,0)</f>
        <v>3721917</v>
      </c>
      <c r="G256" s="4">
        <f t="shared" si="6"/>
        <v>0</v>
      </c>
      <c r="H256" s="4" t="str">
        <f t="shared" si="7"/>
        <v>，3721917</v>
      </c>
      <c r="I256" s="4" t="str">
        <f>VLOOKUP(A256,HOP!A:U,21,0)</f>
        <v>直连</v>
      </c>
    </row>
    <row r="257" s="4" customFormat="1" hidden="1" spans="1:9">
      <c r="A257" s="5">
        <v>999225760143490</v>
      </c>
      <c r="B257" s="6">
        <v>45140</v>
      </c>
      <c r="C257" s="6">
        <v>45141</v>
      </c>
      <c r="D257" s="4">
        <v>465.04</v>
      </c>
      <c r="E257" s="4" t="str">
        <f>VLOOKUP(A257,HOP!A:L,12,0)</f>
        <v>465.04</v>
      </c>
      <c r="F257" s="4" t="str">
        <f>VLOOKUP(A257,HOP!A:C,3,0)</f>
        <v>3721970</v>
      </c>
      <c r="G257" s="4">
        <f t="shared" si="6"/>
        <v>0</v>
      </c>
      <c r="H257" s="4" t="str">
        <f t="shared" si="7"/>
        <v>，3721970</v>
      </c>
      <c r="I257" s="4" t="str">
        <f>VLOOKUP(A257,HOP!A:U,21,0)</f>
        <v>直连</v>
      </c>
    </row>
    <row r="258" s="4" customFormat="1" hidden="1" spans="1:9">
      <c r="A258" s="5">
        <v>999225760344089</v>
      </c>
      <c r="B258" s="6">
        <v>45140</v>
      </c>
      <c r="C258" s="6">
        <v>45141</v>
      </c>
      <c r="D258" s="4">
        <v>1084.54</v>
      </c>
      <c r="E258" s="4" t="str">
        <f>VLOOKUP(A258,HOP!A:L,12,0)</f>
        <v>1084.54</v>
      </c>
      <c r="F258" s="4" t="str">
        <f>VLOOKUP(A258,HOP!A:C,3,0)</f>
        <v>3722109</v>
      </c>
      <c r="G258" s="4">
        <f t="shared" si="6"/>
        <v>0</v>
      </c>
      <c r="H258" s="4" t="str">
        <f t="shared" si="7"/>
        <v>，3722109</v>
      </c>
      <c r="I258" s="4" t="str">
        <f>VLOOKUP(A258,HOP!A:U,21,0)</f>
        <v>直连</v>
      </c>
    </row>
    <row r="259" s="4" customFormat="1" hidden="1" spans="1:9">
      <c r="A259" s="5">
        <v>999225760580679</v>
      </c>
      <c r="B259" s="6">
        <v>45140</v>
      </c>
      <c r="C259" s="6">
        <v>45141</v>
      </c>
      <c r="D259" s="4">
        <v>771.52</v>
      </c>
      <c r="E259" s="4" t="str">
        <f>VLOOKUP(A259,HOP!A:L,12,0)</f>
        <v>771.52</v>
      </c>
      <c r="F259" s="4" t="str">
        <f>VLOOKUP(A259,HOP!A:C,3,0)</f>
        <v>3722147</v>
      </c>
      <c r="G259" s="4">
        <f t="shared" ref="G259:G322" si="8">D259-E259</f>
        <v>0</v>
      </c>
      <c r="H259" s="4" t="str">
        <f t="shared" ref="H259:H322" si="9">$H$1&amp;F259</f>
        <v>，3722147</v>
      </c>
      <c r="I259" s="4" t="str">
        <f>VLOOKUP(A259,HOP!A:U,21,0)</f>
        <v>直连</v>
      </c>
    </row>
    <row r="260" s="4" customFormat="1" hidden="1" spans="1:9">
      <c r="A260" s="5">
        <v>999225760758325</v>
      </c>
      <c r="B260" s="6">
        <v>45140</v>
      </c>
      <c r="C260" s="6">
        <v>45141</v>
      </c>
      <c r="D260" s="4">
        <v>634.51</v>
      </c>
      <c r="E260" s="4" t="str">
        <f>VLOOKUP(A260,HOP!A:L,12,0)</f>
        <v>634.51</v>
      </c>
      <c r="F260" s="4" t="str">
        <f>VLOOKUP(A260,HOP!A:C,3,0)</f>
        <v>3722173</v>
      </c>
      <c r="G260" s="4">
        <f t="shared" si="8"/>
        <v>0</v>
      </c>
      <c r="H260" s="4" t="str">
        <f t="shared" si="9"/>
        <v>，3722173</v>
      </c>
      <c r="I260" s="4" t="str">
        <f>VLOOKUP(A260,HOP!A:U,21,0)</f>
        <v>直连</v>
      </c>
    </row>
    <row r="261" s="4" customFormat="1" hidden="1" spans="1:9">
      <c r="A261" s="5">
        <v>999225762704258</v>
      </c>
      <c r="B261" s="6">
        <v>45140</v>
      </c>
      <c r="C261" s="6">
        <v>45141</v>
      </c>
      <c r="D261" s="4">
        <v>862.97</v>
      </c>
      <c r="E261" s="4" t="str">
        <f>VLOOKUP(A261,HOP!A:L,12,0)</f>
        <v>862.97</v>
      </c>
      <c r="F261" s="4" t="str">
        <f>VLOOKUP(A261,HOP!A:C,3,0)</f>
        <v>3722512</v>
      </c>
      <c r="G261" s="4">
        <f t="shared" si="8"/>
        <v>0</v>
      </c>
      <c r="H261" s="4" t="str">
        <f t="shared" si="9"/>
        <v>，3722512</v>
      </c>
      <c r="I261" s="4" t="str">
        <f>VLOOKUP(A261,HOP!A:U,21,0)</f>
        <v>直连</v>
      </c>
    </row>
    <row r="262" s="4" customFormat="1" hidden="1" spans="1:9">
      <c r="A262" s="5">
        <v>999225763972276</v>
      </c>
      <c r="B262" s="6">
        <v>45140</v>
      </c>
      <c r="C262" s="6">
        <v>45141</v>
      </c>
      <c r="D262" s="4">
        <v>406.68</v>
      </c>
      <c r="E262" s="4" t="str">
        <f>VLOOKUP(A262,HOP!A:L,12,0)</f>
        <v>406.68</v>
      </c>
      <c r="F262" s="4" t="str">
        <f>VLOOKUP(A262,HOP!A:C,3,0)</f>
        <v>3722781</v>
      </c>
      <c r="G262" s="4">
        <f t="shared" si="8"/>
        <v>0</v>
      </c>
      <c r="H262" s="4" t="str">
        <f t="shared" si="9"/>
        <v>，3722781</v>
      </c>
      <c r="I262" s="4" t="str">
        <f>VLOOKUP(A262,HOP!A:U,21,0)</f>
        <v>直连</v>
      </c>
    </row>
    <row r="263" s="4" customFormat="1" hidden="1" spans="1:9">
      <c r="A263" s="5">
        <v>999225766259130</v>
      </c>
      <c r="B263" s="6">
        <v>45140</v>
      </c>
      <c r="C263" s="6">
        <v>45141</v>
      </c>
      <c r="D263" s="4">
        <v>1218.09</v>
      </c>
      <c r="E263" s="4" t="str">
        <f>VLOOKUP(A263,HOP!A:L,12,0)</f>
        <v>1218.09</v>
      </c>
      <c r="F263" s="4" t="str">
        <f>VLOOKUP(A263,HOP!A:C,3,0)</f>
        <v>3723332</v>
      </c>
      <c r="G263" s="4">
        <f t="shared" si="8"/>
        <v>0</v>
      </c>
      <c r="H263" s="4" t="str">
        <f t="shared" si="9"/>
        <v>，3723332</v>
      </c>
      <c r="I263" s="4" t="str">
        <f>VLOOKUP(A263,HOP!A:U,21,0)</f>
        <v>直连</v>
      </c>
    </row>
    <row r="264" s="4" customFormat="1" hidden="1" spans="1:9">
      <c r="A264" s="5">
        <v>999225767339348</v>
      </c>
      <c r="B264" s="6">
        <v>45140</v>
      </c>
      <c r="C264" s="6">
        <v>45141</v>
      </c>
      <c r="D264" s="4">
        <v>379.83</v>
      </c>
      <c r="E264" s="4" t="str">
        <f>VLOOKUP(A264,HOP!A:L,12,0)</f>
        <v>379.83</v>
      </c>
      <c r="F264" s="4" t="str">
        <f>VLOOKUP(A264,HOP!A:C,3,0)</f>
        <v>3723619</v>
      </c>
      <c r="G264" s="4">
        <f t="shared" si="8"/>
        <v>0</v>
      </c>
      <c r="H264" s="4" t="str">
        <f t="shared" si="9"/>
        <v>，3723619</v>
      </c>
      <c r="I264" s="4" t="str">
        <f>VLOOKUP(A264,HOP!A:U,21,0)</f>
        <v>直连</v>
      </c>
    </row>
    <row r="265" s="4" customFormat="1" hidden="1" spans="1:9">
      <c r="A265" s="5">
        <v>999225767446340</v>
      </c>
      <c r="B265" s="6">
        <v>45140</v>
      </c>
      <c r="C265" s="6">
        <v>45141</v>
      </c>
      <c r="D265" s="4">
        <v>138.72</v>
      </c>
      <c r="E265" s="4" t="str">
        <f>VLOOKUP(A265,HOP!A:L,12,0)</f>
        <v>138.72</v>
      </c>
      <c r="F265" s="4" t="str">
        <f>VLOOKUP(A265,HOP!A:C,3,0)</f>
        <v>3723639</v>
      </c>
      <c r="G265" s="4">
        <f t="shared" si="8"/>
        <v>0</v>
      </c>
      <c r="H265" s="4" t="str">
        <f t="shared" si="9"/>
        <v>，3723639</v>
      </c>
      <c r="I265" s="4" t="str">
        <f>VLOOKUP(A265,HOP!A:U,21,0)</f>
        <v>直连</v>
      </c>
    </row>
    <row r="266" s="4" customFormat="1" hidden="1" spans="1:9">
      <c r="A266" s="5">
        <v>999225767472025</v>
      </c>
      <c r="B266" s="6">
        <v>45140</v>
      </c>
      <c r="C266" s="6">
        <v>45141</v>
      </c>
      <c r="D266" s="4">
        <v>1707.38</v>
      </c>
      <c r="E266" s="4" t="str">
        <f>VLOOKUP(A266,HOP!A:L,12,0)</f>
        <v>1707.38</v>
      </c>
      <c r="F266" s="4" t="str">
        <f>VLOOKUP(A266,HOP!A:C,3,0)</f>
        <v>3723643</v>
      </c>
      <c r="G266" s="4">
        <f t="shared" si="8"/>
        <v>0</v>
      </c>
      <c r="H266" s="4" t="str">
        <f t="shared" si="9"/>
        <v>，3723643</v>
      </c>
      <c r="I266" s="4" t="str">
        <f>VLOOKUP(A266,HOP!A:U,21,0)</f>
        <v>直连</v>
      </c>
    </row>
    <row r="267" s="4" customFormat="1" hidden="1" spans="1:9">
      <c r="A267" s="5">
        <v>999225767768403</v>
      </c>
      <c r="B267" s="6">
        <v>45140</v>
      </c>
      <c r="C267" s="6">
        <v>45141</v>
      </c>
      <c r="D267" s="4">
        <v>188.51</v>
      </c>
      <c r="E267" s="4" t="str">
        <f>VLOOKUP(A267,HOP!A:L,12,0)</f>
        <v>188.51</v>
      </c>
      <c r="F267" s="4" t="str">
        <f>VLOOKUP(A267,HOP!A:C,3,0)</f>
        <v>3723692</v>
      </c>
      <c r="G267" s="4">
        <f t="shared" si="8"/>
        <v>0</v>
      </c>
      <c r="H267" s="4" t="str">
        <f t="shared" si="9"/>
        <v>，3723692</v>
      </c>
      <c r="I267" s="4" t="str">
        <f>VLOOKUP(A267,HOP!A:U,21,0)</f>
        <v>直连</v>
      </c>
    </row>
    <row r="268" s="4" customFormat="1" hidden="1" spans="1:9">
      <c r="A268" s="5">
        <v>999225768002079</v>
      </c>
      <c r="B268" s="6">
        <v>45140</v>
      </c>
      <c r="C268" s="6">
        <v>45141</v>
      </c>
      <c r="D268" s="4">
        <v>473.97</v>
      </c>
      <c r="E268" s="4" t="str">
        <f>VLOOKUP(A268,HOP!A:L,12,0)</f>
        <v>473.97</v>
      </c>
      <c r="F268" s="4" t="str">
        <f>VLOOKUP(A268,HOP!A:C,3,0)</f>
        <v>3723774</v>
      </c>
      <c r="G268" s="4">
        <f t="shared" si="8"/>
        <v>0</v>
      </c>
      <c r="H268" s="4" t="str">
        <f t="shared" si="9"/>
        <v>，3723774</v>
      </c>
      <c r="I268" s="4" t="str">
        <f>VLOOKUP(A268,HOP!A:U,21,0)</f>
        <v>直连</v>
      </c>
    </row>
    <row r="269" s="4" customFormat="1" hidden="1" spans="1:9">
      <c r="A269" s="5">
        <v>999225768356885</v>
      </c>
      <c r="B269" s="6">
        <v>45140</v>
      </c>
      <c r="C269" s="6">
        <v>45141</v>
      </c>
      <c r="D269" s="4">
        <v>138.72</v>
      </c>
      <c r="E269" s="4" t="str">
        <f>VLOOKUP(A269,HOP!A:L,12,0)</f>
        <v>138.72</v>
      </c>
      <c r="F269" s="4" t="str">
        <f>VLOOKUP(A269,HOP!A:C,3,0)</f>
        <v>3723828</v>
      </c>
      <c r="G269" s="4">
        <f t="shared" si="8"/>
        <v>0</v>
      </c>
      <c r="H269" s="4" t="str">
        <f t="shared" si="9"/>
        <v>，3723828</v>
      </c>
      <c r="I269" s="4" t="str">
        <f>VLOOKUP(A269,HOP!A:U,21,0)</f>
        <v>直连</v>
      </c>
    </row>
    <row r="270" s="4" customFormat="1" hidden="1" spans="1:9">
      <c r="A270" s="5">
        <v>999225768881867</v>
      </c>
      <c r="B270" s="6">
        <v>45140</v>
      </c>
      <c r="C270" s="6">
        <v>45141</v>
      </c>
      <c r="D270" s="4">
        <v>334.91</v>
      </c>
      <c r="E270" s="4" t="str">
        <f>VLOOKUP(A270,HOP!A:L,12,0)</f>
        <v>334.91</v>
      </c>
      <c r="F270" s="4" t="str">
        <f>VLOOKUP(A270,HOP!A:C,3,0)</f>
        <v>3723899</v>
      </c>
      <c r="G270" s="4">
        <f t="shared" si="8"/>
        <v>0</v>
      </c>
      <c r="H270" s="4" t="str">
        <f t="shared" si="9"/>
        <v>，3723899</v>
      </c>
      <c r="I270" s="4" t="str">
        <f>VLOOKUP(A270,HOP!A:U,21,0)</f>
        <v>直连</v>
      </c>
    </row>
    <row r="271" s="4" customFormat="1" hidden="1" spans="1:9">
      <c r="A271" s="5">
        <v>999225768906793</v>
      </c>
      <c r="B271" s="6">
        <v>45140</v>
      </c>
      <c r="C271" s="6">
        <v>45141</v>
      </c>
      <c r="D271" s="4">
        <v>423.97</v>
      </c>
      <c r="E271" s="4" t="str">
        <f>VLOOKUP(A271,HOP!A:L,12,0)</f>
        <v>423.97</v>
      </c>
      <c r="F271" s="4" t="str">
        <f>VLOOKUP(A271,HOP!A:C,3,0)</f>
        <v>3724029</v>
      </c>
      <c r="G271" s="4">
        <f t="shared" si="8"/>
        <v>0</v>
      </c>
      <c r="H271" s="4" t="str">
        <f t="shared" si="9"/>
        <v>，3724029</v>
      </c>
      <c r="I271" s="4" t="str">
        <f>VLOOKUP(A271,HOP!A:U,21,0)</f>
        <v>直连</v>
      </c>
    </row>
    <row r="272" s="4" customFormat="1" hidden="1" spans="1:9">
      <c r="A272" s="5">
        <v>999225769007148</v>
      </c>
      <c r="B272" s="6">
        <v>45140</v>
      </c>
      <c r="C272" s="6">
        <v>45141</v>
      </c>
      <c r="D272" s="4">
        <v>1137.91</v>
      </c>
      <c r="E272" s="4" t="str">
        <f>VLOOKUP(A272,HOP!A:L,12,0)</f>
        <v>1137.91</v>
      </c>
      <c r="F272" s="4" t="str">
        <f>VLOOKUP(A272,HOP!A:C,3,0)</f>
        <v>3724051</v>
      </c>
      <c r="G272" s="4">
        <f t="shared" si="8"/>
        <v>0</v>
      </c>
      <c r="H272" s="4" t="str">
        <f t="shared" si="9"/>
        <v>，3724051</v>
      </c>
      <c r="I272" s="4" t="str">
        <f>VLOOKUP(A272,HOP!A:U,21,0)</f>
        <v>直连</v>
      </c>
    </row>
    <row r="273" s="4" customFormat="1" hidden="1" spans="1:9">
      <c r="A273" s="5">
        <v>999225769022637</v>
      </c>
      <c r="B273" s="6">
        <v>45140</v>
      </c>
      <c r="C273" s="6">
        <v>45141</v>
      </c>
      <c r="D273" s="4">
        <v>1542.7</v>
      </c>
      <c r="E273" s="4" t="str">
        <f>VLOOKUP(A273,HOP!A:L,12,0)</f>
        <v>1542.70</v>
      </c>
      <c r="F273" s="4" t="str">
        <f>VLOOKUP(A273,HOP!A:C,3,0)</f>
        <v>3724054</v>
      </c>
      <c r="G273" s="4">
        <f t="shared" si="8"/>
        <v>0</v>
      </c>
      <c r="H273" s="4" t="str">
        <f t="shared" si="9"/>
        <v>，3724054</v>
      </c>
      <c r="I273" s="4" t="str">
        <f>VLOOKUP(A273,HOP!A:U,21,0)</f>
        <v>直连</v>
      </c>
    </row>
    <row r="274" s="4" customFormat="1" hidden="1" spans="1:9">
      <c r="A274" s="5">
        <v>999225770351363</v>
      </c>
      <c r="B274" s="6">
        <v>45140</v>
      </c>
      <c r="C274" s="6">
        <v>45141</v>
      </c>
      <c r="D274" s="4">
        <v>3397.53</v>
      </c>
      <c r="E274" s="4" t="str">
        <f>VLOOKUP(A274,HOP!A:L,12,0)</f>
        <v>3397.53</v>
      </c>
      <c r="F274" s="4" t="str">
        <f>VLOOKUP(A274,HOP!A:C,3,0)</f>
        <v>3724461</v>
      </c>
      <c r="G274" s="4">
        <f t="shared" si="8"/>
        <v>0</v>
      </c>
      <c r="H274" s="4" t="str">
        <f t="shared" si="9"/>
        <v>，3724461</v>
      </c>
      <c r="I274" s="4" t="str">
        <f>VLOOKUP(A274,HOP!A:U,21,0)</f>
        <v>直连</v>
      </c>
    </row>
    <row r="275" s="4" customFormat="1" hidden="1" spans="1:9">
      <c r="A275" s="5">
        <v>25770976274</v>
      </c>
      <c r="B275" s="6">
        <v>45140</v>
      </c>
      <c r="C275" s="6">
        <v>45141</v>
      </c>
      <c r="D275" s="4">
        <v>1058.17</v>
      </c>
      <c r="E275" s="4" t="str">
        <f>VLOOKUP(A275,HOP!A:L,12,0)</f>
        <v>1058.17</v>
      </c>
      <c r="F275" s="4" t="str">
        <f>VLOOKUP(A275,HOP!A:C,3,0)</f>
        <v>3724598</v>
      </c>
      <c r="G275" s="4">
        <f t="shared" si="8"/>
        <v>0</v>
      </c>
      <c r="H275" s="4" t="str">
        <f t="shared" si="9"/>
        <v>，3724598</v>
      </c>
      <c r="I275" s="4" t="str">
        <f>VLOOKUP(A275,HOP!A:U,21,0)</f>
        <v>直连</v>
      </c>
    </row>
    <row r="276" s="4" customFormat="1" hidden="1" spans="1:9">
      <c r="A276" s="5">
        <v>999223891200113</v>
      </c>
      <c r="B276" s="6">
        <v>45141</v>
      </c>
      <c r="C276" s="6">
        <v>45142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s="4" customFormat="1" hidden="1" spans="1:9">
      <c r="A277" s="5">
        <v>999223987041521</v>
      </c>
      <c r="B277" s="6">
        <v>45134</v>
      </c>
      <c r="C277" s="6">
        <v>45142</v>
      </c>
      <c r="D277" s="4">
        <v>25984</v>
      </c>
      <c r="E277" s="4" t="str">
        <f>VLOOKUP(A277,HOP!A:L,12,0)</f>
        <v>25984.00</v>
      </c>
      <c r="F277" s="4" t="str">
        <f>VLOOKUP(A277,HOP!A:C,3,0)</f>
        <v>3322121</v>
      </c>
      <c r="G277" s="4">
        <f t="shared" si="8"/>
        <v>0</v>
      </c>
      <c r="H277" s="4" t="str">
        <f t="shared" si="9"/>
        <v>，3322121</v>
      </c>
      <c r="I277" s="4" t="str">
        <f>VLOOKUP(A277,HOP!A:U,21,0)</f>
        <v>直采</v>
      </c>
    </row>
    <row r="278" s="4" customFormat="1" hidden="1" spans="1:9">
      <c r="A278" s="5">
        <v>999224190301086</v>
      </c>
      <c r="B278" s="6">
        <v>45139</v>
      </c>
      <c r="C278" s="6">
        <v>45142</v>
      </c>
      <c r="D278" s="4">
        <v>4053</v>
      </c>
      <c r="E278" s="4" t="str">
        <f>VLOOKUP(A278,HOP!A:L,12,0)</f>
        <v>4053.00</v>
      </c>
      <c r="F278" s="4" t="str">
        <f>VLOOKUP(A278,HOP!A:C,3,0)</f>
        <v>3382962</v>
      </c>
      <c r="G278" s="4">
        <f t="shared" si="8"/>
        <v>0</v>
      </c>
      <c r="H278" s="4" t="str">
        <f t="shared" si="9"/>
        <v>，3382962</v>
      </c>
      <c r="I278" s="4" t="str">
        <f>VLOOKUP(A278,HOP!A:U,21,0)</f>
        <v>直连</v>
      </c>
    </row>
    <row r="279" s="4" customFormat="1" hidden="1" spans="1:9">
      <c r="A279" s="5">
        <v>999224303471841</v>
      </c>
      <c r="B279" s="6">
        <v>45139</v>
      </c>
      <c r="C279" s="6">
        <v>45142</v>
      </c>
      <c r="D279" s="4">
        <v>6570</v>
      </c>
      <c r="E279" s="4" t="str">
        <f>VLOOKUP(A279,HOP!A:L,12,0)</f>
        <v>6570.00</v>
      </c>
      <c r="F279" s="4" t="str">
        <f>VLOOKUP(A279,HOP!A:C,3,0)</f>
        <v>3397015</v>
      </c>
      <c r="G279" s="4">
        <f t="shared" si="8"/>
        <v>0</v>
      </c>
      <c r="H279" s="4" t="str">
        <f t="shared" si="9"/>
        <v>，3397015</v>
      </c>
      <c r="I279" s="4" t="str">
        <f>VLOOKUP(A279,HOP!A:U,21,0)</f>
        <v>直采</v>
      </c>
    </row>
    <row r="280" s="4" customFormat="1" hidden="1" spans="1:9">
      <c r="A280" s="5">
        <v>999224337388272</v>
      </c>
      <c r="B280" s="6">
        <v>45141</v>
      </c>
      <c r="C280" s="6">
        <v>45142</v>
      </c>
      <c r="D280" s="4">
        <v>413</v>
      </c>
      <c r="E280" s="4" t="str">
        <f>VLOOKUP(A280,HOP!A:L,12,0)</f>
        <v>413.00</v>
      </c>
      <c r="F280" s="4" t="str">
        <f>VLOOKUP(A280,HOP!A:C,3,0)</f>
        <v>3404197</v>
      </c>
      <c r="G280" s="4">
        <f t="shared" si="8"/>
        <v>0</v>
      </c>
      <c r="H280" s="4" t="str">
        <f t="shared" si="9"/>
        <v>，3404197</v>
      </c>
      <c r="I280" s="4" t="str">
        <f>VLOOKUP(A280,HOP!A:U,21,0)</f>
        <v>直连</v>
      </c>
    </row>
    <row r="281" s="4" customFormat="1" hidden="1" spans="1:9">
      <c r="A281" s="5">
        <v>999224341746424</v>
      </c>
      <c r="B281" s="6">
        <v>45140</v>
      </c>
      <c r="C281" s="6">
        <v>45142</v>
      </c>
      <c r="D281" s="4">
        <v>2626</v>
      </c>
      <c r="E281" s="4" t="str">
        <f>VLOOKUP(A281,HOP!A:L,12,0)</f>
        <v>2626.00</v>
      </c>
      <c r="F281" s="4" t="str">
        <f>VLOOKUP(A281,HOP!A:C,3,0)</f>
        <v>3405431</v>
      </c>
      <c r="G281" s="4">
        <f t="shared" si="8"/>
        <v>0</v>
      </c>
      <c r="H281" s="4" t="str">
        <f t="shared" si="9"/>
        <v>，3405431</v>
      </c>
      <c r="I281" s="4" t="str">
        <f>VLOOKUP(A281,HOP!A:U,21,0)</f>
        <v>直采</v>
      </c>
    </row>
    <row r="282" s="4" customFormat="1" hidden="1" spans="1:9">
      <c r="A282" s="5">
        <v>999224389114956</v>
      </c>
      <c r="B282" s="6">
        <v>45139</v>
      </c>
      <c r="C282" s="6">
        <v>45142</v>
      </c>
      <c r="D282" s="4">
        <v>2871</v>
      </c>
      <c r="E282" s="4" t="str">
        <f>VLOOKUP(A282,HOP!A:L,12,0)</f>
        <v>2871.00</v>
      </c>
      <c r="F282" s="4" t="str">
        <f>VLOOKUP(A282,HOP!A:C,3,0)</f>
        <v>3415720</v>
      </c>
      <c r="G282" s="4">
        <f t="shared" si="8"/>
        <v>0</v>
      </c>
      <c r="H282" s="4" t="str">
        <f t="shared" si="9"/>
        <v>，3415720</v>
      </c>
      <c r="I282" s="4" t="str">
        <f>VLOOKUP(A282,HOP!A:U,21,0)</f>
        <v>直连</v>
      </c>
    </row>
    <row r="283" s="4" customFormat="1" hidden="1" spans="1:9">
      <c r="A283" s="5">
        <v>999224607562544</v>
      </c>
      <c r="B283" s="6">
        <v>45139</v>
      </c>
      <c r="C283" s="6">
        <v>45142</v>
      </c>
      <c r="D283" s="4">
        <v>0</v>
      </c>
      <c r="E283" s="4" t="e">
        <f>VLOOKUP(A283,HOP!A:L,12,0)</f>
        <v>#N/A</v>
      </c>
      <c r="F283" s="4" t="e">
        <f>VLOOKUP(A283,HOP!A:C,3,0)</f>
        <v>#N/A</v>
      </c>
      <c r="G283" s="4" t="e">
        <f t="shared" si="8"/>
        <v>#N/A</v>
      </c>
      <c r="H283" s="4" t="e">
        <f t="shared" si="9"/>
        <v>#N/A</v>
      </c>
      <c r="I283" s="4" t="e">
        <f>VLOOKUP(A283,HOP!A:U,21,0)</f>
        <v>#N/A</v>
      </c>
    </row>
    <row r="284" s="4" customFormat="1" hidden="1" spans="1:9">
      <c r="A284" s="5">
        <v>999224661200961</v>
      </c>
      <c r="B284" s="6">
        <v>45140</v>
      </c>
      <c r="C284" s="6">
        <v>45142</v>
      </c>
      <c r="D284" s="4">
        <v>0</v>
      </c>
      <c r="E284" s="4" t="e">
        <f>VLOOKUP(A284,HOP!A:L,12,0)</f>
        <v>#N/A</v>
      </c>
      <c r="F284" s="4" t="e">
        <f>VLOOKUP(A284,HOP!A:C,3,0)</f>
        <v>#N/A</v>
      </c>
      <c r="G284" s="4" t="e">
        <f t="shared" si="8"/>
        <v>#N/A</v>
      </c>
      <c r="H284" s="4" t="e">
        <f t="shared" si="9"/>
        <v>#N/A</v>
      </c>
      <c r="I284" s="4" t="e">
        <f>VLOOKUP(A284,HOP!A:U,21,0)</f>
        <v>#N/A</v>
      </c>
    </row>
    <row r="285" s="4" customFormat="1" hidden="1" spans="1:9">
      <c r="A285" s="5">
        <v>999224676024061</v>
      </c>
      <c r="B285" s="6">
        <v>45139</v>
      </c>
      <c r="C285" s="6">
        <v>45142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999224679627129</v>
      </c>
      <c r="B286" s="6">
        <v>45141</v>
      </c>
      <c r="C286" s="6">
        <v>45142</v>
      </c>
      <c r="D286" s="4">
        <v>0</v>
      </c>
      <c r="E286" s="4" t="e">
        <f>VLOOKUP(A286,HOP!A:L,12,0)</f>
        <v>#N/A</v>
      </c>
      <c r="F286" s="4" t="e">
        <f>VLOOKUP(A286,HOP!A:C,3,0)</f>
        <v>#N/A</v>
      </c>
      <c r="G286" s="4" t="e">
        <f t="shared" si="8"/>
        <v>#N/A</v>
      </c>
      <c r="H286" s="4" t="e">
        <f t="shared" si="9"/>
        <v>#N/A</v>
      </c>
      <c r="I286" s="4" t="e">
        <f>VLOOKUP(A286,HOP!A:U,21,0)</f>
        <v>#N/A</v>
      </c>
    </row>
    <row r="287" s="4" customFormat="1" hidden="1" spans="1:9">
      <c r="A287" s="5">
        <v>999224697437334</v>
      </c>
      <c r="B287" s="6">
        <v>45138</v>
      </c>
      <c r="C287" s="6">
        <v>45142</v>
      </c>
      <c r="D287" s="4">
        <v>10308</v>
      </c>
      <c r="E287" s="4">
        <v>10308</v>
      </c>
      <c r="F287" s="4" t="str">
        <f>VLOOKUP(A287,HOP!A:C,3,0)</f>
        <v>3484564</v>
      </c>
      <c r="G287" s="4">
        <f t="shared" si="8"/>
        <v>0</v>
      </c>
      <c r="H287" s="4" t="str">
        <f t="shared" si="9"/>
        <v>，3484564</v>
      </c>
      <c r="I287" s="4" t="str">
        <f>VLOOKUP(A287,HOP!A:U,21,0)</f>
        <v>直连</v>
      </c>
    </row>
    <row r="288" s="4" customFormat="1" hidden="1" spans="1:9">
      <c r="A288" s="5">
        <v>999224705568757</v>
      </c>
      <c r="B288" s="6">
        <v>45138</v>
      </c>
      <c r="C288" s="6">
        <v>45142</v>
      </c>
      <c r="D288" s="4">
        <v>4792</v>
      </c>
      <c r="E288" s="4" t="str">
        <f>VLOOKUP(A288,HOP!A:L,12,0)</f>
        <v>4792.00</v>
      </c>
      <c r="F288" s="4" t="str">
        <f>VLOOKUP(A288,HOP!A:C,3,0)</f>
        <v>3486640</v>
      </c>
      <c r="G288" s="4">
        <f t="shared" si="8"/>
        <v>0</v>
      </c>
      <c r="H288" s="4" t="str">
        <f t="shared" si="9"/>
        <v>，3486640</v>
      </c>
      <c r="I288" s="4" t="str">
        <f>VLOOKUP(A288,HOP!A:U,21,0)</f>
        <v>直连</v>
      </c>
    </row>
    <row r="289" s="4" customFormat="1" hidden="1" spans="1:9">
      <c r="A289" s="5">
        <v>999224718635726</v>
      </c>
      <c r="B289" s="6">
        <v>45141</v>
      </c>
      <c r="C289" s="6">
        <v>45142</v>
      </c>
      <c r="D289" s="4">
        <v>1542</v>
      </c>
      <c r="E289" s="4" t="str">
        <f>VLOOKUP(A289,HOP!A:L,12,0)</f>
        <v>1542.00</v>
      </c>
      <c r="F289" s="4" t="str">
        <f>VLOOKUP(A289,HOP!A:C,3,0)</f>
        <v>3490914</v>
      </c>
      <c r="G289" s="4">
        <f t="shared" si="8"/>
        <v>0</v>
      </c>
      <c r="H289" s="4" t="str">
        <f t="shared" si="9"/>
        <v>，3490914</v>
      </c>
      <c r="I289" s="4" t="str">
        <f>VLOOKUP(A289,HOP!A:U,21,0)</f>
        <v>直采</v>
      </c>
    </row>
    <row r="290" s="4" customFormat="1" hidden="1" spans="1:9">
      <c r="A290" s="5">
        <v>999224740186935</v>
      </c>
      <c r="B290" s="6">
        <v>45141</v>
      </c>
      <c r="C290" s="6">
        <v>45142</v>
      </c>
      <c r="D290" s="4">
        <v>1377.32</v>
      </c>
      <c r="E290" s="4" t="str">
        <f>VLOOKUP(A290,HOP!A:L,12,0)</f>
        <v>1377.32</v>
      </c>
      <c r="F290" s="4" t="str">
        <f>VLOOKUP(A290,HOP!A:C,3,0)</f>
        <v>3496139</v>
      </c>
      <c r="G290" s="4">
        <f t="shared" si="8"/>
        <v>0</v>
      </c>
      <c r="H290" s="4" t="str">
        <f t="shared" si="9"/>
        <v>，3496139</v>
      </c>
      <c r="I290" s="4" t="str">
        <f>VLOOKUP(A290,HOP!A:U,21,0)</f>
        <v>直连</v>
      </c>
    </row>
    <row r="291" s="4" customFormat="1" hidden="1" spans="1:9">
      <c r="A291" s="5">
        <v>999224742898017</v>
      </c>
      <c r="B291" s="6">
        <v>45138</v>
      </c>
      <c r="C291" s="6">
        <v>45142</v>
      </c>
      <c r="D291" s="4">
        <v>2220.44</v>
      </c>
      <c r="E291" s="4" t="str">
        <f>VLOOKUP(A291,HOP!A:L,12,0)</f>
        <v>2220.52</v>
      </c>
      <c r="F291" s="4" t="str">
        <f>VLOOKUP(A291,HOP!A:C,3,0)</f>
        <v>3497568</v>
      </c>
      <c r="G291" s="4">
        <f t="shared" si="8"/>
        <v>-0.0799999999999272</v>
      </c>
      <c r="H291" s="4" t="str">
        <f t="shared" si="9"/>
        <v>，3497568</v>
      </c>
      <c r="I291" s="4" t="str">
        <f>VLOOKUP(A291,HOP!A:U,21,0)</f>
        <v>直连</v>
      </c>
    </row>
    <row r="292" s="4" customFormat="1" hidden="1" spans="1:9">
      <c r="A292" s="5">
        <v>999224817308724</v>
      </c>
      <c r="B292" s="6">
        <v>45139</v>
      </c>
      <c r="C292" s="6">
        <v>45142</v>
      </c>
      <c r="D292" s="4">
        <v>4602</v>
      </c>
      <c r="E292" s="4" t="str">
        <f>VLOOKUP(A292,HOP!A:L,12,0)</f>
        <v>4602.00</v>
      </c>
      <c r="F292" s="4" t="str">
        <f>VLOOKUP(A292,HOP!A:C,3,0)</f>
        <v>3515569</v>
      </c>
      <c r="G292" s="4">
        <f t="shared" si="8"/>
        <v>0</v>
      </c>
      <c r="H292" s="4" t="str">
        <f t="shared" si="9"/>
        <v>，3515569</v>
      </c>
      <c r="I292" s="4" t="str">
        <f>VLOOKUP(A292,HOP!A:U,21,0)</f>
        <v>直采</v>
      </c>
    </row>
    <row r="293" s="4" customFormat="1" hidden="1" spans="1:9">
      <c r="A293" s="5">
        <v>999224821139946</v>
      </c>
      <c r="B293" s="6">
        <v>45141</v>
      </c>
      <c r="C293" s="6">
        <v>45142</v>
      </c>
      <c r="D293" s="4">
        <v>1990.75</v>
      </c>
      <c r="E293" s="4" t="str">
        <f>VLOOKUP(A293,HOP!A:L,12,0)</f>
        <v>1990.75</v>
      </c>
      <c r="F293" s="4" t="str">
        <f>VLOOKUP(A293,HOP!A:C,3,0)</f>
        <v>3516267</v>
      </c>
      <c r="G293" s="4">
        <f t="shared" si="8"/>
        <v>0</v>
      </c>
      <c r="H293" s="4" t="str">
        <f t="shared" si="9"/>
        <v>，3516267</v>
      </c>
      <c r="I293" s="4" t="str">
        <f>VLOOKUP(A293,HOP!A:U,21,0)</f>
        <v>直连</v>
      </c>
    </row>
    <row r="294" s="4" customFormat="1" hidden="1" spans="1:9">
      <c r="A294" s="5">
        <v>999224842048128</v>
      </c>
      <c r="B294" s="6">
        <v>45139</v>
      </c>
      <c r="C294" s="6">
        <v>45142</v>
      </c>
      <c r="D294" s="4">
        <v>2796.78</v>
      </c>
      <c r="E294" s="4" t="str">
        <f>VLOOKUP(A294,HOP!A:L,12,0)</f>
        <v>2796.78</v>
      </c>
      <c r="F294" s="4" t="str">
        <f>VLOOKUP(A294,HOP!A:C,3,0)</f>
        <v>3522782</v>
      </c>
      <c r="G294" s="4">
        <f t="shared" si="8"/>
        <v>0</v>
      </c>
      <c r="H294" s="4" t="str">
        <f t="shared" si="9"/>
        <v>，3522782</v>
      </c>
      <c r="I294" s="4" t="str">
        <f>VLOOKUP(A294,HOP!A:U,21,0)</f>
        <v>直连</v>
      </c>
    </row>
    <row r="295" s="4" customFormat="1" hidden="1" spans="1:9">
      <c r="A295" s="5">
        <v>999224990177915</v>
      </c>
      <c r="B295" s="6">
        <v>45140</v>
      </c>
      <c r="C295" s="6">
        <v>45142</v>
      </c>
      <c r="D295" s="4">
        <v>1846.92</v>
      </c>
      <c r="E295" s="4" t="str">
        <f>VLOOKUP(A295,HOP!A:L,12,0)</f>
        <v>1846.92</v>
      </c>
      <c r="F295" s="4" t="str">
        <f>VLOOKUP(A295,HOP!A:C,3,0)</f>
        <v>3558679</v>
      </c>
      <c r="G295" s="4">
        <f t="shared" si="8"/>
        <v>0</v>
      </c>
      <c r="H295" s="4" t="str">
        <f t="shared" si="9"/>
        <v>，3558679</v>
      </c>
      <c r="I295" s="4" t="str">
        <f>VLOOKUP(A295,HOP!A:U,21,0)</f>
        <v>直连</v>
      </c>
    </row>
    <row r="296" s="4" customFormat="1" hidden="1" spans="1:9">
      <c r="A296" s="5">
        <v>999225036352352</v>
      </c>
      <c r="B296" s="6">
        <v>45134</v>
      </c>
      <c r="C296" s="6">
        <v>45142</v>
      </c>
      <c r="D296" s="4">
        <v>2492.2</v>
      </c>
      <c r="E296" s="4" t="str">
        <f>VLOOKUP(A296,HOP!A:L,12,0)</f>
        <v>2492.20</v>
      </c>
      <c r="F296" s="4" t="str">
        <f>VLOOKUP(A296,HOP!A:C,3,0)</f>
        <v>3571982</v>
      </c>
      <c r="G296" s="4">
        <f t="shared" si="8"/>
        <v>0</v>
      </c>
      <c r="H296" s="4" t="str">
        <f t="shared" si="9"/>
        <v>，3571982</v>
      </c>
      <c r="I296" s="4" t="str">
        <f>VLOOKUP(A296,HOP!A:U,21,0)</f>
        <v>直连</v>
      </c>
    </row>
    <row r="297" s="4" customFormat="1" hidden="1" spans="1:9">
      <c r="A297" s="5">
        <v>999225150338571</v>
      </c>
      <c r="B297" s="6">
        <v>45141</v>
      </c>
      <c r="C297" s="6">
        <v>45142</v>
      </c>
      <c r="D297" s="4">
        <v>1348.99</v>
      </c>
      <c r="E297" s="4" t="str">
        <f>VLOOKUP(A297,HOP!A:L,12,0)</f>
        <v>1348.99</v>
      </c>
      <c r="F297" s="4" t="str">
        <f>VLOOKUP(A297,HOP!A:C,3,0)</f>
        <v>3598809</v>
      </c>
      <c r="G297" s="4">
        <f t="shared" si="8"/>
        <v>0</v>
      </c>
      <c r="H297" s="4" t="str">
        <f t="shared" si="9"/>
        <v>，3598809</v>
      </c>
      <c r="I297" s="4" t="str">
        <f>VLOOKUP(A297,HOP!A:U,21,0)</f>
        <v>直连</v>
      </c>
    </row>
    <row r="298" s="4" customFormat="1" hidden="1" spans="1:9">
      <c r="A298" s="5">
        <v>999225177246961</v>
      </c>
      <c r="B298" s="6">
        <v>45141</v>
      </c>
      <c r="C298" s="6">
        <v>45142</v>
      </c>
      <c r="D298" s="4">
        <v>560.63</v>
      </c>
      <c r="E298" s="4" t="str">
        <f>VLOOKUP(A298,HOP!A:L,12,0)</f>
        <v>560.63</v>
      </c>
      <c r="F298" s="4" t="str">
        <f>VLOOKUP(A298,HOP!A:C,3,0)</f>
        <v>3604128</v>
      </c>
      <c r="G298" s="4">
        <f t="shared" si="8"/>
        <v>0</v>
      </c>
      <c r="H298" s="4" t="str">
        <f t="shared" si="9"/>
        <v>，3604128</v>
      </c>
      <c r="I298" s="4" t="str">
        <f>VLOOKUP(A298,HOP!A:U,21,0)</f>
        <v>直连</v>
      </c>
    </row>
    <row r="299" s="4" customFormat="1" hidden="1" spans="1:9">
      <c r="A299" s="5">
        <v>999225204370629</v>
      </c>
      <c r="B299" s="6">
        <v>45138</v>
      </c>
      <c r="C299" s="6">
        <v>45142</v>
      </c>
      <c r="D299" s="4">
        <v>2417.68</v>
      </c>
      <c r="E299" s="4" t="str">
        <f>VLOOKUP(A299,HOP!A:L,12,0)</f>
        <v>2417.68</v>
      </c>
      <c r="F299" s="4" t="str">
        <f>VLOOKUP(A299,HOP!A:C,3,0)</f>
        <v>3610170</v>
      </c>
      <c r="G299" s="4">
        <f t="shared" si="8"/>
        <v>0</v>
      </c>
      <c r="H299" s="4" t="str">
        <f t="shared" si="9"/>
        <v>，3610170</v>
      </c>
      <c r="I299" s="4" t="str">
        <f>VLOOKUP(A299,HOP!A:U,21,0)</f>
        <v>直连</v>
      </c>
    </row>
    <row r="300" s="4" customFormat="1" hidden="1" spans="1:9">
      <c r="A300" s="5">
        <v>999225210418572</v>
      </c>
      <c r="B300" s="6">
        <v>45141</v>
      </c>
      <c r="C300" s="6">
        <v>45142</v>
      </c>
      <c r="D300" s="4">
        <v>1152.02</v>
      </c>
      <c r="E300" s="4" t="str">
        <f>VLOOKUP(A300,HOP!A:L,12,0)</f>
        <v>1152.02</v>
      </c>
      <c r="F300" s="4" t="str">
        <f>VLOOKUP(A300,HOP!A:C,3,0)</f>
        <v>3610564</v>
      </c>
      <c r="G300" s="4">
        <f t="shared" si="8"/>
        <v>0</v>
      </c>
      <c r="H300" s="4" t="str">
        <f t="shared" si="9"/>
        <v>，3610564</v>
      </c>
      <c r="I300" s="4" t="str">
        <f>VLOOKUP(A300,HOP!A:U,21,0)</f>
        <v>直连</v>
      </c>
    </row>
    <row r="301" s="4" customFormat="1" hidden="1" spans="1:9">
      <c r="A301" s="5">
        <v>999225214093556</v>
      </c>
      <c r="B301" s="6">
        <v>45140</v>
      </c>
      <c r="C301" s="6">
        <v>45142</v>
      </c>
      <c r="D301" s="4">
        <v>1452.96</v>
      </c>
      <c r="E301" s="4" t="str">
        <f>VLOOKUP(A301,HOP!A:L,12,0)</f>
        <v>1452.96</v>
      </c>
      <c r="F301" s="4" t="str">
        <f>VLOOKUP(A301,HOP!A:C,3,0)</f>
        <v>3611284</v>
      </c>
      <c r="G301" s="4">
        <f t="shared" si="8"/>
        <v>0</v>
      </c>
      <c r="H301" s="4" t="str">
        <f t="shared" si="9"/>
        <v>，3611284</v>
      </c>
      <c r="I301" s="4" t="str">
        <f>VLOOKUP(A301,HOP!A:U,21,0)</f>
        <v>直连</v>
      </c>
    </row>
    <row r="302" s="4" customFormat="1" hidden="1" spans="1:9">
      <c r="A302" s="5">
        <v>999225216255906</v>
      </c>
      <c r="B302" s="6">
        <v>45140</v>
      </c>
      <c r="C302" s="6">
        <v>45142</v>
      </c>
      <c r="D302" s="4">
        <v>946.92</v>
      </c>
      <c r="E302" s="4" t="str">
        <f>VLOOKUP(A302,HOP!A:L,12,0)</f>
        <v>946.96</v>
      </c>
      <c r="F302" s="4" t="str">
        <f>VLOOKUP(A302,HOP!A:C,3,0)</f>
        <v>3611753</v>
      </c>
      <c r="G302" s="4">
        <f t="shared" si="8"/>
        <v>-0.0400000000000773</v>
      </c>
      <c r="H302" s="4" t="str">
        <f t="shared" si="9"/>
        <v>，3611753</v>
      </c>
      <c r="I302" s="4" t="str">
        <f>VLOOKUP(A302,HOP!A:U,21,0)</f>
        <v>直连</v>
      </c>
    </row>
    <row r="303" s="4" customFormat="1" hidden="1" spans="1:9">
      <c r="A303" s="5">
        <v>999225231681822</v>
      </c>
      <c r="B303" s="6">
        <v>45140</v>
      </c>
      <c r="C303" s="6">
        <v>45142</v>
      </c>
      <c r="D303" s="4">
        <v>706.8</v>
      </c>
      <c r="E303" s="4" t="str">
        <f>VLOOKUP(A303,HOP!A:L,12,0)</f>
        <v>706.80</v>
      </c>
      <c r="F303" s="4" t="str">
        <f>VLOOKUP(A303,HOP!A:C,3,0)</f>
        <v>3614959</v>
      </c>
      <c r="G303" s="4">
        <f t="shared" si="8"/>
        <v>0</v>
      </c>
      <c r="H303" s="4" t="str">
        <f t="shared" si="9"/>
        <v>，3614959</v>
      </c>
      <c r="I303" s="4" t="str">
        <f>VLOOKUP(A303,HOP!A:U,21,0)</f>
        <v>直采</v>
      </c>
    </row>
    <row r="304" s="4" customFormat="1" hidden="1" spans="1:9">
      <c r="A304" s="5">
        <v>999225237891936</v>
      </c>
      <c r="B304" s="6">
        <v>45140</v>
      </c>
      <c r="C304" s="6">
        <v>45142</v>
      </c>
      <c r="D304" s="4">
        <v>0</v>
      </c>
      <c r="E304" s="4" t="e">
        <f>VLOOKUP(A304,HOP!A:L,12,0)</f>
        <v>#N/A</v>
      </c>
      <c r="F304" s="4" t="e">
        <f>VLOOKUP(A304,HOP!A:C,3,0)</f>
        <v>#N/A</v>
      </c>
      <c r="G304" s="4" t="e">
        <f t="shared" si="8"/>
        <v>#N/A</v>
      </c>
      <c r="H304" s="4" t="e">
        <f t="shared" si="9"/>
        <v>#N/A</v>
      </c>
      <c r="I304" s="4" t="e">
        <f>VLOOKUP(A304,HOP!A:U,21,0)</f>
        <v>#N/A</v>
      </c>
    </row>
    <row r="305" s="4" customFormat="1" hidden="1" spans="1:9">
      <c r="A305" s="5">
        <v>999225239905684</v>
      </c>
      <c r="B305" s="6">
        <v>45137</v>
      </c>
      <c r="C305" s="6">
        <v>45142</v>
      </c>
      <c r="D305" s="4">
        <v>8911.64</v>
      </c>
      <c r="E305" s="4" t="str">
        <f>VLOOKUP(A305,HOP!A:L,12,0)</f>
        <v>8911.64</v>
      </c>
      <c r="F305" s="4" t="str">
        <f>VLOOKUP(A305,HOP!A:C,3,0)</f>
        <v>3617088</v>
      </c>
      <c r="G305" s="4">
        <f t="shared" si="8"/>
        <v>0</v>
      </c>
      <c r="H305" s="4" t="str">
        <f t="shared" si="9"/>
        <v>，3617088</v>
      </c>
      <c r="I305" s="4" t="str">
        <f>VLOOKUP(A305,HOP!A:U,21,0)</f>
        <v>直连</v>
      </c>
    </row>
    <row r="306" s="4" customFormat="1" hidden="1" spans="1:9">
      <c r="A306" s="5">
        <v>999225247999565</v>
      </c>
      <c r="B306" s="6">
        <v>45140</v>
      </c>
      <c r="C306" s="6">
        <v>45142</v>
      </c>
      <c r="D306" s="4">
        <v>0</v>
      </c>
      <c r="E306" s="4" t="e">
        <f>VLOOKUP(A306,HOP!A:L,12,0)</f>
        <v>#N/A</v>
      </c>
      <c r="F306" s="4" t="e">
        <f>VLOOKUP(A306,HOP!A:C,3,0)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VLOOKUP(A306,HOP!A:U,21,0)</f>
        <v>#N/A</v>
      </c>
    </row>
    <row r="307" s="4" customFormat="1" hidden="1" spans="1:9">
      <c r="A307" s="5">
        <v>999225270338994</v>
      </c>
      <c r="B307" s="6">
        <v>45140</v>
      </c>
      <c r="C307" s="6">
        <v>45142</v>
      </c>
      <c r="D307" s="4">
        <v>3675.3</v>
      </c>
      <c r="E307" s="4" t="str">
        <f>VLOOKUP(A307,HOP!A:L,12,0)</f>
        <v>3675.30</v>
      </c>
      <c r="F307" s="4" t="str">
        <f>VLOOKUP(A307,HOP!A:C,3,0)</f>
        <v>3623715</v>
      </c>
      <c r="G307" s="4">
        <f t="shared" si="8"/>
        <v>0</v>
      </c>
      <c r="H307" s="4" t="str">
        <f t="shared" si="9"/>
        <v>，3623715</v>
      </c>
      <c r="I307" s="4" t="str">
        <f>VLOOKUP(A307,HOP!A:U,21,0)</f>
        <v>直连</v>
      </c>
    </row>
    <row r="308" s="4" customFormat="1" hidden="1" spans="1:9">
      <c r="A308" s="5">
        <v>999225282400374</v>
      </c>
      <c r="B308" s="6">
        <v>45139</v>
      </c>
      <c r="C308" s="6">
        <v>45142</v>
      </c>
      <c r="D308" s="4">
        <v>2909.73</v>
      </c>
      <c r="E308" s="4" t="str">
        <f>VLOOKUP(A308,HOP!A:L,12,0)</f>
        <v>2909.73</v>
      </c>
      <c r="F308" s="4" t="str">
        <f>VLOOKUP(A308,HOP!A:C,3,0)</f>
        <v>3625914</v>
      </c>
      <c r="G308" s="4">
        <f t="shared" si="8"/>
        <v>0</v>
      </c>
      <c r="H308" s="4" t="str">
        <f t="shared" si="9"/>
        <v>，3625914</v>
      </c>
      <c r="I308" s="4" t="str">
        <f>VLOOKUP(A308,HOP!A:U,21,0)</f>
        <v>直连</v>
      </c>
    </row>
    <row r="309" s="4" customFormat="1" hidden="1" spans="1:9">
      <c r="A309" s="5">
        <v>999225307328445</v>
      </c>
      <c r="B309" s="6">
        <v>45141</v>
      </c>
      <c r="C309" s="6">
        <v>45142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999225308856722</v>
      </c>
      <c r="B310" s="6">
        <v>45140</v>
      </c>
      <c r="C310" s="6">
        <v>45142</v>
      </c>
      <c r="D310" s="4">
        <v>0</v>
      </c>
      <c r="E310" s="4" t="e">
        <f>VLOOKUP(A310,HOP!A:L,12,0)</f>
        <v>#N/A</v>
      </c>
      <c r="F310" s="4" t="e">
        <f>VLOOKUP(A310,HOP!A:C,3,0)</f>
        <v>#N/A</v>
      </c>
      <c r="G310" s="4" t="e">
        <f t="shared" si="8"/>
        <v>#N/A</v>
      </c>
      <c r="H310" s="4" t="e">
        <f t="shared" si="9"/>
        <v>#N/A</v>
      </c>
      <c r="I310" s="4" t="e">
        <f>VLOOKUP(A310,HOP!A:U,21,0)</f>
        <v>#N/A</v>
      </c>
    </row>
    <row r="311" s="4" customFormat="1" hidden="1" spans="1:9">
      <c r="A311" s="5">
        <v>999225311260922</v>
      </c>
      <c r="B311" s="6">
        <v>45139</v>
      </c>
      <c r="C311" s="6">
        <v>45142</v>
      </c>
      <c r="D311" s="4">
        <v>3255.36</v>
      </c>
      <c r="E311" s="4" t="str">
        <f>VLOOKUP(A311,HOP!A:L,12,0)</f>
        <v>3255.36</v>
      </c>
      <c r="F311" s="4" t="str">
        <f>VLOOKUP(A311,HOP!A:C,3,0)</f>
        <v>3632554</v>
      </c>
      <c r="G311" s="4">
        <f t="shared" si="8"/>
        <v>0</v>
      </c>
      <c r="H311" s="4" t="str">
        <f t="shared" si="9"/>
        <v>，3632554</v>
      </c>
      <c r="I311" s="4" t="str">
        <f>VLOOKUP(A311,HOP!A:U,21,0)</f>
        <v>直连</v>
      </c>
    </row>
    <row r="312" s="4" customFormat="1" hidden="1" spans="1:9">
      <c r="A312" s="5">
        <v>999225311406502</v>
      </c>
      <c r="B312" s="6">
        <v>45140</v>
      </c>
      <c r="C312" s="6">
        <v>45142</v>
      </c>
      <c r="D312" s="4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s="4" customFormat="1" hidden="1" spans="1:9">
      <c r="A313" s="5">
        <v>999225327264951</v>
      </c>
      <c r="B313" s="6">
        <v>45141</v>
      </c>
      <c r="C313" s="6">
        <v>45142</v>
      </c>
      <c r="D313" s="4">
        <v>551.31</v>
      </c>
      <c r="E313" s="4" t="str">
        <f>VLOOKUP(A313,HOP!A:L,12,0)</f>
        <v>551.31</v>
      </c>
      <c r="F313" s="4" t="str">
        <f>VLOOKUP(A313,HOP!A:C,3,0)</f>
        <v>3635331</v>
      </c>
      <c r="G313" s="4">
        <f t="shared" si="8"/>
        <v>0</v>
      </c>
      <c r="H313" s="4" t="str">
        <f t="shared" si="9"/>
        <v>，3635331</v>
      </c>
      <c r="I313" s="4" t="str">
        <f>VLOOKUP(A313,HOP!A:U,21,0)</f>
        <v>直采</v>
      </c>
    </row>
    <row r="314" s="4" customFormat="1" hidden="1" spans="1:9">
      <c r="A314" s="5">
        <v>999225341230960</v>
      </c>
      <c r="B314" s="6">
        <v>45138</v>
      </c>
      <c r="C314" s="6">
        <v>45142</v>
      </c>
      <c r="D314" s="4">
        <v>0</v>
      </c>
      <c r="E314" s="4" t="e">
        <f>VLOOKUP(A314,HOP!A:L,12,0)</f>
        <v>#N/A</v>
      </c>
      <c r="F314" s="4" t="e">
        <f>VLOOKUP(A314,HOP!A:C,3,0)</f>
        <v>#N/A</v>
      </c>
      <c r="G314" s="4" t="e">
        <f t="shared" si="8"/>
        <v>#N/A</v>
      </c>
      <c r="H314" s="4" t="e">
        <f t="shared" si="9"/>
        <v>#N/A</v>
      </c>
      <c r="I314" s="4" t="e">
        <f>VLOOKUP(A314,HOP!A:U,21,0)</f>
        <v>#N/A</v>
      </c>
    </row>
    <row r="315" s="4" customFormat="1" hidden="1" spans="1:9">
      <c r="A315" s="5">
        <v>999225348489158</v>
      </c>
      <c r="B315" s="6">
        <v>45141</v>
      </c>
      <c r="C315" s="6">
        <v>45142</v>
      </c>
      <c r="D315" s="4">
        <v>1809.92</v>
      </c>
      <c r="E315" s="4" t="str">
        <f>VLOOKUP(A315,HOP!A:L,12,0)</f>
        <v>1809.92</v>
      </c>
      <c r="F315" s="4" t="str">
        <f>VLOOKUP(A315,HOP!A:C,3,0)</f>
        <v>3639566</v>
      </c>
      <c r="G315" s="4">
        <f t="shared" si="8"/>
        <v>0</v>
      </c>
      <c r="H315" s="4" t="str">
        <f t="shared" si="9"/>
        <v>，3639566</v>
      </c>
      <c r="I315" s="4" t="str">
        <f>VLOOKUP(A315,HOP!A:U,21,0)</f>
        <v>直连</v>
      </c>
    </row>
    <row r="316" s="4" customFormat="1" hidden="1" spans="1:9">
      <c r="A316" s="5">
        <v>999225350943201</v>
      </c>
      <c r="B316" s="6">
        <v>45138</v>
      </c>
      <c r="C316" s="6">
        <v>45142</v>
      </c>
      <c r="D316" s="4">
        <v>1933.12</v>
      </c>
      <c r="E316" s="4" t="str">
        <f>VLOOKUP(A316,HOP!A:L,12,0)</f>
        <v>1933.12</v>
      </c>
      <c r="F316" s="4" t="str">
        <f>VLOOKUP(A316,HOP!A:C,3,0)</f>
        <v>3640430</v>
      </c>
      <c r="G316" s="4">
        <f t="shared" si="8"/>
        <v>0</v>
      </c>
      <c r="H316" s="4" t="str">
        <f t="shared" si="9"/>
        <v>，3640430</v>
      </c>
      <c r="I316" s="4" t="str">
        <f>VLOOKUP(A316,HOP!A:U,21,0)</f>
        <v>直连</v>
      </c>
    </row>
    <row r="317" s="4" customFormat="1" hidden="1" spans="1:9">
      <c r="A317" s="5">
        <v>999225360367369</v>
      </c>
      <c r="B317" s="6">
        <v>45141</v>
      </c>
      <c r="C317" s="6">
        <v>45142</v>
      </c>
      <c r="D317" s="4">
        <v>485.04</v>
      </c>
      <c r="E317" s="4" t="str">
        <f>VLOOKUP(A317,HOP!A:L,12,0)</f>
        <v>485.04</v>
      </c>
      <c r="F317" s="4" t="str">
        <f>VLOOKUP(A317,HOP!A:C,3,0)</f>
        <v>3641385</v>
      </c>
      <c r="G317" s="4">
        <f t="shared" si="8"/>
        <v>0</v>
      </c>
      <c r="H317" s="4" t="str">
        <f t="shared" si="9"/>
        <v>，3641385</v>
      </c>
      <c r="I317" s="4" t="str">
        <f>VLOOKUP(A317,HOP!A:U,21,0)</f>
        <v>直连</v>
      </c>
    </row>
    <row r="318" s="4" customFormat="1" hidden="1" spans="1:9">
      <c r="A318" s="5">
        <v>999225369865501</v>
      </c>
      <c r="B318" s="6">
        <v>45141</v>
      </c>
      <c r="C318" s="6">
        <v>45142</v>
      </c>
      <c r="D318" s="4">
        <v>209.13</v>
      </c>
      <c r="E318" s="4" t="str">
        <f>VLOOKUP(A318,HOP!A:L,12,0)</f>
        <v>209.13</v>
      </c>
      <c r="F318" s="4" t="str">
        <f>VLOOKUP(A318,HOP!A:C,3,0)</f>
        <v>3644129</v>
      </c>
      <c r="G318" s="4">
        <f t="shared" si="8"/>
        <v>0</v>
      </c>
      <c r="H318" s="4" t="str">
        <f t="shared" si="9"/>
        <v>，3644129</v>
      </c>
      <c r="I318" s="4" t="str">
        <f>VLOOKUP(A318,HOP!A:U,21,0)</f>
        <v>直连</v>
      </c>
    </row>
    <row r="319" s="4" customFormat="1" hidden="1" spans="1:9">
      <c r="A319" s="5">
        <v>999225378057607</v>
      </c>
      <c r="B319" s="6">
        <v>45141</v>
      </c>
      <c r="C319" s="6">
        <v>45142</v>
      </c>
      <c r="D319" s="4">
        <v>917.39</v>
      </c>
      <c r="E319" s="4" t="str">
        <f>VLOOKUP(A319,HOP!A:L,12,0)</f>
        <v>917.39</v>
      </c>
      <c r="F319" s="4" t="str">
        <f>VLOOKUP(A319,HOP!A:C,3,0)</f>
        <v>3645502</v>
      </c>
      <c r="G319" s="4">
        <f t="shared" si="8"/>
        <v>0</v>
      </c>
      <c r="H319" s="4" t="str">
        <f t="shared" si="9"/>
        <v>，3645502</v>
      </c>
      <c r="I319" s="4" t="str">
        <f>VLOOKUP(A319,HOP!A:U,21,0)</f>
        <v>直连</v>
      </c>
    </row>
    <row r="320" s="4" customFormat="1" hidden="1" spans="1:9">
      <c r="A320" s="5">
        <v>25379603675</v>
      </c>
      <c r="B320" s="6">
        <v>45141</v>
      </c>
      <c r="C320" s="6">
        <v>45142</v>
      </c>
      <c r="D320" s="4">
        <v>444.97</v>
      </c>
      <c r="E320" s="4" t="str">
        <f>VLOOKUP(A320,HOP!A:L,12,0)</f>
        <v>444.97</v>
      </c>
      <c r="F320" s="4" t="str">
        <f>VLOOKUP(A320,HOP!A:C,3,0)</f>
        <v>3645908</v>
      </c>
      <c r="G320" s="4">
        <f t="shared" si="8"/>
        <v>0</v>
      </c>
      <c r="H320" s="4" t="str">
        <f t="shared" si="9"/>
        <v>，3645908</v>
      </c>
      <c r="I320" s="4" t="str">
        <f>VLOOKUP(A320,HOP!A:U,21,0)</f>
        <v>直连</v>
      </c>
    </row>
    <row r="321" s="4" customFormat="1" hidden="1" spans="1:9">
      <c r="A321" s="5">
        <v>999225384833056</v>
      </c>
      <c r="B321" s="6">
        <v>45141</v>
      </c>
      <c r="C321" s="6">
        <v>45142</v>
      </c>
      <c r="D321" s="4">
        <v>0</v>
      </c>
      <c r="E321" s="4" t="e">
        <f>VLOOKUP(A321,HOP!A:L,12,0)</f>
        <v>#N/A</v>
      </c>
      <c r="F321" s="4" t="e">
        <f>VLOOKUP(A321,HOP!A:C,3,0)</f>
        <v>#N/A</v>
      </c>
      <c r="G321" s="4" t="e">
        <f t="shared" si="8"/>
        <v>#N/A</v>
      </c>
      <c r="H321" s="4" t="e">
        <f t="shared" si="9"/>
        <v>#N/A</v>
      </c>
      <c r="I321" s="4" t="e">
        <f>VLOOKUP(A321,HOP!A:U,21,0)</f>
        <v>#N/A</v>
      </c>
    </row>
    <row r="322" s="4" customFormat="1" hidden="1" spans="1:9">
      <c r="A322" s="5">
        <v>999225396676758</v>
      </c>
      <c r="B322" s="6">
        <v>45139</v>
      </c>
      <c r="C322" s="6">
        <v>45142</v>
      </c>
      <c r="D322" s="4">
        <v>1121.85</v>
      </c>
      <c r="E322" s="4" t="str">
        <f>VLOOKUP(A322,HOP!A:L,12,0)</f>
        <v>1121.85</v>
      </c>
      <c r="F322" s="4" t="str">
        <f>VLOOKUP(A322,HOP!A:C,3,0)</f>
        <v>3649336</v>
      </c>
      <c r="G322" s="4">
        <f t="shared" si="8"/>
        <v>0</v>
      </c>
      <c r="H322" s="4" t="str">
        <f t="shared" si="9"/>
        <v>，3649336</v>
      </c>
      <c r="I322" s="4" t="str">
        <f>VLOOKUP(A322,HOP!A:U,21,0)</f>
        <v>直连</v>
      </c>
    </row>
    <row r="323" s="4" customFormat="1" hidden="1" spans="1:9">
      <c r="A323" s="5">
        <v>999225396829657</v>
      </c>
      <c r="B323" s="6">
        <v>45139</v>
      </c>
      <c r="C323" s="6">
        <v>45142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999225397510118</v>
      </c>
      <c r="B324" s="6">
        <v>45139</v>
      </c>
      <c r="C324" s="6">
        <v>45142</v>
      </c>
      <c r="D324" s="4">
        <v>2007.42</v>
      </c>
      <c r="E324" s="4" t="str">
        <f>VLOOKUP(A324,HOP!A:L,12,0)</f>
        <v>2007.42</v>
      </c>
      <c r="F324" s="4" t="str">
        <f>VLOOKUP(A324,HOP!A:C,3,0)</f>
        <v>3649444</v>
      </c>
      <c r="G324" s="4">
        <f t="shared" si="10"/>
        <v>0</v>
      </c>
      <c r="H324" s="4" t="str">
        <f t="shared" si="11"/>
        <v>，3649444</v>
      </c>
      <c r="I324" s="4" t="str">
        <f>VLOOKUP(A324,HOP!A:U,21,0)</f>
        <v>直采</v>
      </c>
    </row>
    <row r="325" s="4" customFormat="1" hidden="1" spans="1:9">
      <c r="A325" s="5">
        <v>999225411919501</v>
      </c>
      <c r="B325" s="6">
        <v>45141</v>
      </c>
      <c r="C325" s="6">
        <v>45142</v>
      </c>
      <c r="D325" s="4">
        <v>290.84</v>
      </c>
      <c r="E325" s="4" t="str">
        <f>VLOOKUP(A325,HOP!A:L,12,0)</f>
        <v>290.84</v>
      </c>
      <c r="F325" s="4" t="str">
        <f>VLOOKUP(A325,HOP!A:C,3,0)</f>
        <v>3651981</v>
      </c>
      <c r="G325" s="4">
        <f t="shared" si="10"/>
        <v>0</v>
      </c>
      <c r="H325" s="4" t="str">
        <f t="shared" si="11"/>
        <v>，3651981</v>
      </c>
      <c r="I325" s="4" t="str">
        <f>VLOOKUP(A325,HOP!A:U,21,0)</f>
        <v>直连</v>
      </c>
    </row>
    <row r="326" s="4" customFormat="1" hidden="1" spans="1:9">
      <c r="A326" s="5">
        <v>999225415065665</v>
      </c>
      <c r="B326" s="6">
        <v>45134</v>
      </c>
      <c r="C326" s="6">
        <v>45142</v>
      </c>
      <c r="D326" s="4">
        <v>2776.16</v>
      </c>
      <c r="E326" s="4" t="str">
        <f>VLOOKUP(A326,HOP!A:L,12,0)</f>
        <v>2776.16</v>
      </c>
      <c r="F326" s="4" t="str">
        <f>VLOOKUP(A326,HOP!A:C,3,0)</f>
        <v>3652683</v>
      </c>
      <c r="G326" s="4">
        <f t="shared" si="10"/>
        <v>0</v>
      </c>
      <c r="H326" s="4" t="str">
        <f t="shared" si="11"/>
        <v>，3652683</v>
      </c>
      <c r="I326" s="4" t="str">
        <f>VLOOKUP(A326,HOP!A:U,21,0)</f>
        <v>直连</v>
      </c>
    </row>
    <row r="327" s="4" customFormat="1" hidden="1" spans="1:9">
      <c r="A327" s="5">
        <v>999225415907303</v>
      </c>
      <c r="B327" s="6">
        <v>45141</v>
      </c>
      <c r="C327" s="6">
        <v>45142</v>
      </c>
      <c r="D327" s="4">
        <v>571.7</v>
      </c>
      <c r="E327" s="4" t="str">
        <f>VLOOKUP(A327,HOP!A:L,12,0)</f>
        <v>571.70</v>
      </c>
      <c r="F327" s="4" t="str">
        <f>VLOOKUP(A327,HOP!A:C,3,0)</f>
        <v>3652791</v>
      </c>
      <c r="G327" s="4">
        <f t="shared" si="10"/>
        <v>0</v>
      </c>
      <c r="H327" s="4" t="str">
        <f t="shared" si="11"/>
        <v>，3652791</v>
      </c>
      <c r="I327" s="4" t="str">
        <f>VLOOKUP(A327,HOP!A:U,21,0)</f>
        <v>直连</v>
      </c>
    </row>
    <row r="328" s="4" customFormat="1" hidden="1" spans="1:9">
      <c r="A328" s="5">
        <v>999225417812789</v>
      </c>
      <c r="B328" s="6">
        <v>45140</v>
      </c>
      <c r="C328" s="6">
        <v>45142</v>
      </c>
      <c r="D328" s="4">
        <v>557.18</v>
      </c>
      <c r="E328" s="4" t="str">
        <f>VLOOKUP(A328,HOP!A:L,12,0)</f>
        <v>557.18</v>
      </c>
      <c r="F328" s="4" t="str">
        <f>VLOOKUP(A328,HOP!A:C,3,0)</f>
        <v>3653187</v>
      </c>
      <c r="G328" s="4">
        <f t="shared" si="10"/>
        <v>0</v>
      </c>
      <c r="H328" s="4" t="str">
        <f t="shared" si="11"/>
        <v>，3653187</v>
      </c>
      <c r="I328" s="4" t="str">
        <f>VLOOKUP(A328,HOP!A:U,21,0)</f>
        <v>直连</v>
      </c>
    </row>
    <row r="329" s="4" customFormat="1" hidden="1" spans="1:9">
      <c r="A329" s="5">
        <v>999225422224542</v>
      </c>
      <c r="B329" s="6">
        <v>45141</v>
      </c>
      <c r="C329" s="6">
        <v>45142</v>
      </c>
      <c r="D329" s="4">
        <v>1223.92</v>
      </c>
      <c r="E329" s="4" t="str">
        <f>VLOOKUP(A329,HOP!A:L,12,0)</f>
        <v>1223.92</v>
      </c>
      <c r="F329" s="4" t="str">
        <f>VLOOKUP(A329,HOP!A:C,3,0)</f>
        <v>3654313</v>
      </c>
      <c r="G329" s="4">
        <f t="shared" si="10"/>
        <v>0</v>
      </c>
      <c r="H329" s="4" t="str">
        <f t="shared" si="11"/>
        <v>，3654313</v>
      </c>
      <c r="I329" s="4" t="str">
        <f>VLOOKUP(A329,HOP!A:U,21,0)</f>
        <v>直连</v>
      </c>
    </row>
    <row r="330" s="4" customFormat="1" hidden="1" spans="1:9">
      <c r="A330" s="5">
        <v>999225423386790</v>
      </c>
      <c r="B330" s="6">
        <v>45138</v>
      </c>
      <c r="C330" s="6">
        <v>45142</v>
      </c>
      <c r="D330" s="4">
        <v>0</v>
      </c>
      <c r="E330" s="4" t="e">
        <f>VLOOKUP(A330,HOP!A:L,12,0)</f>
        <v>#N/A</v>
      </c>
      <c r="F330" s="4" t="e">
        <f>VLOOKUP(A330,HOP!A:C,3,0)</f>
        <v>#N/A</v>
      </c>
      <c r="G330" s="4" t="e">
        <f t="shared" si="10"/>
        <v>#N/A</v>
      </c>
      <c r="H330" s="4" t="e">
        <f t="shared" si="11"/>
        <v>#N/A</v>
      </c>
      <c r="I330" s="4" t="e">
        <f>VLOOKUP(A330,HOP!A:U,21,0)</f>
        <v>#N/A</v>
      </c>
    </row>
    <row r="331" s="4" customFormat="1" hidden="1" spans="1:9">
      <c r="A331" s="5">
        <v>999225431421957</v>
      </c>
      <c r="B331" s="6">
        <v>45140</v>
      </c>
      <c r="C331" s="6">
        <v>45142</v>
      </c>
      <c r="D331" s="4">
        <v>1690.02</v>
      </c>
      <c r="E331" s="4" t="str">
        <f>VLOOKUP(A331,HOP!A:L,12,0)</f>
        <v>1690.04</v>
      </c>
      <c r="F331" s="4" t="str">
        <f>VLOOKUP(A331,HOP!A:C,3,0)</f>
        <v>3655709</v>
      </c>
      <c r="G331" s="4">
        <f t="shared" si="10"/>
        <v>-0.0199999999999818</v>
      </c>
      <c r="H331" s="4" t="str">
        <f t="shared" si="11"/>
        <v>，3655709</v>
      </c>
      <c r="I331" s="4" t="str">
        <f>VLOOKUP(A331,HOP!A:U,21,0)</f>
        <v>直连</v>
      </c>
    </row>
    <row r="332" s="4" customFormat="1" hidden="1" spans="1:9">
      <c r="A332" s="5">
        <v>999225436905905</v>
      </c>
      <c r="B332" s="6">
        <v>45141</v>
      </c>
      <c r="C332" s="6">
        <v>45142</v>
      </c>
      <c r="D332" s="4">
        <v>452.66</v>
      </c>
      <c r="E332" s="4" t="str">
        <f>VLOOKUP(A332,HOP!A:L,12,0)</f>
        <v>452.66</v>
      </c>
      <c r="F332" s="4" t="str">
        <f>VLOOKUP(A332,HOP!A:C,3,0)</f>
        <v>3656418</v>
      </c>
      <c r="G332" s="4">
        <f t="shared" si="10"/>
        <v>0</v>
      </c>
      <c r="H332" s="4" t="str">
        <f t="shared" si="11"/>
        <v>，3656418</v>
      </c>
      <c r="I332" s="4" t="str">
        <f>VLOOKUP(A332,HOP!A:U,21,0)</f>
        <v>直连</v>
      </c>
    </row>
    <row r="333" s="4" customFormat="1" hidden="1" spans="1:9">
      <c r="A333" s="5">
        <v>999225437669349</v>
      </c>
      <c r="B333" s="6">
        <v>45139</v>
      </c>
      <c r="C333" s="6">
        <v>45142</v>
      </c>
      <c r="D333" s="4">
        <v>1408.34</v>
      </c>
      <c r="E333" s="4" t="str">
        <f>VLOOKUP(A333,HOP!A:L,12,0)</f>
        <v>1408.32</v>
      </c>
      <c r="F333" s="4" t="str">
        <f>VLOOKUP(A333,HOP!A:C,3,0)</f>
        <v>3656519</v>
      </c>
      <c r="G333" s="4">
        <f t="shared" si="10"/>
        <v>0.0199999999999818</v>
      </c>
      <c r="H333" s="4" t="str">
        <f t="shared" si="11"/>
        <v>，3656519</v>
      </c>
      <c r="I333" s="4" t="str">
        <f>VLOOKUP(A333,HOP!A:U,21,0)</f>
        <v>直连</v>
      </c>
    </row>
    <row r="334" s="4" customFormat="1" hidden="1" spans="1:9">
      <c r="A334" s="5">
        <v>999225440413354</v>
      </c>
      <c r="B334" s="6">
        <v>45141</v>
      </c>
      <c r="C334" s="6">
        <v>45142</v>
      </c>
      <c r="D334" s="4">
        <v>338.7</v>
      </c>
      <c r="E334" s="4" t="str">
        <f>VLOOKUP(A334,HOP!A:L,12,0)</f>
        <v>338.70</v>
      </c>
      <c r="F334" s="4" t="str">
        <f>VLOOKUP(A334,HOP!A:C,3,0)</f>
        <v>3657065</v>
      </c>
      <c r="G334" s="4">
        <f t="shared" si="10"/>
        <v>0</v>
      </c>
      <c r="H334" s="4" t="str">
        <f t="shared" si="11"/>
        <v>，3657065</v>
      </c>
      <c r="I334" s="4" t="str">
        <f>VLOOKUP(A334,HOP!A:U,21,0)</f>
        <v>直连</v>
      </c>
    </row>
    <row r="335" s="4" customFormat="1" hidden="1" spans="1:9">
      <c r="A335" s="5">
        <v>999225457598133</v>
      </c>
      <c r="B335" s="6">
        <v>45141</v>
      </c>
      <c r="C335" s="6">
        <v>45142</v>
      </c>
      <c r="D335" s="4">
        <v>845.22</v>
      </c>
      <c r="E335" s="4" t="str">
        <f>VLOOKUP(A335,HOP!A:L,12,0)</f>
        <v>845.22</v>
      </c>
      <c r="F335" s="4" t="str">
        <f>VLOOKUP(A335,HOP!A:C,3,0)</f>
        <v>3659760</v>
      </c>
      <c r="G335" s="4">
        <f t="shared" si="10"/>
        <v>0</v>
      </c>
      <c r="H335" s="4" t="str">
        <f t="shared" si="11"/>
        <v>，3659760</v>
      </c>
      <c r="I335" s="4" t="str">
        <f>VLOOKUP(A335,HOP!A:U,21,0)</f>
        <v>直连</v>
      </c>
    </row>
    <row r="336" s="4" customFormat="1" hidden="1" spans="1:9">
      <c r="A336" s="5">
        <v>999225461766174</v>
      </c>
      <c r="B336" s="6">
        <v>45138</v>
      </c>
      <c r="C336" s="6">
        <v>45142</v>
      </c>
      <c r="D336" s="4">
        <v>3191.68</v>
      </c>
      <c r="E336" s="4" t="str">
        <f>VLOOKUP(A336,HOP!A:L,12,0)</f>
        <v>3191.68</v>
      </c>
      <c r="F336" s="4" t="str">
        <f>VLOOKUP(A336,HOP!A:C,3,0)</f>
        <v>3660367</v>
      </c>
      <c r="G336" s="4">
        <f t="shared" si="10"/>
        <v>0</v>
      </c>
      <c r="H336" s="4" t="str">
        <f t="shared" si="11"/>
        <v>，3660367</v>
      </c>
      <c r="I336" s="4" t="str">
        <f>VLOOKUP(A336,HOP!A:U,21,0)</f>
        <v>直采</v>
      </c>
    </row>
    <row r="337" s="4" customFormat="1" hidden="1" spans="1:9">
      <c r="A337" s="5">
        <v>999225463854345</v>
      </c>
      <c r="B337" s="6">
        <v>45137</v>
      </c>
      <c r="C337" s="6">
        <v>45142</v>
      </c>
      <c r="D337" s="4">
        <v>4917.86</v>
      </c>
      <c r="E337" s="4" t="str">
        <f>VLOOKUP(A337,HOP!A:L,12,0)</f>
        <v>4917.86</v>
      </c>
      <c r="F337" s="4" t="str">
        <f>VLOOKUP(A337,HOP!A:C,3,0)</f>
        <v>3660839</v>
      </c>
      <c r="G337" s="4">
        <f t="shared" si="10"/>
        <v>0</v>
      </c>
      <c r="H337" s="4" t="str">
        <f t="shared" si="11"/>
        <v>，3660839</v>
      </c>
      <c r="I337" s="4" t="str">
        <f>VLOOKUP(A337,HOP!A:U,21,0)</f>
        <v>直连</v>
      </c>
    </row>
    <row r="338" s="4" customFormat="1" hidden="1" spans="1:9">
      <c r="A338" s="5">
        <v>999225466923988</v>
      </c>
      <c r="B338" s="6">
        <v>45141</v>
      </c>
      <c r="C338" s="6">
        <v>45142</v>
      </c>
      <c r="D338" s="4">
        <v>876.42</v>
      </c>
      <c r="E338" s="4" t="str">
        <f>VLOOKUP(A338,HOP!A:L,12,0)</f>
        <v>876.42</v>
      </c>
      <c r="F338" s="4" t="str">
        <f>VLOOKUP(A338,HOP!A:C,3,0)</f>
        <v>3661423</v>
      </c>
      <c r="G338" s="4">
        <f t="shared" si="10"/>
        <v>0</v>
      </c>
      <c r="H338" s="4" t="str">
        <f t="shared" si="11"/>
        <v>，3661423</v>
      </c>
      <c r="I338" s="4" t="str">
        <f>VLOOKUP(A338,HOP!A:U,21,0)</f>
        <v>直连</v>
      </c>
    </row>
    <row r="339" s="4" customFormat="1" hidden="1" spans="1:9">
      <c r="A339" s="5">
        <v>999225468156759</v>
      </c>
      <c r="B339" s="6">
        <v>45140</v>
      </c>
      <c r="C339" s="6">
        <v>45142</v>
      </c>
      <c r="D339" s="4">
        <v>0</v>
      </c>
      <c r="E339" s="4" t="e">
        <f>VLOOKUP(A339,HOP!A:L,12,0)</f>
        <v>#N/A</v>
      </c>
      <c r="F339" s="4" t="e">
        <f>VLOOKUP(A339,HOP!A:C,3,0)</f>
        <v>#N/A</v>
      </c>
      <c r="G339" s="4" t="e">
        <f t="shared" si="10"/>
        <v>#N/A</v>
      </c>
      <c r="H339" s="4" t="e">
        <f t="shared" si="11"/>
        <v>#N/A</v>
      </c>
      <c r="I339" s="4" t="e">
        <f>VLOOKUP(A339,HOP!A:U,21,0)</f>
        <v>#N/A</v>
      </c>
    </row>
    <row r="340" s="4" customFormat="1" hidden="1" spans="1:9">
      <c r="A340" s="5">
        <v>999225471515872</v>
      </c>
      <c r="B340" s="6">
        <v>45139</v>
      </c>
      <c r="C340" s="6">
        <v>45142</v>
      </c>
      <c r="D340" s="4">
        <v>4565.34</v>
      </c>
      <c r="E340" s="4" t="str">
        <f>VLOOKUP(A340,HOP!A:L,12,0)</f>
        <v>4565.34</v>
      </c>
      <c r="F340" s="4" t="str">
        <f>VLOOKUP(A340,HOP!A:C,3,0)</f>
        <v>3662648</v>
      </c>
      <c r="G340" s="4">
        <f t="shared" si="10"/>
        <v>0</v>
      </c>
      <c r="H340" s="4" t="str">
        <f t="shared" si="11"/>
        <v>，3662648</v>
      </c>
      <c r="I340" s="4" t="str">
        <f>VLOOKUP(A340,HOP!A:U,21,0)</f>
        <v>直连</v>
      </c>
    </row>
    <row r="341" s="4" customFormat="1" hidden="1" spans="1:9">
      <c r="A341" s="5">
        <v>999225472938912</v>
      </c>
      <c r="B341" s="6">
        <v>45140</v>
      </c>
      <c r="C341" s="6">
        <v>45142</v>
      </c>
      <c r="D341" s="4">
        <v>1143.96</v>
      </c>
      <c r="E341" s="4" t="str">
        <f>VLOOKUP(A341,HOP!A:L,12,0)</f>
        <v>1143.96</v>
      </c>
      <c r="F341" s="4" t="str">
        <f>VLOOKUP(A341,HOP!A:C,3,0)</f>
        <v>3663153</v>
      </c>
      <c r="G341" s="4">
        <f t="shared" si="10"/>
        <v>0</v>
      </c>
      <c r="H341" s="4" t="str">
        <f t="shared" si="11"/>
        <v>，3663153</v>
      </c>
      <c r="I341" s="4" t="str">
        <f>VLOOKUP(A341,HOP!A:U,21,0)</f>
        <v>直连</v>
      </c>
    </row>
    <row r="342" s="4" customFormat="1" hidden="1" spans="1:9">
      <c r="A342" s="5">
        <v>999225473278273</v>
      </c>
      <c r="B342" s="6">
        <v>45141</v>
      </c>
      <c r="C342" s="6">
        <v>45142</v>
      </c>
      <c r="D342" s="4">
        <v>487.69</v>
      </c>
      <c r="E342" s="4" t="str">
        <f>VLOOKUP(A342,HOP!A:L,12,0)</f>
        <v>487.69</v>
      </c>
      <c r="F342" s="4" t="str">
        <f>VLOOKUP(A342,HOP!A:C,3,0)</f>
        <v>3663230</v>
      </c>
      <c r="G342" s="4">
        <f t="shared" si="10"/>
        <v>0</v>
      </c>
      <c r="H342" s="4" t="str">
        <f t="shared" si="11"/>
        <v>，3663230</v>
      </c>
      <c r="I342" s="4" t="str">
        <f>VLOOKUP(A342,HOP!A:U,21,0)</f>
        <v>直连</v>
      </c>
    </row>
    <row r="343" s="4" customFormat="1" hidden="1" spans="1:9">
      <c r="A343" s="5">
        <v>999225477277404</v>
      </c>
      <c r="B343" s="6">
        <v>45140</v>
      </c>
      <c r="C343" s="6">
        <v>45142</v>
      </c>
      <c r="D343" s="4">
        <v>2206.42</v>
      </c>
      <c r="E343" s="4" t="str">
        <f>VLOOKUP(A343,HOP!A:L,12,0)</f>
        <v>2206.42</v>
      </c>
      <c r="F343" s="4" t="str">
        <f>VLOOKUP(A343,HOP!A:C,3,0)</f>
        <v>3663875</v>
      </c>
      <c r="G343" s="4">
        <f t="shared" si="10"/>
        <v>0</v>
      </c>
      <c r="H343" s="4" t="str">
        <f t="shared" si="11"/>
        <v>，3663875</v>
      </c>
      <c r="I343" s="4" t="str">
        <f>VLOOKUP(A343,HOP!A:U,21,0)</f>
        <v>直连</v>
      </c>
    </row>
    <row r="344" s="4" customFormat="1" hidden="1" spans="1:9">
      <c r="A344" s="5">
        <v>999225482953846</v>
      </c>
      <c r="B344" s="6">
        <v>45139</v>
      </c>
      <c r="C344" s="6">
        <v>45142</v>
      </c>
      <c r="D344" s="4">
        <v>655.23</v>
      </c>
      <c r="E344" s="4" t="str">
        <f>VLOOKUP(A344,HOP!A:L,12,0)</f>
        <v>655.23</v>
      </c>
      <c r="F344" s="4" t="str">
        <f>VLOOKUP(A344,HOP!A:C,3,0)</f>
        <v>3665028</v>
      </c>
      <c r="G344" s="4">
        <f t="shared" si="10"/>
        <v>0</v>
      </c>
      <c r="H344" s="4" t="str">
        <f t="shared" si="11"/>
        <v>，3665028</v>
      </c>
      <c r="I344" s="4" t="str">
        <f>VLOOKUP(A344,HOP!A:U,21,0)</f>
        <v>直连</v>
      </c>
    </row>
    <row r="345" s="4" customFormat="1" hidden="1" spans="1:9">
      <c r="A345" s="5">
        <v>999225485755368</v>
      </c>
      <c r="B345" s="6">
        <v>45139</v>
      </c>
      <c r="C345" s="6">
        <v>45142</v>
      </c>
      <c r="D345" s="4">
        <v>9533.76</v>
      </c>
      <c r="E345" s="4" t="str">
        <f>VLOOKUP(A345,HOP!A:L,12,0)</f>
        <v>9533.76</v>
      </c>
      <c r="F345" s="4" t="str">
        <f>VLOOKUP(A345,HOP!A:C,3,0)</f>
        <v>3665549</v>
      </c>
      <c r="G345" s="4">
        <f t="shared" si="10"/>
        <v>0</v>
      </c>
      <c r="H345" s="4" t="str">
        <f t="shared" si="11"/>
        <v>，3665549</v>
      </c>
      <c r="I345" s="4" t="str">
        <f>VLOOKUP(A345,HOP!A:U,21,0)</f>
        <v>直连</v>
      </c>
    </row>
    <row r="346" s="4" customFormat="1" hidden="1" spans="1:9">
      <c r="A346" s="5">
        <v>999225485452117</v>
      </c>
      <c r="B346" s="6">
        <v>45137</v>
      </c>
      <c r="C346" s="6">
        <v>45142</v>
      </c>
      <c r="D346" s="4">
        <v>2007.6</v>
      </c>
      <c r="E346" s="4" t="str">
        <f>VLOOKUP(A346,HOP!A:L,12,0)</f>
        <v>2007.60</v>
      </c>
      <c r="F346" s="4" t="str">
        <f>VLOOKUP(A346,HOP!A:C,3,0)</f>
        <v>3665521</v>
      </c>
      <c r="G346" s="4">
        <f t="shared" si="10"/>
        <v>0</v>
      </c>
      <c r="H346" s="4" t="str">
        <f t="shared" si="11"/>
        <v>，3665521</v>
      </c>
      <c r="I346" s="4" t="str">
        <f>VLOOKUP(A346,HOP!A:U,21,0)</f>
        <v>直采</v>
      </c>
    </row>
    <row r="347" s="4" customFormat="1" hidden="1" spans="1:9">
      <c r="A347" s="5">
        <v>999225486805817</v>
      </c>
      <c r="B347" s="6">
        <v>45141</v>
      </c>
      <c r="C347" s="6">
        <v>45142</v>
      </c>
      <c r="D347" s="4">
        <v>361.37</v>
      </c>
      <c r="E347" s="4" t="str">
        <f>VLOOKUP(A347,HOP!A:L,12,0)</f>
        <v>361.37</v>
      </c>
      <c r="F347" s="4" t="str">
        <f>VLOOKUP(A347,HOP!A:C,3,0)</f>
        <v>3665800</v>
      </c>
      <c r="G347" s="4">
        <f t="shared" si="10"/>
        <v>0</v>
      </c>
      <c r="H347" s="4" t="str">
        <f t="shared" si="11"/>
        <v>，3665800</v>
      </c>
      <c r="I347" s="4" t="str">
        <f>VLOOKUP(A347,HOP!A:U,21,0)</f>
        <v>直采</v>
      </c>
    </row>
    <row r="348" s="4" customFormat="1" hidden="1" spans="1:9">
      <c r="A348" s="5">
        <v>999225490541117</v>
      </c>
      <c r="B348" s="6">
        <v>45141</v>
      </c>
      <c r="C348" s="6">
        <v>45142</v>
      </c>
      <c r="D348" s="4">
        <v>571.66</v>
      </c>
      <c r="E348" s="4" t="str">
        <f>VLOOKUP(A348,HOP!A:L,12,0)</f>
        <v>571.66</v>
      </c>
      <c r="F348" s="4" t="str">
        <f>VLOOKUP(A348,HOP!A:C,3,0)</f>
        <v>3666803</v>
      </c>
      <c r="G348" s="4">
        <f t="shared" si="10"/>
        <v>0</v>
      </c>
      <c r="H348" s="4" t="str">
        <f t="shared" si="11"/>
        <v>，3666803</v>
      </c>
      <c r="I348" s="4" t="str">
        <f>VLOOKUP(A348,HOP!A:U,21,0)</f>
        <v>直连</v>
      </c>
    </row>
    <row r="349" s="4" customFormat="1" hidden="1" spans="1:9">
      <c r="A349" s="5">
        <v>999225495112726</v>
      </c>
      <c r="B349" s="6">
        <v>45139</v>
      </c>
      <c r="C349" s="6">
        <v>45142</v>
      </c>
      <c r="D349" s="4">
        <v>1158.6</v>
      </c>
      <c r="E349" s="4" t="str">
        <f>VLOOKUP(A349,HOP!A:L,12,0)</f>
        <v>1158.60</v>
      </c>
      <c r="F349" s="4" t="str">
        <f>VLOOKUP(A349,HOP!A:C,3,0)</f>
        <v>3667318</v>
      </c>
      <c r="G349" s="4">
        <f t="shared" si="10"/>
        <v>0</v>
      </c>
      <c r="H349" s="4" t="str">
        <f t="shared" si="11"/>
        <v>，3667318</v>
      </c>
      <c r="I349" s="4" t="str">
        <f>VLOOKUP(A349,HOP!A:U,21,0)</f>
        <v>直连</v>
      </c>
    </row>
    <row r="350" s="4" customFormat="1" hidden="1" spans="1:9">
      <c r="A350" s="5">
        <v>999225496583052</v>
      </c>
      <c r="B350" s="6">
        <v>45137</v>
      </c>
      <c r="C350" s="6">
        <v>45142</v>
      </c>
      <c r="D350" s="4">
        <v>4042.3</v>
      </c>
      <c r="E350" s="4" t="str">
        <f>VLOOKUP(A350,HOP!A:L,12,0)</f>
        <v>4042.30</v>
      </c>
      <c r="F350" s="4" t="str">
        <f>VLOOKUP(A350,HOP!A:C,3,0)</f>
        <v>3667625</v>
      </c>
      <c r="G350" s="4">
        <f t="shared" si="10"/>
        <v>0</v>
      </c>
      <c r="H350" s="4" t="str">
        <f t="shared" si="11"/>
        <v>，3667625</v>
      </c>
      <c r="I350" s="4" t="str">
        <f>VLOOKUP(A350,HOP!A:U,21,0)</f>
        <v>直采</v>
      </c>
    </row>
    <row r="351" s="4" customFormat="1" hidden="1" spans="1:9">
      <c r="A351" s="5">
        <v>999225509778410</v>
      </c>
      <c r="B351" s="6">
        <v>45140</v>
      </c>
      <c r="C351" s="6">
        <v>45142</v>
      </c>
      <c r="D351" s="4">
        <v>572.54</v>
      </c>
      <c r="E351" s="4" t="str">
        <f>VLOOKUP(A351,HOP!A:L,12,0)</f>
        <v>572.54</v>
      </c>
      <c r="F351" s="4" t="str">
        <f>VLOOKUP(A351,HOP!A:C,3,0)</f>
        <v>3669819</v>
      </c>
      <c r="G351" s="4">
        <f t="shared" si="10"/>
        <v>0</v>
      </c>
      <c r="H351" s="4" t="str">
        <f t="shared" si="11"/>
        <v>，3669819</v>
      </c>
      <c r="I351" s="4" t="str">
        <f>VLOOKUP(A351,HOP!A:U,21,0)</f>
        <v>直连</v>
      </c>
    </row>
    <row r="352" s="4" customFormat="1" hidden="1" spans="1:9">
      <c r="A352" s="5">
        <v>999225522243390</v>
      </c>
      <c r="B352" s="6">
        <v>45141</v>
      </c>
      <c r="C352" s="6">
        <v>45142</v>
      </c>
      <c r="D352" s="4">
        <v>717.04</v>
      </c>
      <c r="E352" s="4" t="str">
        <f>VLOOKUP(A352,HOP!A:L,12,0)</f>
        <v>717.04</v>
      </c>
      <c r="F352" s="4" t="str">
        <f>VLOOKUP(A352,HOP!A:C,3,0)</f>
        <v>3672282</v>
      </c>
      <c r="G352" s="4">
        <f t="shared" si="10"/>
        <v>0</v>
      </c>
      <c r="H352" s="4" t="str">
        <f t="shared" si="11"/>
        <v>，3672282</v>
      </c>
      <c r="I352" s="4" t="str">
        <f>VLOOKUP(A352,HOP!A:U,21,0)</f>
        <v>直连</v>
      </c>
    </row>
    <row r="353" s="4" customFormat="1" hidden="1" spans="1:9">
      <c r="A353" s="5">
        <v>999225522932483</v>
      </c>
      <c r="B353" s="6">
        <v>45139</v>
      </c>
      <c r="C353" s="6">
        <v>45142</v>
      </c>
      <c r="D353" s="4">
        <v>2537.27</v>
      </c>
      <c r="E353" s="4" t="str">
        <f>VLOOKUP(A353,HOP!A:L,12,0)</f>
        <v>2537.27</v>
      </c>
      <c r="F353" s="4" t="str">
        <f>VLOOKUP(A353,HOP!A:C,3,0)</f>
        <v>3672492</v>
      </c>
      <c r="G353" s="4">
        <f t="shared" si="10"/>
        <v>0</v>
      </c>
      <c r="H353" s="4" t="str">
        <f t="shared" si="11"/>
        <v>，3672492</v>
      </c>
      <c r="I353" s="4" t="str">
        <f>VLOOKUP(A353,HOP!A:U,21,0)</f>
        <v>直连</v>
      </c>
    </row>
    <row r="354" s="4" customFormat="1" hidden="1" spans="1:9">
      <c r="A354" s="5">
        <v>999225524057594</v>
      </c>
      <c r="B354" s="6">
        <v>45141</v>
      </c>
      <c r="C354" s="6">
        <v>45142</v>
      </c>
      <c r="D354" s="4">
        <v>1060.85</v>
      </c>
      <c r="E354" s="4" t="str">
        <f>VLOOKUP(A354,HOP!A:L,12,0)</f>
        <v>1060.85</v>
      </c>
      <c r="F354" s="4" t="str">
        <f>VLOOKUP(A354,HOP!A:C,3,0)</f>
        <v>3672823</v>
      </c>
      <c r="G354" s="4">
        <f t="shared" si="10"/>
        <v>0</v>
      </c>
      <c r="H354" s="4" t="str">
        <f t="shared" si="11"/>
        <v>，3672823</v>
      </c>
      <c r="I354" s="4" t="str">
        <f>VLOOKUP(A354,HOP!A:U,21,0)</f>
        <v>直连</v>
      </c>
    </row>
    <row r="355" s="4" customFormat="1" hidden="1" spans="1:9">
      <c r="A355" s="5">
        <v>999225524518615</v>
      </c>
      <c r="B355" s="6">
        <v>45140</v>
      </c>
      <c r="C355" s="6">
        <v>45142</v>
      </c>
      <c r="D355" s="4">
        <v>3348.34</v>
      </c>
      <c r="E355" s="4" t="str">
        <f>VLOOKUP(A355,HOP!A:L,12,0)</f>
        <v>3348.34</v>
      </c>
      <c r="F355" s="4" t="str">
        <f>VLOOKUP(A355,HOP!A:C,3,0)</f>
        <v>3672943</v>
      </c>
      <c r="G355" s="4">
        <f t="shared" si="10"/>
        <v>0</v>
      </c>
      <c r="H355" s="4" t="str">
        <f t="shared" si="11"/>
        <v>，3672943</v>
      </c>
      <c r="I355" s="4" t="str">
        <f>VLOOKUP(A355,HOP!A:U,21,0)</f>
        <v>直连</v>
      </c>
    </row>
    <row r="356" s="4" customFormat="1" hidden="1" spans="1:9">
      <c r="A356" s="5">
        <v>999225524925899</v>
      </c>
      <c r="B356" s="6">
        <v>45140</v>
      </c>
      <c r="C356" s="6">
        <v>45142</v>
      </c>
      <c r="D356" s="4">
        <v>2539.08</v>
      </c>
      <c r="E356" s="4" t="str">
        <f>VLOOKUP(A356,HOP!A:L,12,0)</f>
        <v>2539.08</v>
      </c>
      <c r="F356" s="4" t="str">
        <f>VLOOKUP(A356,HOP!A:C,3,0)</f>
        <v>3673031</v>
      </c>
      <c r="G356" s="4">
        <f t="shared" si="10"/>
        <v>0</v>
      </c>
      <c r="H356" s="4" t="str">
        <f t="shared" si="11"/>
        <v>，3673031</v>
      </c>
      <c r="I356" s="4" t="str">
        <f>VLOOKUP(A356,HOP!A:U,21,0)</f>
        <v>直采</v>
      </c>
    </row>
    <row r="357" s="4" customFormat="1" hidden="1" spans="1:9">
      <c r="A357" s="5">
        <v>999225524936591</v>
      </c>
      <c r="B357" s="6">
        <v>45140</v>
      </c>
      <c r="C357" s="6">
        <v>45142</v>
      </c>
      <c r="D357" s="4">
        <v>2539.08</v>
      </c>
      <c r="E357" s="4" t="str">
        <f>VLOOKUP(A357,HOP!A:L,12,0)</f>
        <v>2539.08</v>
      </c>
      <c r="F357" s="4" t="str">
        <f>VLOOKUP(A357,HOP!A:C,3,0)</f>
        <v>3673035</v>
      </c>
      <c r="G357" s="4">
        <f t="shared" si="10"/>
        <v>0</v>
      </c>
      <c r="H357" s="4" t="str">
        <f t="shared" si="11"/>
        <v>，3673035</v>
      </c>
      <c r="I357" s="4" t="str">
        <f>VLOOKUP(A357,HOP!A:U,21,0)</f>
        <v>直采</v>
      </c>
    </row>
    <row r="358" s="4" customFormat="1" hidden="1" spans="1:9">
      <c r="A358" s="5">
        <v>999225525456088</v>
      </c>
      <c r="B358" s="6">
        <v>45139</v>
      </c>
      <c r="C358" s="6">
        <v>45142</v>
      </c>
      <c r="D358" s="4">
        <v>7159.5</v>
      </c>
      <c r="E358" s="4" t="str">
        <f>VLOOKUP(A358,HOP!A:L,12,0)</f>
        <v>7159.50</v>
      </c>
      <c r="F358" s="4" t="str">
        <f>VLOOKUP(A358,HOP!A:C,3,0)</f>
        <v>3673211</v>
      </c>
      <c r="G358" s="4">
        <f t="shared" si="10"/>
        <v>0</v>
      </c>
      <c r="H358" s="4" t="str">
        <f t="shared" si="11"/>
        <v>，3673211</v>
      </c>
      <c r="I358" s="4" t="str">
        <f>VLOOKUP(A358,HOP!A:U,21,0)</f>
        <v>直连</v>
      </c>
    </row>
    <row r="359" s="4" customFormat="1" hidden="1" spans="1:9">
      <c r="A359" s="5">
        <v>999225531312672</v>
      </c>
      <c r="B359" s="6">
        <v>45141</v>
      </c>
      <c r="C359" s="6">
        <v>45142</v>
      </c>
      <c r="D359" s="4">
        <v>282.83</v>
      </c>
      <c r="E359" s="4" t="str">
        <f>VLOOKUP(A359,HOP!A:L,12,0)</f>
        <v>282.83</v>
      </c>
      <c r="F359" s="4" t="str">
        <f>VLOOKUP(A359,HOP!A:C,3,0)</f>
        <v>3673731</v>
      </c>
      <c r="G359" s="4">
        <f t="shared" si="10"/>
        <v>0</v>
      </c>
      <c r="H359" s="4" t="str">
        <f t="shared" si="11"/>
        <v>，3673731</v>
      </c>
      <c r="I359" s="4" t="str">
        <f>VLOOKUP(A359,HOP!A:U,21,0)</f>
        <v>直连</v>
      </c>
    </row>
    <row r="360" s="4" customFormat="1" hidden="1" spans="1:9">
      <c r="A360" s="5">
        <v>999225532396631</v>
      </c>
      <c r="B360" s="6">
        <v>45141</v>
      </c>
      <c r="C360" s="6">
        <v>45142</v>
      </c>
      <c r="D360" s="4">
        <v>931.67</v>
      </c>
      <c r="E360" s="4" t="str">
        <f>VLOOKUP(A360,HOP!A:L,12,0)</f>
        <v>931.67</v>
      </c>
      <c r="F360" s="4" t="str">
        <f>VLOOKUP(A360,HOP!A:C,3,0)</f>
        <v>3673887</v>
      </c>
      <c r="G360" s="4">
        <f t="shared" si="10"/>
        <v>0</v>
      </c>
      <c r="H360" s="4" t="str">
        <f t="shared" si="11"/>
        <v>，3673887</v>
      </c>
      <c r="I360" s="4" t="str">
        <f>VLOOKUP(A360,HOP!A:U,21,0)</f>
        <v>直连</v>
      </c>
    </row>
    <row r="361" s="4" customFormat="1" hidden="1" spans="1:9">
      <c r="A361" s="5">
        <v>999225534966205</v>
      </c>
      <c r="B361" s="6">
        <v>45140</v>
      </c>
      <c r="C361" s="6">
        <v>45142</v>
      </c>
      <c r="D361" s="4">
        <v>6138.16</v>
      </c>
      <c r="E361" s="4" t="str">
        <f>VLOOKUP(A361,HOP!A:L,12,0)</f>
        <v>6138.16</v>
      </c>
      <c r="F361" s="4" t="str">
        <f>VLOOKUP(A361,HOP!A:C,3,0)</f>
        <v>3674381</v>
      </c>
      <c r="G361" s="4">
        <f t="shared" si="10"/>
        <v>0</v>
      </c>
      <c r="H361" s="4" t="str">
        <f t="shared" si="11"/>
        <v>，3674381</v>
      </c>
      <c r="I361" s="4" t="str">
        <f>VLOOKUP(A361,HOP!A:U,21,0)</f>
        <v>直连</v>
      </c>
    </row>
    <row r="362" s="4" customFormat="1" hidden="1" spans="1:9">
      <c r="A362" s="5">
        <v>999225543947067</v>
      </c>
      <c r="B362" s="6">
        <v>45138</v>
      </c>
      <c r="C362" s="6">
        <v>45142</v>
      </c>
      <c r="D362" s="4">
        <v>1788.2</v>
      </c>
      <c r="E362" s="4" t="str">
        <f>VLOOKUP(A362,HOP!A:L,12,0)</f>
        <v>1788.20</v>
      </c>
      <c r="F362" s="4" t="str">
        <f>VLOOKUP(A362,HOP!A:C,3,0)</f>
        <v>3677450</v>
      </c>
      <c r="G362" s="4">
        <f t="shared" si="10"/>
        <v>0</v>
      </c>
      <c r="H362" s="4" t="str">
        <f t="shared" si="11"/>
        <v>，3677450</v>
      </c>
      <c r="I362" s="4" t="str">
        <f>VLOOKUP(A362,HOP!A:U,21,0)</f>
        <v>直连</v>
      </c>
    </row>
    <row r="363" s="4" customFormat="1" hidden="1" spans="1:9">
      <c r="A363" s="5">
        <v>999225553710019</v>
      </c>
      <c r="B363" s="6">
        <v>45139</v>
      </c>
      <c r="C363" s="6">
        <v>45142</v>
      </c>
      <c r="D363" s="4">
        <v>1601.4</v>
      </c>
      <c r="E363" s="4" t="str">
        <f>VLOOKUP(A363,HOP!A:L,12,0)</f>
        <v>1601.40</v>
      </c>
      <c r="F363" s="4" t="str">
        <f>VLOOKUP(A363,HOP!A:C,3,0)</f>
        <v>3678615</v>
      </c>
      <c r="G363" s="4">
        <f t="shared" si="10"/>
        <v>0</v>
      </c>
      <c r="H363" s="4" t="str">
        <f t="shared" si="11"/>
        <v>，3678615</v>
      </c>
      <c r="I363" s="4" t="str">
        <f>VLOOKUP(A363,HOP!A:U,21,0)</f>
        <v>直连</v>
      </c>
    </row>
    <row r="364" s="4" customFormat="1" hidden="1" spans="1:9">
      <c r="A364" s="5">
        <v>999225559363363</v>
      </c>
      <c r="B364" s="6">
        <v>45140</v>
      </c>
      <c r="C364" s="6">
        <v>45142</v>
      </c>
      <c r="D364" s="4">
        <v>1908.44</v>
      </c>
      <c r="E364" s="4" t="str">
        <f>VLOOKUP(A364,HOP!A:L,12,0)</f>
        <v>1908.44</v>
      </c>
      <c r="F364" s="4" t="str">
        <f>VLOOKUP(A364,HOP!A:C,3,0)</f>
        <v>3680221</v>
      </c>
      <c r="G364" s="4">
        <f t="shared" si="10"/>
        <v>0</v>
      </c>
      <c r="H364" s="4" t="str">
        <f t="shared" si="11"/>
        <v>，3680221</v>
      </c>
      <c r="I364" s="4" t="str">
        <f>VLOOKUP(A364,HOP!A:U,21,0)</f>
        <v>直连</v>
      </c>
    </row>
    <row r="365" s="4" customFormat="1" hidden="1" spans="1:9">
      <c r="A365" s="5">
        <v>999225561324022</v>
      </c>
      <c r="B365" s="6">
        <v>45140</v>
      </c>
      <c r="C365" s="6">
        <v>45142</v>
      </c>
      <c r="D365" s="4">
        <v>4754.84</v>
      </c>
      <c r="E365" s="4" t="str">
        <f>VLOOKUP(A365,HOP!A:L,12,0)</f>
        <v>4754.84</v>
      </c>
      <c r="F365" s="4" t="str">
        <f>VLOOKUP(A365,HOP!A:C,3,0)</f>
        <v>3680883</v>
      </c>
      <c r="G365" s="4">
        <f t="shared" si="10"/>
        <v>0</v>
      </c>
      <c r="H365" s="4" t="str">
        <f t="shared" si="11"/>
        <v>，3680883</v>
      </c>
      <c r="I365" s="4" t="str">
        <f>VLOOKUP(A365,HOP!A:U,21,0)</f>
        <v>直连</v>
      </c>
    </row>
    <row r="366" s="4" customFormat="1" hidden="1" spans="1:9">
      <c r="A366" s="5">
        <v>999224905170482</v>
      </c>
      <c r="B366" s="6">
        <v>45138</v>
      </c>
      <c r="C366" s="6">
        <v>45142</v>
      </c>
      <c r="D366" s="4">
        <v>3578.84</v>
      </c>
      <c r="E366" s="4" t="str">
        <f>VLOOKUP(A366,HOP!A:L,12,0)</f>
        <v>3578.94</v>
      </c>
      <c r="F366" s="4" t="str">
        <f>VLOOKUP(A366,HOP!A:C,3,0)</f>
        <v>3538195</v>
      </c>
      <c r="G366" s="4">
        <f t="shared" si="10"/>
        <v>-0.0999999999999091</v>
      </c>
      <c r="H366" s="4" t="str">
        <f t="shared" si="11"/>
        <v>，3538195</v>
      </c>
      <c r="I366" s="4" t="str">
        <f>VLOOKUP(A366,HOP!A:U,21,0)</f>
        <v>直连</v>
      </c>
    </row>
    <row r="367" s="4" customFormat="1" hidden="1" spans="1:9">
      <c r="A367" s="5">
        <v>999225576019983</v>
      </c>
      <c r="B367" s="6">
        <v>45138</v>
      </c>
      <c r="C367" s="6">
        <v>45142</v>
      </c>
      <c r="D367" s="4">
        <v>2437.61</v>
      </c>
      <c r="E367" s="4" t="str">
        <f>VLOOKUP(A367,HOP!A:L,12,0)</f>
        <v>2437.61</v>
      </c>
      <c r="F367" s="4" t="str">
        <f>VLOOKUP(A367,HOP!A:C,3,0)</f>
        <v>3683146</v>
      </c>
      <c r="G367" s="4">
        <f t="shared" si="10"/>
        <v>0</v>
      </c>
      <c r="H367" s="4" t="str">
        <f t="shared" si="11"/>
        <v>，3683146</v>
      </c>
      <c r="I367" s="4" t="str">
        <f>VLOOKUP(A367,HOP!A:U,21,0)</f>
        <v>直连</v>
      </c>
    </row>
    <row r="368" s="4" customFormat="1" hidden="1" spans="1:9">
      <c r="A368" s="5">
        <v>999225579427319</v>
      </c>
      <c r="B368" s="6">
        <v>45141</v>
      </c>
      <c r="C368" s="6">
        <v>45142</v>
      </c>
      <c r="D368" s="4">
        <v>0</v>
      </c>
      <c r="E368" s="4" t="e">
        <f>VLOOKUP(A368,HOP!A:L,12,0)</f>
        <v>#N/A</v>
      </c>
      <c r="F368" s="4" t="e">
        <f>VLOOKUP(A368,HOP!A:C,3,0)</f>
        <v>#N/A</v>
      </c>
      <c r="G368" s="4" t="e">
        <f t="shared" si="10"/>
        <v>#N/A</v>
      </c>
      <c r="H368" s="4" t="e">
        <f t="shared" si="11"/>
        <v>#N/A</v>
      </c>
      <c r="I368" s="4" t="e">
        <f>VLOOKUP(A368,HOP!A:U,21,0)</f>
        <v>#N/A</v>
      </c>
    </row>
    <row r="369" s="4" customFormat="1" hidden="1" spans="1:9">
      <c r="A369" s="5">
        <v>999225589855940</v>
      </c>
      <c r="B369" s="6">
        <v>45135</v>
      </c>
      <c r="C369" s="6">
        <v>45142</v>
      </c>
      <c r="D369" s="4">
        <v>16874.9</v>
      </c>
      <c r="E369" s="4" t="str">
        <f>VLOOKUP(A369,HOP!A:L,12,0)</f>
        <v>16874.90</v>
      </c>
      <c r="F369" s="4" t="str">
        <f>VLOOKUP(A369,HOP!A:C,3,0)</f>
        <v>3685839</v>
      </c>
      <c r="G369" s="4">
        <f t="shared" si="10"/>
        <v>0</v>
      </c>
      <c r="H369" s="4" t="str">
        <f t="shared" si="11"/>
        <v>，3685839</v>
      </c>
      <c r="I369" s="4" t="str">
        <f>VLOOKUP(A369,HOP!A:U,21,0)</f>
        <v>直连</v>
      </c>
    </row>
    <row r="370" s="4" customFormat="1" hidden="1" spans="1:9">
      <c r="A370" s="5">
        <v>999225596881729</v>
      </c>
      <c r="B370" s="6">
        <v>45141</v>
      </c>
      <c r="C370" s="6">
        <v>45142</v>
      </c>
      <c r="D370" s="4">
        <v>628.23</v>
      </c>
      <c r="E370" s="4" t="str">
        <f>VLOOKUP(A370,HOP!A:L,12,0)</f>
        <v>628.23</v>
      </c>
      <c r="F370" s="4" t="str">
        <f>VLOOKUP(A370,HOP!A:C,3,0)</f>
        <v>3687288</v>
      </c>
      <c r="G370" s="4">
        <f t="shared" si="10"/>
        <v>0</v>
      </c>
      <c r="H370" s="4" t="str">
        <f t="shared" si="11"/>
        <v>，3687288</v>
      </c>
      <c r="I370" s="4" t="str">
        <f>VLOOKUP(A370,HOP!A:U,21,0)</f>
        <v>直连</v>
      </c>
    </row>
    <row r="371" s="4" customFormat="1" hidden="1" spans="1:9">
      <c r="A371" s="5">
        <v>25597808746</v>
      </c>
      <c r="B371" s="6">
        <v>45141</v>
      </c>
      <c r="C371" s="6">
        <v>45142</v>
      </c>
      <c r="D371" s="4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s="4" customFormat="1" hidden="1" spans="1:9">
      <c r="A372" s="5">
        <v>999225597984435</v>
      </c>
      <c r="B372" s="6">
        <v>45137</v>
      </c>
      <c r="C372" s="6">
        <v>45142</v>
      </c>
      <c r="D372" s="4">
        <v>1941.2</v>
      </c>
      <c r="E372" s="4" t="str">
        <f>VLOOKUP(A372,HOP!A:L,12,0)</f>
        <v>1941.20</v>
      </c>
      <c r="F372" s="4" t="str">
        <f>VLOOKUP(A372,HOP!A:C,3,0)</f>
        <v>3687556</v>
      </c>
      <c r="G372" s="4">
        <f t="shared" si="10"/>
        <v>0</v>
      </c>
      <c r="H372" s="4" t="str">
        <f t="shared" si="11"/>
        <v>，3687556</v>
      </c>
      <c r="I372" s="4" t="str">
        <f>VLOOKUP(A372,HOP!A:U,21,0)</f>
        <v>直连</v>
      </c>
    </row>
    <row r="373" s="4" customFormat="1" hidden="1" spans="1:9">
      <c r="A373" s="5">
        <v>999225423050328</v>
      </c>
      <c r="B373" s="6">
        <v>45140</v>
      </c>
      <c r="C373" s="6">
        <v>45142</v>
      </c>
      <c r="D373" s="4">
        <v>3414.02</v>
      </c>
      <c r="E373" s="4" t="str">
        <f>VLOOKUP(A373,HOP!A:L,12,0)</f>
        <v>3414.02</v>
      </c>
      <c r="F373" s="4" t="str">
        <f>VLOOKUP(A373,HOP!A:C,3,0)</f>
        <v>3654623</v>
      </c>
      <c r="G373" s="4">
        <f t="shared" si="10"/>
        <v>0</v>
      </c>
      <c r="H373" s="4" t="str">
        <f t="shared" si="11"/>
        <v>，3654623</v>
      </c>
      <c r="I373" s="4" t="str">
        <f>VLOOKUP(A373,HOP!A:U,21,0)</f>
        <v>直连</v>
      </c>
    </row>
    <row r="374" s="4" customFormat="1" hidden="1" spans="1:9">
      <c r="A374" s="5">
        <v>999225601321409</v>
      </c>
      <c r="B374" s="6">
        <v>45141</v>
      </c>
      <c r="C374" s="6">
        <v>45142</v>
      </c>
      <c r="D374" s="4">
        <v>465.38</v>
      </c>
      <c r="E374" s="4" t="str">
        <f>VLOOKUP(A374,HOP!A:L,12,0)</f>
        <v>465.38</v>
      </c>
      <c r="F374" s="4" t="str">
        <f>VLOOKUP(A374,HOP!A:C,3,0)</f>
        <v>3688594</v>
      </c>
      <c r="G374" s="4">
        <f t="shared" si="10"/>
        <v>0</v>
      </c>
      <c r="H374" s="4" t="str">
        <f t="shared" si="11"/>
        <v>，3688594</v>
      </c>
      <c r="I374" s="4" t="str">
        <f>VLOOKUP(A374,HOP!A:U,21,0)</f>
        <v>直连</v>
      </c>
    </row>
    <row r="375" s="4" customFormat="1" hidden="1" spans="1:9">
      <c r="A375" s="5">
        <v>999225602934485</v>
      </c>
      <c r="B375" s="6">
        <v>45141</v>
      </c>
      <c r="C375" s="6">
        <v>45142</v>
      </c>
      <c r="D375" s="4">
        <v>410.3</v>
      </c>
      <c r="E375" s="4" t="str">
        <f>VLOOKUP(A375,HOP!A:L,12,0)</f>
        <v>410.30</v>
      </c>
      <c r="F375" s="4" t="str">
        <f>VLOOKUP(A375,HOP!A:C,3,0)</f>
        <v>3689035</v>
      </c>
      <c r="G375" s="4">
        <f t="shared" si="10"/>
        <v>0</v>
      </c>
      <c r="H375" s="4" t="str">
        <f t="shared" si="11"/>
        <v>，3689035</v>
      </c>
      <c r="I375" s="4" t="str">
        <f>VLOOKUP(A375,HOP!A:U,21,0)</f>
        <v>直连</v>
      </c>
    </row>
    <row r="376" s="4" customFormat="1" hidden="1" spans="1:9">
      <c r="A376" s="5">
        <v>999225603819847</v>
      </c>
      <c r="B376" s="6">
        <v>45140</v>
      </c>
      <c r="C376" s="6">
        <v>45142</v>
      </c>
      <c r="D376" s="4">
        <v>309.04</v>
      </c>
      <c r="E376" s="4" t="str">
        <f>VLOOKUP(A376,HOP!A:L,12,0)</f>
        <v>309.04</v>
      </c>
      <c r="F376" s="4" t="str">
        <f>VLOOKUP(A376,HOP!A:C,3,0)</f>
        <v>3689332</v>
      </c>
      <c r="G376" s="4">
        <f t="shared" si="10"/>
        <v>0</v>
      </c>
      <c r="H376" s="4" t="str">
        <f t="shared" si="11"/>
        <v>，3689332</v>
      </c>
      <c r="I376" s="4" t="str">
        <f>VLOOKUP(A376,HOP!A:U,21,0)</f>
        <v>直连</v>
      </c>
    </row>
    <row r="377" s="4" customFormat="1" hidden="1" spans="1:9">
      <c r="A377" s="5">
        <v>999225612375397</v>
      </c>
      <c r="B377" s="6">
        <v>45141</v>
      </c>
      <c r="C377" s="6">
        <v>45142</v>
      </c>
      <c r="D377" s="4">
        <v>4079.32</v>
      </c>
      <c r="E377" s="4" t="str">
        <f>VLOOKUP(A377,HOP!A:L,12,0)</f>
        <v>4079.32</v>
      </c>
      <c r="F377" s="4" t="str">
        <f>VLOOKUP(A377,HOP!A:C,3,0)</f>
        <v>3690360</v>
      </c>
      <c r="G377" s="4">
        <f t="shared" si="10"/>
        <v>0</v>
      </c>
      <c r="H377" s="4" t="str">
        <f t="shared" si="11"/>
        <v>，3690360</v>
      </c>
      <c r="I377" s="4" t="str">
        <f>VLOOKUP(A377,HOP!A:U,21,0)</f>
        <v>直连</v>
      </c>
    </row>
    <row r="378" s="4" customFormat="1" hidden="1" spans="1:9">
      <c r="A378" s="5">
        <v>999225613355832</v>
      </c>
      <c r="B378" s="6">
        <v>45140</v>
      </c>
      <c r="C378" s="6">
        <v>45142</v>
      </c>
      <c r="D378" s="4">
        <v>2760.42</v>
      </c>
      <c r="E378" s="4" t="str">
        <f>VLOOKUP(A378,HOP!A:L,12,0)</f>
        <v>2760.42</v>
      </c>
      <c r="F378" s="4" t="str">
        <f>VLOOKUP(A378,HOP!A:C,3,0)</f>
        <v>3690536</v>
      </c>
      <c r="G378" s="4">
        <f t="shared" si="10"/>
        <v>0</v>
      </c>
      <c r="H378" s="4" t="str">
        <f t="shared" si="11"/>
        <v>，3690536</v>
      </c>
      <c r="I378" s="4" t="str">
        <f>VLOOKUP(A378,HOP!A:U,21,0)</f>
        <v>直连</v>
      </c>
    </row>
    <row r="379" s="4" customFormat="1" hidden="1" spans="1:9">
      <c r="A379" s="5">
        <v>999225613471286</v>
      </c>
      <c r="B379" s="6">
        <v>45140</v>
      </c>
      <c r="C379" s="6">
        <v>45142</v>
      </c>
      <c r="D379" s="4">
        <v>640.84</v>
      </c>
      <c r="E379" s="4" t="str">
        <f>VLOOKUP(A379,HOP!A:L,12,0)</f>
        <v>640.84</v>
      </c>
      <c r="F379" s="4" t="str">
        <f>VLOOKUP(A379,HOP!A:C,3,0)</f>
        <v>3690571</v>
      </c>
      <c r="G379" s="4">
        <f t="shared" si="10"/>
        <v>0</v>
      </c>
      <c r="H379" s="4" t="str">
        <f t="shared" si="11"/>
        <v>，3690571</v>
      </c>
      <c r="I379" s="4" t="str">
        <f>VLOOKUP(A379,HOP!A:U,21,0)</f>
        <v>直连</v>
      </c>
    </row>
    <row r="380" s="4" customFormat="1" hidden="1" spans="1:9">
      <c r="A380" s="5">
        <v>999225613505382</v>
      </c>
      <c r="B380" s="6">
        <v>45137</v>
      </c>
      <c r="C380" s="6">
        <v>45142</v>
      </c>
      <c r="D380" s="4">
        <v>5960.58</v>
      </c>
      <c r="E380" s="4" t="str">
        <f>VLOOKUP(A380,HOP!A:L,12,0)</f>
        <v>5960.58</v>
      </c>
      <c r="F380" s="4" t="str">
        <f>VLOOKUP(A380,HOP!A:C,3,0)</f>
        <v>3690580</v>
      </c>
      <c r="G380" s="4">
        <f t="shared" si="10"/>
        <v>0</v>
      </c>
      <c r="H380" s="4" t="str">
        <f t="shared" si="11"/>
        <v>，3690580</v>
      </c>
      <c r="I380" s="4" t="str">
        <f>VLOOKUP(A380,HOP!A:U,21,0)</f>
        <v>直连</v>
      </c>
    </row>
    <row r="381" s="4" customFormat="1" hidden="1" spans="1:9">
      <c r="A381" s="5">
        <v>999225613544645</v>
      </c>
      <c r="B381" s="6">
        <v>45140</v>
      </c>
      <c r="C381" s="6">
        <v>45142</v>
      </c>
      <c r="D381" s="4">
        <v>772.79</v>
      </c>
      <c r="E381" s="4" t="str">
        <f>VLOOKUP(A381,HOP!A:L,12,0)</f>
        <v>772.79</v>
      </c>
      <c r="F381" s="4" t="str">
        <f>VLOOKUP(A381,HOP!A:C,3,0)</f>
        <v>3690588</v>
      </c>
      <c r="G381" s="4">
        <f t="shared" si="10"/>
        <v>0</v>
      </c>
      <c r="H381" s="4" t="str">
        <f t="shared" si="11"/>
        <v>，3690588</v>
      </c>
      <c r="I381" s="4" t="str">
        <f>VLOOKUP(A381,HOP!A:U,21,0)</f>
        <v>直连</v>
      </c>
    </row>
    <row r="382" s="4" customFormat="1" hidden="1" spans="1:9">
      <c r="A382" s="5">
        <v>999225613833435</v>
      </c>
      <c r="B382" s="6">
        <v>45141</v>
      </c>
      <c r="C382" s="6">
        <v>45142</v>
      </c>
      <c r="D382" s="4">
        <v>906.45</v>
      </c>
      <c r="E382" s="4" t="str">
        <f>VLOOKUP(A382,HOP!A:L,12,0)</f>
        <v>906.45</v>
      </c>
      <c r="F382" s="4" t="str">
        <f>VLOOKUP(A382,HOP!A:C,3,0)</f>
        <v>3690704</v>
      </c>
      <c r="G382" s="4">
        <f t="shared" si="10"/>
        <v>0</v>
      </c>
      <c r="H382" s="4" t="str">
        <f t="shared" si="11"/>
        <v>，3690704</v>
      </c>
      <c r="I382" s="4" t="str">
        <f>VLOOKUP(A382,HOP!A:U,21,0)</f>
        <v>直连</v>
      </c>
    </row>
    <row r="383" s="4" customFormat="1" hidden="1" spans="1:9">
      <c r="A383" s="5">
        <v>999225614205561</v>
      </c>
      <c r="B383" s="6">
        <v>45136</v>
      </c>
      <c r="C383" s="6">
        <v>45142</v>
      </c>
      <c r="D383" s="4">
        <v>1687.86</v>
      </c>
      <c r="E383" s="4" t="str">
        <f>VLOOKUP(A383,HOP!A:L,12,0)</f>
        <v>1687.86</v>
      </c>
      <c r="F383" s="4" t="str">
        <f>VLOOKUP(A383,HOP!A:C,3,0)</f>
        <v>3690845</v>
      </c>
      <c r="G383" s="4">
        <f t="shared" si="10"/>
        <v>0</v>
      </c>
      <c r="H383" s="4" t="str">
        <f t="shared" si="11"/>
        <v>，3690845</v>
      </c>
      <c r="I383" s="4" t="str">
        <f>VLOOKUP(A383,HOP!A:U,21,0)</f>
        <v>直连</v>
      </c>
    </row>
    <row r="384" s="4" customFormat="1" hidden="1" spans="1:9">
      <c r="A384" s="5">
        <v>999225614228490</v>
      </c>
      <c r="B384" s="6">
        <v>45141</v>
      </c>
      <c r="C384" s="6">
        <v>45142</v>
      </c>
      <c r="D384" s="4">
        <v>259.77</v>
      </c>
      <c r="E384" s="4" t="str">
        <f>VLOOKUP(A384,HOP!A:L,12,0)</f>
        <v>259.77</v>
      </c>
      <c r="F384" s="4" t="str">
        <f>VLOOKUP(A384,HOP!A:C,3,0)</f>
        <v>3690850</v>
      </c>
      <c r="G384" s="4">
        <f t="shared" si="10"/>
        <v>0</v>
      </c>
      <c r="H384" s="4" t="str">
        <f t="shared" si="11"/>
        <v>，3690850</v>
      </c>
      <c r="I384" s="4" t="str">
        <f>VLOOKUP(A384,HOP!A:U,21,0)</f>
        <v>直连</v>
      </c>
    </row>
    <row r="385" s="4" customFormat="1" hidden="1" spans="1:9">
      <c r="A385" s="5">
        <v>999225614384380</v>
      </c>
      <c r="B385" s="6">
        <v>45141</v>
      </c>
      <c r="C385" s="6">
        <v>45142</v>
      </c>
      <c r="D385" s="4">
        <v>1442.26</v>
      </c>
      <c r="E385" s="4" t="str">
        <f>VLOOKUP(A385,HOP!A:L,12,0)</f>
        <v>1442.26</v>
      </c>
      <c r="F385" s="4" t="str">
        <f>VLOOKUP(A385,HOP!A:C,3,0)</f>
        <v>3690882</v>
      </c>
      <c r="G385" s="4">
        <f t="shared" si="10"/>
        <v>0</v>
      </c>
      <c r="H385" s="4" t="str">
        <f t="shared" si="11"/>
        <v>，3690882</v>
      </c>
      <c r="I385" s="4" t="str">
        <f>VLOOKUP(A385,HOP!A:U,21,0)</f>
        <v>直连</v>
      </c>
    </row>
    <row r="386" s="4" customFormat="1" hidden="1" spans="1:9">
      <c r="A386" s="5">
        <v>999225615398397</v>
      </c>
      <c r="B386" s="6">
        <v>45139</v>
      </c>
      <c r="C386" s="6">
        <v>45142</v>
      </c>
      <c r="D386" s="4">
        <v>1612.98</v>
      </c>
      <c r="E386" s="4" t="str">
        <f>VLOOKUP(A386,HOP!A:L,12,0)</f>
        <v>1612.98</v>
      </c>
      <c r="F386" s="4" t="str">
        <f>VLOOKUP(A386,HOP!A:C,3,0)</f>
        <v>3691178</v>
      </c>
      <c r="G386" s="4">
        <f t="shared" si="10"/>
        <v>0</v>
      </c>
      <c r="H386" s="4" t="str">
        <f t="shared" si="11"/>
        <v>，3691178</v>
      </c>
      <c r="I386" s="4" t="str">
        <f>VLOOKUP(A386,HOP!A:U,21,0)</f>
        <v>直采</v>
      </c>
    </row>
    <row r="387" s="4" customFormat="1" hidden="1" spans="1:9">
      <c r="A387" s="5">
        <v>999225622069717</v>
      </c>
      <c r="B387" s="6">
        <v>45138</v>
      </c>
      <c r="C387" s="6">
        <v>45142</v>
      </c>
      <c r="D387" s="4">
        <v>20861.63</v>
      </c>
      <c r="E387" s="4" t="str">
        <f>VLOOKUP(A387,HOP!A:L,12,0)</f>
        <v>20861.63</v>
      </c>
      <c r="F387" s="4" t="str">
        <f>VLOOKUP(A387,HOP!A:C,3,0)</f>
        <v>3692594</v>
      </c>
      <c r="G387" s="4">
        <f t="shared" ref="G387:G450" si="12">D387-E387</f>
        <v>0</v>
      </c>
      <c r="H387" s="4" t="str">
        <f t="shared" ref="H387:H450" si="13">$H$1&amp;F387</f>
        <v>，3692594</v>
      </c>
      <c r="I387" s="4" t="str">
        <f>VLOOKUP(A387,HOP!A:U,21,0)</f>
        <v>直连</v>
      </c>
    </row>
    <row r="388" s="4" customFormat="1" hidden="1" spans="1:9">
      <c r="A388" s="5">
        <v>999225327819929</v>
      </c>
      <c r="B388" s="6">
        <v>45140</v>
      </c>
      <c r="C388" s="6">
        <v>45142</v>
      </c>
      <c r="D388" s="4">
        <v>462.02</v>
      </c>
      <c r="E388" s="4" t="str">
        <f>VLOOKUP(A388,HOP!A:L,12,0)</f>
        <v>462.02</v>
      </c>
      <c r="F388" s="4" t="str">
        <f>VLOOKUP(A388,HOP!A:C,3,0)</f>
        <v>3635529</v>
      </c>
      <c r="G388" s="4">
        <f t="shared" si="12"/>
        <v>0</v>
      </c>
      <c r="H388" s="4" t="str">
        <f t="shared" si="13"/>
        <v>，3635529</v>
      </c>
      <c r="I388" s="4" t="str">
        <f>VLOOKUP(A388,HOP!A:U,21,0)</f>
        <v>直连</v>
      </c>
    </row>
    <row r="389" s="4" customFormat="1" hidden="1" spans="1:9">
      <c r="A389" s="5">
        <v>999225635067756</v>
      </c>
      <c r="B389" s="6">
        <v>45139</v>
      </c>
      <c r="C389" s="6">
        <v>45142</v>
      </c>
      <c r="D389" s="4">
        <v>2569.32</v>
      </c>
      <c r="E389" s="4" t="str">
        <f>VLOOKUP(A389,HOP!A:L,12,0)</f>
        <v>2569.32</v>
      </c>
      <c r="F389" s="4" t="str">
        <f>VLOOKUP(A389,HOP!A:C,3,0)</f>
        <v>3694557</v>
      </c>
      <c r="G389" s="4">
        <f t="shared" si="12"/>
        <v>0</v>
      </c>
      <c r="H389" s="4" t="str">
        <f t="shared" si="13"/>
        <v>，3694557</v>
      </c>
      <c r="I389" s="4" t="str">
        <f>VLOOKUP(A389,HOP!A:U,21,0)</f>
        <v>直连</v>
      </c>
    </row>
    <row r="390" s="4" customFormat="1" hidden="1" spans="1:9">
      <c r="A390" s="5">
        <v>999225635160267</v>
      </c>
      <c r="B390" s="6">
        <v>45137</v>
      </c>
      <c r="C390" s="6">
        <v>45142</v>
      </c>
      <c r="D390" s="4">
        <v>1169.85</v>
      </c>
      <c r="E390" s="4" t="str">
        <f>VLOOKUP(A390,HOP!A:L,12,0)</f>
        <v>1169.85</v>
      </c>
      <c r="F390" s="4" t="str">
        <f>VLOOKUP(A390,HOP!A:C,3,0)</f>
        <v>3694566</v>
      </c>
      <c r="G390" s="4">
        <f t="shared" si="12"/>
        <v>0</v>
      </c>
      <c r="H390" s="4" t="str">
        <f t="shared" si="13"/>
        <v>，3694566</v>
      </c>
      <c r="I390" s="4" t="str">
        <f>VLOOKUP(A390,HOP!A:U,21,0)</f>
        <v>直连</v>
      </c>
    </row>
    <row r="391" s="4" customFormat="1" hidden="1" spans="1:9">
      <c r="A391" s="5">
        <v>999225637141828</v>
      </c>
      <c r="B391" s="6">
        <v>45141</v>
      </c>
      <c r="C391" s="6">
        <v>45142</v>
      </c>
      <c r="D391" s="4">
        <v>563.73</v>
      </c>
      <c r="E391" s="4" t="str">
        <f>VLOOKUP(A391,HOP!A:L,12,0)</f>
        <v>563.73</v>
      </c>
      <c r="F391" s="4" t="str">
        <f>VLOOKUP(A391,HOP!A:C,3,0)</f>
        <v>3695181</v>
      </c>
      <c r="G391" s="4">
        <f t="shared" si="12"/>
        <v>0</v>
      </c>
      <c r="H391" s="4" t="str">
        <f t="shared" si="13"/>
        <v>，3695181</v>
      </c>
      <c r="I391" s="4" t="str">
        <f>VLOOKUP(A391,HOP!A:U,21,0)</f>
        <v>直连</v>
      </c>
    </row>
    <row r="392" s="4" customFormat="1" hidden="1" spans="1:9">
      <c r="A392" s="5">
        <v>999225638539248</v>
      </c>
      <c r="B392" s="6">
        <v>45137</v>
      </c>
      <c r="C392" s="6">
        <v>45142</v>
      </c>
      <c r="D392" s="4">
        <v>8751.4</v>
      </c>
      <c r="E392" s="4" t="str">
        <f>VLOOKUP(A392,HOP!A:L,12,0)</f>
        <v>8751.40</v>
      </c>
      <c r="F392" s="4" t="str">
        <f>VLOOKUP(A392,HOP!A:C,3,0)</f>
        <v>3695538</v>
      </c>
      <c r="G392" s="4">
        <f t="shared" si="12"/>
        <v>0</v>
      </c>
      <c r="H392" s="4" t="str">
        <f t="shared" si="13"/>
        <v>，3695538</v>
      </c>
      <c r="I392" s="4" t="str">
        <f>VLOOKUP(A392,HOP!A:U,21,0)</f>
        <v>直连</v>
      </c>
    </row>
    <row r="393" s="4" customFormat="1" hidden="1" spans="1:9">
      <c r="A393" s="5">
        <v>999225643368005</v>
      </c>
      <c r="B393" s="6">
        <v>45141</v>
      </c>
      <c r="C393" s="6">
        <v>45142</v>
      </c>
      <c r="D393" s="4">
        <v>2083.44</v>
      </c>
      <c r="E393" s="4" t="str">
        <f>VLOOKUP(A393,HOP!A:L,12,0)</f>
        <v>2083.44</v>
      </c>
      <c r="F393" s="4" t="str">
        <f>VLOOKUP(A393,HOP!A:C,3,0)</f>
        <v>3696778</v>
      </c>
      <c r="G393" s="4">
        <f t="shared" si="12"/>
        <v>0</v>
      </c>
      <c r="H393" s="4" t="str">
        <f t="shared" si="13"/>
        <v>，3696778</v>
      </c>
      <c r="I393" s="4" t="str">
        <f>VLOOKUP(A393,HOP!A:U,21,0)</f>
        <v>直连</v>
      </c>
    </row>
    <row r="394" s="4" customFormat="1" hidden="1" spans="1:9">
      <c r="A394" s="5">
        <v>999225643859398</v>
      </c>
      <c r="B394" s="6">
        <v>45140</v>
      </c>
      <c r="C394" s="6">
        <v>45142</v>
      </c>
      <c r="D394" s="4">
        <v>1734.58</v>
      </c>
      <c r="E394" s="4" t="str">
        <f>VLOOKUP(A394,HOP!A:L,12,0)</f>
        <v>1734.58</v>
      </c>
      <c r="F394" s="4" t="str">
        <f>VLOOKUP(A394,HOP!A:C,3,0)</f>
        <v>3697000</v>
      </c>
      <c r="G394" s="4">
        <f t="shared" si="12"/>
        <v>0</v>
      </c>
      <c r="H394" s="4" t="str">
        <f t="shared" si="13"/>
        <v>，3697000</v>
      </c>
      <c r="I394" s="4" t="str">
        <f>VLOOKUP(A394,HOP!A:U,21,0)</f>
        <v>直连</v>
      </c>
    </row>
    <row r="395" s="4" customFormat="1" hidden="1" spans="1:9">
      <c r="A395" s="5">
        <v>999225643995077</v>
      </c>
      <c r="B395" s="6">
        <v>45141</v>
      </c>
      <c r="C395" s="6">
        <v>45142</v>
      </c>
      <c r="D395" s="4">
        <v>391.15</v>
      </c>
      <c r="E395" s="4" t="str">
        <f>VLOOKUP(A395,HOP!A:L,12,0)</f>
        <v>391.15</v>
      </c>
      <c r="F395" s="4" t="str">
        <f>VLOOKUP(A395,HOP!A:C,3,0)</f>
        <v>3697026</v>
      </c>
      <c r="G395" s="4">
        <f t="shared" si="12"/>
        <v>0</v>
      </c>
      <c r="H395" s="4" t="str">
        <f t="shared" si="13"/>
        <v>，3697026</v>
      </c>
      <c r="I395" s="4" t="str">
        <f>VLOOKUP(A395,HOP!A:U,21,0)</f>
        <v>直连</v>
      </c>
    </row>
    <row r="396" s="4" customFormat="1" hidden="1" spans="1:9">
      <c r="A396" s="5">
        <v>999225644407974</v>
      </c>
      <c r="B396" s="6">
        <v>45140</v>
      </c>
      <c r="C396" s="6">
        <v>45142</v>
      </c>
      <c r="D396" s="4">
        <v>317.78</v>
      </c>
      <c r="E396" s="4" t="str">
        <f>VLOOKUP(A396,HOP!A:L,12,0)</f>
        <v>317.78</v>
      </c>
      <c r="F396" s="4" t="str">
        <f>VLOOKUP(A396,HOP!A:C,3,0)</f>
        <v>3697089</v>
      </c>
      <c r="G396" s="4">
        <f t="shared" si="12"/>
        <v>0</v>
      </c>
      <c r="H396" s="4" t="str">
        <f t="shared" si="13"/>
        <v>，3697089</v>
      </c>
      <c r="I396" s="4" t="str">
        <f>VLOOKUP(A396,HOP!A:U,21,0)</f>
        <v>直连</v>
      </c>
    </row>
    <row r="397" s="4" customFormat="1" hidden="1" spans="1:9">
      <c r="A397" s="5">
        <v>25645828559</v>
      </c>
      <c r="B397" s="6">
        <v>45141</v>
      </c>
      <c r="C397" s="6">
        <v>45142</v>
      </c>
      <c r="D397" s="4">
        <v>2478.87</v>
      </c>
      <c r="E397" s="4" t="str">
        <f>VLOOKUP(A397,HOP!A:L,12,0)</f>
        <v>2478.87</v>
      </c>
      <c r="F397" s="4" t="str">
        <f>VLOOKUP(A397,HOP!A:C,3,0)</f>
        <v>3697626</v>
      </c>
      <c r="G397" s="4">
        <f t="shared" si="12"/>
        <v>0</v>
      </c>
      <c r="H397" s="4" t="str">
        <f t="shared" si="13"/>
        <v>，3697626</v>
      </c>
      <c r="I397" s="4" t="str">
        <f>VLOOKUP(A397,HOP!A:U,21,0)</f>
        <v>直连</v>
      </c>
    </row>
    <row r="398" s="4" customFormat="1" hidden="1" spans="1:9">
      <c r="A398" s="5">
        <v>999225646206095</v>
      </c>
      <c r="B398" s="6">
        <v>45136</v>
      </c>
      <c r="C398" s="6">
        <v>45142</v>
      </c>
      <c r="D398" s="4">
        <v>1114.62</v>
      </c>
      <c r="E398" s="4" t="str">
        <f>VLOOKUP(A398,HOP!A:L,12,0)</f>
        <v>1114.62</v>
      </c>
      <c r="F398" s="4" t="str">
        <f>VLOOKUP(A398,HOP!A:C,3,0)</f>
        <v>3697798</v>
      </c>
      <c r="G398" s="4">
        <f t="shared" si="12"/>
        <v>0</v>
      </c>
      <c r="H398" s="4" t="str">
        <f t="shared" si="13"/>
        <v>，3697798</v>
      </c>
      <c r="I398" s="4" t="str">
        <f>VLOOKUP(A398,HOP!A:U,21,0)</f>
        <v>直连</v>
      </c>
    </row>
    <row r="399" s="4" customFormat="1" hidden="1" spans="1:9">
      <c r="A399" s="5">
        <v>999225646550049</v>
      </c>
      <c r="B399" s="6">
        <v>45140</v>
      </c>
      <c r="C399" s="6">
        <v>45142</v>
      </c>
      <c r="D399" s="4">
        <v>953.94</v>
      </c>
      <c r="E399" s="4" t="str">
        <f>VLOOKUP(A399,HOP!A:L,12,0)</f>
        <v>953.94</v>
      </c>
      <c r="F399" s="4" t="str">
        <f>VLOOKUP(A399,HOP!A:C,3,0)</f>
        <v>3697866</v>
      </c>
      <c r="G399" s="4">
        <f t="shared" si="12"/>
        <v>0</v>
      </c>
      <c r="H399" s="4" t="str">
        <f t="shared" si="13"/>
        <v>，3697866</v>
      </c>
      <c r="I399" s="4" t="str">
        <f>VLOOKUP(A399,HOP!A:U,21,0)</f>
        <v>直采</v>
      </c>
    </row>
    <row r="400" s="4" customFormat="1" hidden="1" spans="1:9">
      <c r="A400" s="5">
        <v>999225644975880</v>
      </c>
      <c r="B400" s="6">
        <v>45140</v>
      </c>
      <c r="C400" s="6">
        <v>45142</v>
      </c>
      <c r="D400" s="4">
        <v>1443.62</v>
      </c>
      <c r="E400" s="4" t="str">
        <f>VLOOKUP(A400,HOP!A:L,12,0)</f>
        <v>1443.62</v>
      </c>
      <c r="F400" s="4" t="str">
        <f>VLOOKUP(A400,HOP!A:C,3,0)</f>
        <v>3698076</v>
      </c>
      <c r="G400" s="4">
        <f t="shared" si="12"/>
        <v>0</v>
      </c>
      <c r="H400" s="4" t="str">
        <f t="shared" si="13"/>
        <v>，3698076</v>
      </c>
      <c r="I400" s="4" t="str">
        <f>VLOOKUP(A400,HOP!A:U,21,0)</f>
        <v>直连</v>
      </c>
    </row>
    <row r="401" s="4" customFormat="1" hidden="1" spans="1:9">
      <c r="A401" s="5">
        <v>999225659110196</v>
      </c>
      <c r="B401" s="6">
        <v>45139</v>
      </c>
      <c r="C401" s="6">
        <v>45142</v>
      </c>
      <c r="D401" s="4">
        <v>1710.45</v>
      </c>
      <c r="E401" s="4" t="str">
        <f>VLOOKUP(A401,HOP!A:L,12,0)</f>
        <v>1710.51</v>
      </c>
      <c r="F401" s="4" t="str">
        <f>VLOOKUP(A401,HOP!A:C,3,0)</f>
        <v>3700094</v>
      </c>
      <c r="G401" s="4">
        <f t="shared" si="12"/>
        <v>-0.0599999999999454</v>
      </c>
      <c r="H401" s="4" t="str">
        <f t="shared" si="13"/>
        <v>，3700094</v>
      </c>
      <c r="I401" s="4" t="str">
        <f>VLOOKUP(A401,HOP!A:U,21,0)</f>
        <v>直连</v>
      </c>
    </row>
    <row r="402" s="4" customFormat="1" hidden="1" spans="1:9">
      <c r="A402" s="5">
        <v>999225659768058</v>
      </c>
      <c r="B402" s="6">
        <v>45139</v>
      </c>
      <c r="C402" s="6">
        <v>45142</v>
      </c>
      <c r="D402" s="4">
        <v>4129.92</v>
      </c>
      <c r="E402" s="4" t="str">
        <f>VLOOKUP(A402,HOP!A:L,12,0)</f>
        <v>4130.37</v>
      </c>
      <c r="F402" s="4" t="str">
        <f>VLOOKUP(A402,HOP!A:C,3,0)</f>
        <v>3700272</v>
      </c>
      <c r="G402" s="4">
        <f t="shared" si="12"/>
        <v>-0.449999999999818</v>
      </c>
      <c r="H402" s="4" t="str">
        <f t="shared" si="13"/>
        <v>，3700272</v>
      </c>
      <c r="I402" s="4" t="str">
        <f>VLOOKUP(A402,HOP!A:U,21,0)</f>
        <v>直连</v>
      </c>
    </row>
    <row r="403" s="4" customFormat="1" hidden="1" spans="1:9">
      <c r="A403" s="5">
        <v>999225660131608</v>
      </c>
      <c r="B403" s="6">
        <v>45140</v>
      </c>
      <c r="C403" s="6">
        <v>45142</v>
      </c>
      <c r="D403" s="4">
        <v>1577.65</v>
      </c>
      <c r="E403" s="4" t="str">
        <f>VLOOKUP(A403,HOP!A:L,12,0)</f>
        <v>1577.65</v>
      </c>
      <c r="F403" s="4" t="str">
        <f>VLOOKUP(A403,HOP!A:C,3,0)</f>
        <v>3700430</v>
      </c>
      <c r="G403" s="4">
        <f t="shared" si="12"/>
        <v>0</v>
      </c>
      <c r="H403" s="4" t="str">
        <f t="shared" si="13"/>
        <v>，3700430</v>
      </c>
      <c r="I403" s="4" t="str">
        <f>VLOOKUP(A403,HOP!A:U,21,0)</f>
        <v>直连</v>
      </c>
    </row>
    <row r="404" s="4" customFormat="1" hidden="1" spans="1:9">
      <c r="A404" s="5">
        <v>999225660258118</v>
      </c>
      <c r="B404" s="6">
        <v>45139</v>
      </c>
      <c r="C404" s="6">
        <v>45142</v>
      </c>
      <c r="D404" s="4">
        <v>3218.01</v>
      </c>
      <c r="E404" s="4" t="str">
        <f>VLOOKUP(A404,HOP!A:L,12,0)</f>
        <v>3218.01</v>
      </c>
      <c r="F404" s="4" t="str">
        <f>VLOOKUP(A404,HOP!A:C,3,0)</f>
        <v>3700476</v>
      </c>
      <c r="G404" s="4">
        <f t="shared" si="12"/>
        <v>0</v>
      </c>
      <c r="H404" s="4" t="str">
        <f t="shared" si="13"/>
        <v>，3700476</v>
      </c>
      <c r="I404" s="4" t="str">
        <f>VLOOKUP(A404,HOP!A:U,21,0)</f>
        <v>直连</v>
      </c>
    </row>
    <row r="405" s="4" customFormat="1" hidden="1" spans="1:9">
      <c r="A405" s="5">
        <v>999225664977343</v>
      </c>
      <c r="B405" s="6">
        <v>45140</v>
      </c>
      <c r="C405" s="6">
        <v>45142</v>
      </c>
      <c r="D405" s="4">
        <v>8079.68</v>
      </c>
      <c r="E405" s="4" t="str">
        <f>VLOOKUP(A405,HOP!A:L,12,0)</f>
        <v>8079.68</v>
      </c>
      <c r="F405" s="4" t="str">
        <f>VLOOKUP(A405,HOP!A:C,3,0)</f>
        <v>3701975</v>
      </c>
      <c r="G405" s="4">
        <f t="shared" si="12"/>
        <v>0</v>
      </c>
      <c r="H405" s="4" t="str">
        <f t="shared" si="13"/>
        <v>，3701975</v>
      </c>
      <c r="I405" s="4" t="str">
        <f>VLOOKUP(A405,HOP!A:U,21,0)</f>
        <v>直采</v>
      </c>
    </row>
    <row r="406" s="4" customFormat="1" hidden="1" spans="1:9">
      <c r="A406" s="5">
        <v>999225665372081</v>
      </c>
      <c r="B406" s="6">
        <v>45140</v>
      </c>
      <c r="C406" s="6">
        <v>45142</v>
      </c>
      <c r="D406" s="4">
        <v>3109.14</v>
      </c>
      <c r="E406" s="4" t="str">
        <f>VLOOKUP(A406,HOP!A:L,12,0)</f>
        <v>3109.14</v>
      </c>
      <c r="F406" s="4" t="str">
        <f>VLOOKUP(A406,HOP!A:C,3,0)</f>
        <v>3702042</v>
      </c>
      <c r="G406" s="4">
        <f t="shared" si="12"/>
        <v>0</v>
      </c>
      <c r="H406" s="4" t="str">
        <f t="shared" si="13"/>
        <v>，3702042</v>
      </c>
      <c r="I406" s="4" t="str">
        <f>VLOOKUP(A406,HOP!A:U,21,0)</f>
        <v>直连</v>
      </c>
    </row>
    <row r="407" s="4" customFormat="1" hidden="1" spans="1:9">
      <c r="A407" s="5">
        <v>999225671807797</v>
      </c>
      <c r="B407" s="6">
        <v>45137</v>
      </c>
      <c r="C407" s="6">
        <v>45142</v>
      </c>
      <c r="D407" s="4">
        <v>2082.25</v>
      </c>
      <c r="E407" s="4" t="str">
        <f>VLOOKUP(A407,HOP!A:L,12,0)</f>
        <v>2082.25</v>
      </c>
      <c r="F407" s="4" t="str">
        <f>VLOOKUP(A407,HOP!A:C,3,0)</f>
        <v>3702987</v>
      </c>
      <c r="G407" s="4">
        <f t="shared" si="12"/>
        <v>0</v>
      </c>
      <c r="H407" s="4" t="str">
        <f t="shared" si="13"/>
        <v>，3702987</v>
      </c>
      <c r="I407" s="4" t="str">
        <f>VLOOKUP(A407,HOP!A:U,21,0)</f>
        <v>直连</v>
      </c>
    </row>
    <row r="408" s="4" customFormat="1" hidden="1" spans="1:9">
      <c r="A408" s="5">
        <v>999225674559785</v>
      </c>
      <c r="B408" s="6">
        <v>45137</v>
      </c>
      <c r="C408" s="6">
        <v>45142</v>
      </c>
      <c r="D408" s="4">
        <v>2695.24</v>
      </c>
      <c r="E408" s="4" t="str">
        <f>VLOOKUP(A408,HOP!A:L,12,0)</f>
        <v>2695.24</v>
      </c>
      <c r="F408" s="4" t="str">
        <f>VLOOKUP(A408,HOP!A:C,3,0)</f>
        <v>3703692</v>
      </c>
      <c r="G408" s="4">
        <f t="shared" si="12"/>
        <v>0</v>
      </c>
      <c r="H408" s="4" t="str">
        <f t="shared" si="13"/>
        <v>，3703692</v>
      </c>
      <c r="I408" s="4" t="str">
        <f>VLOOKUP(A408,HOP!A:U,21,0)</f>
        <v>直连</v>
      </c>
    </row>
    <row r="409" s="4" customFormat="1" hidden="1" spans="1:9">
      <c r="A409" s="5">
        <v>999225675187950</v>
      </c>
      <c r="B409" s="6">
        <v>45141</v>
      </c>
      <c r="C409" s="6">
        <v>45142</v>
      </c>
      <c r="D409" s="4">
        <v>318.04</v>
      </c>
      <c r="E409" s="4" t="str">
        <f>VLOOKUP(A409,HOP!A:L,12,0)</f>
        <v>318.04</v>
      </c>
      <c r="F409" s="4" t="str">
        <f>VLOOKUP(A409,HOP!A:C,3,0)</f>
        <v>3703983</v>
      </c>
      <c r="G409" s="4">
        <f t="shared" si="12"/>
        <v>0</v>
      </c>
      <c r="H409" s="4" t="str">
        <f t="shared" si="13"/>
        <v>，3703983</v>
      </c>
      <c r="I409" s="4" t="str">
        <f>VLOOKUP(A409,HOP!A:U,21,0)</f>
        <v>直连</v>
      </c>
    </row>
    <row r="410" s="4" customFormat="1" hidden="1" spans="1:9">
      <c r="A410" s="5">
        <v>25679541540</v>
      </c>
      <c r="B410" s="6">
        <v>45140</v>
      </c>
      <c r="C410" s="6">
        <v>45142</v>
      </c>
      <c r="D410" s="4">
        <v>2382.68</v>
      </c>
      <c r="E410" s="4" t="str">
        <f>VLOOKUP(A410,HOP!A:L,12,0)</f>
        <v>2382.68</v>
      </c>
      <c r="F410" s="4" t="str">
        <f>VLOOKUP(A410,HOP!A:C,3,0)</f>
        <v>3704901</v>
      </c>
      <c r="G410" s="4">
        <f t="shared" si="12"/>
        <v>0</v>
      </c>
      <c r="H410" s="4" t="str">
        <f t="shared" si="13"/>
        <v>，3704901</v>
      </c>
      <c r="I410" s="4" t="str">
        <f>VLOOKUP(A410,HOP!A:U,21,0)</f>
        <v>直连</v>
      </c>
    </row>
    <row r="411" s="4" customFormat="1" hidden="1" spans="1:9">
      <c r="A411" s="5">
        <v>999225679605759</v>
      </c>
      <c r="B411" s="6">
        <v>45141</v>
      </c>
      <c r="C411" s="6">
        <v>45142</v>
      </c>
      <c r="D411" s="4">
        <v>366.87</v>
      </c>
      <c r="E411" s="4" t="str">
        <f>VLOOKUP(A411,HOP!A:L,12,0)</f>
        <v>366.87</v>
      </c>
      <c r="F411" s="4" t="str">
        <f>VLOOKUP(A411,HOP!A:C,3,0)</f>
        <v>3704907</v>
      </c>
      <c r="G411" s="4">
        <f t="shared" si="12"/>
        <v>0</v>
      </c>
      <c r="H411" s="4" t="str">
        <f t="shared" si="13"/>
        <v>，3704907</v>
      </c>
      <c r="I411" s="4" t="str">
        <f>VLOOKUP(A411,HOP!A:U,21,0)</f>
        <v>直连</v>
      </c>
    </row>
    <row r="412" s="4" customFormat="1" hidden="1" spans="1:9">
      <c r="A412" s="5">
        <v>999225680619830</v>
      </c>
      <c r="B412" s="6">
        <v>45141</v>
      </c>
      <c r="C412" s="6">
        <v>45142</v>
      </c>
      <c r="D412" s="4">
        <v>488.94</v>
      </c>
      <c r="E412" s="4" t="str">
        <f>VLOOKUP(A412,HOP!A:L,12,0)</f>
        <v>488.94</v>
      </c>
      <c r="F412" s="4" t="str">
        <f>VLOOKUP(A412,HOP!A:C,3,0)</f>
        <v>3705075</v>
      </c>
      <c r="G412" s="4">
        <f t="shared" si="12"/>
        <v>0</v>
      </c>
      <c r="H412" s="4" t="str">
        <f t="shared" si="13"/>
        <v>，3705075</v>
      </c>
      <c r="I412" s="4" t="str">
        <f>VLOOKUP(A412,HOP!A:U,21,0)</f>
        <v>直连</v>
      </c>
    </row>
    <row r="413" s="4" customFormat="1" hidden="1" spans="1:9">
      <c r="A413" s="5">
        <v>999225680777152</v>
      </c>
      <c r="B413" s="6">
        <v>45140</v>
      </c>
      <c r="C413" s="6">
        <v>45142</v>
      </c>
      <c r="D413" s="4">
        <v>583.98</v>
      </c>
      <c r="E413" s="4" t="str">
        <f>VLOOKUP(A413,HOP!A:L,12,0)</f>
        <v>583.98</v>
      </c>
      <c r="F413" s="4" t="str">
        <f>VLOOKUP(A413,HOP!A:C,3,0)</f>
        <v>3705111</v>
      </c>
      <c r="G413" s="4">
        <f t="shared" si="12"/>
        <v>0</v>
      </c>
      <c r="H413" s="4" t="str">
        <f t="shared" si="13"/>
        <v>，3705111</v>
      </c>
      <c r="I413" s="4" t="str">
        <f>VLOOKUP(A413,HOP!A:U,21,0)</f>
        <v>直连</v>
      </c>
    </row>
    <row r="414" s="4" customFormat="1" hidden="1" spans="1:9">
      <c r="A414" s="5">
        <v>999225681338558</v>
      </c>
      <c r="B414" s="6">
        <v>45140</v>
      </c>
      <c r="C414" s="6">
        <v>45142</v>
      </c>
      <c r="D414" s="4">
        <v>746.73</v>
      </c>
      <c r="E414" s="4" t="str">
        <f>VLOOKUP(A414,HOP!A:L,12,0)</f>
        <v>746.73</v>
      </c>
      <c r="F414" s="4" t="str">
        <f>VLOOKUP(A414,HOP!A:C,3,0)</f>
        <v>3705298</v>
      </c>
      <c r="G414" s="4">
        <f t="shared" si="12"/>
        <v>0</v>
      </c>
      <c r="H414" s="4" t="str">
        <f t="shared" si="13"/>
        <v>，3705298</v>
      </c>
      <c r="I414" s="4" t="str">
        <f>VLOOKUP(A414,HOP!A:U,21,0)</f>
        <v>直连</v>
      </c>
    </row>
    <row r="415" s="4" customFormat="1" hidden="1" spans="1:9">
      <c r="A415" s="5">
        <v>999225681421356</v>
      </c>
      <c r="B415" s="6">
        <v>45141</v>
      </c>
      <c r="C415" s="6">
        <v>45142</v>
      </c>
      <c r="D415" s="4">
        <v>1822.39</v>
      </c>
      <c r="E415" s="4" t="str">
        <f>VLOOKUP(A415,HOP!A:L,12,0)</f>
        <v>1822.39</v>
      </c>
      <c r="F415" s="4" t="str">
        <f>VLOOKUP(A415,HOP!A:C,3,0)</f>
        <v>3705328</v>
      </c>
      <c r="G415" s="4">
        <f t="shared" si="12"/>
        <v>0</v>
      </c>
      <c r="H415" s="4" t="str">
        <f t="shared" si="13"/>
        <v>，3705328</v>
      </c>
      <c r="I415" s="4" t="str">
        <f>VLOOKUP(A415,HOP!A:U,21,0)</f>
        <v>直连</v>
      </c>
    </row>
    <row r="416" s="4" customFormat="1" hidden="1" spans="1:9">
      <c r="A416" s="5">
        <v>999225681705632</v>
      </c>
      <c r="B416" s="6">
        <v>45140</v>
      </c>
      <c r="C416" s="6">
        <v>45142</v>
      </c>
      <c r="D416" s="4">
        <v>3113.9</v>
      </c>
      <c r="E416" s="4" t="str">
        <f>VLOOKUP(A416,HOP!A:L,12,0)</f>
        <v>3113.90</v>
      </c>
      <c r="F416" s="4" t="str">
        <f>VLOOKUP(A416,HOP!A:C,3,0)</f>
        <v>3705437</v>
      </c>
      <c r="G416" s="4">
        <f t="shared" si="12"/>
        <v>0</v>
      </c>
      <c r="H416" s="4" t="str">
        <f t="shared" si="13"/>
        <v>，3705437</v>
      </c>
      <c r="I416" s="4" t="str">
        <f>VLOOKUP(A416,HOP!A:U,21,0)</f>
        <v>直连</v>
      </c>
    </row>
    <row r="417" s="4" customFormat="1" hidden="1" spans="1:9">
      <c r="A417" s="5">
        <v>999225682117869</v>
      </c>
      <c r="B417" s="6">
        <v>45141</v>
      </c>
      <c r="C417" s="6">
        <v>45142</v>
      </c>
      <c r="D417" s="4">
        <v>2102.55</v>
      </c>
      <c r="E417" s="4" t="str">
        <f>VLOOKUP(A417,HOP!A:L,12,0)</f>
        <v>2102.55</v>
      </c>
      <c r="F417" s="4" t="str">
        <f>VLOOKUP(A417,HOP!A:C,3,0)</f>
        <v>3705599</v>
      </c>
      <c r="G417" s="4">
        <f t="shared" si="12"/>
        <v>0</v>
      </c>
      <c r="H417" s="4" t="str">
        <f t="shared" si="13"/>
        <v>，3705599</v>
      </c>
      <c r="I417" s="4" t="str">
        <f>VLOOKUP(A417,HOP!A:U,21,0)</f>
        <v>直连</v>
      </c>
    </row>
    <row r="418" s="4" customFormat="1" hidden="1" spans="1:9">
      <c r="A418" s="5">
        <v>999225682642360</v>
      </c>
      <c r="B418" s="6">
        <v>45141</v>
      </c>
      <c r="C418" s="6">
        <v>45142</v>
      </c>
      <c r="D418" s="4">
        <v>672.87</v>
      </c>
      <c r="E418" s="4" t="str">
        <f>VLOOKUP(A418,HOP!A:L,12,0)</f>
        <v>672.87</v>
      </c>
      <c r="F418" s="4" t="str">
        <f>VLOOKUP(A418,HOP!A:C,3,0)</f>
        <v>3705800</v>
      </c>
      <c r="G418" s="4">
        <f t="shared" si="12"/>
        <v>0</v>
      </c>
      <c r="H418" s="4" t="str">
        <f t="shared" si="13"/>
        <v>，3705800</v>
      </c>
      <c r="I418" s="4" t="str">
        <f>VLOOKUP(A418,HOP!A:U,21,0)</f>
        <v>直连</v>
      </c>
    </row>
    <row r="419" s="4" customFormat="1" hidden="1" spans="1:9">
      <c r="A419" s="5">
        <v>999225697460978</v>
      </c>
      <c r="B419" s="6">
        <v>45139</v>
      </c>
      <c r="C419" s="6">
        <v>45142</v>
      </c>
      <c r="D419" s="4">
        <v>1537.06</v>
      </c>
      <c r="E419" s="4" t="str">
        <f>VLOOKUP(A419,HOP!A:L,12,0)</f>
        <v>1537.06</v>
      </c>
      <c r="F419" s="4" t="str">
        <f>VLOOKUP(A419,HOP!A:C,3,0)</f>
        <v>3708778</v>
      </c>
      <c r="G419" s="4">
        <f t="shared" si="12"/>
        <v>0</v>
      </c>
      <c r="H419" s="4" t="str">
        <f t="shared" si="13"/>
        <v>，3708778</v>
      </c>
      <c r="I419" s="4" t="str">
        <f>VLOOKUP(A419,HOP!A:U,21,0)</f>
        <v>直连</v>
      </c>
    </row>
    <row r="420" s="4" customFormat="1" hidden="1" spans="1:9">
      <c r="A420" s="5">
        <v>999225700226116</v>
      </c>
      <c r="B420" s="6">
        <v>45141</v>
      </c>
      <c r="C420" s="6">
        <v>45142</v>
      </c>
      <c r="D420" s="4">
        <v>1418.94</v>
      </c>
      <c r="E420" s="4" t="str">
        <f>VLOOKUP(A420,HOP!A:L,12,0)</f>
        <v>1418.94</v>
      </c>
      <c r="F420" s="4" t="str">
        <f>VLOOKUP(A420,HOP!A:C,3,0)</f>
        <v>3709409</v>
      </c>
      <c r="G420" s="4">
        <f t="shared" si="12"/>
        <v>0</v>
      </c>
      <c r="H420" s="4" t="str">
        <f t="shared" si="13"/>
        <v>，3709409</v>
      </c>
      <c r="I420" s="4" t="str">
        <f>VLOOKUP(A420,HOP!A:U,21,0)</f>
        <v>直连</v>
      </c>
    </row>
    <row r="421" s="4" customFormat="1" hidden="1" spans="1:9">
      <c r="A421" s="5">
        <v>999225701077836</v>
      </c>
      <c r="B421" s="6">
        <v>45138</v>
      </c>
      <c r="C421" s="6">
        <v>45142</v>
      </c>
      <c r="D421" s="4">
        <v>3474.72</v>
      </c>
      <c r="E421" s="4" t="str">
        <f>VLOOKUP(A421,HOP!A:L,12,0)</f>
        <v>3474.80</v>
      </c>
      <c r="F421" s="4" t="str">
        <f>VLOOKUP(A421,HOP!A:C,3,0)</f>
        <v>3709675</v>
      </c>
      <c r="G421" s="4">
        <f t="shared" si="12"/>
        <v>-0.080000000000382</v>
      </c>
      <c r="H421" s="4" t="str">
        <f t="shared" si="13"/>
        <v>，3709675</v>
      </c>
      <c r="I421" s="4" t="str">
        <f>VLOOKUP(A421,HOP!A:U,21,0)</f>
        <v>直连</v>
      </c>
    </row>
    <row r="422" s="4" customFormat="1" hidden="1" spans="1:9">
      <c r="A422" s="5">
        <v>999225702444598</v>
      </c>
      <c r="B422" s="6">
        <v>45141</v>
      </c>
      <c r="C422" s="6">
        <v>45142</v>
      </c>
      <c r="D422" s="4">
        <v>1062.85</v>
      </c>
      <c r="E422" s="4" t="str">
        <f>VLOOKUP(A422,HOP!A:L,12,0)</f>
        <v>1062.85</v>
      </c>
      <c r="F422" s="4" t="str">
        <f>VLOOKUP(A422,HOP!A:C,3,0)</f>
        <v>3710162</v>
      </c>
      <c r="G422" s="4">
        <f t="shared" si="12"/>
        <v>0</v>
      </c>
      <c r="H422" s="4" t="str">
        <f t="shared" si="13"/>
        <v>，3710162</v>
      </c>
      <c r="I422" s="4" t="str">
        <f>VLOOKUP(A422,HOP!A:U,21,0)</f>
        <v>直连</v>
      </c>
    </row>
    <row r="423" s="4" customFormat="1" hidden="1" spans="1:9">
      <c r="A423" s="5">
        <v>999225702564156</v>
      </c>
      <c r="B423" s="6">
        <v>45139</v>
      </c>
      <c r="C423" s="6">
        <v>45142</v>
      </c>
      <c r="D423" s="4">
        <v>1119.98</v>
      </c>
      <c r="E423" s="4" t="str">
        <f>VLOOKUP(A423,HOP!A:L,12,0)</f>
        <v>1119.98</v>
      </c>
      <c r="F423" s="4" t="str">
        <f>VLOOKUP(A423,HOP!A:C,3,0)</f>
        <v>3710216</v>
      </c>
      <c r="G423" s="4">
        <f t="shared" si="12"/>
        <v>0</v>
      </c>
      <c r="H423" s="4" t="str">
        <f t="shared" si="13"/>
        <v>，3710216</v>
      </c>
      <c r="I423" s="4" t="str">
        <f>VLOOKUP(A423,HOP!A:U,21,0)</f>
        <v>直连</v>
      </c>
    </row>
    <row r="424" s="4" customFormat="1" hidden="1" spans="1:9">
      <c r="A424" s="5">
        <v>999225702605912</v>
      </c>
      <c r="B424" s="6">
        <v>45141</v>
      </c>
      <c r="C424" s="6">
        <v>45142</v>
      </c>
      <c r="D424" s="4">
        <v>868.31</v>
      </c>
      <c r="E424" s="4" t="str">
        <f>VLOOKUP(A424,HOP!A:L,12,0)</f>
        <v>868.31</v>
      </c>
      <c r="F424" s="4" t="str">
        <f>VLOOKUP(A424,HOP!A:C,3,0)</f>
        <v>3710233</v>
      </c>
      <c r="G424" s="4">
        <f t="shared" si="12"/>
        <v>0</v>
      </c>
      <c r="H424" s="4" t="str">
        <f t="shared" si="13"/>
        <v>，3710233</v>
      </c>
      <c r="I424" s="4" t="str">
        <f>VLOOKUP(A424,HOP!A:U,21,0)</f>
        <v>直连</v>
      </c>
    </row>
    <row r="425" s="4" customFormat="1" hidden="1" spans="1:9">
      <c r="A425" s="5">
        <v>999225702929436</v>
      </c>
      <c r="B425" s="6">
        <v>45141</v>
      </c>
      <c r="C425" s="6">
        <v>45142</v>
      </c>
      <c r="D425" s="4">
        <v>732.15</v>
      </c>
      <c r="E425" s="4" t="str">
        <f>VLOOKUP(A425,HOP!A:L,12,0)</f>
        <v>732.15</v>
      </c>
      <c r="F425" s="4" t="str">
        <f>VLOOKUP(A425,HOP!A:C,3,0)</f>
        <v>3710342</v>
      </c>
      <c r="G425" s="4">
        <f t="shared" si="12"/>
        <v>0</v>
      </c>
      <c r="H425" s="4" t="str">
        <f t="shared" si="13"/>
        <v>，3710342</v>
      </c>
      <c r="I425" s="4" t="str">
        <f>VLOOKUP(A425,HOP!A:U,21,0)</f>
        <v>直连</v>
      </c>
    </row>
    <row r="426" s="4" customFormat="1" hidden="1" spans="1:9">
      <c r="A426" s="5">
        <v>999225703078120</v>
      </c>
      <c r="B426" s="6">
        <v>45141</v>
      </c>
      <c r="C426" s="6">
        <v>45142</v>
      </c>
      <c r="D426" s="4">
        <v>878.93</v>
      </c>
      <c r="E426" s="4" t="str">
        <f>VLOOKUP(A426,HOP!A:L,12,0)</f>
        <v>878.93</v>
      </c>
      <c r="F426" s="4" t="str">
        <f>VLOOKUP(A426,HOP!A:C,3,0)</f>
        <v>3710359</v>
      </c>
      <c r="G426" s="4">
        <f t="shared" si="12"/>
        <v>0</v>
      </c>
      <c r="H426" s="4" t="str">
        <f t="shared" si="13"/>
        <v>，3710359</v>
      </c>
      <c r="I426" s="4" t="str">
        <f>VLOOKUP(A426,HOP!A:U,21,0)</f>
        <v>直连</v>
      </c>
    </row>
    <row r="427" s="4" customFormat="1" hidden="1" spans="1:9">
      <c r="A427" s="5">
        <v>999225704901265</v>
      </c>
      <c r="B427" s="6">
        <v>45141</v>
      </c>
      <c r="C427" s="6">
        <v>45142</v>
      </c>
      <c r="D427" s="4">
        <v>397.17</v>
      </c>
      <c r="E427" s="4" t="str">
        <f>VLOOKUP(A427,HOP!A:L,12,0)</f>
        <v>397.17</v>
      </c>
      <c r="F427" s="4" t="str">
        <f>VLOOKUP(A427,HOP!A:C,3,0)</f>
        <v>3710817</v>
      </c>
      <c r="G427" s="4">
        <f t="shared" si="12"/>
        <v>0</v>
      </c>
      <c r="H427" s="4" t="str">
        <f t="shared" si="13"/>
        <v>，3710817</v>
      </c>
      <c r="I427" s="4" t="str">
        <f>VLOOKUP(A427,HOP!A:U,21,0)</f>
        <v>直采</v>
      </c>
    </row>
    <row r="428" s="4" customFormat="1" hidden="1" spans="1:9">
      <c r="A428" s="5">
        <v>999225704929306</v>
      </c>
      <c r="B428" s="6">
        <v>45140</v>
      </c>
      <c r="C428" s="6">
        <v>45142</v>
      </c>
      <c r="D428" s="4">
        <v>457.02</v>
      </c>
      <c r="E428" s="4" t="str">
        <f>VLOOKUP(A428,HOP!A:L,12,0)</f>
        <v>457.02</v>
      </c>
      <c r="F428" s="4" t="str">
        <f>VLOOKUP(A428,HOP!A:C,3,0)</f>
        <v>3710823</v>
      </c>
      <c r="G428" s="4">
        <f t="shared" si="12"/>
        <v>0</v>
      </c>
      <c r="H428" s="4" t="str">
        <f t="shared" si="13"/>
        <v>，3710823</v>
      </c>
      <c r="I428" s="4" t="str">
        <f>VLOOKUP(A428,HOP!A:U,21,0)</f>
        <v>直连</v>
      </c>
    </row>
    <row r="429" s="4" customFormat="1" hidden="1" spans="1:9">
      <c r="A429" s="5">
        <v>999225705212068</v>
      </c>
      <c r="B429" s="6">
        <v>45138</v>
      </c>
      <c r="C429" s="6">
        <v>45142</v>
      </c>
      <c r="D429" s="4">
        <v>475.24</v>
      </c>
      <c r="E429" s="4" t="str">
        <f>VLOOKUP(A429,HOP!A:L,12,0)</f>
        <v>475.24</v>
      </c>
      <c r="F429" s="4" t="str">
        <f>VLOOKUP(A429,HOP!A:C,3,0)</f>
        <v>3710964</v>
      </c>
      <c r="G429" s="4">
        <f t="shared" si="12"/>
        <v>0</v>
      </c>
      <c r="H429" s="4" t="str">
        <f t="shared" si="13"/>
        <v>，3710964</v>
      </c>
      <c r="I429" s="4" t="str">
        <f>VLOOKUP(A429,HOP!A:U,21,0)</f>
        <v>直连</v>
      </c>
    </row>
    <row r="430" s="4" customFormat="1" hidden="1" spans="1:9">
      <c r="A430" s="5">
        <v>25705581827</v>
      </c>
      <c r="B430" s="6">
        <v>45141</v>
      </c>
      <c r="C430" s="6">
        <v>45142</v>
      </c>
      <c r="D430" s="4">
        <v>0</v>
      </c>
      <c r="E430" s="4" t="e">
        <f>VLOOKUP(A430,HOP!A:L,12,0)</f>
        <v>#N/A</v>
      </c>
      <c r="F430" s="4" t="e">
        <f>VLOOKUP(A430,HOP!A:C,3,0)</f>
        <v>#N/A</v>
      </c>
      <c r="G430" s="4" t="e">
        <f t="shared" si="12"/>
        <v>#N/A</v>
      </c>
      <c r="H430" s="4" t="e">
        <f t="shared" si="13"/>
        <v>#N/A</v>
      </c>
      <c r="I430" s="4" t="e">
        <f>VLOOKUP(A430,HOP!A:U,21,0)</f>
        <v>#N/A</v>
      </c>
    </row>
    <row r="431" s="4" customFormat="1" hidden="1" spans="1:9">
      <c r="A431" s="5">
        <v>999225712664665</v>
      </c>
      <c r="B431" s="6">
        <v>45139</v>
      </c>
      <c r="C431" s="6">
        <v>45142</v>
      </c>
      <c r="D431" s="4">
        <v>16557.18</v>
      </c>
      <c r="E431" s="4" t="str">
        <f>VLOOKUP(A431,HOP!A:L,12,0)</f>
        <v>16557.18</v>
      </c>
      <c r="F431" s="4" t="str">
        <f>VLOOKUP(A431,HOP!A:C,3,0)</f>
        <v>3711779</v>
      </c>
      <c r="G431" s="4">
        <f t="shared" si="12"/>
        <v>0</v>
      </c>
      <c r="H431" s="4" t="str">
        <f t="shared" si="13"/>
        <v>，3711779</v>
      </c>
      <c r="I431" s="4" t="str">
        <f>VLOOKUP(A431,HOP!A:U,21,0)</f>
        <v>直连</v>
      </c>
    </row>
    <row r="432" s="4" customFormat="1" hidden="1" spans="1:9">
      <c r="A432" s="5">
        <v>999225713822212</v>
      </c>
      <c r="B432" s="6">
        <v>45139</v>
      </c>
      <c r="C432" s="6">
        <v>45142</v>
      </c>
      <c r="D432" s="4">
        <v>887.7</v>
      </c>
      <c r="E432" s="4" t="str">
        <f>VLOOKUP(A432,HOP!A:L,12,0)</f>
        <v>887.70</v>
      </c>
      <c r="F432" s="4" t="str">
        <f>VLOOKUP(A432,HOP!A:C,3,0)</f>
        <v>3711888</v>
      </c>
      <c r="G432" s="4">
        <f t="shared" si="12"/>
        <v>0</v>
      </c>
      <c r="H432" s="4" t="str">
        <f t="shared" si="13"/>
        <v>，3711888</v>
      </c>
      <c r="I432" s="4" t="str">
        <f>VLOOKUP(A432,HOP!A:U,21,0)</f>
        <v>直连</v>
      </c>
    </row>
    <row r="433" s="4" customFormat="1" hidden="1" spans="1:9">
      <c r="A433" s="5">
        <v>999225714927960</v>
      </c>
      <c r="B433" s="6">
        <v>45139</v>
      </c>
      <c r="C433" s="6">
        <v>45142</v>
      </c>
      <c r="D433" s="4">
        <v>655.78</v>
      </c>
      <c r="E433" s="4" t="str">
        <f>VLOOKUP(A433,HOP!A:L,12,0)</f>
        <v>655.80</v>
      </c>
      <c r="F433" s="4" t="str">
        <f>VLOOKUP(A433,HOP!A:C,3,0)</f>
        <v>3712156</v>
      </c>
      <c r="G433" s="4">
        <f t="shared" si="12"/>
        <v>-0.0199999999999818</v>
      </c>
      <c r="H433" s="4" t="str">
        <f t="shared" si="13"/>
        <v>，3712156</v>
      </c>
      <c r="I433" s="4" t="str">
        <f>VLOOKUP(A433,HOP!A:U,21,0)</f>
        <v>直连</v>
      </c>
    </row>
    <row r="434" s="4" customFormat="1" hidden="1" spans="1:9">
      <c r="A434" s="5">
        <v>999225715395150</v>
      </c>
      <c r="B434" s="6">
        <v>45140</v>
      </c>
      <c r="C434" s="6">
        <v>45142</v>
      </c>
      <c r="D434" s="4">
        <v>568.84</v>
      </c>
      <c r="E434" s="4" t="str">
        <f>VLOOKUP(A434,HOP!A:L,12,0)</f>
        <v>568.84</v>
      </c>
      <c r="F434" s="4" t="str">
        <f>VLOOKUP(A434,HOP!A:C,3,0)</f>
        <v>3712368</v>
      </c>
      <c r="G434" s="4">
        <f t="shared" si="12"/>
        <v>0</v>
      </c>
      <c r="H434" s="4" t="str">
        <f t="shared" si="13"/>
        <v>，3712368</v>
      </c>
      <c r="I434" s="4" t="str">
        <f>VLOOKUP(A434,HOP!A:U,21,0)</f>
        <v>直连</v>
      </c>
    </row>
    <row r="435" s="4" customFormat="1" hidden="1" spans="1:9">
      <c r="A435" s="5">
        <v>999225716385085</v>
      </c>
      <c r="B435" s="6">
        <v>45138</v>
      </c>
      <c r="C435" s="6">
        <v>45142</v>
      </c>
      <c r="D435" s="4">
        <v>2034.13</v>
      </c>
      <c r="E435" s="4" t="str">
        <f>VLOOKUP(A435,HOP!A:L,12,0)</f>
        <v>2034.13</v>
      </c>
      <c r="F435" s="4" t="str">
        <f>VLOOKUP(A435,HOP!A:C,3,0)</f>
        <v>3712486</v>
      </c>
      <c r="G435" s="4">
        <f t="shared" si="12"/>
        <v>0</v>
      </c>
      <c r="H435" s="4" t="str">
        <f t="shared" si="13"/>
        <v>，3712486</v>
      </c>
      <c r="I435" s="4" t="str">
        <f>VLOOKUP(A435,HOP!A:U,21,0)</f>
        <v>直连</v>
      </c>
    </row>
    <row r="436" s="4" customFormat="1" hidden="1" spans="1:9">
      <c r="A436" s="5">
        <v>999225718146488</v>
      </c>
      <c r="B436" s="6">
        <v>45138</v>
      </c>
      <c r="C436" s="6">
        <v>45142</v>
      </c>
      <c r="D436" s="4">
        <v>1128.62</v>
      </c>
      <c r="E436" s="4" t="str">
        <f>VLOOKUP(A436,HOP!A:L,12,0)</f>
        <v>1128.62</v>
      </c>
      <c r="F436" s="4" t="str">
        <f>VLOOKUP(A436,HOP!A:C,3,0)</f>
        <v>3713021</v>
      </c>
      <c r="G436" s="4">
        <f t="shared" si="12"/>
        <v>0</v>
      </c>
      <c r="H436" s="4" t="str">
        <f t="shared" si="13"/>
        <v>，3713021</v>
      </c>
      <c r="I436" s="4" t="str">
        <f>VLOOKUP(A436,HOP!A:U,21,0)</f>
        <v>直连</v>
      </c>
    </row>
    <row r="437" s="4" customFormat="1" hidden="1" spans="1:9">
      <c r="A437" s="5">
        <v>999225718647181</v>
      </c>
      <c r="B437" s="6">
        <v>45141</v>
      </c>
      <c r="C437" s="6">
        <v>45142</v>
      </c>
      <c r="D437" s="4">
        <v>214.1</v>
      </c>
      <c r="E437" s="4" t="str">
        <f>VLOOKUP(A437,HOP!A:L,12,0)</f>
        <v>214.10</v>
      </c>
      <c r="F437" s="4" t="str">
        <f>VLOOKUP(A437,HOP!A:C,3,0)</f>
        <v>3713100</v>
      </c>
      <c r="G437" s="4">
        <f t="shared" si="12"/>
        <v>0</v>
      </c>
      <c r="H437" s="4" t="str">
        <f t="shared" si="13"/>
        <v>，3713100</v>
      </c>
      <c r="I437" s="4" t="str">
        <f>VLOOKUP(A437,HOP!A:U,21,0)</f>
        <v>直连</v>
      </c>
    </row>
    <row r="438" s="4" customFormat="1" hidden="1" spans="1:9">
      <c r="A438" s="5">
        <v>999225719714670</v>
      </c>
      <c r="B438" s="6">
        <v>45139</v>
      </c>
      <c r="C438" s="6">
        <v>45142</v>
      </c>
      <c r="D438" s="4">
        <v>0</v>
      </c>
      <c r="E438" s="4" t="e">
        <f>VLOOKUP(A438,HOP!A:L,12,0)</f>
        <v>#N/A</v>
      </c>
      <c r="F438" s="4" t="e">
        <f>VLOOKUP(A438,HOP!A:C,3,0)</f>
        <v>#N/A</v>
      </c>
      <c r="G438" s="4" t="e">
        <f t="shared" si="12"/>
        <v>#N/A</v>
      </c>
      <c r="H438" s="4" t="e">
        <f t="shared" si="13"/>
        <v>#N/A</v>
      </c>
      <c r="I438" s="4" t="e">
        <f>VLOOKUP(A438,HOP!A:U,21,0)</f>
        <v>#N/A</v>
      </c>
    </row>
    <row r="439" s="4" customFormat="1" hidden="1" spans="1:9">
      <c r="A439" s="5">
        <v>999225720638911</v>
      </c>
      <c r="B439" s="6">
        <v>45141</v>
      </c>
      <c r="C439" s="6">
        <v>45142</v>
      </c>
      <c r="D439" s="4">
        <v>562.44</v>
      </c>
      <c r="E439" s="4" t="str">
        <f>VLOOKUP(A439,HOP!A:L,12,0)</f>
        <v>562.44</v>
      </c>
      <c r="F439" s="4" t="str">
        <f>VLOOKUP(A439,HOP!A:C,3,0)</f>
        <v>3713811</v>
      </c>
      <c r="G439" s="4">
        <f t="shared" si="12"/>
        <v>0</v>
      </c>
      <c r="H439" s="4" t="str">
        <f t="shared" si="13"/>
        <v>，3713811</v>
      </c>
      <c r="I439" s="4" t="str">
        <f>VLOOKUP(A439,HOP!A:U,21,0)</f>
        <v>直连</v>
      </c>
    </row>
    <row r="440" s="4" customFormat="1" hidden="1" spans="1:9">
      <c r="A440" s="5">
        <v>999225721476714</v>
      </c>
      <c r="B440" s="6">
        <v>45141</v>
      </c>
      <c r="C440" s="6">
        <v>45142</v>
      </c>
      <c r="D440" s="4">
        <v>1049.78</v>
      </c>
      <c r="E440" s="4" t="str">
        <f>VLOOKUP(A440,HOP!A:L,12,0)</f>
        <v>1049.78</v>
      </c>
      <c r="F440" s="4" t="str">
        <f>VLOOKUP(A440,HOP!A:C,3,0)</f>
        <v>3713994</v>
      </c>
      <c r="G440" s="4">
        <f t="shared" si="12"/>
        <v>0</v>
      </c>
      <c r="H440" s="4" t="str">
        <f t="shared" si="13"/>
        <v>，3713994</v>
      </c>
      <c r="I440" s="4" t="str">
        <f>VLOOKUP(A440,HOP!A:U,21,0)</f>
        <v>直连</v>
      </c>
    </row>
    <row r="441" s="4" customFormat="1" hidden="1" spans="1:9">
      <c r="A441" s="5">
        <v>999225721813915</v>
      </c>
      <c r="B441" s="6">
        <v>45141</v>
      </c>
      <c r="C441" s="6">
        <v>45142</v>
      </c>
      <c r="D441" s="4">
        <v>440.22</v>
      </c>
      <c r="E441" s="4" t="str">
        <f>VLOOKUP(A441,HOP!A:L,12,0)</f>
        <v>440.22</v>
      </c>
      <c r="F441" s="4" t="str">
        <f>VLOOKUP(A441,HOP!A:C,3,0)</f>
        <v>3714044</v>
      </c>
      <c r="G441" s="4">
        <f t="shared" si="12"/>
        <v>0</v>
      </c>
      <c r="H441" s="4" t="str">
        <f t="shared" si="13"/>
        <v>，3714044</v>
      </c>
      <c r="I441" s="4" t="str">
        <f>VLOOKUP(A441,HOP!A:U,21,0)</f>
        <v>直连</v>
      </c>
    </row>
    <row r="442" s="4" customFormat="1" hidden="1" spans="1:9">
      <c r="A442" s="5">
        <v>999225721866520</v>
      </c>
      <c r="B442" s="6">
        <v>45141</v>
      </c>
      <c r="C442" s="6">
        <v>45142</v>
      </c>
      <c r="D442" s="4">
        <v>835.58</v>
      </c>
      <c r="E442" s="4" t="str">
        <f>VLOOKUP(A442,HOP!A:L,12,0)</f>
        <v>835.58</v>
      </c>
      <c r="F442" s="4" t="str">
        <f>VLOOKUP(A442,HOP!A:C,3,0)</f>
        <v>3714051</v>
      </c>
      <c r="G442" s="4">
        <f t="shared" si="12"/>
        <v>0</v>
      </c>
      <c r="H442" s="4" t="str">
        <f t="shared" si="13"/>
        <v>，3714051</v>
      </c>
      <c r="I442" s="4" t="str">
        <f>VLOOKUP(A442,HOP!A:U,21,0)</f>
        <v>直连</v>
      </c>
    </row>
    <row r="443" s="4" customFormat="1" hidden="1" spans="1:9">
      <c r="A443" s="5">
        <v>999225723015136</v>
      </c>
      <c r="B443" s="6">
        <v>45141</v>
      </c>
      <c r="C443" s="6">
        <v>45142</v>
      </c>
      <c r="D443" s="4">
        <v>83.61</v>
      </c>
      <c r="E443" s="4" t="str">
        <f>VLOOKUP(A443,HOP!A:L,12,0)</f>
        <v>83.61</v>
      </c>
      <c r="F443" s="4" t="str">
        <f>VLOOKUP(A443,HOP!A:C,3,0)</f>
        <v>3714265</v>
      </c>
      <c r="G443" s="4">
        <f t="shared" si="12"/>
        <v>0</v>
      </c>
      <c r="H443" s="4" t="str">
        <f t="shared" si="13"/>
        <v>，3714265</v>
      </c>
      <c r="I443" s="4" t="str">
        <f>VLOOKUP(A443,HOP!A:U,21,0)</f>
        <v>直连</v>
      </c>
    </row>
    <row r="444" s="4" customFormat="1" hidden="1" spans="1:9">
      <c r="A444" s="5">
        <v>999225723882747</v>
      </c>
      <c r="B444" s="6">
        <v>45139</v>
      </c>
      <c r="C444" s="6">
        <v>45142</v>
      </c>
      <c r="D444" s="4">
        <v>6371.1</v>
      </c>
      <c r="E444" s="4" t="str">
        <f>VLOOKUP(A444,HOP!A:L,12,0)</f>
        <v>6371.10</v>
      </c>
      <c r="F444" s="4" t="str">
        <f>VLOOKUP(A444,HOP!A:C,3,0)</f>
        <v>3714449</v>
      </c>
      <c r="G444" s="4">
        <f t="shared" si="12"/>
        <v>0</v>
      </c>
      <c r="H444" s="4" t="str">
        <f t="shared" si="13"/>
        <v>，3714449</v>
      </c>
      <c r="I444" s="4" t="str">
        <f>VLOOKUP(A444,HOP!A:U,21,0)</f>
        <v>直连</v>
      </c>
    </row>
    <row r="445" s="4" customFormat="1" hidden="1" spans="1:9">
      <c r="A445" s="5">
        <v>999225724118663</v>
      </c>
      <c r="B445" s="6">
        <v>45141</v>
      </c>
      <c r="C445" s="6">
        <v>45142</v>
      </c>
      <c r="D445" s="4">
        <v>150.65</v>
      </c>
      <c r="E445" s="4" t="str">
        <f>VLOOKUP(A445,HOP!A:L,12,0)</f>
        <v>150.65</v>
      </c>
      <c r="F445" s="4" t="str">
        <f>VLOOKUP(A445,HOP!A:C,3,0)</f>
        <v>3714500</v>
      </c>
      <c r="G445" s="4">
        <f t="shared" si="12"/>
        <v>0</v>
      </c>
      <c r="H445" s="4" t="str">
        <f t="shared" si="13"/>
        <v>，3714500</v>
      </c>
      <c r="I445" s="4" t="str">
        <f>VLOOKUP(A445,HOP!A:U,21,0)</f>
        <v>直连</v>
      </c>
    </row>
    <row r="446" s="4" customFormat="1" hidden="1" spans="1:9">
      <c r="A446" s="5">
        <v>999225725386979</v>
      </c>
      <c r="B446" s="6">
        <v>45141</v>
      </c>
      <c r="C446" s="6">
        <v>45142</v>
      </c>
      <c r="D446" s="4">
        <v>493.04</v>
      </c>
      <c r="E446" s="4" t="str">
        <f>VLOOKUP(A446,HOP!A:L,12,0)</f>
        <v>493.04</v>
      </c>
      <c r="F446" s="4" t="str">
        <f>VLOOKUP(A446,HOP!A:C,3,0)</f>
        <v>3714900</v>
      </c>
      <c r="G446" s="4">
        <f t="shared" si="12"/>
        <v>0</v>
      </c>
      <c r="H446" s="4" t="str">
        <f t="shared" si="13"/>
        <v>，3714900</v>
      </c>
      <c r="I446" s="4" t="str">
        <f>VLOOKUP(A446,HOP!A:U,21,0)</f>
        <v>直连</v>
      </c>
    </row>
    <row r="447" s="4" customFormat="1" hidden="1" spans="1:9">
      <c r="A447" s="5">
        <v>999225725579099</v>
      </c>
      <c r="B447" s="6">
        <v>45140</v>
      </c>
      <c r="C447" s="6">
        <v>45142</v>
      </c>
      <c r="D447" s="4">
        <v>2775.56</v>
      </c>
      <c r="E447" s="4" t="str">
        <f>VLOOKUP(A447,HOP!A:L,12,0)</f>
        <v>2775.56</v>
      </c>
      <c r="F447" s="4" t="str">
        <f>VLOOKUP(A447,HOP!A:C,3,0)</f>
        <v>3714990</v>
      </c>
      <c r="G447" s="4">
        <f t="shared" si="12"/>
        <v>0</v>
      </c>
      <c r="H447" s="4" t="str">
        <f t="shared" si="13"/>
        <v>，3714990</v>
      </c>
      <c r="I447" s="4" t="str">
        <f>VLOOKUP(A447,HOP!A:U,21,0)</f>
        <v>直连</v>
      </c>
    </row>
    <row r="448" s="4" customFormat="1" hidden="1" spans="1:9">
      <c r="A448" s="5">
        <v>999225725654036</v>
      </c>
      <c r="B448" s="6">
        <v>45139</v>
      </c>
      <c r="C448" s="6">
        <v>45142</v>
      </c>
      <c r="D448" s="4">
        <v>4321.87</v>
      </c>
      <c r="E448" s="4" t="str">
        <f>VLOOKUP(A448,HOP!A:L,12,0)</f>
        <v>4321.87</v>
      </c>
      <c r="F448" s="4" t="str">
        <f>VLOOKUP(A448,HOP!A:C,3,0)</f>
        <v>3715050</v>
      </c>
      <c r="G448" s="4">
        <f t="shared" si="12"/>
        <v>0</v>
      </c>
      <c r="H448" s="4" t="str">
        <f t="shared" si="13"/>
        <v>，3715050</v>
      </c>
      <c r="I448" s="4" t="str">
        <f>VLOOKUP(A448,HOP!A:U,21,0)</f>
        <v>直连</v>
      </c>
    </row>
    <row r="449" s="4" customFormat="1" hidden="1" spans="1:9">
      <c r="A449" s="5">
        <v>999225726409437</v>
      </c>
      <c r="B449" s="6">
        <v>45139</v>
      </c>
      <c r="C449" s="6">
        <v>45142</v>
      </c>
      <c r="D449" s="4">
        <v>2622.12</v>
      </c>
      <c r="E449" s="4" t="str">
        <f>VLOOKUP(A449,HOP!A:L,12,0)</f>
        <v>2622.12</v>
      </c>
      <c r="F449" s="4" t="str">
        <f>VLOOKUP(A449,HOP!A:C,3,0)</f>
        <v>3715305</v>
      </c>
      <c r="G449" s="4">
        <f t="shared" si="12"/>
        <v>0</v>
      </c>
      <c r="H449" s="4" t="str">
        <f t="shared" si="13"/>
        <v>，3715305</v>
      </c>
      <c r="I449" s="4" t="str">
        <f>VLOOKUP(A449,HOP!A:U,21,0)</f>
        <v>直连</v>
      </c>
    </row>
    <row r="450" s="4" customFormat="1" hidden="1" spans="1:9">
      <c r="A450" s="5">
        <v>999225726600799</v>
      </c>
      <c r="B450" s="6">
        <v>45141</v>
      </c>
      <c r="C450" s="6">
        <v>45142</v>
      </c>
      <c r="D450" s="4">
        <v>610.91</v>
      </c>
      <c r="E450" s="4" t="str">
        <f>VLOOKUP(A450,HOP!A:L,12,0)</f>
        <v>610.91</v>
      </c>
      <c r="F450" s="4" t="str">
        <f>VLOOKUP(A450,HOP!A:C,3,0)</f>
        <v>3715412</v>
      </c>
      <c r="G450" s="4">
        <f t="shared" si="12"/>
        <v>0</v>
      </c>
      <c r="H450" s="4" t="str">
        <f t="shared" si="13"/>
        <v>，3715412</v>
      </c>
      <c r="I450" s="4" t="str">
        <f>VLOOKUP(A450,HOP!A:U,21,0)</f>
        <v>直连</v>
      </c>
    </row>
    <row r="451" s="4" customFormat="1" hidden="1" spans="1:9">
      <c r="A451" s="5">
        <v>999225726925822</v>
      </c>
      <c r="B451" s="6">
        <v>45139</v>
      </c>
      <c r="C451" s="6">
        <v>45142</v>
      </c>
      <c r="D451" s="4">
        <v>1321.2</v>
      </c>
      <c r="E451" s="4" t="str">
        <f>VLOOKUP(A451,HOP!A:L,12,0)</f>
        <v>1321.20</v>
      </c>
      <c r="F451" s="4" t="str">
        <f>VLOOKUP(A451,HOP!A:C,3,0)</f>
        <v>3715482</v>
      </c>
      <c r="G451" s="4">
        <f t="shared" ref="G451:G514" si="14">D451-E451</f>
        <v>0</v>
      </c>
      <c r="H451" s="4" t="str">
        <f t="shared" ref="H451:H514" si="15">$H$1&amp;F451</f>
        <v>，3715482</v>
      </c>
      <c r="I451" s="4" t="str">
        <f>VLOOKUP(A451,HOP!A:U,21,0)</f>
        <v>直连</v>
      </c>
    </row>
    <row r="452" s="4" customFormat="1" hidden="1" spans="1:9">
      <c r="A452" s="5">
        <v>999225727252828</v>
      </c>
      <c r="B452" s="6">
        <v>45140</v>
      </c>
      <c r="C452" s="6">
        <v>45142</v>
      </c>
      <c r="D452" s="4">
        <v>329.94</v>
      </c>
      <c r="E452" s="4" t="str">
        <f>VLOOKUP(A452,HOP!A:L,12,0)</f>
        <v>329.94</v>
      </c>
      <c r="F452" s="4" t="str">
        <f>VLOOKUP(A452,HOP!A:C,3,0)</f>
        <v>3715617</v>
      </c>
      <c r="G452" s="4">
        <f t="shared" si="14"/>
        <v>0</v>
      </c>
      <c r="H452" s="4" t="str">
        <f t="shared" si="15"/>
        <v>，3715617</v>
      </c>
      <c r="I452" s="4" t="str">
        <f>VLOOKUP(A452,HOP!A:U,21,0)</f>
        <v>直连</v>
      </c>
    </row>
    <row r="453" s="4" customFormat="1" hidden="1" spans="1:9">
      <c r="A453" s="5">
        <v>999225727373973</v>
      </c>
      <c r="B453" s="6">
        <v>45141</v>
      </c>
      <c r="C453" s="6">
        <v>45142</v>
      </c>
      <c r="D453" s="4">
        <v>618.02</v>
      </c>
      <c r="E453" s="4" t="str">
        <f>VLOOKUP(A453,HOP!A:L,12,0)</f>
        <v>618.02</v>
      </c>
      <c r="F453" s="4" t="str">
        <f>VLOOKUP(A453,HOP!A:C,3,0)</f>
        <v>3715660</v>
      </c>
      <c r="G453" s="4">
        <f t="shared" si="14"/>
        <v>0</v>
      </c>
      <c r="H453" s="4" t="str">
        <f t="shared" si="15"/>
        <v>，3715660</v>
      </c>
      <c r="I453" s="4" t="str">
        <f>VLOOKUP(A453,HOP!A:U,21,0)</f>
        <v>直连</v>
      </c>
    </row>
    <row r="454" s="4" customFormat="1" hidden="1" spans="1:9">
      <c r="A454" s="5">
        <v>999225727771661</v>
      </c>
      <c r="B454" s="6">
        <v>45139</v>
      </c>
      <c r="C454" s="6">
        <v>45142</v>
      </c>
      <c r="D454" s="4">
        <v>1091.51</v>
      </c>
      <c r="E454" s="4" t="str">
        <f>VLOOKUP(A454,HOP!A:L,12,0)</f>
        <v>1091.51</v>
      </c>
      <c r="F454" s="4" t="str">
        <f>VLOOKUP(A454,HOP!A:C,3,0)</f>
        <v>3715753</v>
      </c>
      <c r="G454" s="4">
        <f t="shared" si="14"/>
        <v>0</v>
      </c>
      <c r="H454" s="4" t="str">
        <f t="shared" si="15"/>
        <v>，3715753</v>
      </c>
      <c r="I454" s="4" t="str">
        <f>VLOOKUP(A454,HOP!A:U,21,0)</f>
        <v>直连</v>
      </c>
    </row>
    <row r="455" s="4" customFormat="1" hidden="1" spans="1:9">
      <c r="A455" s="5">
        <v>999225733620139</v>
      </c>
      <c r="B455" s="6">
        <v>45140</v>
      </c>
      <c r="C455" s="6">
        <v>45142</v>
      </c>
      <c r="D455" s="4">
        <v>666.26</v>
      </c>
      <c r="E455" s="4" t="str">
        <f>VLOOKUP(A455,HOP!A:L,12,0)</f>
        <v>666.28</v>
      </c>
      <c r="F455" s="4" t="str">
        <f>VLOOKUP(A455,HOP!A:C,3,0)</f>
        <v>3716277</v>
      </c>
      <c r="G455" s="4">
        <f t="shared" si="14"/>
        <v>-0.0199999999999818</v>
      </c>
      <c r="H455" s="4" t="str">
        <f t="shared" si="15"/>
        <v>，3716277</v>
      </c>
      <c r="I455" s="4" t="str">
        <f>VLOOKUP(A455,HOP!A:U,21,0)</f>
        <v>直连</v>
      </c>
    </row>
    <row r="456" s="4" customFormat="1" hidden="1" spans="1:9">
      <c r="A456" s="5">
        <v>999225733980573</v>
      </c>
      <c r="B456" s="6">
        <v>45140</v>
      </c>
      <c r="C456" s="6">
        <v>45142</v>
      </c>
      <c r="D456" s="4">
        <v>1249.22</v>
      </c>
      <c r="E456" s="4" t="str">
        <f>VLOOKUP(A456,HOP!A:L,12,0)</f>
        <v>1249.22</v>
      </c>
      <c r="F456" s="4" t="str">
        <f>VLOOKUP(A456,HOP!A:C,3,0)</f>
        <v>3716307</v>
      </c>
      <c r="G456" s="4">
        <f t="shared" si="14"/>
        <v>0</v>
      </c>
      <c r="H456" s="4" t="str">
        <f t="shared" si="15"/>
        <v>，3716307</v>
      </c>
      <c r="I456" s="4" t="str">
        <f>VLOOKUP(A456,HOP!A:U,21,0)</f>
        <v>直连</v>
      </c>
    </row>
    <row r="457" s="4" customFormat="1" hidden="1" spans="1:9">
      <c r="A457" s="5">
        <v>999225735360780</v>
      </c>
      <c r="B457" s="6">
        <v>45141</v>
      </c>
      <c r="C457" s="6">
        <v>45142</v>
      </c>
      <c r="D457" s="4">
        <v>469.57</v>
      </c>
      <c r="E457" s="4" t="str">
        <f>VLOOKUP(A457,HOP!A:L,12,0)</f>
        <v>469.57</v>
      </c>
      <c r="F457" s="4" t="str">
        <f>VLOOKUP(A457,HOP!A:C,3,0)</f>
        <v>3716630</v>
      </c>
      <c r="G457" s="4">
        <f t="shared" si="14"/>
        <v>0</v>
      </c>
      <c r="H457" s="4" t="str">
        <f t="shared" si="15"/>
        <v>，3716630</v>
      </c>
      <c r="I457" s="4" t="str">
        <f>VLOOKUP(A457,HOP!A:U,21,0)</f>
        <v>直连</v>
      </c>
    </row>
    <row r="458" s="4" customFormat="1" hidden="1" spans="1:9">
      <c r="A458" s="5">
        <v>999225735542191</v>
      </c>
      <c r="B458" s="6">
        <v>45140</v>
      </c>
      <c r="C458" s="6">
        <v>45142</v>
      </c>
      <c r="D458" s="4">
        <v>520.48</v>
      </c>
      <c r="E458" s="4" t="str">
        <f>VLOOKUP(A458,HOP!A:L,12,0)</f>
        <v>520.48</v>
      </c>
      <c r="F458" s="4" t="str">
        <f>VLOOKUP(A458,HOP!A:C,3,0)</f>
        <v>3716656</v>
      </c>
      <c r="G458" s="4">
        <f t="shared" si="14"/>
        <v>0</v>
      </c>
      <c r="H458" s="4" t="str">
        <f t="shared" si="15"/>
        <v>，3716656</v>
      </c>
      <c r="I458" s="4" t="str">
        <f>VLOOKUP(A458,HOP!A:U,21,0)</f>
        <v>直连</v>
      </c>
    </row>
    <row r="459" s="4" customFormat="1" hidden="1" spans="1:9">
      <c r="A459" s="5">
        <v>999225735554323</v>
      </c>
      <c r="B459" s="6">
        <v>45139</v>
      </c>
      <c r="C459" s="6">
        <v>45142</v>
      </c>
      <c r="D459" s="4">
        <v>1282.49</v>
      </c>
      <c r="E459" s="4" t="str">
        <f>VLOOKUP(A459,HOP!A:L,12,0)</f>
        <v>1282.49</v>
      </c>
      <c r="F459" s="4" t="str">
        <f>VLOOKUP(A459,HOP!A:C,3,0)</f>
        <v>3716657</v>
      </c>
      <c r="G459" s="4">
        <f t="shared" si="14"/>
        <v>0</v>
      </c>
      <c r="H459" s="4" t="str">
        <f t="shared" si="15"/>
        <v>，3716657</v>
      </c>
      <c r="I459" s="4" t="str">
        <f>VLOOKUP(A459,HOP!A:U,21,0)</f>
        <v>直连</v>
      </c>
    </row>
    <row r="460" s="4" customFormat="1" hidden="1" spans="1:9">
      <c r="A460" s="5">
        <v>999225735820874</v>
      </c>
      <c r="B460" s="6">
        <v>45141</v>
      </c>
      <c r="C460" s="6">
        <v>45142</v>
      </c>
      <c r="D460" s="4">
        <v>420.17</v>
      </c>
      <c r="E460" s="4" t="str">
        <f>VLOOKUP(A460,HOP!A:L,12,0)</f>
        <v>420.17</v>
      </c>
      <c r="F460" s="4" t="str">
        <f>VLOOKUP(A460,HOP!A:C,3,0)</f>
        <v>3716704</v>
      </c>
      <c r="G460" s="4">
        <f t="shared" si="14"/>
        <v>0</v>
      </c>
      <c r="H460" s="4" t="str">
        <f t="shared" si="15"/>
        <v>，3716704</v>
      </c>
      <c r="I460" s="4" t="str">
        <f>VLOOKUP(A460,HOP!A:U,21,0)</f>
        <v>直连</v>
      </c>
    </row>
    <row r="461" s="4" customFormat="1" hidden="1" spans="1:9">
      <c r="A461" s="5">
        <v>999225736514595</v>
      </c>
      <c r="B461" s="6">
        <v>45141</v>
      </c>
      <c r="C461" s="6">
        <v>45142</v>
      </c>
      <c r="D461" s="4">
        <v>753.51</v>
      </c>
      <c r="E461" s="4" t="str">
        <f>VLOOKUP(A461,HOP!A:L,12,0)</f>
        <v>753.51</v>
      </c>
      <c r="F461" s="4" t="str">
        <f>VLOOKUP(A461,HOP!A:C,3,0)</f>
        <v>3716931</v>
      </c>
      <c r="G461" s="4">
        <f t="shared" si="14"/>
        <v>0</v>
      </c>
      <c r="H461" s="4" t="str">
        <f t="shared" si="15"/>
        <v>，3716931</v>
      </c>
      <c r="I461" s="4" t="str">
        <f>VLOOKUP(A461,HOP!A:U,21,0)</f>
        <v>直连</v>
      </c>
    </row>
    <row r="462" s="4" customFormat="1" hidden="1" spans="1:9">
      <c r="A462" s="5">
        <v>999225737117227</v>
      </c>
      <c r="B462" s="6">
        <v>45140</v>
      </c>
      <c r="C462" s="6">
        <v>45142</v>
      </c>
      <c r="D462" s="4">
        <v>1247.14</v>
      </c>
      <c r="E462" s="4" t="str">
        <f>VLOOKUP(A462,HOP!A:L,12,0)</f>
        <v>1247.14</v>
      </c>
      <c r="F462" s="4" t="str">
        <f>VLOOKUP(A462,HOP!A:C,3,0)</f>
        <v>3717018</v>
      </c>
      <c r="G462" s="4">
        <f t="shared" si="14"/>
        <v>0</v>
      </c>
      <c r="H462" s="4" t="str">
        <f t="shared" si="15"/>
        <v>，3717018</v>
      </c>
      <c r="I462" s="4" t="str">
        <f>VLOOKUP(A462,HOP!A:U,21,0)</f>
        <v>直连</v>
      </c>
    </row>
    <row r="463" s="4" customFormat="1" hidden="1" spans="1:9">
      <c r="A463" s="5">
        <v>999225737450522</v>
      </c>
      <c r="B463" s="6">
        <v>45140</v>
      </c>
      <c r="C463" s="6">
        <v>45142</v>
      </c>
      <c r="D463" s="4">
        <v>3268.96</v>
      </c>
      <c r="E463" s="4" t="str">
        <f>VLOOKUP(A463,HOP!A:L,12,0)</f>
        <v>3268.96</v>
      </c>
      <c r="F463" s="4" t="str">
        <f>VLOOKUP(A463,HOP!A:C,3,0)</f>
        <v>3717164</v>
      </c>
      <c r="G463" s="4">
        <f t="shared" si="14"/>
        <v>0</v>
      </c>
      <c r="H463" s="4" t="str">
        <f t="shared" si="15"/>
        <v>，3717164</v>
      </c>
      <c r="I463" s="4" t="str">
        <f>VLOOKUP(A463,HOP!A:U,21,0)</f>
        <v>直连</v>
      </c>
    </row>
    <row r="464" s="4" customFormat="1" hidden="1" spans="1:9">
      <c r="A464" s="5">
        <v>999225738471199</v>
      </c>
      <c r="B464" s="6">
        <v>45141</v>
      </c>
      <c r="C464" s="6">
        <v>45142</v>
      </c>
      <c r="D464" s="4">
        <v>284.37</v>
      </c>
      <c r="E464" s="4" t="str">
        <f>VLOOKUP(A464,HOP!A:L,12,0)</f>
        <v>284.37</v>
      </c>
      <c r="F464" s="4" t="str">
        <f>VLOOKUP(A464,HOP!A:C,3,0)</f>
        <v>3717329</v>
      </c>
      <c r="G464" s="4">
        <f t="shared" si="14"/>
        <v>0</v>
      </c>
      <c r="H464" s="4" t="str">
        <f t="shared" si="15"/>
        <v>，3717329</v>
      </c>
      <c r="I464" s="4" t="str">
        <f>VLOOKUP(A464,HOP!A:U,21,0)</f>
        <v>直连</v>
      </c>
    </row>
    <row r="465" s="4" customFormat="1" hidden="1" spans="1:9">
      <c r="A465" s="5">
        <v>999225738751442</v>
      </c>
      <c r="B465" s="6">
        <v>45140</v>
      </c>
      <c r="C465" s="6">
        <v>45142</v>
      </c>
      <c r="D465" s="4">
        <v>191.18</v>
      </c>
      <c r="E465" s="4" t="str">
        <f>VLOOKUP(A465,HOP!A:L,12,0)</f>
        <v>191.18</v>
      </c>
      <c r="F465" s="4" t="str">
        <f>VLOOKUP(A465,HOP!A:C,3,0)</f>
        <v>3717376</v>
      </c>
      <c r="G465" s="4">
        <f t="shared" si="14"/>
        <v>0</v>
      </c>
      <c r="H465" s="4" t="str">
        <f t="shared" si="15"/>
        <v>，3717376</v>
      </c>
      <c r="I465" s="4" t="str">
        <f>VLOOKUP(A465,HOP!A:U,21,0)</f>
        <v>直连</v>
      </c>
    </row>
    <row r="466" s="4" customFormat="1" hidden="1" spans="1:9">
      <c r="A466" s="5">
        <v>999225740339554</v>
      </c>
      <c r="B466" s="6">
        <v>45140</v>
      </c>
      <c r="C466" s="6">
        <v>45142</v>
      </c>
      <c r="D466" s="4">
        <v>4272.92</v>
      </c>
      <c r="E466" s="4" t="str">
        <f>VLOOKUP(A466,HOP!A:L,12,0)</f>
        <v>4272.92</v>
      </c>
      <c r="F466" s="4" t="str">
        <f>VLOOKUP(A466,HOP!A:C,3,0)</f>
        <v>3717763</v>
      </c>
      <c r="G466" s="4">
        <f t="shared" si="14"/>
        <v>0</v>
      </c>
      <c r="H466" s="4" t="str">
        <f t="shared" si="15"/>
        <v>，3717763</v>
      </c>
      <c r="I466" s="4" t="str">
        <f>VLOOKUP(A466,HOP!A:U,21,0)</f>
        <v>直连</v>
      </c>
    </row>
    <row r="467" s="4" customFormat="1" hidden="1" spans="1:9">
      <c r="A467" s="5">
        <v>999225741586009</v>
      </c>
      <c r="B467" s="6">
        <v>45140</v>
      </c>
      <c r="C467" s="6">
        <v>45142</v>
      </c>
      <c r="D467" s="4">
        <v>1086.1</v>
      </c>
      <c r="E467" s="4" t="str">
        <f>VLOOKUP(A467,HOP!A:L,12,0)</f>
        <v>1086.10</v>
      </c>
      <c r="F467" s="4" t="str">
        <f>VLOOKUP(A467,HOP!A:C,3,0)</f>
        <v>3718074</v>
      </c>
      <c r="G467" s="4">
        <f t="shared" si="14"/>
        <v>0</v>
      </c>
      <c r="H467" s="4" t="str">
        <f t="shared" si="15"/>
        <v>，3718074</v>
      </c>
      <c r="I467" s="4" t="str">
        <f>VLOOKUP(A467,HOP!A:U,21,0)</f>
        <v>直连</v>
      </c>
    </row>
    <row r="468" s="4" customFormat="1" hidden="1" spans="1:9">
      <c r="A468" s="5">
        <v>999225742176855</v>
      </c>
      <c r="B468" s="6">
        <v>45139</v>
      </c>
      <c r="C468" s="6">
        <v>45142</v>
      </c>
      <c r="D468" s="4">
        <v>2706</v>
      </c>
      <c r="E468" s="4" t="str">
        <f>VLOOKUP(A468,HOP!A:L,12,0)</f>
        <v>2706.06</v>
      </c>
      <c r="F468" s="4" t="str">
        <f>VLOOKUP(A468,HOP!A:C,3,0)</f>
        <v>3718164</v>
      </c>
      <c r="G468" s="4">
        <f t="shared" si="14"/>
        <v>-0.0599999999999454</v>
      </c>
      <c r="H468" s="4" t="str">
        <f t="shared" si="15"/>
        <v>，3718164</v>
      </c>
      <c r="I468" s="4" t="str">
        <f>VLOOKUP(A468,HOP!A:U,21,0)</f>
        <v>直连</v>
      </c>
    </row>
    <row r="469" s="4" customFormat="1" hidden="1" spans="1:9">
      <c r="A469" s="5">
        <v>999225742705446</v>
      </c>
      <c r="B469" s="6">
        <v>45140</v>
      </c>
      <c r="C469" s="6">
        <v>45142</v>
      </c>
      <c r="D469" s="4">
        <v>1102.66</v>
      </c>
      <c r="E469" s="4" t="str">
        <f>VLOOKUP(A469,HOP!A:L,12,0)</f>
        <v>1102.66</v>
      </c>
      <c r="F469" s="4" t="str">
        <f>VLOOKUP(A469,HOP!A:C,3,0)</f>
        <v>3718383</v>
      </c>
      <c r="G469" s="4">
        <f t="shared" si="14"/>
        <v>0</v>
      </c>
      <c r="H469" s="4" t="str">
        <f t="shared" si="15"/>
        <v>，3718383</v>
      </c>
      <c r="I469" s="4" t="str">
        <f>VLOOKUP(A469,HOP!A:U,21,0)</f>
        <v>直连</v>
      </c>
    </row>
    <row r="470" s="4" customFormat="1" hidden="1" spans="1:9">
      <c r="A470" s="5">
        <v>25742909153</v>
      </c>
      <c r="B470" s="6">
        <v>45141</v>
      </c>
      <c r="C470" s="6">
        <v>45142</v>
      </c>
      <c r="D470" s="4">
        <v>456.46</v>
      </c>
      <c r="E470" s="4" t="str">
        <f>VLOOKUP(A470,HOP!A:L,12,0)</f>
        <v>456.46</v>
      </c>
      <c r="F470" s="4" t="str">
        <f>VLOOKUP(A470,HOP!A:C,3,0)</f>
        <v>3718418</v>
      </c>
      <c r="G470" s="4">
        <f t="shared" si="14"/>
        <v>0</v>
      </c>
      <c r="H470" s="4" t="str">
        <f t="shared" si="15"/>
        <v>，3718418</v>
      </c>
      <c r="I470" s="4" t="str">
        <f>VLOOKUP(A470,HOP!A:U,21,0)</f>
        <v>直连</v>
      </c>
    </row>
    <row r="471" s="4" customFormat="1" hidden="1" spans="1:9">
      <c r="A471" s="5">
        <v>25743633530</v>
      </c>
      <c r="B471" s="6">
        <v>45139</v>
      </c>
      <c r="C471" s="6">
        <v>45142</v>
      </c>
      <c r="D471" s="4">
        <v>2539.22</v>
      </c>
      <c r="E471" s="4" t="str">
        <f>VLOOKUP(A471,HOP!A:L,12,0)</f>
        <v>2539.22</v>
      </c>
      <c r="F471" s="4" t="str">
        <f>VLOOKUP(A471,HOP!A:C,3,0)</f>
        <v>3718646</v>
      </c>
      <c r="G471" s="4">
        <f t="shared" si="14"/>
        <v>0</v>
      </c>
      <c r="H471" s="4" t="str">
        <f t="shared" si="15"/>
        <v>，3718646</v>
      </c>
      <c r="I471" s="4" t="str">
        <f>VLOOKUP(A471,HOP!A:U,21,0)</f>
        <v>直连</v>
      </c>
    </row>
    <row r="472" s="4" customFormat="1" hidden="1" spans="1:9">
      <c r="A472" s="5">
        <v>999225744820808</v>
      </c>
      <c r="B472" s="6">
        <v>45141</v>
      </c>
      <c r="C472" s="6">
        <v>45142</v>
      </c>
      <c r="D472" s="4">
        <v>277.36</v>
      </c>
      <c r="E472" s="4" t="str">
        <f>VLOOKUP(A472,HOP!A:L,12,0)</f>
        <v>277.36</v>
      </c>
      <c r="F472" s="4" t="str">
        <f>VLOOKUP(A472,HOP!A:C,3,0)</f>
        <v>3718967</v>
      </c>
      <c r="G472" s="4">
        <f t="shared" si="14"/>
        <v>0</v>
      </c>
      <c r="H472" s="4" t="str">
        <f t="shared" si="15"/>
        <v>，3718967</v>
      </c>
      <c r="I472" s="4" t="str">
        <f>VLOOKUP(A472,HOP!A:U,21,0)</f>
        <v>直连</v>
      </c>
    </row>
    <row r="473" s="4" customFormat="1" hidden="1" spans="1:9">
      <c r="A473" s="5">
        <v>999225744976469</v>
      </c>
      <c r="B473" s="6">
        <v>45139</v>
      </c>
      <c r="C473" s="6">
        <v>45142</v>
      </c>
      <c r="D473" s="4">
        <v>2670.06</v>
      </c>
      <c r="E473" s="4" t="str">
        <f>VLOOKUP(A473,HOP!A:L,12,0)</f>
        <v>2670.06</v>
      </c>
      <c r="F473" s="4" t="str">
        <f>VLOOKUP(A473,HOP!A:C,3,0)</f>
        <v>3719004</v>
      </c>
      <c r="G473" s="4">
        <f t="shared" si="14"/>
        <v>0</v>
      </c>
      <c r="H473" s="4" t="str">
        <f t="shared" si="15"/>
        <v>，3719004</v>
      </c>
      <c r="I473" s="4" t="str">
        <f>VLOOKUP(A473,HOP!A:U,21,0)</f>
        <v>直连</v>
      </c>
    </row>
    <row r="474" s="4" customFormat="1" hidden="1" spans="1:9">
      <c r="A474" s="5">
        <v>999225745064926</v>
      </c>
      <c r="B474" s="6">
        <v>45140</v>
      </c>
      <c r="C474" s="6">
        <v>45142</v>
      </c>
      <c r="D474" s="4">
        <v>3139.7</v>
      </c>
      <c r="E474" s="4" t="str">
        <f>VLOOKUP(A474,HOP!A:L,12,0)</f>
        <v>3139.70</v>
      </c>
      <c r="F474" s="4" t="str">
        <f>VLOOKUP(A474,HOP!A:C,3,0)</f>
        <v>3719031</v>
      </c>
      <c r="G474" s="4">
        <f t="shared" si="14"/>
        <v>0</v>
      </c>
      <c r="H474" s="4" t="str">
        <f t="shared" si="15"/>
        <v>，3719031</v>
      </c>
      <c r="I474" s="4" t="str">
        <f>VLOOKUP(A474,HOP!A:U,21,0)</f>
        <v>直连</v>
      </c>
    </row>
    <row r="475" s="4" customFormat="1" hidden="1" spans="1:9">
      <c r="A475" s="5">
        <v>999225745085480</v>
      </c>
      <c r="B475" s="6">
        <v>45140</v>
      </c>
      <c r="C475" s="6">
        <v>45142</v>
      </c>
      <c r="D475" s="4">
        <v>1875.6</v>
      </c>
      <c r="E475" s="4" t="str">
        <f>VLOOKUP(A475,HOP!A:L,12,0)</f>
        <v>1875.60</v>
      </c>
      <c r="F475" s="4" t="str">
        <f>VLOOKUP(A475,HOP!A:C,3,0)</f>
        <v>3719034</v>
      </c>
      <c r="G475" s="4">
        <f t="shared" si="14"/>
        <v>0</v>
      </c>
      <c r="H475" s="4" t="str">
        <f t="shared" si="15"/>
        <v>，3719034</v>
      </c>
      <c r="I475" s="4" t="str">
        <f>VLOOKUP(A475,HOP!A:U,21,0)</f>
        <v>直连</v>
      </c>
    </row>
    <row r="476" s="4" customFormat="1" hidden="1" spans="1:9">
      <c r="A476" s="5">
        <v>999225746436160</v>
      </c>
      <c r="B476" s="6">
        <v>45140</v>
      </c>
      <c r="C476" s="6">
        <v>45142</v>
      </c>
      <c r="D476" s="4">
        <v>873.52</v>
      </c>
      <c r="E476" s="4" t="str">
        <f>VLOOKUP(A476,HOP!A:L,12,0)</f>
        <v>873.52</v>
      </c>
      <c r="F476" s="4" t="str">
        <f>VLOOKUP(A476,HOP!A:C,3,0)</f>
        <v>3719418</v>
      </c>
      <c r="G476" s="4">
        <f t="shared" si="14"/>
        <v>0</v>
      </c>
      <c r="H476" s="4" t="str">
        <f t="shared" si="15"/>
        <v>，3719418</v>
      </c>
      <c r="I476" s="4" t="str">
        <f>VLOOKUP(A476,HOP!A:U,21,0)</f>
        <v>直连</v>
      </c>
    </row>
    <row r="477" s="4" customFormat="1" hidden="1" spans="1:9">
      <c r="A477" s="5">
        <v>999225746511608</v>
      </c>
      <c r="B477" s="6">
        <v>45141</v>
      </c>
      <c r="C477" s="6">
        <v>45142</v>
      </c>
      <c r="D477" s="4">
        <v>1013.09</v>
      </c>
      <c r="E477" s="4" t="str">
        <f>VLOOKUP(A477,HOP!A:L,12,0)</f>
        <v>1013.09</v>
      </c>
      <c r="F477" s="4" t="str">
        <f>VLOOKUP(A477,HOP!A:C,3,0)</f>
        <v>3719439</v>
      </c>
      <c r="G477" s="4">
        <f t="shared" si="14"/>
        <v>0</v>
      </c>
      <c r="H477" s="4" t="str">
        <f t="shared" si="15"/>
        <v>，3719439</v>
      </c>
      <c r="I477" s="4" t="str">
        <f>VLOOKUP(A477,HOP!A:U,21,0)</f>
        <v>直连</v>
      </c>
    </row>
    <row r="478" s="4" customFormat="1" hidden="1" spans="1:9">
      <c r="A478" s="5">
        <v>999225746605481</v>
      </c>
      <c r="B478" s="6">
        <v>45140</v>
      </c>
      <c r="C478" s="6">
        <v>45142</v>
      </c>
      <c r="D478" s="4">
        <v>1135.56</v>
      </c>
      <c r="E478" s="4" t="str">
        <f>VLOOKUP(A478,HOP!A:L,12,0)</f>
        <v>1135.56</v>
      </c>
      <c r="F478" s="4" t="str">
        <f>VLOOKUP(A478,HOP!A:C,3,0)</f>
        <v>3719465</v>
      </c>
      <c r="G478" s="4">
        <f t="shared" si="14"/>
        <v>0</v>
      </c>
      <c r="H478" s="4" t="str">
        <f t="shared" si="15"/>
        <v>，3719465</v>
      </c>
      <c r="I478" s="4" t="str">
        <f>VLOOKUP(A478,HOP!A:U,21,0)</f>
        <v>直连</v>
      </c>
    </row>
    <row r="479" s="4" customFormat="1" hidden="1" spans="1:9">
      <c r="A479" s="5">
        <v>999225746928725</v>
      </c>
      <c r="B479" s="6">
        <v>45141</v>
      </c>
      <c r="C479" s="6">
        <v>45142</v>
      </c>
      <c r="D479" s="4">
        <v>1001.4</v>
      </c>
      <c r="E479" s="4" t="str">
        <f>VLOOKUP(A479,HOP!A:L,12,0)</f>
        <v>1001.40</v>
      </c>
      <c r="F479" s="4" t="str">
        <f>VLOOKUP(A479,HOP!A:C,3,0)</f>
        <v>3719626</v>
      </c>
      <c r="G479" s="4">
        <f t="shared" si="14"/>
        <v>0</v>
      </c>
      <c r="H479" s="4" t="str">
        <f t="shared" si="15"/>
        <v>，3719626</v>
      </c>
      <c r="I479" s="4" t="str">
        <f>VLOOKUP(A479,HOP!A:U,21,0)</f>
        <v>直连</v>
      </c>
    </row>
    <row r="480" s="4" customFormat="1" hidden="1" spans="1:9">
      <c r="A480" s="5">
        <v>25747260611</v>
      </c>
      <c r="B480" s="6">
        <v>45141</v>
      </c>
      <c r="C480" s="6">
        <v>45142</v>
      </c>
      <c r="D480" s="4">
        <v>372.12</v>
      </c>
      <c r="E480" s="4" t="str">
        <f>VLOOKUP(A480,HOP!A:L,12,0)</f>
        <v>372.48</v>
      </c>
      <c r="F480" s="4" t="str">
        <f>VLOOKUP(A480,HOP!A:C,3,0)</f>
        <v>3719699</v>
      </c>
      <c r="G480" s="4">
        <f t="shared" si="14"/>
        <v>-0.360000000000014</v>
      </c>
      <c r="H480" s="4" t="str">
        <f t="shared" si="15"/>
        <v>，3719699</v>
      </c>
      <c r="I480" s="4" t="str">
        <f>VLOOKUP(A480,HOP!A:U,21,0)</f>
        <v>直连</v>
      </c>
    </row>
    <row r="481" s="4" customFormat="1" hidden="1" spans="1:9">
      <c r="A481" s="5">
        <v>999225748485870</v>
      </c>
      <c r="B481" s="6">
        <v>45140</v>
      </c>
      <c r="C481" s="6">
        <v>45142</v>
      </c>
      <c r="D481" s="4">
        <v>3139.7</v>
      </c>
      <c r="E481" s="4" t="str">
        <f>VLOOKUP(A481,HOP!A:L,12,0)</f>
        <v>3139.70</v>
      </c>
      <c r="F481" s="4" t="str">
        <f>VLOOKUP(A481,HOP!A:C,3,0)</f>
        <v>3720154</v>
      </c>
      <c r="G481" s="4">
        <f t="shared" si="14"/>
        <v>0</v>
      </c>
      <c r="H481" s="4" t="str">
        <f t="shared" si="15"/>
        <v>，3720154</v>
      </c>
      <c r="I481" s="4" t="str">
        <f>VLOOKUP(A481,HOP!A:U,21,0)</f>
        <v>直连</v>
      </c>
    </row>
    <row r="482" s="4" customFormat="1" hidden="1" spans="1:9">
      <c r="A482" s="5">
        <v>999225749257140</v>
      </c>
      <c r="B482" s="6">
        <v>45141</v>
      </c>
      <c r="C482" s="6">
        <v>45142</v>
      </c>
      <c r="D482" s="4">
        <v>960.72</v>
      </c>
      <c r="E482" s="4" t="str">
        <f>VLOOKUP(A482,HOP!A:L,12,0)</f>
        <v>960.74</v>
      </c>
      <c r="F482" s="4" t="str">
        <f>VLOOKUP(A482,HOP!A:C,3,0)</f>
        <v>3720515</v>
      </c>
      <c r="G482" s="4">
        <f t="shared" si="14"/>
        <v>-0.0199999999999818</v>
      </c>
      <c r="H482" s="4" t="str">
        <f t="shared" si="15"/>
        <v>，3720515</v>
      </c>
      <c r="I482" s="4" t="str">
        <f>VLOOKUP(A482,HOP!A:U,21,0)</f>
        <v>直连</v>
      </c>
    </row>
    <row r="483" s="4" customFormat="1" hidden="1" spans="1:9">
      <c r="A483" s="5">
        <v>999225748209705</v>
      </c>
      <c r="B483" s="6">
        <v>45141</v>
      </c>
      <c r="C483" s="6">
        <v>45142</v>
      </c>
      <c r="D483" s="4">
        <v>439.89</v>
      </c>
      <c r="E483" s="4" t="str">
        <f>VLOOKUP(A483,HOP!A:L,12,0)</f>
        <v>439.89</v>
      </c>
      <c r="F483" s="4" t="str">
        <f>VLOOKUP(A483,HOP!A:C,3,0)</f>
        <v>3720077</v>
      </c>
      <c r="G483" s="4">
        <f t="shared" si="14"/>
        <v>0</v>
      </c>
      <c r="H483" s="4" t="str">
        <f t="shared" si="15"/>
        <v>，3720077</v>
      </c>
      <c r="I483" s="4" t="str">
        <f>VLOOKUP(A483,HOP!A:U,21,0)</f>
        <v>直连</v>
      </c>
    </row>
    <row r="484" s="4" customFormat="1" hidden="1" spans="1:9">
      <c r="A484" s="5">
        <v>999225749627909</v>
      </c>
      <c r="B484" s="6">
        <v>45141</v>
      </c>
      <c r="C484" s="6">
        <v>45142</v>
      </c>
      <c r="D484" s="4">
        <v>411.48</v>
      </c>
      <c r="E484" s="4" t="str">
        <f>VLOOKUP(A484,HOP!A:L,12,0)</f>
        <v>411.50</v>
      </c>
      <c r="F484" s="4" t="str">
        <f>VLOOKUP(A484,HOP!A:C,3,0)</f>
        <v>3720618</v>
      </c>
      <c r="G484" s="4">
        <f t="shared" si="14"/>
        <v>-0.0199999999999818</v>
      </c>
      <c r="H484" s="4" t="str">
        <f t="shared" si="15"/>
        <v>，3720618</v>
      </c>
      <c r="I484" s="4" t="str">
        <f>VLOOKUP(A484,HOP!A:U,21,0)</f>
        <v>直连</v>
      </c>
    </row>
    <row r="485" s="4" customFormat="1" hidden="1" spans="1:9">
      <c r="A485" s="5">
        <v>999225754596331</v>
      </c>
      <c r="B485" s="6">
        <v>45140</v>
      </c>
      <c r="C485" s="6">
        <v>45142</v>
      </c>
      <c r="D485" s="4">
        <v>2097</v>
      </c>
      <c r="E485" s="4" t="str">
        <f>VLOOKUP(A485,HOP!A:L,12,0)</f>
        <v>2097.00</v>
      </c>
      <c r="F485" s="4" t="str">
        <f>VLOOKUP(A485,HOP!A:C,3,0)</f>
        <v>3720959</v>
      </c>
      <c r="G485" s="4">
        <f t="shared" si="14"/>
        <v>0</v>
      </c>
      <c r="H485" s="4" t="str">
        <f t="shared" si="15"/>
        <v>，3720959</v>
      </c>
      <c r="I485" s="4" t="str">
        <f>VLOOKUP(A485,HOP!A:U,21,0)</f>
        <v>直连</v>
      </c>
    </row>
    <row r="486" s="4" customFormat="1" hidden="1" spans="1:9">
      <c r="A486" s="5">
        <v>999225755910013</v>
      </c>
      <c r="B486" s="6">
        <v>45140</v>
      </c>
      <c r="C486" s="6">
        <v>45142</v>
      </c>
      <c r="D486" s="4">
        <v>788.38</v>
      </c>
      <c r="E486" s="4" t="str">
        <f>VLOOKUP(A486,HOP!A:L,12,0)</f>
        <v>788.38</v>
      </c>
      <c r="F486" s="4" t="str">
        <f>VLOOKUP(A486,HOP!A:C,3,0)</f>
        <v>3721062</v>
      </c>
      <c r="G486" s="4">
        <f t="shared" si="14"/>
        <v>0</v>
      </c>
      <c r="H486" s="4" t="str">
        <f t="shared" si="15"/>
        <v>，3721062</v>
      </c>
      <c r="I486" s="4" t="str">
        <f>VLOOKUP(A486,HOP!A:U,21,0)</f>
        <v>直连</v>
      </c>
    </row>
    <row r="487" s="4" customFormat="1" hidden="1" spans="1:9">
      <c r="A487" s="5">
        <v>999225756597858</v>
      </c>
      <c r="B487" s="6">
        <v>45140</v>
      </c>
      <c r="C487" s="6">
        <v>45142</v>
      </c>
      <c r="D487" s="4">
        <v>757.68</v>
      </c>
      <c r="E487" s="4" t="str">
        <f>VLOOKUP(A487,HOP!A:L,12,0)</f>
        <v>757.68</v>
      </c>
      <c r="F487" s="4" t="str">
        <f>VLOOKUP(A487,HOP!A:C,3,0)</f>
        <v>3721226</v>
      </c>
      <c r="G487" s="4">
        <f t="shared" si="14"/>
        <v>0</v>
      </c>
      <c r="H487" s="4" t="str">
        <f t="shared" si="15"/>
        <v>，3721226</v>
      </c>
      <c r="I487" s="4" t="str">
        <f>VLOOKUP(A487,HOP!A:U,21,0)</f>
        <v>直连</v>
      </c>
    </row>
    <row r="488" s="4" customFormat="1" hidden="1" spans="1:9">
      <c r="A488" s="5">
        <v>999225757424730</v>
      </c>
      <c r="B488" s="6">
        <v>45140</v>
      </c>
      <c r="C488" s="6">
        <v>45142</v>
      </c>
      <c r="D488" s="4">
        <v>300.53</v>
      </c>
      <c r="E488" s="4" t="str">
        <f>VLOOKUP(A488,HOP!A:L,12,0)</f>
        <v>300.53</v>
      </c>
      <c r="F488" s="4" t="str">
        <f>VLOOKUP(A488,HOP!A:C,3,0)</f>
        <v>3721324</v>
      </c>
      <c r="G488" s="4">
        <f t="shared" si="14"/>
        <v>0</v>
      </c>
      <c r="H488" s="4" t="str">
        <f t="shared" si="15"/>
        <v>，3721324</v>
      </c>
      <c r="I488" s="4" t="str">
        <f>VLOOKUP(A488,HOP!A:U,21,0)</f>
        <v>直连</v>
      </c>
    </row>
    <row r="489" s="4" customFormat="1" hidden="1" spans="1:9">
      <c r="A489" s="5">
        <v>999225758628355</v>
      </c>
      <c r="B489" s="6">
        <v>45141</v>
      </c>
      <c r="C489" s="6">
        <v>45142</v>
      </c>
      <c r="D489" s="4">
        <v>663.99</v>
      </c>
      <c r="E489" s="4" t="str">
        <f>VLOOKUP(A489,HOP!A:L,12,0)</f>
        <v>663.99</v>
      </c>
      <c r="F489" s="4" t="str">
        <f>VLOOKUP(A489,HOP!A:C,3,0)</f>
        <v>3721637</v>
      </c>
      <c r="G489" s="4">
        <f t="shared" si="14"/>
        <v>0</v>
      </c>
      <c r="H489" s="4" t="str">
        <f t="shared" si="15"/>
        <v>，3721637</v>
      </c>
      <c r="I489" s="4" t="str">
        <f>VLOOKUP(A489,HOP!A:U,21,0)</f>
        <v>直连</v>
      </c>
    </row>
    <row r="490" s="4" customFormat="1" hidden="1" spans="1:9">
      <c r="A490" s="5">
        <v>999225759479285</v>
      </c>
      <c r="B490" s="6">
        <v>45140</v>
      </c>
      <c r="C490" s="6">
        <v>45142</v>
      </c>
      <c r="D490" s="4">
        <v>703.66</v>
      </c>
      <c r="E490" s="4" t="str">
        <f>VLOOKUP(A490,HOP!A:L,12,0)</f>
        <v>703.70</v>
      </c>
      <c r="F490" s="4" t="str">
        <f>VLOOKUP(A490,HOP!A:C,3,0)</f>
        <v>3721888</v>
      </c>
      <c r="G490" s="4">
        <f t="shared" si="14"/>
        <v>-0.0400000000000773</v>
      </c>
      <c r="H490" s="4" t="str">
        <f t="shared" si="15"/>
        <v>，3721888</v>
      </c>
      <c r="I490" s="4" t="str">
        <f>VLOOKUP(A490,HOP!A:U,21,0)</f>
        <v>直连</v>
      </c>
    </row>
    <row r="491" s="4" customFormat="1" hidden="1" spans="1:9">
      <c r="A491" s="5">
        <v>999225759335127</v>
      </c>
      <c r="B491" s="6">
        <v>45141</v>
      </c>
      <c r="C491" s="6">
        <v>45142</v>
      </c>
      <c r="D491" s="4">
        <v>1682.1</v>
      </c>
      <c r="E491" s="4" t="str">
        <f>VLOOKUP(A491,HOP!A:L,12,0)</f>
        <v>1682.10</v>
      </c>
      <c r="F491" s="4" t="str">
        <f>VLOOKUP(A491,HOP!A:C,3,0)</f>
        <v>3721871</v>
      </c>
      <c r="G491" s="4">
        <f t="shared" si="14"/>
        <v>0</v>
      </c>
      <c r="H491" s="4" t="str">
        <f t="shared" si="15"/>
        <v>，3721871</v>
      </c>
      <c r="I491" s="4" t="str">
        <f>VLOOKUP(A491,HOP!A:U,21,0)</f>
        <v>直连</v>
      </c>
    </row>
    <row r="492" s="4" customFormat="1" hidden="1" spans="1:9">
      <c r="A492" s="5">
        <v>25761961193</v>
      </c>
      <c r="B492" s="6">
        <v>45141</v>
      </c>
      <c r="C492" s="6">
        <v>45142</v>
      </c>
      <c r="D492" s="4">
        <v>4992.51</v>
      </c>
      <c r="E492" s="4" t="str">
        <f>VLOOKUP(A492,HOP!A:L,12,0)</f>
        <v>4992.52</v>
      </c>
      <c r="F492" s="4" t="str">
        <f>VLOOKUP(A492,HOP!A:C,3,0)</f>
        <v>3722428</v>
      </c>
      <c r="G492" s="4">
        <f t="shared" si="14"/>
        <v>-0.0100000000002183</v>
      </c>
      <c r="H492" s="4" t="str">
        <f t="shared" si="15"/>
        <v>，3722428</v>
      </c>
      <c r="I492" s="4" t="str">
        <f>VLOOKUP(A492,HOP!A:U,21,0)</f>
        <v>直连</v>
      </c>
    </row>
    <row r="493" s="4" customFormat="1" hidden="1" spans="1:9">
      <c r="A493" s="5">
        <v>999225764097370</v>
      </c>
      <c r="B493" s="6">
        <v>45141</v>
      </c>
      <c r="C493" s="6">
        <v>45142</v>
      </c>
      <c r="D493" s="4">
        <v>532.4</v>
      </c>
      <c r="E493" s="4" t="str">
        <f>VLOOKUP(A493,HOP!A:L,12,0)</f>
        <v>532.40</v>
      </c>
      <c r="F493" s="4" t="str">
        <f>VLOOKUP(A493,HOP!A:C,3,0)</f>
        <v>3722902</v>
      </c>
      <c r="G493" s="4">
        <f t="shared" si="14"/>
        <v>0</v>
      </c>
      <c r="H493" s="4" t="str">
        <f t="shared" si="15"/>
        <v>，3722902</v>
      </c>
      <c r="I493" s="4" t="str">
        <f>VLOOKUP(A493,HOP!A:U,21,0)</f>
        <v>直连</v>
      </c>
    </row>
    <row r="494" s="4" customFormat="1" hidden="1" spans="1:9">
      <c r="A494" s="5">
        <v>999225764207982</v>
      </c>
      <c r="B494" s="6">
        <v>45140</v>
      </c>
      <c r="C494" s="6">
        <v>45142</v>
      </c>
      <c r="D494" s="4">
        <v>1370.52</v>
      </c>
      <c r="E494" s="4" t="str">
        <f>VLOOKUP(A494,HOP!A:L,12,0)</f>
        <v>1370.52</v>
      </c>
      <c r="F494" s="4" t="str">
        <f>VLOOKUP(A494,HOP!A:C,3,0)</f>
        <v>3722913</v>
      </c>
      <c r="G494" s="4">
        <f t="shared" si="14"/>
        <v>0</v>
      </c>
      <c r="H494" s="4" t="str">
        <f t="shared" si="15"/>
        <v>，3722913</v>
      </c>
      <c r="I494" s="4" t="str">
        <f>VLOOKUP(A494,HOP!A:U,21,0)</f>
        <v>直连</v>
      </c>
    </row>
    <row r="495" s="4" customFormat="1" hidden="1" spans="1:9">
      <c r="A495" s="5">
        <v>999225765765758</v>
      </c>
      <c r="B495" s="6">
        <v>45141</v>
      </c>
      <c r="C495" s="6">
        <v>45142</v>
      </c>
      <c r="D495" s="4">
        <v>313.15</v>
      </c>
      <c r="E495" s="4" t="str">
        <f>VLOOKUP(A495,HOP!A:L,12,0)</f>
        <v>313.15</v>
      </c>
      <c r="F495" s="4" t="str">
        <f>VLOOKUP(A495,HOP!A:C,3,0)</f>
        <v>3723269</v>
      </c>
      <c r="G495" s="4">
        <f t="shared" si="14"/>
        <v>0</v>
      </c>
      <c r="H495" s="4" t="str">
        <f t="shared" si="15"/>
        <v>，3723269</v>
      </c>
      <c r="I495" s="4" t="str">
        <f>VLOOKUP(A495,HOP!A:U,21,0)</f>
        <v>直连</v>
      </c>
    </row>
    <row r="496" s="4" customFormat="1" hidden="1" spans="1:9">
      <c r="A496" s="5">
        <v>999225766201175</v>
      </c>
      <c r="B496" s="6">
        <v>45141</v>
      </c>
      <c r="C496" s="6">
        <v>45142</v>
      </c>
      <c r="D496" s="4">
        <v>658.11</v>
      </c>
      <c r="E496" s="4" t="str">
        <f>VLOOKUP(A496,HOP!A:L,12,0)</f>
        <v>658.11</v>
      </c>
      <c r="F496" s="4" t="str">
        <f>VLOOKUP(A496,HOP!A:C,3,0)</f>
        <v>3723321</v>
      </c>
      <c r="G496" s="4">
        <f t="shared" si="14"/>
        <v>0</v>
      </c>
      <c r="H496" s="4" t="str">
        <f t="shared" si="15"/>
        <v>，3723321</v>
      </c>
      <c r="I496" s="4" t="str">
        <f>VLOOKUP(A496,HOP!A:U,21,0)</f>
        <v>直连</v>
      </c>
    </row>
    <row r="497" s="4" customFormat="1" hidden="1" spans="1:9">
      <c r="A497" s="5">
        <v>999225766250851</v>
      </c>
      <c r="B497" s="6">
        <v>45141</v>
      </c>
      <c r="C497" s="6">
        <v>45142</v>
      </c>
      <c r="D497" s="4">
        <v>0</v>
      </c>
      <c r="E497" s="4" t="e">
        <f>VLOOKUP(A497,HOP!A:L,12,0)</f>
        <v>#N/A</v>
      </c>
      <c r="F497" s="4" t="e">
        <f>VLOOKUP(A497,HOP!A:C,3,0)</f>
        <v>#N/A</v>
      </c>
      <c r="G497" s="4" t="e">
        <f t="shared" si="14"/>
        <v>#N/A</v>
      </c>
      <c r="H497" s="4" t="e">
        <f t="shared" si="15"/>
        <v>#N/A</v>
      </c>
      <c r="I497" s="4" t="e">
        <f>VLOOKUP(A497,HOP!A:U,21,0)</f>
        <v>#N/A</v>
      </c>
    </row>
    <row r="498" s="4" customFormat="1" hidden="1" spans="1:9">
      <c r="A498" s="5">
        <v>999225767332284</v>
      </c>
      <c r="B498" s="6">
        <v>45141</v>
      </c>
      <c r="C498" s="6">
        <v>45142</v>
      </c>
      <c r="D498" s="4">
        <v>244.03</v>
      </c>
      <c r="E498" s="4" t="str">
        <f>VLOOKUP(A498,HOP!A:L,12,0)</f>
        <v>244.03</v>
      </c>
      <c r="F498" s="4" t="str">
        <f>VLOOKUP(A498,HOP!A:C,3,0)</f>
        <v>3723615</v>
      </c>
      <c r="G498" s="4">
        <f t="shared" si="14"/>
        <v>0</v>
      </c>
      <c r="H498" s="4" t="str">
        <f t="shared" si="15"/>
        <v>，3723615</v>
      </c>
      <c r="I498" s="4" t="str">
        <f>VLOOKUP(A498,HOP!A:U,21,0)</f>
        <v>直连</v>
      </c>
    </row>
    <row r="499" s="4" customFormat="1" hidden="1" spans="1:9">
      <c r="A499" s="5">
        <v>999225767779620</v>
      </c>
      <c r="B499" s="6">
        <v>45140</v>
      </c>
      <c r="C499" s="6">
        <v>45142</v>
      </c>
      <c r="D499" s="4">
        <v>263.14</v>
      </c>
      <c r="E499" s="4" t="str">
        <f>VLOOKUP(A499,HOP!A:L,12,0)</f>
        <v>263.14</v>
      </c>
      <c r="F499" s="4" t="str">
        <f>VLOOKUP(A499,HOP!A:C,3,0)</f>
        <v>3723694</v>
      </c>
      <c r="G499" s="4">
        <f t="shared" si="14"/>
        <v>0</v>
      </c>
      <c r="H499" s="4" t="str">
        <f t="shared" si="15"/>
        <v>，3723694</v>
      </c>
      <c r="I499" s="4" t="str">
        <f>VLOOKUP(A499,HOP!A:U,21,0)</f>
        <v>直连</v>
      </c>
    </row>
    <row r="500" s="4" customFormat="1" hidden="1" spans="1:9">
      <c r="A500" s="5">
        <v>999225768310322</v>
      </c>
      <c r="B500" s="6">
        <v>45140</v>
      </c>
      <c r="C500" s="6">
        <v>45142</v>
      </c>
      <c r="D500" s="4">
        <v>308.42</v>
      </c>
      <c r="E500" s="4" t="str">
        <f>VLOOKUP(A500,HOP!A:L,12,0)</f>
        <v>308.42</v>
      </c>
      <c r="F500" s="4" t="str">
        <f>VLOOKUP(A500,HOP!A:C,3,0)</f>
        <v>3723816</v>
      </c>
      <c r="G500" s="4">
        <f t="shared" si="14"/>
        <v>0</v>
      </c>
      <c r="H500" s="4" t="str">
        <f t="shared" si="15"/>
        <v>，3723816</v>
      </c>
      <c r="I500" s="4" t="str">
        <f>VLOOKUP(A500,HOP!A:U,21,0)</f>
        <v>直连</v>
      </c>
    </row>
    <row r="501" s="4" customFormat="1" hidden="1" spans="1:9">
      <c r="A501" s="5">
        <v>999225769632797</v>
      </c>
      <c r="B501" s="6">
        <v>45141</v>
      </c>
      <c r="C501" s="6">
        <v>45142</v>
      </c>
      <c r="D501" s="4">
        <v>299.61</v>
      </c>
      <c r="E501" s="4" t="str">
        <f>VLOOKUP(A501,HOP!A:L,12,0)</f>
        <v>299.61</v>
      </c>
      <c r="F501" s="4" t="str">
        <f>VLOOKUP(A501,HOP!A:C,3,0)</f>
        <v>3724170</v>
      </c>
      <c r="G501" s="4">
        <f t="shared" si="14"/>
        <v>0</v>
      </c>
      <c r="H501" s="4" t="str">
        <f t="shared" si="15"/>
        <v>，3724170</v>
      </c>
      <c r="I501" s="4" t="str">
        <f>VLOOKUP(A501,HOP!A:U,21,0)</f>
        <v>直连</v>
      </c>
    </row>
    <row r="502" s="4" customFormat="1" hidden="1" spans="1:9">
      <c r="A502" s="5">
        <v>999225769863528</v>
      </c>
      <c r="B502" s="6">
        <v>45141</v>
      </c>
      <c r="C502" s="6">
        <v>45142</v>
      </c>
      <c r="D502" s="4">
        <v>2049.17</v>
      </c>
      <c r="E502" s="4" t="str">
        <f>VLOOKUP(A502,HOP!A:L,12,0)</f>
        <v>2049.17</v>
      </c>
      <c r="F502" s="4" t="str">
        <f>VLOOKUP(A502,HOP!A:C,3,0)</f>
        <v>3724213</v>
      </c>
      <c r="G502" s="4">
        <f t="shared" si="14"/>
        <v>0</v>
      </c>
      <c r="H502" s="4" t="str">
        <f t="shared" si="15"/>
        <v>，3724213</v>
      </c>
      <c r="I502" s="4" t="str">
        <f>VLOOKUP(A502,HOP!A:U,21,0)</f>
        <v>直连</v>
      </c>
    </row>
    <row r="503" s="4" customFormat="1" hidden="1" spans="1:9">
      <c r="A503" s="5">
        <v>999225769885165</v>
      </c>
      <c r="B503" s="6">
        <v>45141</v>
      </c>
      <c r="C503" s="6">
        <v>45142</v>
      </c>
      <c r="D503" s="4">
        <v>377.91</v>
      </c>
      <c r="E503" s="4" t="str">
        <f>VLOOKUP(A503,HOP!A:L,12,0)</f>
        <v>377.91</v>
      </c>
      <c r="F503" s="4" t="str">
        <f>VLOOKUP(A503,HOP!A:C,3,0)</f>
        <v>3724216</v>
      </c>
      <c r="G503" s="4">
        <f t="shared" si="14"/>
        <v>0</v>
      </c>
      <c r="H503" s="4" t="str">
        <f t="shared" si="15"/>
        <v>，3724216</v>
      </c>
      <c r="I503" s="4" t="str">
        <f>VLOOKUP(A503,HOP!A:U,21,0)</f>
        <v>直连</v>
      </c>
    </row>
    <row r="504" s="4" customFormat="1" hidden="1" spans="1:9">
      <c r="A504" s="5">
        <v>999225770282648</v>
      </c>
      <c r="B504" s="6">
        <v>45141</v>
      </c>
      <c r="C504" s="6">
        <v>45142</v>
      </c>
      <c r="D504" s="4">
        <v>520.66</v>
      </c>
      <c r="E504" s="4" t="str">
        <f>VLOOKUP(A504,HOP!A:L,12,0)</f>
        <v>520.66</v>
      </c>
      <c r="F504" s="4" t="str">
        <f>VLOOKUP(A504,HOP!A:C,3,0)</f>
        <v>3724449</v>
      </c>
      <c r="G504" s="4">
        <f t="shared" si="14"/>
        <v>0</v>
      </c>
      <c r="H504" s="4" t="str">
        <f t="shared" si="15"/>
        <v>，3724449</v>
      </c>
      <c r="I504" s="4" t="str">
        <f>VLOOKUP(A504,HOP!A:U,21,0)</f>
        <v>直连</v>
      </c>
    </row>
    <row r="505" s="4" customFormat="1" hidden="1" spans="1:9">
      <c r="A505" s="5">
        <v>999225772053499</v>
      </c>
      <c r="B505" s="6">
        <v>45141</v>
      </c>
      <c r="C505" s="6">
        <v>45142</v>
      </c>
      <c r="D505" s="4">
        <v>1095.17</v>
      </c>
      <c r="E505" s="4" t="str">
        <f>VLOOKUP(A505,HOP!A:L,12,0)</f>
        <v>1095.17</v>
      </c>
      <c r="F505" s="4" t="str">
        <f>VLOOKUP(A505,HOP!A:C,3,0)</f>
        <v>3724914</v>
      </c>
      <c r="G505" s="4">
        <f t="shared" si="14"/>
        <v>0</v>
      </c>
      <c r="H505" s="4" t="str">
        <f t="shared" si="15"/>
        <v>，3724914</v>
      </c>
      <c r="I505" s="4" t="str">
        <f>VLOOKUP(A505,HOP!A:U,21,0)</f>
        <v>直连</v>
      </c>
    </row>
    <row r="506" s="4" customFormat="1" hidden="1" spans="1:9">
      <c r="A506" s="5">
        <v>25775730708</v>
      </c>
      <c r="B506" s="6">
        <v>45141</v>
      </c>
      <c r="C506" s="6">
        <v>45142</v>
      </c>
      <c r="D506" s="4">
        <v>442</v>
      </c>
      <c r="E506" s="4" t="str">
        <f>VLOOKUP(A506,HOP!A:L,12,0)</f>
        <v>442.00</v>
      </c>
      <c r="F506" s="4" t="str">
        <f>VLOOKUP(A506,HOP!A:C,3,0)</f>
        <v>3725142</v>
      </c>
      <c r="G506" s="4">
        <f t="shared" si="14"/>
        <v>0</v>
      </c>
      <c r="H506" s="4" t="str">
        <f t="shared" si="15"/>
        <v>，3725142</v>
      </c>
      <c r="I506" s="4" t="str">
        <f>VLOOKUP(A506,HOP!A:U,21,0)</f>
        <v>直连</v>
      </c>
    </row>
    <row r="507" s="4" customFormat="1" hidden="1" spans="1:9">
      <c r="A507" s="5">
        <v>999225777715077</v>
      </c>
      <c r="B507" s="6">
        <v>45141</v>
      </c>
      <c r="C507" s="6">
        <v>45142</v>
      </c>
      <c r="D507" s="4">
        <v>163.85</v>
      </c>
      <c r="E507" s="4" t="str">
        <f>VLOOKUP(A507,HOP!A:L,12,0)</f>
        <v>163.85</v>
      </c>
      <c r="F507" s="4" t="str">
        <f>VLOOKUP(A507,HOP!A:C,3,0)</f>
        <v>3725318</v>
      </c>
      <c r="G507" s="4">
        <f t="shared" si="14"/>
        <v>0</v>
      </c>
      <c r="H507" s="4" t="str">
        <f t="shared" si="15"/>
        <v>，3725318</v>
      </c>
      <c r="I507" s="4" t="str">
        <f>VLOOKUP(A507,HOP!A:U,21,0)</f>
        <v>直连</v>
      </c>
    </row>
    <row r="508" s="4" customFormat="1" hidden="1" spans="1:9">
      <c r="A508" s="5">
        <v>999225777922146</v>
      </c>
      <c r="B508" s="6">
        <v>45141</v>
      </c>
      <c r="C508" s="6">
        <v>45142</v>
      </c>
      <c r="D508" s="4">
        <v>4120.97</v>
      </c>
      <c r="E508" s="4" t="str">
        <f>VLOOKUP(A508,HOP!A:L,12,0)</f>
        <v>4120.97</v>
      </c>
      <c r="F508" s="4" t="str">
        <f>VLOOKUP(A508,HOP!A:C,3,0)</f>
        <v>3725342</v>
      </c>
      <c r="G508" s="4">
        <f t="shared" si="14"/>
        <v>0</v>
      </c>
      <c r="H508" s="4" t="str">
        <f t="shared" si="15"/>
        <v>，3725342</v>
      </c>
      <c r="I508" s="4" t="str">
        <f>VLOOKUP(A508,HOP!A:U,21,0)</f>
        <v>直连</v>
      </c>
    </row>
    <row r="509" s="4" customFormat="1" hidden="1" spans="1:9">
      <c r="A509" s="5">
        <v>999225777994631</v>
      </c>
      <c r="B509" s="6">
        <v>45141</v>
      </c>
      <c r="C509" s="6">
        <v>45142</v>
      </c>
      <c r="D509" s="4">
        <v>865.73</v>
      </c>
      <c r="E509" s="4" t="str">
        <f>VLOOKUP(A509,HOP!A:L,12,0)</f>
        <v>866.65</v>
      </c>
      <c r="F509" s="4" t="str">
        <f>VLOOKUP(A509,HOP!A:C,3,0)</f>
        <v>3725358</v>
      </c>
      <c r="G509" s="4">
        <f t="shared" si="14"/>
        <v>-0.919999999999959</v>
      </c>
      <c r="H509" s="4" t="str">
        <f t="shared" si="15"/>
        <v>，3725358</v>
      </c>
      <c r="I509" s="4" t="str">
        <f>VLOOKUP(A509,HOP!A:U,21,0)</f>
        <v>直连</v>
      </c>
    </row>
    <row r="510" s="4" customFormat="1" hidden="1" spans="1:9">
      <c r="A510" s="5">
        <v>999225778235606</v>
      </c>
      <c r="B510" s="6">
        <v>45141</v>
      </c>
      <c r="C510" s="6">
        <v>45142</v>
      </c>
      <c r="D510" s="4">
        <v>433.68</v>
      </c>
      <c r="E510" s="4" t="str">
        <f>VLOOKUP(A510,HOP!A:L,12,0)</f>
        <v>433.68</v>
      </c>
      <c r="F510" s="4" t="str">
        <f>VLOOKUP(A510,HOP!A:C,3,0)</f>
        <v>3725391</v>
      </c>
      <c r="G510" s="4">
        <f t="shared" si="14"/>
        <v>0</v>
      </c>
      <c r="H510" s="4" t="str">
        <f t="shared" si="15"/>
        <v>，3725391</v>
      </c>
      <c r="I510" s="4" t="str">
        <f>VLOOKUP(A510,HOP!A:U,21,0)</f>
        <v>直连</v>
      </c>
    </row>
    <row r="511" s="4" customFormat="1" hidden="1" spans="1:9">
      <c r="A511" s="5">
        <v>999225778454695</v>
      </c>
      <c r="B511" s="6">
        <v>45141</v>
      </c>
      <c r="C511" s="6">
        <v>45142</v>
      </c>
      <c r="D511" s="4">
        <v>822.52</v>
      </c>
      <c r="E511" s="4" t="str">
        <f>VLOOKUP(A511,HOP!A:L,12,0)</f>
        <v>822.52</v>
      </c>
      <c r="F511" s="4" t="str">
        <f>VLOOKUP(A511,HOP!A:C,3,0)</f>
        <v>3725426</v>
      </c>
      <c r="G511" s="4">
        <f t="shared" si="14"/>
        <v>0</v>
      </c>
      <c r="H511" s="4" t="str">
        <f t="shared" si="15"/>
        <v>，3725426</v>
      </c>
      <c r="I511" s="4" t="str">
        <f>VLOOKUP(A511,HOP!A:U,21,0)</f>
        <v>直连</v>
      </c>
    </row>
    <row r="512" s="4" customFormat="1" hidden="1" spans="1:9">
      <c r="A512" s="5">
        <v>999225778491071</v>
      </c>
      <c r="B512" s="6">
        <v>45141</v>
      </c>
      <c r="C512" s="6">
        <v>45142</v>
      </c>
      <c r="D512" s="4">
        <v>1850.1</v>
      </c>
      <c r="E512" s="4" t="str">
        <f>VLOOKUP(A512,HOP!A:L,12,0)</f>
        <v>1850.10</v>
      </c>
      <c r="F512" s="4" t="str">
        <f>VLOOKUP(A512,HOP!A:C,3,0)</f>
        <v>3725434</v>
      </c>
      <c r="G512" s="4">
        <f t="shared" si="14"/>
        <v>0</v>
      </c>
      <c r="H512" s="4" t="str">
        <f t="shared" si="15"/>
        <v>，3725434</v>
      </c>
      <c r="I512" s="4" t="str">
        <f>VLOOKUP(A512,HOP!A:U,21,0)</f>
        <v>直连</v>
      </c>
    </row>
    <row r="513" s="4" customFormat="1" hidden="1" spans="1:9">
      <c r="A513" s="5">
        <v>999225778854189</v>
      </c>
      <c r="B513" s="6">
        <v>45141</v>
      </c>
      <c r="C513" s="6">
        <v>45142</v>
      </c>
      <c r="D513" s="4">
        <v>0</v>
      </c>
      <c r="E513" s="4" t="e">
        <f>VLOOKUP(A513,HOP!A:L,12,0)</f>
        <v>#N/A</v>
      </c>
      <c r="F513" s="4" t="e">
        <f>VLOOKUP(A513,HOP!A:C,3,0)</f>
        <v>#N/A</v>
      </c>
      <c r="G513" s="4" t="e">
        <f t="shared" si="14"/>
        <v>#N/A</v>
      </c>
      <c r="H513" s="4" t="e">
        <f t="shared" si="15"/>
        <v>#N/A</v>
      </c>
      <c r="I513" s="4" t="e">
        <f>VLOOKUP(A513,HOP!A:U,21,0)</f>
        <v>#N/A</v>
      </c>
    </row>
    <row r="514" s="4" customFormat="1" hidden="1" spans="1:9">
      <c r="A514" s="5">
        <v>999225779113975</v>
      </c>
      <c r="B514" s="6">
        <v>45141</v>
      </c>
      <c r="C514" s="6">
        <v>45142</v>
      </c>
      <c r="D514" s="4">
        <v>99.23</v>
      </c>
      <c r="E514" s="4" t="str">
        <f>VLOOKUP(A514,HOP!A:L,12,0)</f>
        <v>99.23</v>
      </c>
      <c r="F514" s="4" t="str">
        <f>VLOOKUP(A514,HOP!A:C,3,0)</f>
        <v>3725547</v>
      </c>
      <c r="G514" s="4">
        <f t="shared" si="14"/>
        <v>0</v>
      </c>
      <c r="H514" s="4" t="str">
        <f t="shared" si="15"/>
        <v>，3725547</v>
      </c>
      <c r="I514" s="4" t="str">
        <f>VLOOKUP(A514,HOP!A:U,21,0)</f>
        <v>直连</v>
      </c>
    </row>
    <row r="515" s="4" customFormat="1" hidden="1" spans="1:9">
      <c r="A515" s="5">
        <v>999225779807525</v>
      </c>
      <c r="B515" s="6">
        <v>45141</v>
      </c>
      <c r="C515" s="6">
        <v>45142</v>
      </c>
      <c r="D515" s="4">
        <v>493.92</v>
      </c>
      <c r="E515" s="4" t="str">
        <f>VLOOKUP(A515,HOP!A:L,12,0)</f>
        <v>493.92</v>
      </c>
      <c r="F515" s="4" t="str">
        <f>VLOOKUP(A515,HOP!A:C,3,0)</f>
        <v>3725697</v>
      </c>
      <c r="G515" s="4">
        <f t="shared" ref="G515:G551" si="16">D515-E515</f>
        <v>0</v>
      </c>
      <c r="H515" s="4" t="str">
        <f t="shared" ref="H515:H551" si="17">$H$1&amp;F515</f>
        <v>，3725697</v>
      </c>
      <c r="I515" s="4" t="str">
        <f>VLOOKUP(A515,HOP!A:U,21,0)</f>
        <v>直连</v>
      </c>
    </row>
    <row r="516" s="4" customFormat="1" hidden="1" spans="1:9">
      <c r="A516" s="5">
        <v>999225780219249</v>
      </c>
      <c r="B516" s="6">
        <v>45141</v>
      </c>
      <c r="C516" s="6">
        <v>45142</v>
      </c>
      <c r="D516" s="4">
        <v>335.27</v>
      </c>
      <c r="E516" s="4" t="str">
        <f>VLOOKUP(A516,HOP!A:L,12,0)</f>
        <v>335.27</v>
      </c>
      <c r="F516" s="4" t="str">
        <f>VLOOKUP(A516,HOP!A:C,3,0)</f>
        <v>3725756</v>
      </c>
      <c r="G516" s="4">
        <f t="shared" si="16"/>
        <v>0</v>
      </c>
      <c r="H516" s="4" t="str">
        <f t="shared" si="17"/>
        <v>，3725756</v>
      </c>
      <c r="I516" s="4" t="str">
        <f>VLOOKUP(A516,HOP!A:U,21,0)</f>
        <v>直连</v>
      </c>
    </row>
    <row r="517" s="4" customFormat="1" hidden="1" spans="1:9">
      <c r="A517" s="5">
        <v>999225780464997</v>
      </c>
      <c r="B517" s="6">
        <v>45141</v>
      </c>
      <c r="C517" s="6">
        <v>45142</v>
      </c>
      <c r="D517" s="4">
        <v>941.48</v>
      </c>
      <c r="E517" s="4" t="str">
        <f>VLOOKUP(A517,HOP!A:L,12,0)</f>
        <v>941.48</v>
      </c>
      <c r="F517" s="4" t="str">
        <f>VLOOKUP(A517,HOP!A:C,3,0)</f>
        <v>3725838</v>
      </c>
      <c r="G517" s="4">
        <f t="shared" si="16"/>
        <v>0</v>
      </c>
      <c r="H517" s="4" t="str">
        <f t="shared" si="17"/>
        <v>，3725838</v>
      </c>
      <c r="I517" s="4" t="str">
        <f>VLOOKUP(A517,HOP!A:U,21,0)</f>
        <v>直连</v>
      </c>
    </row>
    <row r="518" s="4" customFormat="1" hidden="1" spans="1:9">
      <c r="A518" s="5">
        <v>999225780464098</v>
      </c>
      <c r="B518" s="6">
        <v>45141</v>
      </c>
      <c r="C518" s="6">
        <v>45142</v>
      </c>
      <c r="D518" s="4">
        <v>328.41</v>
      </c>
      <c r="E518" s="4" t="str">
        <f>VLOOKUP(A518,HOP!A:L,12,0)</f>
        <v>328.41</v>
      </c>
      <c r="F518" s="4" t="str">
        <f>VLOOKUP(A518,HOP!A:C,3,0)</f>
        <v>3725837</v>
      </c>
      <c r="G518" s="4">
        <f t="shared" si="16"/>
        <v>0</v>
      </c>
      <c r="H518" s="4" t="str">
        <f t="shared" si="17"/>
        <v>，3725837</v>
      </c>
      <c r="I518" s="4" t="str">
        <f>VLOOKUP(A518,HOP!A:U,21,0)</f>
        <v>直连</v>
      </c>
    </row>
    <row r="519" s="4" customFormat="1" hidden="1" spans="1:9">
      <c r="A519" s="5">
        <v>999225780647832</v>
      </c>
      <c r="B519" s="6">
        <v>45141</v>
      </c>
      <c r="C519" s="6">
        <v>45142</v>
      </c>
      <c r="D519" s="4">
        <v>1472.45</v>
      </c>
      <c r="E519" s="4" t="str">
        <f>VLOOKUP(A519,HOP!A:L,12,0)</f>
        <v>1472.45</v>
      </c>
      <c r="F519" s="4" t="str">
        <f>VLOOKUP(A519,HOP!A:C,3,0)</f>
        <v>3725866</v>
      </c>
      <c r="G519" s="4">
        <f t="shared" si="16"/>
        <v>0</v>
      </c>
      <c r="H519" s="4" t="str">
        <f t="shared" si="17"/>
        <v>，3725866</v>
      </c>
      <c r="I519" s="4" t="str">
        <f>VLOOKUP(A519,HOP!A:U,21,0)</f>
        <v>直连</v>
      </c>
    </row>
    <row r="520" s="4" customFormat="1" hidden="1" spans="1:9">
      <c r="A520" s="5">
        <v>999225782047986</v>
      </c>
      <c r="B520" s="6">
        <v>45141</v>
      </c>
      <c r="C520" s="6">
        <v>45142</v>
      </c>
      <c r="D520" s="4">
        <v>891.93</v>
      </c>
      <c r="E520" s="4" t="str">
        <f>VLOOKUP(A520,HOP!A:L,12,0)</f>
        <v>891.93</v>
      </c>
      <c r="F520" s="4" t="str">
        <f>VLOOKUP(A520,HOP!A:C,3,0)</f>
        <v>3726122</v>
      </c>
      <c r="G520" s="4">
        <f t="shared" si="16"/>
        <v>0</v>
      </c>
      <c r="H520" s="4" t="str">
        <f t="shared" si="17"/>
        <v>，3726122</v>
      </c>
      <c r="I520" s="4" t="str">
        <f>VLOOKUP(A520,HOP!A:U,21,0)</f>
        <v>直连</v>
      </c>
    </row>
    <row r="521" s="4" customFormat="1" hidden="1" spans="1:9">
      <c r="A521" s="5">
        <v>999225783250394</v>
      </c>
      <c r="B521" s="6">
        <v>45141</v>
      </c>
      <c r="C521" s="6">
        <v>45142</v>
      </c>
      <c r="D521" s="4">
        <v>525.15</v>
      </c>
      <c r="E521" s="4" t="str">
        <f>VLOOKUP(A521,HOP!A:L,12,0)</f>
        <v>525.15</v>
      </c>
      <c r="F521" s="4" t="str">
        <f>VLOOKUP(A521,HOP!A:C,3,0)</f>
        <v>3726367</v>
      </c>
      <c r="G521" s="4">
        <f t="shared" si="16"/>
        <v>0</v>
      </c>
      <c r="H521" s="4" t="str">
        <f t="shared" si="17"/>
        <v>，3726367</v>
      </c>
      <c r="I521" s="4" t="str">
        <f>VLOOKUP(A521,HOP!A:U,21,0)</f>
        <v>直连</v>
      </c>
    </row>
    <row r="522" s="4" customFormat="1" hidden="1" spans="1:9">
      <c r="A522" s="5">
        <v>25783271227</v>
      </c>
      <c r="B522" s="6">
        <v>45141</v>
      </c>
      <c r="C522" s="6">
        <v>45142</v>
      </c>
      <c r="D522" s="4">
        <v>1050.3</v>
      </c>
      <c r="E522" s="4" t="str">
        <f>VLOOKUP(A522,HOP!A:L,12,0)</f>
        <v>1050.30</v>
      </c>
      <c r="F522" s="4" t="str">
        <f>VLOOKUP(A522,HOP!A:C,3,0)</f>
        <v>3726374</v>
      </c>
      <c r="G522" s="4">
        <f t="shared" si="16"/>
        <v>0</v>
      </c>
      <c r="H522" s="4" t="str">
        <f t="shared" si="17"/>
        <v>，3726374</v>
      </c>
      <c r="I522" s="4" t="str">
        <f>VLOOKUP(A522,HOP!A:U,21,0)</f>
        <v>直连</v>
      </c>
    </row>
    <row r="523" s="4" customFormat="1" hidden="1" spans="1:9">
      <c r="A523" s="5">
        <v>999225784529244</v>
      </c>
      <c r="B523" s="6">
        <v>45141</v>
      </c>
      <c r="C523" s="6">
        <v>45142</v>
      </c>
      <c r="D523" s="4">
        <v>151.87</v>
      </c>
      <c r="E523" s="4" t="str">
        <f>VLOOKUP(A523,HOP!A:L,12,0)</f>
        <v>151.87</v>
      </c>
      <c r="F523" s="4" t="str">
        <f>VLOOKUP(A523,HOP!A:C,3,0)</f>
        <v>3726721</v>
      </c>
      <c r="G523" s="4">
        <f t="shared" si="16"/>
        <v>0</v>
      </c>
      <c r="H523" s="4" t="str">
        <f t="shared" si="17"/>
        <v>，3726721</v>
      </c>
      <c r="I523" s="4" t="str">
        <f>VLOOKUP(A523,HOP!A:U,21,0)</f>
        <v>直连</v>
      </c>
    </row>
    <row r="524" s="4" customFormat="1" hidden="1" spans="1:9">
      <c r="A524" s="5">
        <v>999225784676901</v>
      </c>
      <c r="B524" s="6">
        <v>45141</v>
      </c>
      <c r="C524" s="6">
        <v>45142</v>
      </c>
      <c r="D524" s="4">
        <v>1398.96</v>
      </c>
      <c r="E524" s="4" t="str">
        <f>VLOOKUP(A524,HOP!A:L,12,0)</f>
        <v>1398.96</v>
      </c>
      <c r="F524" s="4" t="str">
        <f>VLOOKUP(A524,HOP!A:C,3,0)</f>
        <v>3726747</v>
      </c>
      <c r="G524" s="4">
        <f t="shared" si="16"/>
        <v>0</v>
      </c>
      <c r="H524" s="4" t="str">
        <f t="shared" si="17"/>
        <v>，3726747</v>
      </c>
      <c r="I524" s="4" t="str">
        <f>VLOOKUP(A524,HOP!A:U,21,0)</f>
        <v>直连</v>
      </c>
    </row>
    <row r="525" s="4" customFormat="1" hidden="1" spans="1:9">
      <c r="A525" s="5">
        <v>999225785420974</v>
      </c>
      <c r="B525" s="6">
        <v>45141</v>
      </c>
      <c r="C525" s="6">
        <v>45142</v>
      </c>
      <c r="D525" s="4">
        <v>1555.49</v>
      </c>
      <c r="E525" s="4" t="str">
        <f>VLOOKUP(A525,HOP!A:L,12,0)</f>
        <v>1555.49</v>
      </c>
      <c r="F525" s="4" t="str">
        <f>VLOOKUP(A525,HOP!A:C,3,0)</f>
        <v>3726971</v>
      </c>
      <c r="G525" s="4">
        <f t="shared" si="16"/>
        <v>0</v>
      </c>
      <c r="H525" s="4" t="str">
        <f t="shared" si="17"/>
        <v>，3726971</v>
      </c>
      <c r="I525" s="4" t="str">
        <f>VLOOKUP(A525,HOP!A:U,21,0)</f>
        <v>直连</v>
      </c>
    </row>
    <row r="526" s="4" customFormat="1" hidden="1" spans="1:9">
      <c r="A526" s="5">
        <v>999225785913686</v>
      </c>
      <c r="B526" s="6">
        <v>45141</v>
      </c>
      <c r="C526" s="6">
        <v>45142</v>
      </c>
      <c r="D526" s="4">
        <v>202.57</v>
      </c>
      <c r="E526" s="4" t="str">
        <f>VLOOKUP(A526,HOP!A:L,12,0)</f>
        <v>202.59</v>
      </c>
      <c r="F526" s="4" t="str">
        <f>VLOOKUP(A526,HOP!A:C,3,0)</f>
        <v>3727028</v>
      </c>
      <c r="G526" s="4">
        <f t="shared" si="16"/>
        <v>-0.0200000000000102</v>
      </c>
      <c r="H526" s="4" t="str">
        <f t="shared" si="17"/>
        <v>，3727028</v>
      </c>
      <c r="I526" s="4" t="str">
        <f>VLOOKUP(A526,HOP!A:U,21,0)</f>
        <v>直连</v>
      </c>
    </row>
    <row r="527" s="4" customFormat="1" hidden="1" spans="1:9">
      <c r="A527" s="5">
        <v>999225785913872</v>
      </c>
      <c r="B527" s="6">
        <v>45141</v>
      </c>
      <c r="C527" s="6">
        <v>45142</v>
      </c>
      <c r="D527" s="4">
        <v>106.32</v>
      </c>
      <c r="E527" s="4" t="str">
        <f>VLOOKUP(A527,HOP!A:L,12,0)</f>
        <v>106.32</v>
      </c>
      <c r="F527" s="4" t="str">
        <f>VLOOKUP(A527,HOP!A:C,3,0)</f>
        <v>3727027</v>
      </c>
      <c r="G527" s="4">
        <f t="shared" si="16"/>
        <v>0</v>
      </c>
      <c r="H527" s="4" t="str">
        <f t="shared" si="17"/>
        <v>，3727027</v>
      </c>
      <c r="I527" s="4" t="str">
        <f>VLOOKUP(A527,HOP!A:U,21,0)</f>
        <v>直连</v>
      </c>
    </row>
    <row r="528" s="4" customFormat="1" hidden="1" spans="1:9">
      <c r="A528" s="5">
        <v>999225787057705</v>
      </c>
      <c r="B528" s="6">
        <v>45141</v>
      </c>
      <c r="C528" s="6">
        <v>45142</v>
      </c>
      <c r="D528" s="4">
        <v>333.64</v>
      </c>
      <c r="E528" s="4" t="str">
        <f>VLOOKUP(A528,HOP!A:L,12,0)</f>
        <v>333.66</v>
      </c>
      <c r="F528" s="4" t="str">
        <f>VLOOKUP(A528,HOP!A:C,3,0)</f>
        <v>3727336</v>
      </c>
      <c r="G528" s="4">
        <f t="shared" si="16"/>
        <v>-0.0200000000000387</v>
      </c>
      <c r="H528" s="4" t="str">
        <f t="shared" si="17"/>
        <v>，3727336</v>
      </c>
      <c r="I528" s="4" t="str">
        <f>VLOOKUP(A528,HOP!A:U,21,0)</f>
        <v>直连</v>
      </c>
    </row>
    <row r="529" s="4" customFormat="1" hidden="1" spans="1:9">
      <c r="A529" s="5">
        <v>999225787091070</v>
      </c>
      <c r="B529" s="6">
        <v>45141</v>
      </c>
      <c r="C529" s="6">
        <v>45142</v>
      </c>
      <c r="D529" s="4">
        <v>785.38</v>
      </c>
      <c r="E529" s="4" t="str">
        <f>VLOOKUP(A529,HOP!A:L,12,0)</f>
        <v>785.38</v>
      </c>
      <c r="F529" s="4" t="str">
        <f>VLOOKUP(A529,HOP!A:C,3,0)</f>
        <v>3727340</v>
      </c>
      <c r="G529" s="4">
        <f t="shared" si="16"/>
        <v>0</v>
      </c>
      <c r="H529" s="4" t="str">
        <f t="shared" si="17"/>
        <v>，3727340</v>
      </c>
      <c r="I529" s="4" t="str">
        <f>VLOOKUP(A529,HOP!A:U,21,0)</f>
        <v>直连</v>
      </c>
    </row>
    <row r="530" s="4" customFormat="1" hidden="1" spans="1:9">
      <c r="A530" s="5">
        <v>999225788673159</v>
      </c>
      <c r="B530" s="6">
        <v>45141</v>
      </c>
      <c r="C530" s="6">
        <v>45142</v>
      </c>
      <c r="D530" s="4">
        <v>333.64</v>
      </c>
      <c r="E530" s="4" t="str">
        <f>VLOOKUP(A530,HOP!A:L,12,0)</f>
        <v>333.66</v>
      </c>
      <c r="F530" s="4" t="str">
        <f>VLOOKUP(A530,HOP!A:C,3,0)</f>
        <v>3727834</v>
      </c>
      <c r="G530" s="4">
        <f t="shared" si="16"/>
        <v>-0.0200000000000387</v>
      </c>
      <c r="H530" s="4" t="str">
        <f t="shared" si="17"/>
        <v>，3727834</v>
      </c>
      <c r="I530" s="4" t="str">
        <f>VLOOKUP(A530,HOP!A:U,21,0)</f>
        <v>直连</v>
      </c>
    </row>
    <row r="531" s="4" customFormat="1" hidden="1" spans="1:9">
      <c r="A531" s="5">
        <v>999225788983349</v>
      </c>
      <c r="B531" s="6">
        <v>45141</v>
      </c>
      <c r="C531" s="6">
        <v>45142</v>
      </c>
      <c r="D531" s="4">
        <v>357.93</v>
      </c>
      <c r="E531" s="4" t="str">
        <f>VLOOKUP(A531,HOP!A:L,12,0)</f>
        <v>357.93</v>
      </c>
      <c r="F531" s="4" t="str">
        <f>VLOOKUP(A531,HOP!A:C,3,0)</f>
        <v>3727908</v>
      </c>
      <c r="G531" s="4">
        <f t="shared" si="16"/>
        <v>0</v>
      </c>
      <c r="H531" s="4" t="str">
        <f t="shared" si="17"/>
        <v>，3727908</v>
      </c>
      <c r="I531" s="4" t="str">
        <f>VLOOKUP(A531,HOP!A:U,21,0)</f>
        <v>直连</v>
      </c>
    </row>
    <row r="532" s="4" customFormat="1" hidden="1" spans="1:9">
      <c r="A532" s="5">
        <v>999225789169117</v>
      </c>
      <c r="B532" s="6">
        <v>45141</v>
      </c>
      <c r="C532" s="6">
        <v>45142</v>
      </c>
      <c r="D532" s="4">
        <v>369.17</v>
      </c>
      <c r="E532" s="4" t="str">
        <f>VLOOKUP(A532,HOP!A:L,12,0)</f>
        <v>369.17</v>
      </c>
      <c r="F532" s="4" t="str">
        <f>VLOOKUP(A532,HOP!A:C,3,0)</f>
        <v>3727943</v>
      </c>
      <c r="G532" s="4">
        <f t="shared" si="16"/>
        <v>0</v>
      </c>
      <c r="H532" s="4" t="str">
        <f t="shared" si="17"/>
        <v>，3727943</v>
      </c>
      <c r="I532" s="4" t="str">
        <f>VLOOKUP(A532,HOP!A:U,21,0)</f>
        <v>直连</v>
      </c>
    </row>
    <row r="533" s="4" customFormat="1" hidden="1" spans="1:9">
      <c r="A533" s="5">
        <v>999225789275487</v>
      </c>
      <c r="B533" s="6">
        <v>45141</v>
      </c>
      <c r="C533" s="6">
        <v>45142</v>
      </c>
      <c r="D533" s="4">
        <v>333.64</v>
      </c>
      <c r="E533" s="4" t="str">
        <f>VLOOKUP(A533,HOP!A:L,12,0)</f>
        <v>333.66</v>
      </c>
      <c r="F533" s="4" t="str">
        <f>VLOOKUP(A533,HOP!A:C,3,0)</f>
        <v>3727963</v>
      </c>
      <c r="G533" s="4">
        <f t="shared" si="16"/>
        <v>-0.0200000000000387</v>
      </c>
      <c r="H533" s="4" t="str">
        <f t="shared" si="17"/>
        <v>，3727963</v>
      </c>
      <c r="I533" s="4" t="str">
        <f>VLOOKUP(A533,HOP!A:U,21,0)</f>
        <v>直连</v>
      </c>
    </row>
    <row r="534" s="4" customFormat="1" hidden="1" spans="1:9">
      <c r="A534" s="5">
        <v>999225789519902</v>
      </c>
      <c r="B534" s="6">
        <v>45141</v>
      </c>
      <c r="C534" s="6">
        <v>45142</v>
      </c>
      <c r="D534" s="4">
        <v>454.11</v>
      </c>
      <c r="E534" s="4" t="str">
        <f>VLOOKUP(A534,HOP!A:L,12,0)</f>
        <v>454.11</v>
      </c>
      <c r="F534" s="4" t="str">
        <f>VLOOKUP(A534,HOP!A:C,3,0)</f>
        <v>3728022</v>
      </c>
      <c r="G534" s="4">
        <f t="shared" si="16"/>
        <v>0</v>
      </c>
      <c r="H534" s="4" t="str">
        <f t="shared" si="17"/>
        <v>，3728022</v>
      </c>
      <c r="I534" s="4" t="str">
        <f>VLOOKUP(A534,HOP!A:U,21,0)</f>
        <v>直连</v>
      </c>
    </row>
    <row r="535" s="4" customFormat="1" hidden="1" spans="1:9">
      <c r="A535" s="5">
        <v>999225789913853</v>
      </c>
      <c r="B535" s="6">
        <v>45141</v>
      </c>
      <c r="C535" s="6">
        <v>45142</v>
      </c>
      <c r="D535" s="4">
        <v>866.35</v>
      </c>
      <c r="E535" s="4" t="str">
        <f>VLOOKUP(A535,HOP!A:L,12,0)</f>
        <v>866.35</v>
      </c>
      <c r="F535" s="4" t="str">
        <f>VLOOKUP(A535,HOP!A:C,3,0)</f>
        <v>3728230</v>
      </c>
      <c r="G535" s="4">
        <f t="shared" si="16"/>
        <v>0</v>
      </c>
      <c r="H535" s="4" t="str">
        <f t="shared" si="17"/>
        <v>，3728230</v>
      </c>
      <c r="I535" s="4" t="str">
        <f>VLOOKUP(A535,HOP!A:U,21,0)</f>
        <v>直连</v>
      </c>
    </row>
    <row r="536" s="4" customFormat="1" hidden="1" spans="1:9">
      <c r="A536" s="5">
        <v>999225790299920</v>
      </c>
      <c r="B536" s="6">
        <v>45141</v>
      </c>
      <c r="C536" s="6">
        <v>45142</v>
      </c>
      <c r="D536" s="4">
        <v>1023.53</v>
      </c>
      <c r="E536" s="4" t="str">
        <f>VLOOKUP(A536,HOP!A:L,12,0)</f>
        <v>1023.53</v>
      </c>
      <c r="F536" s="4" t="str">
        <f>VLOOKUP(A536,HOP!A:C,3,0)</f>
        <v>3728298</v>
      </c>
      <c r="G536" s="4">
        <f t="shared" si="16"/>
        <v>0</v>
      </c>
      <c r="H536" s="4" t="str">
        <f t="shared" si="17"/>
        <v>，3728298</v>
      </c>
      <c r="I536" s="4" t="str">
        <f>VLOOKUP(A536,HOP!A:U,21,0)</f>
        <v>直连</v>
      </c>
    </row>
    <row r="537" s="4" customFormat="1" hidden="1" spans="1:9">
      <c r="A537" s="5">
        <v>999225790724485</v>
      </c>
      <c r="B537" s="6">
        <v>45141</v>
      </c>
      <c r="C537" s="6">
        <v>45142</v>
      </c>
      <c r="D537" s="4">
        <v>243.15</v>
      </c>
      <c r="E537" s="4" t="str">
        <f>VLOOKUP(A537,HOP!A:L,12,0)</f>
        <v>243.15</v>
      </c>
      <c r="F537" s="4" t="str">
        <f>VLOOKUP(A537,HOP!A:C,3,0)</f>
        <v>3728547</v>
      </c>
      <c r="G537" s="4">
        <f t="shared" si="16"/>
        <v>0</v>
      </c>
      <c r="H537" s="4" t="str">
        <f t="shared" si="17"/>
        <v>，3728547</v>
      </c>
      <c r="I537" s="4" t="str">
        <f>VLOOKUP(A537,HOP!A:U,21,0)</f>
        <v>直连</v>
      </c>
    </row>
    <row r="538" s="4" customFormat="1" hidden="1" spans="1:9">
      <c r="A538" s="5">
        <v>999225790838329</v>
      </c>
      <c r="B538" s="6">
        <v>45141</v>
      </c>
      <c r="C538" s="6">
        <v>45142</v>
      </c>
      <c r="D538" s="4">
        <v>364.66</v>
      </c>
      <c r="E538" s="4" t="str">
        <f>VLOOKUP(A538,HOP!A:L,12,0)</f>
        <v>364.66</v>
      </c>
      <c r="F538" s="4" t="str">
        <f>VLOOKUP(A538,HOP!A:C,3,0)</f>
        <v>3728566</v>
      </c>
      <c r="G538" s="4">
        <f t="shared" si="16"/>
        <v>0</v>
      </c>
      <c r="H538" s="4" t="str">
        <f t="shared" si="17"/>
        <v>，3728566</v>
      </c>
      <c r="I538" s="4" t="str">
        <f>VLOOKUP(A538,HOP!A:U,21,0)</f>
        <v>直连</v>
      </c>
    </row>
    <row r="539" s="4" customFormat="1" hidden="1" spans="1:9">
      <c r="A539" s="5">
        <v>25791032517</v>
      </c>
      <c r="B539" s="6">
        <v>45141</v>
      </c>
      <c r="C539" s="6">
        <v>45142</v>
      </c>
      <c r="D539" s="4">
        <v>1320.49</v>
      </c>
      <c r="E539" s="4" t="str">
        <f>VLOOKUP(A539,HOP!A:L,12,0)</f>
        <v>1320.49</v>
      </c>
      <c r="F539" s="4" t="str">
        <f>VLOOKUP(A539,HOP!A:C,3,0)</f>
        <v>3728608</v>
      </c>
      <c r="G539" s="4">
        <f t="shared" si="16"/>
        <v>0</v>
      </c>
      <c r="H539" s="4" t="str">
        <f t="shared" si="17"/>
        <v>，3728608</v>
      </c>
      <c r="I539" s="4" t="str">
        <f>VLOOKUP(A539,HOP!A:U,21,0)</f>
        <v>直连</v>
      </c>
    </row>
    <row r="540" s="4" customFormat="1" hidden="1" spans="1:9">
      <c r="A540" s="5">
        <v>999225791157577</v>
      </c>
      <c r="B540" s="6">
        <v>45141</v>
      </c>
      <c r="C540" s="6">
        <v>45142</v>
      </c>
      <c r="D540" s="4">
        <v>414.39</v>
      </c>
      <c r="E540" s="4" t="str">
        <f>VLOOKUP(A540,HOP!A:L,12,0)</f>
        <v>414.43</v>
      </c>
      <c r="F540" s="4" t="str">
        <f>VLOOKUP(A540,HOP!A:C,3,0)</f>
        <v>3728637</v>
      </c>
      <c r="G540" s="4">
        <f t="shared" si="16"/>
        <v>-0.0400000000000205</v>
      </c>
      <c r="H540" s="4" t="str">
        <f t="shared" si="17"/>
        <v>，3728637</v>
      </c>
      <c r="I540" s="4" t="str">
        <f>VLOOKUP(A540,HOP!A:U,21,0)</f>
        <v>直连</v>
      </c>
    </row>
    <row r="541" s="4" customFormat="1" hidden="1" spans="1:9">
      <c r="A541" s="5">
        <v>999225791378036</v>
      </c>
      <c r="B541" s="6">
        <v>45141</v>
      </c>
      <c r="C541" s="6">
        <v>45142</v>
      </c>
      <c r="D541" s="4">
        <v>289.3</v>
      </c>
      <c r="E541" s="4" t="str">
        <f>VLOOKUP(A541,HOP!A:L,12,0)</f>
        <v>289.30</v>
      </c>
      <c r="F541" s="4" t="str">
        <f>VLOOKUP(A541,HOP!A:C,3,0)</f>
        <v>3728684</v>
      </c>
      <c r="G541" s="4">
        <f t="shared" si="16"/>
        <v>0</v>
      </c>
      <c r="H541" s="4" t="str">
        <f t="shared" si="17"/>
        <v>，3728684</v>
      </c>
      <c r="I541" s="4" t="str">
        <f>VLOOKUP(A541,HOP!A:U,21,0)</f>
        <v>直连</v>
      </c>
    </row>
    <row r="542" s="4" customFormat="1" hidden="1" spans="1:9">
      <c r="A542" s="5">
        <v>999225791411256</v>
      </c>
      <c r="B542" s="6">
        <v>45141</v>
      </c>
      <c r="C542" s="6">
        <v>45142</v>
      </c>
      <c r="D542" s="4">
        <v>1964.51</v>
      </c>
      <c r="E542" s="4" t="str">
        <f>VLOOKUP(A542,HOP!A:L,12,0)</f>
        <v>1964.51</v>
      </c>
      <c r="F542" s="4" t="str">
        <f>VLOOKUP(A542,HOP!A:C,3,0)</f>
        <v>3728690</v>
      </c>
      <c r="G542" s="4">
        <f t="shared" si="16"/>
        <v>0</v>
      </c>
      <c r="H542" s="4" t="str">
        <f t="shared" si="17"/>
        <v>，3728690</v>
      </c>
      <c r="I542" s="4" t="str">
        <f>VLOOKUP(A542,HOP!A:U,21,0)</f>
        <v>直连</v>
      </c>
    </row>
    <row r="543" s="4" customFormat="1" hidden="1" spans="1:9">
      <c r="A543" s="5">
        <v>999225791961926</v>
      </c>
      <c r="B543" s="6">
        <v>45141</v>
      </c>
      <c r="C543" s="6">
        <v>45142</v>
      </c>
      <c r="D543" s="4">
        <v>787.38</v>
      </c>
      <c r="E543" s="4" t="str">
        <f>VLOOKUP(A543,HOP!A:L,12,0)</f>
        <v>787.38</v>
      </c>
      <c r="F543" s="4" t="str">
        <f>VLOOKUP(A543,HOP!A:C,3,0)</f>
        <v>3728957</v>
      </c>
      <c r="G543" s="4">
        <f t="shared" si="16"/>
        <v>0</v>
      </c>
      <c r="H543" s="4" t="str">
        <f t="shared" si="17"/>
        <v>，3728957</v>
      </c>
      <c r="I543" s="4" t="str">
        <f>VLOOKUP(A543,HOP!A:U,21,0)</f>
        <v>直连</v>
      </c>
    </row>
    <row r="544" s="4" customFormat="1" hidden="1" spans="1:9">
      <c r="A544" s="5">
        <v>999225792252119</v>
      </c>
      <c r="B544" s="6">
        <v>45141</v>
      </c>
      <c r="C544" s="6">
        <v>45142</v>
      </c>
      <c r="D544" s="4">
        <v>453.73</v>
      </c>
      <c r="E544" s="4" t="str">
        <f>VLOOKUP(A544,HOP!A:L,12,0)</f>
        <v>453.73</v>
      </c>
      <c r="F544" s="4" t="str">
        <f>VLOOKUP(A544,HOP!A:C,3,0)</f>
        <v>3729009</v>
      </c>
      <c r="G544" s="4">
        <f t="shared" si="16"/>
        <v>0</v>
      </c>
      <c r="H544" s="4" t="str">
        <f t="shared" si="17"/>
        <v>，3729009</v>
      </c>
      <c r="I544" s="4" t="str">
        <f>VLOOKUP(A544,HOP!A:U,21,0)</f>
        <v>直连</v>
      </c>
    </row>
    <row r="545" s="4" customFormat="1" hidden="1" spans="1:9">
      <c r="A545" s="5">
        <v>999225795612204</v>
      </c>
      <c r="B545" s="6">
        <v>45141</v>
      </c>
      <c r="C545" s="6">
        <v>45142</v>
      </c>
      <c r="D545" s="4">
        <v>173.44</v>
      </c>
      <c r="E545" s="4" t="str">
        <f>VLOOKUP(A545,HOP!A:L,12,0)</f>
        <v>173.44</v>
      </c>
      <c r="F545" s="4" t="str">
        <f>VLOOKUP(A545,HOP!A:C,3,0)</f>
        <v>3729692</v>
      </c>
      <c r="G545" s="4">
        <f t="shared" si="16"/>
        <v>0</v>
      </c>
      <c r="H545" s="4" t="str">
        <f t="shared" si="17"/>
        <v>，3729692</v>
      </c>
      <c r="I545" s="4" t="str">
        <f>VLOOKUP(A545,HOP!A:U,21,0)</f>
        <v>直连</v>
      </c>
    </row>
    <row r="546" s="4" customFormat="1" hidden="1" spans="1:9">
      <c r="A546" s="5">
        <v>999225796283308</v>
      </c>
      <c r="B546" s="6">
        <v>45141</v>
      </c>
      <c r="C546" s="6">
        <v>45142</v>
      </c>
      <c r="D546" s="4">
        <v>425.08</v>
      </c>
      <c r="E546" s="4" t="str">
        <f>VLOOKUP(A546,HOP!A:L,12,0)</f>
        <v>425.08</v>
      </c>
      <c r="F546" s="4" t="str">
        <f>VLOOKUP(A546,HOP!A:C,3,0)</f>
        <v>3729727</v>
      </c>
      <c r="G546" s="4">
        <f t="shared" si="16"/>
        <v>0</v>
      </c>
      <c r="H546" s="4" t="str">
        <f t="shared" si="17"/>
        <v>，3729727</v>
      </c>
      <c r="I546" s="4" t="str">
        <f>VLOOKUP(A546,HOP!A:U,21,0)</f>
        <v>直连</v>
      </c>
    </row>
    <row r="547" s="4" customFormat="1" hidden="1" spans="1:9">
      <c r="A547" s="5">
        <v>999225796618650</v>
      </c>
      <c r="B547" s="6">
        <v>45141</v>
      </c>
      <c r="C547" s="6">
        <v>45142</v>
      </c>
      <c r="D547" s="4">
        <v>1000.74</v>
      </c>
      <c r="E547" s="4" t="str">
        <f>VLOOKUP(A547,HOP!A:L,12,0)</f>
        <v>1000.74</v>
      </c>
      <c r="F547" s="4" t="str">
        <f>VLOOKUP(A547,HOP!A:C,3,0)</f>
        <v>3729789</v>
      </c>
      <c r="G547" s="4">
        <f t="shared" si="16"/>
        <v>0</v>
      </c>
      <c r="H547" s="4" t="str">
        <f t="shared" si="17"/>
        <v>，3729789</v>
      </c>
      <c r="I547" s="4" t="str">
        <f>VLOOKUP(A547,HOP!A:U,21,0)</f>
        <v>直连</v>
      </c>
    </row>
    <row r="548" s="4" customFormat="1" hidden="1" spans="1:9">
      <c r="A548" s="5">
        <v>999225797091004</v>
      </c>
      <c r="B548" s="6">
        <v>45141</v>
      </c>
      <c r="C548" s="6">
        <v>45142</v>
      </c>
      <c r="D548" s="4">
        <v>924.47</v>
      </c>
      <c r="E548" s="4" t="str">
        <f>VLOOKUP(A548,HOP!A:L,12,0)</f>
        <v>924.47</v>
      </c>
      <c r="F548" s="4" t="str">
        <f>VLOOKUP(A548,HOP!A:C,3,0)</f>
        <v>3729890</v>
      </c>
      <c r="G548" s="4">
        <f t="shared" si="16"/>
        <v>0</v>
      </c>
      <c r="H548" s="4" t="str">
        <f t="shared" si="17"/>
        <v>，3729890</v>
      </c>
      <c r="I548" s="4" t="str">
        <f>VLOOKUP(A548,HOP!A:U,21,0)</f>
        <v>直连</v>
      </c>
    </row>
    <row r="549" s="4" customFormat="1" hidden="1" spans="1:9">
      <c r="A549" s="5">
        <v>999225798564874</v>
      </c>
      <c r="B549" s="6">
        <v>45141</v>
      </c>
      <c r="C549" s="6">
        <v>45142</v>
      </c>
      <c r="D549" s="4">
        <v>504.48</v>
      </c>
      <c r="E549" s="4" t="str">
        <f>VLOOKUP(A549,HOP!A:L,12,0)</f>
        <v>504.51</v>
      </c>
      <c r="F549" s="4" t="str">
        <f>VLOOKUP(A549,HOP!A:C,3,0)</f>
        <v>3730032</v>
      </c>
      <c r="G549" s="4">
        <f t="shared" si="16"/>
        <v>-0.0299999999999727</v>
      </c>
      <c r="H549" s="4" t="str">
        <f t="shared" si="17"/>
        <v>，3730032</v>
      </c>
      <c r="I549" s="4" t="str">
        <f>VLOOKUP(A549,HOP!A:U,21,0)</f>
        <v>直连</v>
      </c>
    </row>
    <row r="550" s="4" customFormat="1" spans="1:10">
      <c r="A550" s="5">
        <v>999225246497038</v>
      </c>
      <c r="B550" s="6">
        <v>45124</v>
      </c>
      <c r="C550" s="6">
        <v>45125</v>
      </c>
      <c r="D550" s="4">
        <v>-585.65</v>
      </c>
      <c r="E550" s="4" t="e">
        <f>VLOOKUP(A550,HOP!A:L,12,0)</f>
        <v>#N/A</v>
      </c>
      <c r="F550" s="7">
        <v>3618438</v>
      </c>
      <c r="G550" s="7" t="e">
        <f t="shared" si="16"/>
        <v>#N/A</v>
      </c>
      <c r="H550" s="7" t="str">
        <f t="shared" si="17"/>
        <v>，3618438</v>
      </c>
      <c r="I550" s="7" t="e">
        <f>VLOOKUP(A550,HOP!A:U,21,0)</f>
        <v>#N/A</v>
      </c>
      <c r="J550" s="7" t="s">
        <v>2791</v>
      </c>
    </row>
    <row r="551" s="4" customFormat="1" spans="1:10">
      <c r="A551" s="5">
        <v>999225695268572</v>
      </c>
      <c r="B551" s="6">
        <v>45138</v>
      </c>
      <c r="C551" s="6">
        <v>45139</v>
      </c>
      <c r="D551" s="4">
        <v>-97.34</v>
      </c>
      <c r="E551" s="4" t="e">
        <f>VLOOKUP(A551,HOP!A:L,12,0)</f>
        <v>#N/A</v>
      </c>
      <c r="F551" s="7">
        <v>3708167</v>
      </c>
      <c r="G551" s="4" t="e">
        <f t="shared" si="16"/>
        <v>#N/A</v>
      </c>
      <c r="H551" s="4" t="str">
        <f t="shared" si="17"/>
        <v>，3708167</v>
      </c>
      <c r="I551" s="4" t="e">
        <f>VLOOKUP(A551,HOP!A:U,21,0)</f>
        <v>#N/A</v>
      </c>
      <c r="J551" s="4" t="s">
        <v>2792</v>
      </c>
    </row>
    <row r="553" spans="4:4">
      <c r="D553" s="4">
        <f>SUM(D2:D552)</f>
        <v>859735.09</v>
      </c>
    </row>
    <row r="554" spans="4:4">
      <c r="D554" s="4" t="s">
        <v>2793</v>
      </c>
    </row>
    <row r="556" spans="1:3">
      <c r="A556" s="4" t="s">
        <v>2794</v>
      </c>
      <c r="C556" s="8">
        <v>121595.69</v>
      </c>
    </row>
    <row r="557" spans="1:3">
      <c r="A557" s="4" t="s">
        <v>2795</v>
      </c>
      <c r="C557" s="8">
        <v>738139.4</v>
      </c>
    </row>
    <row r="558" spans="1:3">
      <c r="A558" s="4" t="s">
        <v>2796</v>
      </c>
      <c r="C558" s="8">
        <f>SUBTOTAL(9,C556:C557)</f>
        <v>859735.09</v>
      </c>
    </row>
  </sheetData>
  <autoFilter ref="A1:W551">
    <filterColumn colId="3">
      <filters>
        <filter val="139.1"/>
        <filter val="6371.1"/>
        <filter val="7899.1"/>
        <filter val="1321.2"/>
        <filter val="1941.2"/>
        <filter val="289.3"/>
        <filter val="3675.3"/>
        <filter val="625.4"/>
        <filter val="1001.4"/>
        <filter val="1415.4"/>
        <filter val="1601.4"/>
        <filter val="2311.4"/>
        <filter val="8751.4"/>
        <filter val="7159.5"/>
        <filter val="1441.6"/>
        <filter val="1875.6"/>
        <filter val="571.7"/>
        <filter val="759.7"/>
        <filter val="3139.7"/>
        <filter val="605.8"/>
        <filter val="1009.8"/>
        <filter val="1075.8"/>
        <filter val="8035.8"/>
        <filter val="6138"/>
        <filter val="1542"/>
        <filter val="6570"/>
        <filter val="25984"/>
        <filter val="589"/>
        <filter val="1694.01"/>
        <filter val="2246.01"/>
        <filter val="3218.01"/>
        <filter val="1152.02"/>
        <filter val="1690.02"/>
        <filter val="3414.02"/>
        <filter val="3981.02"/>
        <filter val="3164.04"/>
        <filter val="3776.04"/>
        <filter val="4323.04"/>
        <filter val="1537.06"/>
        <filter val="2670.06"/>
        <filter val="5370.06"/>
        <filter val="2539.08"/>
        <filter val="1013.09"/>
        <filter val="1218.09"/>
        <filter val="1086.1"/>
        <filter val="1682.1"/>
        <filter val="4542.1"/>
        <filter val="1082.2"/>
        <filter val="2492.2"/>
        <filter val="782.3"/>
        <filter val="4042.3"/>
        <filter val="532.4"/>
        <filter val="556.4"/>
        <filter val="1322.5"/>
        <filter val="606.7"/>
        <filter val="1542.7"/>
        <filter val="1932.7"/>
        <filter val="706.8"/>
        <filter val="1456.9"/>
        <filter val="241.01"/>
        <filter val="4602"/>
        <filter val="204.02"/>
        <filter val="457.02"/>
        <filter val="462.02"/>
        <filter val="618.02"/>
        <filter val="244.03"/>
        <filter val="419.03"/>
        <filter val="606.03"/>
        <filter val="309.04"/>
        <filter val="318.04"/>
        <filter val="371.04"/>
        <filter val="465.04"/>
        <filter val="485.04"/>
        <filter val="493.04"/>
        <filter val="642.04"/>
        <filter val="717.04"/>
        <filter val="528.06"/>
        <filter val="752.06"/>
        <filter val="425.08"/>
        <filter val="563.08"/>
        <filter val="495.09"/>
        <filter val="454.11"/>
        <filter val="658.11"/>
        <filter val="214.12"/>
        <filter val="288.12"/>
        <filter val="372.12"/>
        <filter val="2007.42"/>
        <filter val="2206.42"/>
        <filter val="2760.42"/>
        <filter val="209.13"/>
        <filter val="463.13"/>
        <filter val="614"/>
        <filter val="263.14"/>
        <filter val="317.14"/>
        <filter val="743.14"/>
        <filter val="879.14"/>
        <filter val="1765.44"/>
        <filter val="1908.44"/>
        <filter val="2083.44"/>
        <filter val="2220.44"/>
        <filter val="2429.44"/>
        <filter val="4578.44"/>
        <filter val="243.15"/>
        <filter val="304.15"/>
        <filter val="313.15"/>
        <filter val="391.15"/>
        <filter val="427.15"/>
        <filter val="525.15"/>
        <filter val="732.15"/>
        <filter val="1472.45"/>
        <filter val="1710.45"/>
        <filter val="525.16"/>
        <filter val="718.16"/>
        <filter val="1756.46"/>
        <filter val="2667.46"/>
        <filter val="338.17"/>
        <filter val="369.17"/>
        <filter val="397.17"/>
        <filter val="420.17"/>
        <filter val="191.18"/>
        <filter val="294.18"/>
        <filter val="557.18"/>
        <filter val="4023.48"/>
        <filter val="1282.49"/>
        <filter val="1320.49"/>
        <filter val="1555.49"/>
        <filter val="440.22"/>
        <filter val="536.22"/>
        <filter val="833.22"/>
        <filter val="845.22"/>
        <filter val="1377.32"/>
        <filter val="1999.32"/>
        <filter val="2569.32"/>
        <filter val="4079.32"/>
        <filter val="6311.32"/>
        <filter val="9466.32"/>
        <filter val="99.23"/>
        <filter val="628.23"/>
        <filter val="655.23"/>
        <filter val="475.24"/>
        <filter val="1408.34"/>
        <filter val="1533.34"/>
        <filter val="3348.34"/>
        <filter val="4565.34"/>
        <filter val="2626"/>
        <filter val="526.26"/>
        <filter val="666.26"/>
        <filter val="3255.36"/>
        <filter val="335.27"/>
        <filter val="1475.37"/>
        <filter val="1652.38"/>
        <filter val="1707.38"/>
        <filter val="868.29"/>
        <filter val="1110.39"/>
        <filter val="1342.39"/>
        <filter val="1822.39"/>
        <filter val="99.31"/>
        <filter val="551.31"/>
        <filter val="696.31"/>
        <filter val="868.31"/>
        <filter val="1891.21"/>
        <filter val="106.32"/>
        <filter val="483.32"/>
        <filter val="1249.22"/>
        <filter val="2279.22"/>
        <filter val="2480.22"/>
        <filter val="2539.22"/>
        <filter val="656.33"/>
        <filter val="2201.23"/>
        <filter val="-97.34"/>
        <filter val="407.34"/>
        <filter val="484.34"/>
        <filter val="1215.24"/>
        <filter val="1542.24"/>
        <filter val="2664.24"/>
        <filter val="2695.24"/>
        <filter val="303.35"/>
        <filter val="334.35"/>
        <filter val="866.35"/>
        <filter val="1238.25"/>
        <filter val="2005.25"/>
        <filter val="2082.25"/>
        <filter val="277.36"/>
        <filter val="302.36"/>
        <filter val="1442.26"/>
        <filter val="3631.26"/>
        <filter val="284.37"/>
        <filter val="323.37"/>
        <filter val="361.37"/>
        <filter val="523.37"/>
        <filter val="2516.27"/>
        <filter val="2537.27"/>
        <filter val="440.38"/>
        <filter val="465.38"/>
        <filter val="612.38"/>
        <filter val="785.38"/>
        <filter val="787.38"/>
        <filter val="788.38"/>
        <filter val="983.38"/>
        <filter val="8139.28"/>
        <filter val="407.39"/>
        <filter val="414.39"/>
        <filter val="917.39"/>
        <filter val="2653.29"/>
        <filter val="328.41"/>
        <filter val="901.41"/>
        <filter val="308.42"/>
        <filter val="571.42"/>
        <filter val="764.42"/>
        <filter val="876.42"/>
        <filter val="1217.12"/>
        <filter val="1291.12"/>
        <filter val="1933.12"/>
        <filter val="2622.12"/>
        <filter val="2034.13"/>
        <filter val="173.44"/>
        <filter val="562.44"/>
        <filter val="564.44"/>
        <filter val="1247.14"/>
        <filter val="3109.14"/>
        <filter val="331.45"/>
        <filter val="906.45"/>
        <filter val="456.46"/>
        <filter val="678.46"/>
        <filter val="755.46"/>
        <filter val="2776.16"/>
        <filter val="3023.16"/>
        <filter val="6138.16"/>
        <filter val="893.47"/>
        <filter val="924.47"/>
        <filter val="1058.17"/>
        <filter val="1095.17"/>
        <filter val="2049.17"/>
        <filter val="411.48"/>
        <filter val="430.48"/>
        <filter val="504.48"/>
        <filter val="520.48"/>
        <filter val="903.48"/>
        <filter val="941.48"/>
        <filter val="308.49"/>
        <filter val="1751.19"/>
        <filter val="188.51"/>
        <filter val="634.51"/>
        <filter val="753.51"/>
        <filter val="1222.81"/>
        <filter val="149.52"/>
        <filter val="550.52"/>
        <filter val="771.52"/>
        <filter val="822.52"/>
        <filter val="873.52"/>
        <filter val="1260.82"/>
        <filter val="1520.82"/>
        <filter val="2711.82"/>
        <filter val="212.53"/>
        <filter val="300.53"/>
        <filter val="911.53"/>
        <filter val="2816.83"/>
        <filter val="370.54"/>
        <filter val="572.54"/>
        <filter val="1140.84"/>
        <filter val="2042.84"/>
        <filter val="3578.84"/>
        <filter val="4754.84"/>
        <filter val="851.55"/>
        <filter val="968.55"/>
        <filter val="1060.85"/>
        <filter val="1062.85"/>
        <filter val="1121.85"/>
        <filter val="1169.85"/>
        <filter val="2391.85"/>
        <filter val="410.56"/>
        <filter val="1034.86"/>
        <filter val="1114.86"/>
        <filter val="1687.86"/>
        <filter val="4917.86"/>
        <filter val="202.57"/>
        <filter val="469.57"/>
        <filter val="2478.87"/>
        <filter val="4321.87"/>
        <filter val="658"/>
        <filter val="835.58"/>
        <filter val="998.58"/>
        <filter val="1196.88"/>
        <filter val="1756.88"/>
        <filter val="454.59"/>
        <filter val="582.59"/>
        <filter val="1452.89"/>
        <filter val="83.61"/>
        <filter val="299.61"/>
        <filter val="847.62"/>
        <filter val="1829.72"/>
        <filter val="3043.72"/>
        <filter val="3474.72"/>
        <filter val="4423.72"/>
        <filter val="560.63"/>
        <filter val="919.63"/>
        <filter val="2909.73"/>
        <filter val="4624.73"/>
        <filter val="333.64"/>
        <filter val="488.64"/>
        <filter val="992.64"/>
        <filter val="1000.74"/>
        <filter val="3463.74"/>
        <filter val="150.65"/>
        <filter val="1990.75"/>
        <filter val="364.66"/>
        <filter val="452.66"/>
        <filter val="520.66"/>
        <filter val="548.66"/>
        <filter val="571.66"/>
        <filter val="703.66"/>
        <filter val="1547.76"/>
        <filter val="9533.76"/>
        <filter val="931.67"/>
        <filter val="1412.77"/>
        <filter val="212.68"/>
        <filter val="406.68"/>
        <filter val="433.68"/>
        <filter val="629.68"/>
        <filter val="757.68"/>
        <filter val="1049.78"/>
        <filter val="1066.78"/>
        <filter val="2796.78"/>
        <filter val="487.69"/>
        <filter val="666.69"/>
        <filter val="932.69"/>
        <filter val="1331.79"/>
        <filter val="205.71"/>
        <filter val="455.71"/>
        <filter val="2437.61"/>
        <filter val="138.72"/>
        <filter val="960.72"/>
        <filter val="1114.62"/>
        <filter val="1128.62"/>
        <filter val="1443.62"/>
        <filter val="1906.62"/>
        <filter val="453.73"/>
        <filter val="563.73"/>
        <filter val="746.73"/>
        <filter val="865.73"/>
        <filter val="2772.63"/>
        <filter val="438.74"/>
        <filter val="1052.64"/>
        <filter val="2043.64"/>
        <filter val="8911.64"/>
        <filter val="-585.65"/>
        <filter val="1577.65"/>
        <filter val="168.76"/>
        <filter val="416.76"/>
        <filter val="606.76"/>
        <filter val="1045.66"/>
        <filter val="1102.66"/>
        <filter val="259.77"/>
        <filter val="529.77"/>
        <filter val="317.78"/>
        <filter val="478.78"/>
        <filter val="655.78"/>
        <filter val="865.78"/>
        <filter val="2382.68"/>
        <filter val="2417.68"/>
        <filter val="3191.68"/>
        <filter val="8079.68"/>
        <filter val="772.79"/>
        <filter val="876.81"/>
        <filter val="1091.51"/>
        <filter val="1964.51"/>
        <filter val="4992.51"/>
        <filter val="1370.52"/>
        <filter val="282.83"/>
        <filter val="379.83"/>
        <filter val="513.83"/>
        <filter val="1023.53"/>
        <filter val="1631.53"/>
        <filter val="3397.53"/>
        <filter val="290.84"/>
        <filter val="548.84"/>
        <filter val="568.84"/>
        <filter val="640.84"/>
        <filter val="1084.54"/>
        <filter val="9510.54"/>
        <filter val="163.85"/>
        <filter val="2102.55"/>
        <filter val="3772.55"/>
        <filter val="1135.56"/>
        <filter val="1337.56"/>
        <filter val="1393.56"/>
        <filter val="2775.56"/>
        <filter val="151.87"/>
        <filter val="366.87"/>
        <filter val="464.87"/>
        <filter val="672.87"/>
        <filter val="733.87"/>
        <filter val="1566.58"/>
        <filter val="1734.58"/>
        <filter val="5960.58"/>
        <filter val="237.89"/>
        <filter val="439.89"/>
        <filter val="1258.59"/>
        <filter val="1874.59"/>
        <filter val="334.91"/>
        <filter val="371.91"/>
        <filter val="377.91"/>
        <filter val="610.91"/>
        <filter val="212.92"/>
        <filter val="246.92"/>
        <filter val="290.92"/>
        <filter val="493.92"/>
        <filter val="946.92"/>
        <filter val="278.93"/>
        <filter val="357.93"/>
        <filter val="878.93"/>
        <filter val="891.93"/>
        <filter val="273.94"/>
        <filter val="275.94"/>
        <filter val="329.94"/>
        <filter val="488.94"/>
        <filter val="953.94"/>
        <filter val="372.95"/>
        <filter val="348.97"/>
        <filter val="423.97"/>
        <filter val="444.97"/>
        <filter val="473.97"/>
        <filter val="862.97"/>
        <filter val="387.98"/>
        <filter val="410.98"/>
        <filter val="461.98"/>
        <filter val="583.98"/>
        <filter val="548.99"/>
        <filter val="663.99"/>
        <filter val="1137.91"/>
        <filter val="1655.91"/>
        <filter val="1223.92"/>
        <filter val="1809.92"/>
        <filter val="1846.92"/>
        <filter val="3341.92"/>
        <filter val="4129.92"/>
        <filter val="4272.92"/>
        <filter val="2457.93"/>
        <filter val="1418.94"/>
        <filter val="1143.96"/>
        <filter val="1398.96"/>
        <filter val="1452.96"/>
        <filter val="2080.96"/>
        <filter val="3268.96"/>
        <filter val="4120.97"/>
        <filter val="1119.98"/>
        <filter val="1612.98"/>
        <filter val="1224.99"/>
        <filter val="1348.99"/>
        <filter val="16557.18"/>
        <filter val="1207.1"/>
        <filter val="523.2"/>
        <filter val="367.3"/>
        <filter val="2007.6"/>
        <filter val="887.7"/>
        <filter val="497.8"/>
        <filter val="11312.28"/>
        <filter val="3113.9"/>
        <filter val="20975.41"/>
        <filter val="2706"/>
        <filter val="10308"/>
        <filter val="354"/>
        <filter val="8761"/>
        <filter val="4792"/>
        <filter val="20861.63"/>
        <filter val="214.1"/>
        <filter val="254.1"/>
        <filter val="560.1"/>
        <filter val="1040.1"/>
        <filter val="1850.1"/>
        <filter val="3608.1"/>
        <filter val="508.2"/>
        <filter val="1220.2"/>
        <filter val="1788.2"/>
        <filter val="410.3"/>
        <filter val="1050.3"/>
        <filter val="560.4"/>
        <filter val="2910.4"/>
        <filter val="220.5"/>
        <filter val="1054.5"/>
        <filter val="1660.5"/>
        <filter val="1158.6"/>
        <filter val="338.7"/>
        <filter val="1564.8"/>
        <filter val="1964.8"/>
        <filter val="450.9"/>
        <filter val="16874.9"/>
        <filter val="413"/>
        <filter val="1022"/>
        <filter val="442"/>
        <filter val="4053"/>
        <filter val="871"/>
        <filter val="2871"/>
        <filter val="2097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6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2797</v>
      </c>
      <c r="B1" s="2" t="s">
        <v>2798</v>
      </c>
      <c r="C1" s="2" t="s">
        <v>2799</v>
      </c>
      <c r="D1" s="2" t="s">
        <v>2800</v>
      </c>
      <c r="E1" s="2" t="s">
        <v>13</v>
      </c>
      <c r="F1" s="2" t="s">
        <v>5</v>
      </c>
      <c r="G1" s="2" t="s">
        <v>6</v>
      </c>
      <c r="H1" s="2" t="s">
        <v>2801</v>
      </c>
      <c r="I1" s="2" t="s">
        <v>2802</v>
      </c>
      <c r="J1" s="2" t="s">
        <v>2803</v>
      </c>
      <c r="K1" s="2" t="s">
        <v>2804</v>
      </c>
      <c r="L1" s="2" t="s">
        <v>2805</v>
      </c>
      <c r="M1" s="2" t="s">
        <v>2806</v>
      </c>
      <c r="N1" s="2" t="s">
        <v>2807</v>
      </c>
      <c r="O1" s="2" t="s">
        <v>2808</v>
      </c>
      <c r="P1" s="2" t="s">
        <v>2809</v>
      </c>
      <c r="Q1" s="2" t="s">
        <v>2810</v>
      </c>
      <c r="R1" s="2" t="s">
        <v>2811</v>
      </c>
      <c r="S1" s="2" t="s">
        <v>2812</v>
      </c>
      <c r="T1" s="2" t="s">
        <v>2813</v>
      </c>
      <c r="U1" s="2" t="s">
        <v>2814</v>
      </c>
      <c r="V1" s="2" t="s">
        <v>2815</v>
      </c>
    </row>
    <row r="2" s="1" customFormat="1" spans="1:22">
      <c r="A2" s="3">
        <v>999225664932236</v>
      </c>
      <c r="B2" s="1" t="s">
        <v>2816</v>
      </c>
      <c r="C2" s="1" t="s">
        <v>2817</v>
      </c>
      <c r="D2" s="1" t="s">
        <v>2818</v>
      </c>
      <c r="E2" s="1" t="s">
        <v>2819</v>
      </c>
      <c r="F2" s="1" t="s">
        <v>2820</v>
      </c>
      <c r="G2" s="1" t="s">
        <v>2821</v>
      </c>
      <c r="H2" s="1" t="s">
        <v>2822</v>
      </c>
      <c r="I2" s="1" t="s">
        <v>2823</v>
      </c>
      <c r="J2" s="1" t="s">
        <v>30</v>
      </c>
      <c r="K2" s="1" t="s">
        <v>2824</v>
      </c>
      <c r="L2" s="1" t="s">
        <v>2824</v>
      </c>
      <c r="M2" s="1" t="s">
        <v>2825</v>
      </c>
      <c r="N2" s="1" t="s">
        <v>2825</v>
      </c>
      <c r="O2" s="1" t="s">
        <v>2826</v>
      </c>
      <c r="P2" s="1" t="s">
        <v>2827</v>
      </c>
      <c r="Q2" s="1" t="s">
        <v>2828</v>
      </c>
      <c r="R2" s="1" t="s">
        <v>2829</v>
      </c>
      <c r="S2" s="1" t="s">
        <v>2830</v>
      </c>
      <c r="T2" s="1" t="s">
        <v>2831</v>
      </c>
      <c r="U2" s="1" t="s">
        <v>2832</v>
      </c>
      <c r="V2" s="1" t="s">
        <v>2833</v>
      </c>
    </row>
    <row r="3" s="1" customFormat="1" spans="1:22">
      <c r="A3" s="3">
        <v>999225662847506</v>
      </c>
      <c r="B3" s="1" t="s">
        <v>2816</v>
      </c>
      <c r="C3" s="1" t="s">
        <v>2834</v>
      </c>
      <c r="D3" s="1" t="s">
        <v>2835</v>
      </c>
      <c r="E3" s="1" t="s">
        <v>2836</v>
      </c>
      <c r="F3" s="1" t="s">
        <v>2837</v>
      </c>
      <c r="G3" s="1" t="s">
        <v>2821</v>
      </c>
      <c r="H3" s="1" t="s">
        <v>2822</v>
      </c>
      <c r="I3" s="1" t="s">
        <v>2838</v>
      </c>
      <c r="J3" s="1" t="s">
        <v>30</v>
      </c>
      <c r="K3" s="1" t="s">
        <v>2839</v>
      </c>
      <c r="L3" s="1" t="s">
        <v>2839</v>
      </c>
      <c r="M3" s="1" t="s">
        <v>2825</v>
      </c>
      <c r="N3" s="1" t="s">
        <v>2825</v>
      </c>
      <c r="O3" s="1" t="s">
        <v>2826</v>
      </c>
      <c r="P3" s="1" t="s">
        <v>2827</v>
      </c>
      <c r="Q3" s="1" t="s">
        <v>2828</v>
      </c>
      <c r="R3" s="1" t="s">
        <v>2840</v>
      </c>
      <c r="S3" s="1" t="s">
        <v>2830</v>
      </c>
      <c r="T3" s="1" t="s">
        <v>2831</v>
      </c>
      <c r="U3" s="1" t="s">
        <v>2832</v>
      </c>
      <c r="V3" s="1" t="s">
        <v>2841</v>
      </c>
    </row>
    <row r="4" s="1" customFormat="1" spans="1:22">
      <c r="A4" s="3">
        <v>999225663705319</v>
      </c>
      <c r="B4" s="1" t="s">
        <v>2816</v>
      </c>
      <c r="C4" s="1" t="s">
        <v>2842</v>
      </c>
      <c r="D4" s="1" t="s">
        <v>2843</v>
      </c>
      <c r="E4" s="1" t="s">
        <v>2844</v>
      </c>
      <c r="F4" s="1" t="s">
        <v>2837</v>
      </c>
      <c r="G4" s="1" t="s">
        <v>2821</v>
      </c>
      <c r="H4" s="1" t="s">
        <v>2822</v>
      </c>
      <c r="I4" s="1" t="s">
        <v>2845</v>
      </c>
      <c r="J4" s="1" t="s">
        <v>30</v>
      </c>
      <c r="K4" s="1" t="s">
        <v>2846</v>
      </c>
      <c r="L4" s="1" t="s">
        <v>2846</v>
      </c>
      <c r="M4" s="1" t="s">
        <v>2825</v>
      </c>
      <c r="N4" s="1" t="s">
        <v>2825</v>
      </c>
      <c r="O4" s="1" t="s">
        <v>2826</v>
      </c>
      <c r="P4" s="1" t="s">
        <v>2827</v>
      </c>
      <c r="Q4" s="1" t="s">
        <v>2828</v>
      </c>
      <c r="R4" s="1" t="s">
        <v>2847</v>
      </c>
      <c r="S4" s="1" t="s">
        <v>2830</v>
      </c>
      <c r="T4" s="1" t="s">
        <v>2831</v>
      </c>
      <c r="U4" s="1" t="s">
        <v>2832</v>
      </c>
      <c r="V4" s="1" t="s">
        <v>2848</v>
      </c>
    </row>
    <row r="5" s="1" customFormat="1" spans="1:22">
      <c r="A5" s="3">
        <v>999225662607860</v>
      </c>
      <c r="B5" s="1" t="s">
        <v>2816</v>
      </c>
      <c r="C5" s="1" t="s">
        <v>2849</v>
      </c>
      <c r="D5" s="1" t="s">
        <v>2850</v>
      </c>
      <c r="E5" s="1" t="s">
        <v>2851</v>
      </c>
      <c r="F5" s="1" t="s">
        <v>2852</v>
      </c>
      <c r="G5" s="1" t="s">
        <v>2821</v>
      </c>
      <c r="H5" s="1" t="s">
        <v>2822</v>
      </c>
      <c r="I5" s="1" t="s">
        <v>2853</v>
      </c>
      <c r="J5" s="1" t="s">
        <v>30</v>
      </c>
      <c r="K5" s="1" t="s">
        <v>2854</v>
      </c>
      <c r="L5" s="1" t="s">
        <v>2854</v>
      </c>
      <c r="M5" s="1" t="s">
        <v>2825</v>
      </c>
      <c r="N5" s="1" t="s">
        <v>2825</v>
      </c>
      <c r="O5" s="1" t="s">
        <v>2826</v>
      </c>
      <c r="P5" s="1" t="s">
        <v>2827</v>
      </c>
      <c r="Q5" s="1" t="s">
        <v>2828</v>
      </c>
      <c r="R5" s="1" t="s">
        <v>2855</v>
      </c>
      <c r="S5" s="1" t="s">
        <v>2830</v>
      </c>
      <c r="T5" s="1" t="s">
        <v>2831</v>
      </c>
      <c r="U5" s="1" t="s">
        <v>2832</v>
      </c>
      <c r="V5" s="1" t="s">
        <v>2856</v>
      </c>
    </row>
    <row r="6" s="1" customFormat="1" spans="1:22">
      <c r="A6" s="3">
        <v>999225662519443</v>
      </c>
      <c r="B6" s="1" t="s">
        <v>2816</v>
      </c>
      <c r="C6" s="1" t="s">
        <v>2857</v>
      </c>
      <c r="D6" s="1" t="s">
        <v>2858</v>
      </c>
      <c r="E6" s="1" t="s">
        <v>2859</v>
      </c>
      <c r="F6" s="1" t="s">
        <v>2837</v>
      </c>
      <c r="G6" s="1" t="s">
        <v>2821</v>
      </c>
      <c r="H6" s="1" t="s">
        <v>2822</v>
      </c>
      <c r="I6" s="1" t="s">
        <v>2860</v>
      </c>
      <c r="J6" s="1" t="s">
        <v>30</v>
      </c>
      <c r="K6" s="1" t="s">
        <v>2861</v>
      </c>
      <c r="L6" s="1" t="s">
        <v>2861</v>
      </c>
      <c r="M6" s="1" t="s">
        <v>2825</v>
      </c>
      <c r="N6" s="1" t="s">
        <v>2825</v>
      </c>
      <c r="O6" s="1" t="s">
        <v>2826</v>
      </c>
      <c r="P6" s="1" t="s">
        <v>2827</v>
      </c>
      <c r="Q6" s="1" t="s">
        <v>2828</v>
      </c>
      <c r="R6" s="1" t="s">
        <v>2862</v>
      </c>
      <c r="S6" s="1" t="s">
        <v>2830</v>
      </c>
      <c r="T6" s="1" t="s">
        <v>2831</v>
      </c>
      <c r="U6" s="1" t="s">
        <v>2863</v>
      </c>
      <c r="V6" s="1" t="s">
        <v>2864</v>
      </c>
    </row>
    <row r="7" s="1" customFormat="1" spans="1:22">
      <c r="A7" s="3">
        <v>999225662106940</v>
      </c>
      <c r="B7" s="1" t="s">
        <v>2816</v>
      </c>
      <c r="C7" s="1" t="s">
        <v>2865</v>
      </c>
      <c r="D7" s="1" t="s">
        <v>2866</v>
      </c>
      <c r="E7" s="1" t="s">
        <v>2867</v>
      </c>
      <c r="F7" s="1" t="s">
        <v>2837</v>
      </c>
      <c r="G7" s="1" t="s">
        <v>2821</v>
      </c>
      <c r="H7" s="1" t="s">
        <v>2822</v>
      </c>
      <c r="I7" s="1" t="s">
        <v>2868</v>
      </c>
      <c r="J7" s="1" t="s">
        <v>30</v>
      </c>
      <c r="K7" s="1" t="s">
        <v>2869</v>
      </c>
      <c r="L7" s="1" t="s">
        <v>2869</v>
      </c>
      <c r="M7" s="1" t="s">
        <v>2825</v>
      </c>
      <c r="N7" s="1" t="s">
        <v>2825</v>
      </c>
      <c r="O7" s="1" t="s">
        <v>2826</v>
      </c>
      <c r="P7" s="1" t="s">
        <v>2827</v>
      </c>
      <c r="Q7" s="1" t="s">
        <v>2828</v>
      </c>
      <c r="R7" s="1" t="s">
        <v>2870</v>
      </c>
      <c r="S7" s="1" t="s">
        <v>2830</v>
      </c>
      <c r="T7" s="1" t="s">
        <v>2831</v>
      </c>
      <c r="U7" s="1" t="s">
        <v>2832</v>
      </c>
      <c r="V7" s="1" t="s">
        <v>2871</v>
      </c>
    </row>
    <row r="8" s="1" customFormat="1" spans="1:22">
      <c r="A8" s="3">
        <v>999225660258118</v>
      </c>
      <c r="B8" s="1" t="s">
        <v>2816</v>
      </c>
      <c r="C8" s="1" t="s">
        <v>2872</v>
      </c>
      <c r="D8" s="1" t="s">
        <v>2873</v>
      </c>
      <c r="E8" s="1" t="s">
        <v>2874</v>
      </c>
      <c r="F8" s="1" t="s">
        <v>2820</v>
      </c>
      <c r="G8" s="1" t="s">
        <v>2875</v>
      </c>
      <c r="H8" s="1" t="s">
        <v>2822</v>
      </c>
      <c r="I8" s="1" t="s">
        <v>2876</v>
      </c>
      <c r="J8" s="1" t="s">
        <v>30</v>
      </c>
      <c r="K8" s="1" t="s">
        <v>2877</v>
      </c>
      <c r="L8" s="1" t="s">
        <v>2877</v>
      </c>
      <c r="M8" s="1" t="s">
        <v>2825</v>
      </c>
      <c r="N8" s="1" t="s">
        <v>2825</v>
      </c>
      <c r="O8" s="1" t="s">
        <v>2826</v>
      </c>
      <c r="P8" s="1" t="s">
        <v>2827</v>
      </c>
      <c r="Q8" s="1" t="s">
        <v>2828</v>
      </c>
      <c r="R8" s="1" t="s">
        <v>2878</v>
      </c>
      <c r="S8" s="1" t="s">
        <v>2830</v>
      </c>
      <c r="T8" s="1" t="s">
        <v>2831</v>
      </c>
      <c r="U8" s="1" t="s">
        <v>2832</v>
      </c>
      <c r="V8" s="1" t="s">
        <v>2848</v>
      </c>
    </row>
    <row r="9" s="1" customFormat="1" spans="1:22">
      <c r="A9" s="3">
        <v>999225660131608</v>
      </c>
      <c r="B9" s="1" t="s">
        <v>2816</v>
      </c>
      <c r="C9" s="1" t="s">
        <v>2879</v>
      </c>
      <c r="D9" s="1" t="s">
        <v>2880</v>
      </c>
      <c r="E9" s="1" t="s">
        <v>2881</v>
      </c>
      <c r="F9" s="1" t="s">
        <v>2837</v>
      </c>
      <c r="G9" s="1" t="s">
        <v>2875</v>
      </c>
      <c r="H9" s="1" t="s">
        <v>2822</v>
      </c>
      <c r="I9" s="1" t="s">
        <v>2882</v>
      </c>
      <c r="J9" s="1" t="s">
        <v>30</v>
      </c>
      <c r="K9" s="1" t="s">
        <v>2883</v>
      </c>
      <c r="L9" s="1" t="s">
        <v>2883</v>
      </c>
      <c r="M9" s="1" t="s">
        <v>2825</v>
      </c>
      <c r="N9" s="1" t="s">
        <v>2825</v>
      </c>
      <c r="O9" s="1" t="s">
        <v>2826</v>
      </c>
      <c r="P9" s="1" t="s">
        <v>2827</v>
      </c>
      <c r="Q9" s="1" t="s">
        <v>2828</v>
      </c>
      <c r="R9" s="1" t="s">
        <v>2884</v>
      </c>
      <c r="S9" s="1" t="s">
        <v>2830</v>
      </c>
      <c r="T9" s="1" t="s">
        <v>2831</v>
      </c>
      <c r="U9" s="1" t="s">
        <v>2832</v>
      </c>
      <c r="V9" s="1" t="s">
        <v>2885</v>
      </c>
    </row>
    <row r="10" s="1" customFormat="1" spans="1:22">
      <c r="A10" s="3">
        <v>999225660064055</v>
      </c>
      <c r="B10" s="1" t="s">
        <v>2816</v>
      </c>
      <c r="C10" s="1" t="s">
        <v>2886</v>
      </c>
      <c r="D10" s="1" t="s">
        <v>2887</v>
      </c>
      <c r="E10" s="1" t="s">
        <v>2888</v>
      </c>
      <c r="F10" s="1" t="s">
        <v>2837</v>
      </c>
      <c r="G10" s="1" t="s">
        <v>2821</v>
      </c>
      <c r="H10" s="1" t="s">
        <v>2822</v>
      </c>
      <c r="I10" s="1" t="s">
        <v>2889</v>
      </c>
      <c r="J10" s="1" t="s">
        <v>30</v>
      </c>
      <c r="K10" s="1" t="s">
        <v>2890</v>
      </c>
      <c r="L10" s="1" t="s">
        <v>2890</v>
      </c>
      <c r="M10" s="1" t="s">
        <v>2825</v>
      </c>
      <c r="N10" s="1" t="s">
        <v>2825</v>
      </c>
      <c r="O10" s="1" t="s">
        <v>2826</v>
      </c>
      <c r="P10" s="1" t="s">
        <v>2827</v>
      </c>
      <c r="Q10" s="1" t="s">
        <v>2828</v>
      </c>
      <c r="R10" s="1" t="s">
        <v>2891</v>
      </c>
      <c r="S10" s="1" t="s">
        <v>2830</v>
      </c>
      <c r="T10" s="1" t="s">
        <v>2831</v>
      </c>
      <c r="U10" s="1" t="s">
        <v>2832</v>
      </c>
      <c r="V10" s="1" t="s">
        <v>2833</v>
      </c>
    </row>
    <row r="11" s="1" customFormat="1" spans="1:22">
      <c r="A11" s="3">
        <v>999225659931849</v>
      </c>
      <c r="B11" s="1" t="s">
        <v>2816</v>
      </c>
      <c r="C11" s="1" t="s">
        <v>2892</v>
      </c>
      <c r="D11" s="1" t="s">
        <v>2893</v>
      </c>
      <c r="E11" s="1" t="s">
        <v>2894</v>
      </c>
      <c r="F11" s="1" t="s">
        <v>2837</v>
      </c>
      <c r="G11" s="1" t="s">
        <v>2821</v>
      </c>
      <c r="H11" s="1" t="s">
        <v>2822</v>
      </c>
      <c r="I11" s="1" t="s">
        <v>2895</v>
      </c>
      <c r="J11" s="1" t="s">
        <v>30</v>
      </c>
      <c r="K11" s="1" t="s">
        <v>2896</v>
      </c>
      <c r="L11" s="1" t="s">
        <v>2896</v>
      </c>
      <c r="M11" s="1" t="s">
        <v>2825</v>
      </c>
      <c r="N11" s="1" t="s">
        <v>2825</v>
      </c>
      <c r="O11" s="1" t="s">
        <v>2826</v>
      </c>
      <c r="P11" s="1" t="s">
        <v>2827</v>
      </c>
      <c r="Q11" s="1" t="s">
        <v>2828</v>
      </c>
      <c r="R11" s="1" t="s">
        <v>2897</v>
      </c>
      <c r="S11" s="1" t="s">
        <v>2830</v>
      </c>
      <c r="T11" s="1" t="s">
        <v>2831</v>
      </c>
      <c r="U11" s="1" t="s">
        <v>2832</v>
      </c>
      <c r="V11" s="1" t="s">
        <v>2885</v>
      </c>
    </row>
    <row r="12" s="1" customFormat="1" spans="1:22">
      <c r="A12" s="3">
        <v>25659861392</v>
      </c>
      <c r="B12" s="1" t="s">
        <v>2816</v>
      </c>
      <c r="C12" s="1" t="s">
        <v>2898</v>
      </c>
      <c r="D12" s="1" t="s">
        <v>2866</v>
      </c>
      <c r="E12" s="1" t="s">
        <v>2899</v>
      </c>
      <c r="F12" s="1" t="s">
        <v>2837</v>
      </c>
      <c r="G12" s="1" t="s">
        <v>2821</v>
      </c>
      <c r="H12" s="1" t="s">
        <v>2822</v>
      </c>
      <c r="I12" s="1" t="s">
        <v>2868</v>
      </c>
      <c r="J12" s="1" t="s">
        <v>30</v>
      </c>
      <c r="K12" s="1" t="s">
        <v>2869</v>
      </c>
      <c r="L12" s="1" t="s">
        <v>2869</v>
      </c>
      <c r="M12" s="1" t="s">
        <v>2825</v>
      </c>
      <c r="N12" s="1" t="s">
        <v>2825</v>
      </c>
      <c r="O12" s="1" t="s">
        <v>2826</v>
      </c>
      <c r="P12" s="1" t="s">
        <v>2827</v>
      </c>
      <c r="Q12" s="1" t="s">
        <v>2828</v>
      </c>
      <c r="R12" s="1" t="s">
        <v>2900</v>
      </c>
      <c r="S12" s="1" t="s">
        <v>2830</v>
      </c>
      <c r="T12" s="1" t="s">
        <v>2831</v>
      </c>
      <c r="U12" s="1" t="s">
        <v>2832</v>
      </c>
      <c r="V12" s="1" t="s">
        <v>2871</v>
      </c>
    </row>
    <row r="13" s="1" customFormat="1" spans="1:22">
      <c r="A13" s="3">
        <v>999225659768058</v>
      </c>
      <c r="B13" s="1" t="s">
        <v>2816</v>
      </c>
      <c r="C13" s="1" t="s">
        <v>2901</v>
      </c>
      <c r="D13" s="1" t="s">
        <v>2902</v>
      </c>
      <c r="E13" s="1" t="s">
        <v>2903</v>
      </c>
      <c r="F13" s="1" t="s">
        <v>2820</v>
      </c>
      <c r="G13" s="1" t="s">
        <v>2875</v>
      </c>
      <c r="H13" s="1" t="s">
        <v>2822</v>
      </c>
      <c r="I13" s="1" t="s">
        <v>2904</v>
      </c>
      <c r="J13" s="1" t="s">
        <v>30</v>
      </c>
      <c r="K13" s="1" t="s">
        <v>2905</v>
      </c>
      <c r="L13" s="1" t="s">
        <v>2905</v>
      </c>
      <c r="M13" s="1" t="s">
        <v>2825</v>
      </c>
      <c r="N13" s="1" t="s">
        <v>2825</v>
      </c>
      <c r="O13" s="1" t="s">
        <v>2826</v>
      </c>
      <c r="P13" s="1" t="s">
        <v>2827</v>
      </c>
      <c r="Q13" s="1" t="s">
        <v>2828</v>
      </c>
      <c r="R13" s="1" t="s">
        <v>2906</v>
      </c>
      <c r="S13" s="1" t="s">
        <v>2830</v>
      </c>
      <c r="T13" s="1" t="s">
        <v>2831</v>
      </c>
      <c r="U13" s="1" t="s">
        <v>2832</v>
      </c>
      <c r="V13" s="1" t="s">
        <v>2871</v>
      </c>
    </row>
    <row r="14" s="1" customFormat="1" spans="1:22">
      <c r="A14" s="3">
        <v>999225659410500</v>
      </c>
      <c r="B14" s="1" t="s">
        <v>2816</v>
      </c>
      <c r="C14" s="1" t="s">
        <v>2907</v>
      </c>
      <c r="D14" s="1" t="s">
        <v>2908</v>
      </c>
      <c r="E14" s="1" t="s">
        <v>2909</v>
      </c>
      <c r="F14" s="1" t="s">
        <v>2852</v>
      </c>
      <c r="G14" s="1" t="s">
        <v>2821</v>
      </c>
      <c r="H14" s="1" t="s">
        <v>2822</v>
      </c>
      <c r="I14" s="1" t="s">
        <v>2910</v>
      </c>
      <c r="J14" s="1" t="s">
        <v>30</v>
      </c>
      <c r="K14" s="1" t="s">
        <v>2911</v>
      </c>
      <c r="L14" s="1" t="s">
        <v>2911</v>
      </c>
      <c r="M14" s="1" t="s">
        <v>2825</v>
      </c>
      <c r="N14" s="1" t="s">
        <v>2825</v>
      </c>
      <c r="O14" s="1" t="s">
        <v>2826</v>
      </c>
      <c r="P14" s="1" t="s">
        <v>2827</v>
      </c>
      <c r="Q14" s="1" t="s">
        <v>2828</v>
      </c>
      <c r="R14" s="1" t="s">
        <v>2912</v>
      </c>
      <c r="S14" s="1" t="s">
        <v>2830</v>
      </c>
      <c r="T14" s="1" t="s">
        <v>2831</v>
      </c>
      <c r="U14" s="1" t="s">
        <v>2832</v>
      </c>
      <c r="V14" s="1" t="s">
        <v>2848</v>
      </c>
    </row>
    <row r="15" s="1" customFormat="1" spans="1:22">
      <c r="A15" s="3">
        <v>999225659183912</v>
      </c>
      <c r="B15" s="1" t="s">
        <v>2816</v>
      </c>
      <c r="C15" s="1" t="s">
        <v>2913</v>
      </c>
      <c r="D15" s="1" t="s">
        <v>2914</v>
      </c>
      <c r="E15" s="1" t="s">
        <v>2915</v>
      </c>
      <c r="F15" s="1" t="s">
        <v>2820</v>
      </c>
      <c r="G15" s="1" t="s">
        <v>2821</v>
      </c>
      <c r="H15" s="1" t="s">
        <v>2822</v>
      </c>
      <c r="I15" s="1" t="s">
        <v>2916</v>
      </c>
      <c r="J15" s="1" t="s">
        <v>30</v>
      </c>
      <c r="K15" s="1" t="s">
        <v>2917</v>
      </c>
      <c r="L15" s="1" t="s">
        <v>2917</v>
      </c>
      <c r="M15" s="1" t="s">
        <v>2825</v>
      </c>
      <c r="N15" s="1" t="s">
        <v>2825</v>
      </c>
      <c r="O15" s="1" t="s">
        <v>2826</v>
      </c>
      <c r="P15" s="1" t="s">
        <v>2827</v>
      </c>
      <c r="Q15" s="1" t="s">
        <v>2828</v>
      </c>
      <c r="R15" s="1" t="s">
        <v>2918</v>
      </c>
      <c r="S15" s="1" t="s">
        <v>2830</v>
      </c>
      <c r="T15" s="1" t="s">
        <v>2831</v>
      </c>
      <c r="U15" s="1" t="s">
        <v>2832</v>
      </c>
      <c r="V15" s="1" t="s">
        <v>2919</v>
      </c>
    </row>
    <row r="16" s="1" customFormat="1" spans="1:22">
      <c r="A16" s="3">
        <v>999225659110196</v>
      </c>
      <c r="B16" s="1" t="s">
        <v>2816</v>
      </c>
      <c r="C16" s="1" t="s">
        <v>2920</v>
      </c>
      <c r="D16" s="1" t="s">
        <v>2921</v>
      </c>
      <c r="E16" s="1" t="s">
        <v>2922</v>
      </c>
      <c r="F16" s="1" t="s">
        <v>2820</v>
      </c>
      <c r="G16" s="1" t="s">
        <v>2875</v>
      </c>
      <c r="H16" s="1" t="s">
        <v>2822</v>
      </c>
      <c r="I16" s="1" t="s">
        <v>2923</v>
      </c>
      <c r="J16" s="1" t="s">
        <v>30</v>
      </c>
      <c r="K16" s="1" t="s">
        <v>2924</v>
      </c>
      <c r="L16" s="1" t="s">
        <v>2924</v>
      </c>
      <c r="M16" s="1" t="s">
        <v>2825</v>
      </c>
      <c r="N16" s="1" t="s">
        <v>2825</v>
      </c>
      <c r="O16" s="1" t="s">
        <v>2826</v>
      </c>
      <c r="P16" s="1" t="s">
        <v>2827</v>
      </c>
      <c r="Q16" s="1" t="s">
        <v>2828</v>
      </c>
      <c r="R16" s="1" t="s">
        <v>2925</v>
      </c>
      <c r="S16" s="1" t="s">
        <v>2830</v>
      </c>
      <c r="T16" s="1" t="s">
        <v>2831</v>
      </c>
      <c r="U16" s="1" t="s">
        <v>2832</v>
      </c>
      <c r="V16" s="1" t="s">
        <v>2833</v>
      </c>
    </row>
    <row r="17" s="1" customFormat="1" spans="1:22">
      <c r="A17" s="3">
        <v>999225657629378</v>
      </c>
      <c r="B17" s="1" t="s">
        <v>2926</v>
      </c>
      <c r="C17" s="1" t="s">
        <v>2927</v>
      </c>
      <c r="D17" s="1" t="s">
        <v>2928</v>
      </c>
      <c r="E17" s="1" t="s">
        <v>2929</v>
      </c>
      <c r="F17" s="1" t="s">
        <v>2837</v>
      </c>
      <c r="G17" s="1" t="s">
        <v>2821</v>
      </c>
      <c r="H17" s="1" t="s">
        <v>2822</v>
      </c>
      <c r="I17" s="1" t="s">
        <v>2930</v>
      </c>
      <c r="J17" s="1" t="s">
        <v>30</v>
      </c>
      <c r="K17" s="1" t="s">
        <v>2931</v>
      </c>
      <c r="L17" s="1" t="s">
        <v>2931</v>
      </c>
      <c r="M17" s="1" t="s">
        <v>2825</v>
      </c>
      <c r="N17" s="1" t="s">
        <v>2825</v>
      </c>
      <c r="O17" s="1" t="s">
        <v>2826</v>
      </c>
      <c r="P17" s="1" t="s">
        <v>2827</v>
      </c>
      <c r="Q17" s="1" t="s">
        <v>2828</v>
      </c>
      <c r="R17" s="1" t="s">
        <v>2932</v>
      </c>
      <c r="S17" s="1" t="s">
        <v>2830</v>
      </c>
      <c r="T17" s="1" t="s">
        <v>2831</v>
      </c>
      <c r="U17" s="1" t="s">
        <v>2832</v>
      </c>
      <c r="V17" s="1" t="s">
        <v>2933</v>
      </c>
    </row>
    <row r="18" s="1" customFormat="1" spans="1:22">
      <c r="A18" s="3">
        <v>999225655657676</v>
      </c>
      <c r="B18" s="1" t="s">
        <v>2926</v>
      </c>
      <c r="C18" s="1" t="s">
        <v>2934</v>
      </c>
      <c r="D18" s="1" t="s">
        <v>2935</v>
      </c>
      <c r="E18" s="1" t="s">
        <v>2936</v>
      </c>
      <c r="F18" s="1" t="s">
        <v>2820</v>
      </c>
      <c r="G18" s="1" t="s">
        <v>2821</v>
      </c>
      <c r="H18" s="1" t="s">
        <v>2822</v>
      </c>
      <c r="I18" s="1" t="s">
        <v>2937</v>
      </c>
      <c r="J18" s="1" t="s">
        <v>30</v>
      </c>
      <c r="K18" s="1" t="s">
        <v>2938</v>
      </c>
      <c r="L18" s="1" t="s">
        <v>2938</v>
      </c>
      <c r="M18" s="1" t="s">
        <v>2825</v>
      </c>
      <c r="N18" s="1" t="s">
        <v>2825</v>
      </c>
      <c r="O18" s="1" t="s">
        <v>2826</v>
      </c>
      <c r="P18" s="1" t="s">
        <v>2827</v>
      </c>
      <c r="Q18" s="1" t="s">
        <v>2828</v>
      </c>
      <c r="R18" s="1" t="s">
        <v>2939</v>
      </c>
      <c r="S18" s="1" t="s">
        <v>2830</v>
      </c>
      <c r="T18" s="1" t="s">
        <v>2831</v>
      </c>
      <c r="U18" s="1" t="s">
        <v>2832</v>
      </c>
      <c r="V18" s="1" t="s">
        <v>2940</v>
      </c>
    </row>
    <row r="19" s="1" customFormat="1" spans="1:22">
      <c r="A19" s="3">
        <v>999225654863799</v>
      </c>
      <c r="B19" s="1" t="s">
        <v>2926</v>
      </c>
      <c r="C19" s="1" t="s">
        <v>2941</v>
      </c>
      <c r="D19" s="1" t="s">
        <v>2818</v>
      </c>
      <c r="E19" s="1" t="s">
        <v>2942</v>
      </c>
      <c r="F19" s="1" t="s">
        <v>2837</v>
      </c>
      <c r="G19" s="1" t="s">
        <v>2821</v>
      </c>
      <c r="H19" s="1" t="s">
        <v>2822</v>
      </c>
      <c r="I19" s="1" t="s">
        <v>2943</v>
      </c>
      <c r="J19" s="1" t="s">
        <v>30</v>
      </c>
      <c r="K19" s="1" t="s">
        <v>2944</v>
      </c>
      <c r="L19" s="1" t="s">
        <v>2944</v>
      </c>
      <c r="M19" s="1" t="s">
        <v>2825</v>
      </c>
      <c r="N19" s="1" t="s">
        <v>2825</v>
      </c>
      <c r="O19" s="1" t="s">
        <v>2826</v>
      </c>
      <c r="P19" s="1" t="s">
        <v>2827</v>
      </c>
      <c r="Q19" s="1" t="s">
        <v>2828</v>
      </c>
      <c r="R19" s="1" t="s">
        <v>2945</v>
      </c>
      <c r="S19" s="1" t="s">
        <v>2830</v>
      </c>
      <c r="T19" s="1" t="s">
        <v>2831</v>
      </c>
      <c r="U19" s="1" t="s">
        <v>2832</v>
      </c>
      <c r="V19" s="1" t="s">
        <v>2833</v>
      </c>
    </row>
    <row r="20" s="1" customFormat="1" spans="1:22">
      <c r="A20" s="3">
        <v>999225654855301</v>
      </c>
      <c r="B20" s="1" t="s">
        <v>2926</v>
      </c>
      <c r="C20" s="1" t="s">
        <v>2946</v>
      </c>
      <c r="D20" s="1" t="s">
        <v>2947</v>
      </c>
      <c r="E20" s="1" t="s">
        <v>2948</v>
      </c>
      <c r="F20" s="1" t="s">
        <v>2837</v>
      </c>
      <c r="G20" s="1" t="s">
        <v>2821</v>
      </c>
      <c r="H20" s="1" t="s">
        <v>2822</v>
      </c>
      <c r="I20" s="1" t="s">
        <v>2949</v>
      </c>
      <c r="J20" s="1" t="s">
        <v>30</v>
      </c>
      <c r="K20" s="1" t="s">
        <v>2950</v>
      </c>
      <c r="L20" s="1" t="s">
        <v>2950</v>
      </c>
      <c r="M20" s="1" t="s">
        <v>2825</v>
      </c>
      <c r="N20" s="1" t="s">
        <v>2825</v>
      </c>
      <c r="O20" s="1" t="s">
        <v>2826</v>
      </c>
      <c r="P20" s="1" t="s">
        <v>2827</v>
      </c>
      <c r="Q20" s="1" t="s">
        <v>2828</v>
      </c>
      <c r="R20" s="1" t="s">
        <v>2951</v>
      </c>
      <c r="S20" s="1" t="s">
        <v>2830</v>
      </c>
      <c r="T20" s="1" t="s">
        <v>2831</v>
      </c>
      <c r="U20" s="1" t="s">
        <v>2832</v>
      </c>
      <c r="V20" s="1" t="s">
        <v>2848</v>
      </c>
    </row>
    <row r="21" s="1" customFormat="1" spans="1:22">
      <c r="A21" s="3">
        <v>999225654462917</v>
      </c>
      <c r="B21" s="1" t="s">
        <v>2926</v>
      </c>
      <c r="C21" s="1" t="s">
        <v>2952</v>
      </c>
      <c r="D21" s="1" t="s">
        <v>2947</v>
      </c>
      <c r="E21" s="1" t="s">
        <v>2948</v>
      </c>
      <c r="F21" s="1" t="s">
        <v>2837</v>
      </c>
      <c r="G21" s="1" t="s">
        <v>2821</v>
      </c>
      <c r="H21" s="1" t="s">
        <v>2822</v>
      </c>
      <c r="I21" s="1" t="s">
        <v>2949</v>
      </c>
      <c r="J21" s="1" t="s">
        <v>30</v>
      </c>
      <c r="K21" s="1" t="s">
        <v>2950</v>
      </c>
      <c r="L21" s="1" t="s">
        <v>2950</v>
      </c>
      <c r="M21" s="1" t="s">
        <v>2825</v>
      </c>
      <c r="N21" s="1" t="s">
        <v>2825</v>
      </c>
      <c r="O21" s="1" t="s">
        <v>2826</v>
      </c>
      <c r="P21" s="1" t="s">
        <v>2827</v>
      </c>
      <c r="Q21" s="1" t="s">
        <v>2828</v>
      </c>
      <c r="R21" s="1" t="s">
        <v>2953</v>
      </c>
      <c r="S21" s="1" t="s">
        <v>2830</v>
      </c>
      <c r="T21" s="1" t="s">
        <v>2831</v>
      </c>
      <c r="U21" s="1" t="s">
        <v>2832</v>
      </c>
      <c r="V21" s="1" t="s">
        <v>2848</v>
      </c>
    </row>
    <row r="22" s="1" customFormat="1" spans="1:22">
      <c r="A22" s="3">
        <v>999225651554762</v>
      </c>
      <c r="B22" s="1" t="s">
        <v>2926</v>
      </c>
      <c r="C22" s="1" t="s">
        <v>2954</v>
      </c>
      <c r="D22" s="1" t="s">
        <v>2955</v>
      </c>
      <c r="E22" s="1" t="s">
        <v>2956</v>
      </c>
      <c r="F22" s="1" t="s">
        <v>2816</v>
      </c>
      <c r="G22" s="1" t="s">
        <v>2821</v>
      </c>
      <c r="H22" s="1" t="s">
        <v>2822</v>
      </c>
      <c r="I22" s="1" t="s">
        <v>2957</v>
      </c>
      <c r="J22" s="1" t="s">
        <v>30</v>
      </c>
      <c r="K22" s="1" t="s">
        <v>2958</v>
      </c>
      <c r="L22" s="1" t="s">
        <v>2958</v>
      </c>
      <c r="M22" s="1" t="s">
        <v>2825</v>
      </c>
      <c r="N22" s="1" t="s">
        <v>2825</v>
      </c>
      <c r="O22" s="1" t="s">
        <v>2826</v>
      </c>
      <c r="P22" s="1" t="s">
        <v>2827</v>
      </c>
      <c r="Q22" s="1" t="s">
        <v>2828</v>
      </c>
      <c r="R22" s="1" t="s">
        <v>2959</v>
      </c>
      <c r="S22" s="1" t="s">
        <v>2830</v>
      </c>
      <c r="T22" s="1" t="s">
        <v>2831</v>
      </c>
      <c r="U22" s="1" t="s">
        <v>2832</v>
      </c>
      <c r="V22" s="1" t="s">
        <v>2960</v>
      </c>
    </row>
    <row r="23" s="1" customFormat="1" spans="1:22">
      <c r="A23" s="3">
        <v>999225647569812</v>
      </c>
      <c r="B23" s="1" t="s">
        <v>2926</v>
      </c>
      <c r="C23" s="1" t="s">
        <v>2961</v>
      </c>
      <c r="D23" s="1" t="s">
        <v>2962</v>
      </c>
      <c r="E23" s="1" t="s">
        <v>2963</v>
      </c>
      <c r="F23" s="1" t="s">
        <v>2820</v>
      </c>
      <c r="G23" s="1" t="s">
        <v>2821</v>
      </c>
      <c r="H23" s="1" t="s">
        <v>2822</v>
      </c>
      <c r="I23" s="1" t="s">
        <v>2964</v>
      </c>
      <c r="J23" s="1" t="s">
        <v>30</v>
      </c>
      <c r="K23" s="1" t="s">
        <v>2965</v>
      </c>
      <c r="L23" s="1" t="s">
        <v>2965</v>
      </c>
      <c r="M23" s="1" t="s">
        <v>2825</v>
      </c>
      <c r="N23" s="1" t="s">
        <v>2825</v>
      </c>
      <c r="O23" s="1" t="s">
        <v>2826</v>
      </c>
      <c r="P23" s="1" t="s">
        <v>2827</v>
      </c>
      <c r="Q23" s="1" t="s">
        <v>2828</v>
      </c>
      <c r="R23" s="1" t="s">
        <v>2966</v>
      </c>
      <c r="S23" s="1" t="s">
        <v>2830</v>
      </c>
      <c r="T23" s="1" t="s">
        <v>2831</v>
      </c>
      <c r="U23" s="1" t="s">
        <v>2832</v>
      </c>
      <c r="V23" s="1" t="s">
        <v>2848</v>
      </c>
    </row>
    <row r="24" s="1" customFormat="1" spans="1:22">
      <c r="A24" s="3">
        <v>999225644975880</v>
      </c>
      <c r="B24" s="1" t="s">
        <v>2926</v>
      </c>
      <c r="C24" s="1" t="s">
        <v>2967</v>
      </c>
      <c r="D24" s="1" t="s">
        <v>2968</v>
      </c>
      <c r="E24" s="1" t="s">
        <v>2969</v>
      </c>
      <c r="F24" s="1" t="s">
        <v>2837</v>
      </c>
      <c r="G24" s="1" t="s">
        <v>2875</v>
      </c>
      <c r="H24" s="1" t="s">
        <v>2822</v>
      </c>
      <c r="I24" s="1" t="s">
        <v>2970</v>
      </c>
      <c r="J24" s="1" t="s">
        <v>30</v>
      </c>
      <c r="K24" s="1" t="s">
        <v>2971</v>
      </c>
      <c r="L24" s="1" t="s">
        <v>2971</v>
      </c>
      <c r="M24" s="1" t="s">
        <v>2825</v>
      </c>
      <c r="N24" s="1" t="s">
        <v>2825</v>
      </c>
      <c r="O24" s="1" t="s">
        <v>2826</v>
      </c>
      <c r="P24" s="1" t="s">
        <v>2827</v>
      </c>
      <c r="Q24" s="1" t="s">
        <v>2828</v>
      </c>
      <c r="R24" s="1" t="s">
        <v>2972</v>
      </c>
      <c r="S24" s="1" t="s">
        <v>2830</v>
      </c>
      <c r="T24" s="1" t="s">
        <v>2831</v>
      </c>
      <c r="U24" s="1" t="s">
        <v>2832</v>
      </c>
      <c r="V24" s="1" t="s">
        <v>2848</v>
      </c>
    </row>
    <row r="25" s="1" customFormat="1" spans="1:22">
      <c r="A25" s="3">
        <v>999225646550049</v>
      </c>
      <c r="B25" s="1" t="s">
        <v>2926</v>
      </c>
      <c r="C25" s="1" t="s">
        <v>2973</v>
      </c>
      <c r="D25" s="1" t="s">
        <v>2974</v>
      </c>
      <c r="E25" s="1" t="s">
        <v>2975</v>
      </c>
      <c r="F25" s="1" t="s">
        <v>2837</v>
      </c>
      <c r="G25" s="1" t="s">
        <v>2875</v>
      </c>
      <c r="H25" s="1" t="s">
        <v>2822</v>
      </c>
      <c r="I25" s="1" t="s">
        <v>2976</v>
      </c>
      <c r="J25" s="1" t="s">
        <v>30</v>
      </c>
      <c r="K25" s="1" t="s">
        <v>2977</v>
      </c>
      <c r="L25" s="1" t="s">
        <v>2977</v>
      </c>
      <c r="M25" s="1" t="s">
        <v>2825</v>
      </c>
      <c r="N25" s="1" t="s">
        <v>2825</v>
      </c>
      <c r="O25" s="1" t="s">
        <v>2826</v>
      </c>
      <c r="P25" s="1" t="s">
        <v>2827</v>
      </c>
      <c r="Q25" s="1" t="s">
        <v>2828</v>
      </c>
      <c r="R25" s="1" t="s">
        <v>2978</v>
      </c>
      <c r="S25" s="1" t="s">
        <v>2830</v>
      </c>
      <c r="T25" s="1" t="s">
        <v>2831</v>
      </c>
      <c r="U25" s="1" t="s">
        <v>2863</v>
      </c>
      <c r="V25" s="1" t="s">
        <v>2856</v>
      </c>
    </row>
    <row r="26" s="1" customFormat="1" spans="1:22">
      <c r="A26" s="3">
        <v>999225646206095</v>
      </c>
      <c r="B26" s="1" t="s">
        <v>2926</v>
      </c>
      <c r="C26" s="1" t="s">
        <v>2979</v>
      </c>
      <c r="D26" s="1" t="s">
        <v>2980</v>
      </c>
      <c r="E26" s="1" t="s">
        <v>2981</v>
      </c>
      <c r="F26" s="1" t="s">
        <v>2816</v>
      </c>
      <c r="G26" s="1" t="s">
        <v>2875</v>
      </c>
      <c r="H26" s="1" t="s">
        <v>2822</v>
      </c>
      <c r="I26" s="1" t="s">
        <v>2982</v>
      </c>
      <c r="J26" s="1" t="s">
        <v>30</v>
      </c>
      <c r="K26" s="1" t="s">
        <v>2983</v>
      </c>
      <c r="L26" s="1" t="s">
        <v>2983</v>
      </c>
      <c r="M26" s="1" t="s">
        <v>2825</v>
      </c>
      <c r="N26" s="1" t="s">
        <v>2825</v>
      </c>
      <c r="O26" s="1" t="s">
        <v>2826</v>
      </c>
      <c r="P26" s="1" t="s">
        <v>2827</v>
      </c>
      <c r="Q26" s="1" t="s">
        <v>2828</v>
      </c>
      <c r="R26" s="1" t="s">
        <v>2984</v>
      </c>
      <c r="S26" s="1" t="s">
        <v>2830</v>
      </c>
      <c r="T26" s="1" t="s">
        <v>2831</v>
      </c>
      <c r="U26" s="1" t="s">
        <v>2832</v>
      </c>
      <c r="V26" s="1" t="s">
        <v>2848</v>
      </c>
    </row>
    <row r="27" s="1" customFormat="1" spans="1:22">
      <c r="A27" s="3">
        <v>25645828559</v>
      </c>
      <c r="B27" s="1" t="s">
        <v>2926</v>
      </c>
      <c r="C27" s="1" t="s">
        <v>2985</v>
      </c>
      <c r="D27" s="1" t="s">
        <v>2986</v>
      </c>
      <c r="E27" s="1" t="s">
        <v>2987</v>
      </c>
      <c r="F27" s="1" t="s">
        <v>2821</v>
      </c>
      <c r="G27" s="1" t="s">
        <v>2875</v>
      </c>
      <c r="H27" s="1" t="s">
        <v>2822</v>
      </c>
      <c r="I27" s="1" t="s">
        <v>2988</v>
      </c>
      <c r="J27" s="1" t="s">
        <v>30</v>
      </c>
      <c r="K27" s="1" t="s">
        <v>2989</v>
      </c>
      <c r="L27" s="1" t="s">
        <v>2989</v>
      </c>
      <c r="M27" s="1" t="s">
        <v>2825</v>
      </c>
      <c r="N27" s="1" t="s">
        <v>2825</v>
      </c>
      <c r="O27" s="1" t="s">
        <v>2826</v>
      </c>
      <c r="P27" s="1" t="s">
        <v>2827</v>
      </c>
      <c r="Q27" s="1" t="s">
        <v>2828</v>
      </c>
      <c r="R27" s="1" t="s">
        <v>2990</v>
      </c>
      <c r="S27" s="1" t="s">
        <v>2830</v>
      </c>
      <c r="T27" s="1" t="s">
        <v>2831</v>
      </c>
      <c r="U27" s="1" t="s">
        <v>2832</v>
      </c>
      <c r="V27" s="1" t="s">
        <v>2940</v>
      </c>
    </row>
    <row r="28" s="1" customFormat="1" spans="1:22">
      <c r="A28" s="3">
        <v>999225644407974</v>
      </c>
      <c r="B28" s="1" t="s">
        <v>2926</v>
      </c>
      <c r="C28" s="1" t="s">
        <v>2991</v>
      </c>
      <c r="D28" s="1" t="s">
        <v>2992</v>
      </c>
      <c r="E28" s="1" t="s">
        <v>2993</v>
      </c>
      <c r="F28" s="1" t="s">
        <v>2837</v>
      </c>
      <c r="G28" s="1" t="s">
        <v>2875</v>
      </c>
      <c r="H28" s="1" t="s">
        <v>2822</v>
      </c>
      <c r="I28" s="1" t="s">
        <v>2994</v>
      </c>
      <c r="J28" s="1" t="s">
        <v>30</v>
      </c>
      <c r="K28" s="1" t="s">
        <v>2995</v>
      </c>
      <c r="L28" s="1" t="s">
        <v>2995</v>
      </c>
      <c r="M28" s="1" t="s">
        <v>2825</v>
      </c>
      <c r="N28" s="1" t="s">
        <v>2825</v>
      </c>
      <c r="O28" s="1" t="s">
        <v>2826</v>
      </c>
      <c r="P28" s="1" t="s">
        <v>2827</v>
      </c>
      <c r="Q28" s="1" t="s">
        <v>2828</v>
      </c>
      <c r="R28" s="1" t="s">
        <v>2996</v>
      </c>
      <c r="S28" s="1" t="s">
        <v>2830</v>
      </c>
      <c r="T28" s="1" t="s">
        <v>2831</v>
      </c>
      <c r="U28" s="1" t="s">
        <v>2832</v>
      </c>
      <c r="V28" s="1" t="s">
        <v>2848</v>
      </c>
    </row>
    <row r="29" s="1" customFormat="1" spans="1:22">
      <c r="A29" s="3">
        <v>999225643995077</v>
      </c>
      <c r="B29" s="1" t="s">
        <v>2926</v>
      </c>
      <c r="C29" s="1" t="s">
        <v>2997</v>
      </c>
      <c r="D29" s="1" t="s">
        <v>2998</v>
      </c>
      <c r="E29" s="1" t="s">
        <v>2999</v>
      </c>
      <c r="F29" s="1" t="s">
        <v>2821</v>
      </c>
      <c r="G29" s="1" t="s">
        <v>2875</v>
      </c>
      <c r="H29" s="1" t="s">
        <v>2822</v>
      </c>
      <c r="I29" s="1" t="s">
        <v>3000</v>
      </c>
      <c r="J29" s="1" t="s">
        <v>30</v>
      </c>
      <c r="K29" s="1" t="s">
        <v>3001</v>
      </c>
      <c r="L29" s="1" t="s">
        <v>3001</v>
      </c>
      <c r="M29" s="1" t="s">
        <v>2825</v>
      </c>
      <c r="N29" s="1" t="s">
        <v>2825</v>
      </c>
      <c r="O29" s="1" t="s">
        <v>2826</v>
      </c>
      <c r="P29" s="1" t="s">
        <v>2827</v>
      </c>
      <c r="Q29" s="1" t="s">
        <v>2828</v>
      </c>
      <c r="R29" s="1" t="s">
        <v>3002</v>
      </c>
      <c r="S29" s="1" t="s">
        <v>2830</v>
      </c>
      <c r="T29" s="1" t="s">
        <v>2831</v>
      </c>
      <c r="U29" s="1" t="s">
        <v>2832</v>
      </c>
      <c r="V29" s="1" t="s">
        <v>2960</v>
      </c>
    </row>
    <row r="30" s="1" customFormat="1" spans="1:22">
      <c r="A30" s="3">
        <v>999225643859398</v>
      </c>
      <c r="B30" s="1" t="s">
        <v>2926</v>
      </c>
      <c r="C30" s="1" t="s">
        <v>3003</v>
      </c>
      <c r="D30" s="1" t="s">
        <v>3004</v>
      </c>
      <c r="E30" s="1" t="s">
        <v>3005</v>
      </c>
      <c r="F30" s="1" t="s">
        <v>2837</v>
      </c>
      <c r="G30" s="1" t="s">
        <v>2875</v>
      </c>
      <c r="H30" s="1" t="s">
        <v>2822</v>
      </c>
      <c r="I30" s="1" t="s">
        <v>3006</v>
      </c>
      <c r="J30" s="1" t="s">
        <v>30</v>
      </c>
      <c r="K30" s="1" t="s">
        <v>3007</v>
      </c>
      <c r="L30" s="1" t="s">
        <v>3007</v>
      </c>
      <c r="M30" s="1" t="s">
        <v>2825</v>
      </c>
      <c r="N30" s="1" t="s">
        <v>2825</v>
      </c>
      <c r="O30" s="1" t="s">
        <v>2826</v>
      </c>
      <c r="P30" s="1" t="s">
        <v>2827</v>
      </c>
      <c r="Q30" s="1" t="s">
        <v>2828</v>
      </c>
      <c r="R30" s="1" t="s">
        <v>3008</v>
      </c>
      <c r="S30" s="1" t="s">
        <v>2830</v>
      </c>
      <c r="T30" s="1" t="s">
        <v>2831</v>
      </c>
      <c r="U30" s="1" t="s">
        <v>2832</v>
      </c>
      <c r="V30" s="1" t="s">
        <v>2940</v>
      </c>
    </row>
    <row r="31" s="1" customFormat="1" spans="1:22">
      <c r="A31" s="3">
        <v>999225643368005</v>
      </c>
      <c r="B31" s="1" t="s">
        <v>2926</v>
      </c>
      <c r="C31" s="1" t="s">
        <v>3009</v>
      </c>
      <c r="D31" s="1" t="s">
        <v>3010</v>
      </c>
      <c r="E31" s="1" t="s">
        <v>3011</v>
      </c>
      <c r="F31" s="1" t="s">
        <v>2821</v>
      </c>
      <c r="G31" s="1" t="s">
        <v>2875</v>
      </c>
      <c r="H31" s="1" t="s">
        <v>2822</v>
      </c>
      <c r="I31" s="1" t="s">
        <v>3012</v>
      </c>
      <c r="J31" s="1" t="s">
        <v>30</v>
      </c>
      <c r="K31" s="1" t="s">
        <v>3013</v>
      </c>
      <c r="L31" s="1" t="s">
        <v>3013</v>
      </c>
      <c r="M31" s="1" t="s">
        <v>2825</v>
      </c>
      <c r="N31" s="1" t="s">
        <v>2825</v>
      </c>
      <c r="O31" s="1" t="s">
        <v>2826</v>
      </c>
      <c r="P31" s="1" t="s">
        <v>2827</v>
      </c>
      <c r="Q31" s="1" t="s">
        <v>2828</v>
      </c>
      <c r="R31" s="1" t="s">
        <v>3014</v>
      </c>
      <c r="S31" s="1" t="s">
        <v>2830</v>
      </c>
      <c r="T31" s="1" t="s">
        <v>2831</v>
      </c>
      <c r="U31" s="1" t="s">
        <v>2832</v>
      </c>
      <c r="V31" s="1" t="s">
        <v>2919</v>
      </c>
    </row>
    <row r="32" s="1" customFormat="1" spans="1:22">
      <c r="A32" s="3">
        <v>999225641891550</v>
      </c>
      <c r="B32" s="1" t="s">
        <v>2926</v>
      </c>
      <c r="C32" s="1" t="s">
        <v>3015</v>
      </c>
      <c r="D32" s="1" t="s">
        <v>3016</v>
      </c>
      <c r="E32" s="1" t="s">
        <v>3017</v>
      </c>
      <c r="F32" s="1" t="s">
        <v>2837</v>
      </c>
      <c r="G32" s="1" t="s">
        <v>2821</v>
      </c>
      <c r="H32" s="1" t="s">
        <v>2822</v>
      </c>
      <c r="I32" s="1" t="s">
        <v>3018</v>
      </c>
      <c r="J32" s="1" t="s">
        <v>30</v>
      </c>
      <c r="K32" s="1" t="s">
        <v>3019</v>
      </c>
      <c r="L32" s="1" t="s">
        <v>3019</v>
      </c>
      <c r="M32" s="1" t="s">
        <v>2825</v>
      </c>
      <c r="N32" s="1" t="s">
        <v>2825</v>
      </c>
      <c r="O32" s="1" t="s">
        <v>2826</v>
      </c>
      <c r="P32" s="1" t="s">
        <v>2827</v>
      </c>
      <c r="Q32" s="1" t="s">
        <v>2828</v>
      </c>
      <c r="R32" s="1" t="s">
        <v>3020</v>
      </c>
      <c r="S32" s="1" t="s">
        <v>2830</v>
      </c>
      <c r="T32" s="1" t="s">
        <v>2831</v>
      </c>
      <c r="U32" s="1" t="s">
        <v>2832</v>
      </c>
      <c r="V32" s="1" t="s">
        <v>3021</v>
      </c>
    </row>
    <row r="33" s="1" customFormat="1" spans="1:22">
      <c r="A33" s="3">
        <v>999225641891585</v>
      </c>
      <c r="B33" s="1" t="s">
        <v>2926</v>
      </c>
      <c r="C33" s="1" t="s">
        <v>3022</v>
      </c>
      <c r="D33" s="1" t="s">
        <v>3023</v>
      </c>
      <c r="E33" s="1" t="s">
        <v>3024</v>
      </c>
      <c r="F33" s="1" t="s">
        <v>2820</v>
      </c>
      <c r="G33" s="1" t="s">
        <v>2821</v>
      </c>
      <c r="H33" s="1" t="s">
        <v>2822</v>
      </c>
      <c r="I33" s="1" t="s">
        <v>3025</v>
      </c>
      <c r="J33" s="1" t="s">
        <v>30</v>
      </c>
      <c r="K33" s="1" t="s">
        <v>3026</v>
      </c>
      <c r="L33" s="1" t="s">
        <v>3026</v>
      </c>
      <c r="M33" s="1" t="s">
        <v>2825</v>
      </c>
      <c r="N33" s="1" t="s">
        <v>2825</v>
      </c>
      <c r="O33" s="1" t="s">
        <v>2826</v>
      </c>
      <c r="P33" s="1" t="s">
        <v>2827</v>
      </c>
      <c r="Q33" s="1" t="s">
        <v>2828</v>
      </c>
      <c r="R33" s="1" t="s">
        <v>3027</v>
      </c>
      <c r="S33" s="1" t="s">
        <v>2830</v>
      </c>
      <c r="T33" s="1" t="s">
        <v>2831</v>
      </c>
      <c r="U33" s="1" t="s">
        <v>2832</v>
      </c>
      <c r="V33" s="1" t="s">
        <v>2864</v>
      </c>
    </row>
    <row r="34" s="1" customFormat="1" spans="1:22">
      <c r="A34" s="3">
        <v>999225641663578</v>
      </c>
      <c r="B34" s="1" t="s">
        <v>2926</v>
      </c>
      <c r="C34" s="1" t="s">
        <v>3028</v>
      </c>
      <c r="D34" s="1" t="s">
        <v>2998</v>
      </c>
      <c r="E34" s="1" t="s">
        <v>3029</v>
      </c>
      <c r="F34" s="1" t="s">
        <v>2820</v>
      </c>
      <c r="G34" s="1" t="s">
        <v>2821</v>
      </c>
      <c r="H34" s="1" t="s">
        <v>2822</v>
      </c>
      <c r="I34" s="1" t="s">
        <v>3030</v>
      </c>
      <c r="J34" s="1" t="s">
        <v>30</v>
      </c>
      <c r="K34" s="1" t="s">
        <v>3031</v>
      </c>
      <c r="L34" s="1" t="s">
        <v>3031</v>
      </c>
      <c r="M34" s="1" t="s">
        <v>2825</v>
      </c>
      <c r="N34" s="1" t="s">
        <v>2825</v>
      </c>
      <c r="O34" s="1" t="s">
        <v>2826</v>
      </c>
      <c r="P34" s="1" t="s">
        <v>2827</v>
      </c>
      <c r="Q34" s="1" t="s">
        <v>2828</v>
      </c>
      <c r="R34" s="1" t="s">
        <v>3032</v>
      </c>
      <c r="S34" s="1" t="s">
        <v>2830</v>
      </c>
      <c r="T34" s="1" t="s">
        <v>2831</v>
      </c>
      <c r="U34" s="1" t="s">
        <v>2832</v>
      </c>
      <c r="V34" s="1" t="s">
        <v>2960</v>
      </c>
    </row>
    <row r="35" s="1" customFormat="1" spans="1:22">
      <c r="A35" s="3">
        <v>999225640109092</v>
      </c>
      <c r="B35" s="1" t="s">
        <v>2926</v>
      </c>
      <c r="C35" s="1" t="s">
        <v>3033</v>
      </c>
      <c r="D35" s="1" t="s">
        <v>3034</v>
      </c>
      <c r="E35" s="1" t="s">
        <v>3035</v>
      </c>
      <c r="F35" s="1" t="s">
        <v>2837</v>
      </c>
      <c r="G35" s="1" t="s">
        <v>2821</v>
      </c>
      <c r="H35" s="1" t="s">
        <v>2822</v>
      </c>
      <c r="I35" s="1" t="s">
        <v>3036</v>
      </c>
      <c r="J35" s="1" t="s">
        <v>30</v>
      </c>
      <c r="K35" s="1" t="s">
        <v>3037</v>
      </c>
      <c r="L35" s="1" t="s">
        <v>3037</v>
      </c>
      <c r="M35" s="1" t="s">
        <v>2825</v>
      </c>
      <c r="N35" s="1" t="s">
        <v>2825</v>
      </c>
      <c r="O35" s="1" t="s">
        <v>2826</v>
      </c>
      <c r="P35" s="1" t="s">
        <v>2827</v>
      </c>
      <c r="Q35" s="1" t="s">
        <v>2828</v>
      </c>
      <c r="R35" s="1" t="s">
        <v>3038</v>
      </c>
      <c r="S35" s="1" t="s">
        <v>2830</v>
      </c>
      <c r="T35" s="1" t="s">
        <v>2831</v>
      </c>
      <c r="U35" s="1" t="s">
        <v>2832</v>
      </c>
      <c r="V35" s="1" t="s">
        <v>2871</v>
      </c>
    </row>
    <row r="36" s="1" customFormat="1" spans="1:22">
      <c r="A36" s="3">
        <v>999225639438493</v>
      </c>
      <c r="B36" s="1" t="s">
        <v>2926</v>
      </c>
      <c r="C36" s="1" t="s">
        <v>3039</v>
      </c>
      <c r="D36" s="1" t="s">
        <v>3040</v>
      </c>
      <c r="E36" s="1" t="s">
        <v>3041</v>
      </c>
      <c r="F36" s="1" t="s">
        <v>3042</v>
      </c>
      <c r="G36" s="1" t="s">
        <v>2821</v>
      </c>
      <c r="H36" s="1" t="s">
        <v>2822</v>
      </c>
      <c r="I36" s="1" t="s">
        <v>3043</v>
      </c>
      <c r="J36" s="1" t="s">
        <v>30</v>
      </c>
      <c r="K36" s="1" t="s">
        <v>3044</v>
      </c>
      <c r="L36" s="1" t="s">
        <v>3044</v>
      </c>
      <c r="M36" s="1" t="s">
        <v>2825</v>
      </c>
      <c r="N36" s="1" t="s">
        <v>2825</v>
      </c>
      <c r="O36" s="1" t="s">
        <v>2826</v>
      </c>
      <c r="P36" s="1" t="s">
        <v>2827</v>
      </c>
      <c r="Q36" s="1" t="s">
        <v>2828</v>
      </c>
      <c r="R36" s="1" t="s">
        <v>3045</v>
      </c>
      <c r="S36" s="1" t="s">
        <v>2830</v>
      </c>
      <c r="T36" s="1" t="s">
        <v>2831</v>
      </c>
      <c r="U36" s="1" t="s">
        <v>2832</v>
      </c>
      <c r="V36" s="1" t="s">
        <v>3046</v>
      </c>
    </row>
    <row r="37" s="1" customFormat="1" spans="1:22">
      <c r="A37" s="3">
        <v>999225638539248</v>
      </c>
      <c r="B37" s="1" t="s">
        <v>2926</v>
      </c>
      <c r="C37" s="1" t="s">
        <v>3047</v>
      </c>
      <c r="D37" s="1" t="s">
        <v>3048</v>
      </c>
      <c r="E37" s="1" t="s">
        <v>3049</v>
      </c>
      <c r="F37" s="1" t="s">
        <v>3042</v>
      </c>
      <c r="G37" s="1" t="s">
        <v>2875</v>
      </c>
      <c r="H37" s="1" t="s">
        <v>2822</v>
      </c>
      <c r="I37" s="1" t="s">
        <v>3050</v>
      </c>
      <c r="J37" s="1" t="s">
        <v>30</v>
      </c>
      <c r="K37" s="1" t="s">
        <v>3051</v>
      </c>
      <c r="L37" s="1" t="s">
        <v>3051</v>
      </c>
      <c r="M37" s="1" t="s">
        <v>2825</v>
      </c>
      <c r="N37" s="1" t="s">
        <v>2825</v>
      </c>
      <c r="O37" s="1" t="s">
        <v>2826</v>
      </c>
      <c r="P37" s="1" t="s">
        <v>2827</v>
      </c>
      <c r="Q37" s="1" t="s">
        <v>2828</v>
      </c>
      <c r="R37" s="1" t="s">
        <v>3052</v>
      </c>
      <c r="S37" s="1" t="s">
        <v>2830</v>
      </c>
      <c r="T37" s="1" t="s">
        <v>2831</v>
      </c>
      <c r="U37" s="1" t="s">
        <v>2832</v>
      </c>
      <c r="V37" s="1" t="s">
        <v>2885</v>
      </c>
    </row>
    <row r="38" s="1" customFormat="1" spans="1:22">
      <c r="A38" s="3">
        <v>999225637141828</v>
      </c>
      <c r="B38" s="1" t="s">
        <v>2926</v>
      </c>
      <c r="C38" s="1" t="s">
        <v>3053</v>
      </c>
      <c r="D38" s="1" t="s">
        <v>3054</v>
      </c>
      <c r="E38" s="1" t="s">
        <v>3055</v>
      </c>
      <c r="F38" s="1" t="s">
        <v>2821</v>
      </c>
      <c r="G38" s="1" t="s">
        <v>2875</v>
      </c>
      <c r="H38" s="1" t="s">
        <v>2822</v>
      </c>
      <c r="I38" s="1" t="s">
        <v>3056</v>
      </c>
      <c r="J38" s="1" t="s">
        <v>30</v>
      </c>
      <c r="K38" s="1" t="s">
        <v>3057</v>
      </c>
      <c r="L38" s="1" t="s">
        <v>3057</v>
      </c>
      <c r="M38" s="1" t="s">
        <v>2825</v>
      </c>
      <c r="N38" s="1" t="s">
        <v>2825</v>
      </c>
      <c r="O38" s="1" t="s">
        <v>2826</v>
      </c>
      <c r="P38" s="1" t="s">
        <v>2827</v>
      </c>
      <c r="Q38" s="1" t="s">
        <v>2828</v>
      </c>
      <c r="R38" s="1" t="s">
        <v>3058</v>
      </c>
      <c r="S38" s="1" t="s">
        <v>2830</v>
      </c>
      <c r="T38" s="1" t="s">
        <v>2831</v>
      </c>
      <c r="U38" s="1" t="s">
        <v>2832</v>
      </c>
      <c r="V38" s="1" t="s">
        <v>2933</v>
      </c>
    </row>
    <row r="39" s="1" customFormat="1" spans="1:22">
      <c r="A39" s="3">
        <v>999225635160267</v>
      </c>
      <c r="B39" s="1" t="s">
        <v>3059</v>
      </c>
      <c r="C39" s="1" t="s">
        <v>3060</v>
      </c>
      <c r="D39" s="1" t="s">
        <v>3061</v>
      </c>
      <c r="E39" s="1" t="s">
        <v>3062</v>
      </c>
      <c r="F39" s="1" t="s">
        <v>3042</v>
      </c>
      <c r="G39" s="1" t="s">
        <v>2875</v>
      </c>
      <c r="H39" s="1" t="s">
        <v>2822</v>
      </c>
      <c r="I39" s="1" t="s">
        <v>3063</v>
      </c>
      <c r="J39" s="1" t="s">
        <v>30</v>
      </c>
      <c r="K39" s="1" t="s">
        <v>3064</v>
      </c>
      <c r="L39" s="1" t="s">
        <v>3064</v>
      </c>
      <c r="M39" s="1" t="s">
        <v>2825</v>
      </c>
      <c r="N39" s="1" t="s">
        <v>2825</v>
      </c>
      <c r="O39" s="1" t="s">
        <v>2826</v>
      </c>
      <c r="P39" s="1" t="s">
        <v>2827</v>
      </c>
      <c r="Q39" s="1" t="s">
        <v>2828</v>
      </c>
      <c r="R39" s="1" t="s">
        <v>3065</v>
      </c>
      <c r="S39" s="1" t="s">
        <v>2830</v>
      </c>
      <c r="T39" s="1" t="s">
        <v>2831</v>
      </c>
      <c r="U39" s="1" t="s">
        <v>2832</v>
      </c>
      <c r="V39" s="1" t="s">
        <v>2848</v>
      </c>
    </row>
    <row r="40" s="1" customFormat="1" spans="1:22">
      <c r="A40" s="3">
        <v>25635083099</v>
      </c>
      <c r="B40" s="1" t="s">
        <v>3059</v>
      </c>
      <c r="C40" s="1" t="s">
        <v>3066</v>
      </c>
      <c r="D40" s="1" t="s">
        <v>3067</v>
      </c>
      <c r="E40" s="1" t="s">
        <v>3068</v>
      </c>
      <c r="F40" s="1" t="s">
        <v>2852</v>
      </c>
      <c r="G40" s="1" t="s">
        <v>2821</v>
      </c>
      <c r="H40" s="1" t="s">
        <v>2822</v>
      </c>
      <c r="I40" s="1" t="s">
        <v>3069</v>
      </c>
      <c r="J40" s="1" t="s">
        <v>30</v>
      </c>
      <c r="K40" s="1" t="s">
        <v>3070</v>
      </c>
      <c r="L40" s="1" t="s">
        <v>3070</v>
      </c>
      <c r="M40" s="1" t="s">
        <v>2825</v>
      </c>
      <c r="N40" s="1" t="s">
        <v>2825</v>
      </c>
      <c r="O40" s="1" t="s">
        <v>2826</v>
      </c>
      <c r="P40" s="1" t="s">
        <v>2827</v>
      </c>
      <c r="Q40" s="1" t="s">
        <v>2828</v>
      </c>
      <c r="R40" s="1" t="s">
        <v>3071</v>
      </c>
      <c r="S40" s="1" t="s">
        <v>2830</v>
      </c>
      <c r="T40" s="1" t="s">
        <v>2831</v>
      </c>
      <c r="U40" s="1" t="s">
        <v>2863</v>
      </c>
      <c r="V40" s="1" t="s">
        <v>2848</v>
      </c>
    </row>
    <row r="41" s="1" customFormat="1" spans="1:22">
      <c r="A41" s="3">
        <v>999225635067756</v>
      </c>
      <c r="B41" s="1" t="s">
        <v>3059</v>
      </c>
      <c r="C41" s="1" t="s">
        <v>3072</v>
      </c>
      <c r="D41" s="1" t="s">
        <v>3073</v>
      </c>
      <c r="E41" s="1" t="s">
        <v>3074</v>
      </c>
      <c r="F41" s="1" t="s">
        <v>2820</v>
      </c>
      <c r="G41" s="1" t="s">
        <v>2875</v>
      </c>
      <c r="H41" s="1" t="s">
        <v>2822</v>
      </c>
      <c r="I41" s="1" t="s">
        <v>3075</v>
      </c>
      <c r="J41" s="1" t="s">
        <v>30</v>
      </c>
      <c r="K41" s="1" t="s">
        <v>3076</v>
      </c>
      <c r="L41" s="1" t="s">
        <v>3076</v>
      </c>
      <c r="M41" s="1" t="s">
        <v>2825</v>
      </c>
      <c r="N41" s="1" t="s">
        <v>2825</v>
      </c>
      <c r="O41" s="1" t="s">
        <v>2826</v>
      </c>
      <c r="P41" s="1" t="s">
        <v>2827</v>
      </c>
      <c r="Q41" s="1" t="s">
        <v>2828</v>
      </c>
      <c r="R41" s="1" t="s">
        <v>3077</v>
      </c>
      <c r="S41" s="1" t="s">
        <v>2830</v>
      </c>
      <c r="T41" s="1" t="s">
        <v>2831</v>
      </c>
      <c r="U41" s="1" t="s">
        <v>2832</v>
      </c>
      <c r="V41" s="1" t="s">
        <v>2933</v>
      </c>
    </row>
    <row r="42" s="1" customFormat="1" spans="1:22">
      <c r="A42" s="3">
        <v>999225632996113</v>
      </c>
      <c r="B42" s="1" t="s">
        <v>3059</v>
      </c>
      <c r="C42" s="1" t="s">
        <v>3078</v>
      </c>
      <c r="D42" s="1" t="s">
        <v>3079</v>
      </c>
      <c r="E42" s="1" t="s">
        <v>3080</v>
      </c>
      <c r="F42" s="1" t="s">
        <v>3042</v>
      </c>
      <c r="G42" s="1" t="s">
        <v>2821</v>
      </c>
      <c r="H42" s="1" t="s">
        <v>2822</v>
      </c>
      <c r="I42" s="1" t="s">
        <v>3081</v>
      </c>
      <c r="J42" s="1" t="s">
        <v>30</v>
      </c>
      <c r="K42" s="1" t="s">
        <v>3082</v>
      </c>
      <c r="L42" s="1" t="s">
        <v>3082</v>
      </c>
      <c r="M42" s="1" t="s">
        <v>2825</v>
      </c>
      <c r="N42" s="1" t="s">
        <v>2825</v>
      </c>
      <c r="O42" s="1" t="s">
        <v>2826</v>
      </c>
      <c r="P42" s="1" t="s">
        <v>2827</v>
      </c>
      <c r="Q42" s="1" t="s">
        <v>2828</v>
      </c>
      <c r="R42" s="1" t="s">
        <v>3083</v>
      </c>
      <c r="S42" s="1" t="s">
        <v>2830</v>
      </c>
      <c r="T42" s="1" t="s">
        <v>2831</v>
      </c>
      <c r="U42" s="1" t="s">
        <v>2863</v>
      </c>
      <c r="V42" s="1" t="s">
        <v>2848</v>
      </c>
    </row>
    <row r="43" s="1" customFormat="1" spans="1:22">
      <c r="A43" s="3">
        <v>999225631382322</v>
      </c>
      <c r="B43" s="1" t="s">
        <v>3059</v>
      </c>
      <c r="C43" s="1" t="s">
        <v>3084</v>
      </c>
      <c r="D43" s="1" t="s">
        <v>3085</v>
      </c>
      <c r="E43" s="1" t="s">
        <v>3086</v>
      </c>
      <c r="F43" s="1" t="s">
        <v>2852</v>
      </c>
      <c r="G43" s="1" t="s">
        <v>2821</v>
      </c>
      <c r="H43" s="1" t="s">
        <v>2822</v>
      </c>
      <c r="I43" s="1" t="s">
        <v>3087</v>
      </c>
      <c r="J43" s="1" t="s">
        <v>30</v>
      </c>
      <c r="K43" s="1" t="s">
        <v>3088</v>
      </c>
      <c r="L43" s="1" t="s">
        <v>3088</v>
      </c>
      <c r="M43" s="1" t="s">
        <v>2825</v>
      </c>
      <c r="N43" s="1" t="s">
        <v>2825</v>
      </c>
      <c r="O43" s="1" t="s">
        <v>2826</v>
      </c>
      <c r="P43" s="1" t="s">
        <v>2827</v>
      </c>
      <c r="Q43" s="1" t="s">
        <v>2828</v>
      </c>
      <c r="R43" s="1" t="s">
        <v>3089</v>
      </c>
      <c r="S43" s="1" t="s">
        <v>2830</v>
      </c>
      <c r="T43" s="1" t="s">
        <v>2831</v>
      </c>
      <c r="U43" s="1" t="s">
        <v>2832</v>
      </c>
      <c r="V43" s="1" t="s">
        <v>2848</v>
      </c>
    </row>
    <row r="44" s="1" customFormat="1" spans="1:22">
      <c r="A44" s="3">
        <v>999225624793206</v>
      </c>
      <c r="B44" s="1" t="s">
        <v>3059</v>
      </c>
      <c r="C44" s="1" t="s">
        <v>3090</v>
      </c>
      <c r="D44" s="1" t="s">
        <v>3091</v>
      </c>
      <c r="E44" s="1" t="s">
        <v>3092</v>
      </c>
      <c r="F44" s="1" t="s">
        <v>3059</v>
      </c>
      <c r="G44" s="1" t="s">
        <v>2821</v>
      </c>
      <c r="H44" s="1" t="s">
        <v>2822</v>
      </c>
      <c r="I44" s="1" t="s">
        <v>3093</v>
      </c>
      <c r="J44" s="1" t="s">
        <v>30</v>
      </c>
      <c r="K44" s="1" t="s">
        <v>3094</v>
      </c>
      <c r="L44" s="1" t="s">
        <v>3094</v>
      </c>
      <c r="M44" s="1" t="s">
        <v>2825</v>
      </c>
      <c r="N44" s="1" t="s">
        <v>2825</v>
      </c>
      <c r="O44" s="1" t="s">
        <v>2826</v>
      </c>
      <c r="P44" s="1" t="s">
        <v>2827</v>
      </c>
      <c r="Q44" s="1" t="s">
        <v>2828</v>
      </c>
      <c r="R44" s="1" t="s">
        <v>3095</v>
      </c>
      <c r="S44" s="1" t="s">
        <v>2830</v>
      </c>
      <c r="T44" s="1" t="s">
        <v>2831</v>
      </c>
      <c r="U44" s="1" t="s">
        <v>2832</v>
      </c>
      <c r="V44" s="1" t="s">
        <v>2848</v>
      </c>
    </row>
    <row r="45" s="1" customFormat="1" spans="1:22">
      <c r="A45" s="3">
        <v>999225622069717</v>
      </c>
      <c r="B45" s="1" t="s">
        <v>3059</v>
      </c>
      <c r="C45" s="1" t="s">
        <v>3096</v>
      </c>
      <c r="D45" s="1" t="s">
        <v>3097</v>
      </c>
      <c r="E45" s="1" t="s">
        <v>3098</v>
      </c>
      <c r="F45" s="1" t="s">
        <v>2852</v>
      </c>
      <c r="G45" s="1" t="s">
        <v>2875</v>
      </c>
      <c r="H45" s="1" t="s">
        <v>2822</v>
      </c>
      <c r="I45" s="1" t="s">
        <v>3099</v>
      </c>
      <c r="J45" s="1" t="s">
        <v>30</v>
      </c>
      <c r="K45" s="1" t="s">
        <v>3100</v>
      </c>
      <c r="L45" s="1" t="s">
        <v>3100</v>
      </c>
      <c r="M45" s="1" t="s">
        <v>2825</v>
      </c>
      <c r="N45" s="1" t="s">
        <v>2825</v>
      </c>
      <c r="O45" s="1" t="s">
        <v>2826</v>
      </c>
      <c r="P45" s="1" t="s">
        <v>2827</v>
      </c>
      <c r="Q45" s="1" t="s">
        <v>2828</v>
      </c>
      <c r="R45" s="1" t="s">
        <v>3101</v>
      </c>
      <c r="S45" s="1" t="s">
        <v>2830</v>
      </c>
      <c r="T45" s="1" t="s">
        <v>2831</v>
      </c>
      <c r="U45" s="1" t="s">
        <v>2832</v>
      </c>
      <c r="V45" s="1" t="s">
        <v>2885</v>
      </c>
    </row>
    <row r="46" s="1" customFormat="1" spans="1:22">
      <c r="A46" s="3">
        <v>999225621603442</v>
      </c>
      <c r="B46" s="1" t="s">
        <v>3059</v>
      </c>
      <c r="C46" s="1" t="s">
        <v>3102</v>
      </c>
      <c r="D46" s="1" t="s">
        <v>2986</v>
      </c>
      <c r="E46" s="1" t="s">
        <v>2987</v>
      </c>
      <c r="F46" s="1" t="s">
        <v>2837</v>
      </c>
      <c r="G46" s="1" t="s">
        <v>2821</v>
      </c>
      <c r="H46" s="1" t="s">
        <v>2822</v>
      </c>
      <c r="I46" s="1" t="s">
        <v>3103</v>
      </c>
      <c r="J46" s="1" t="s">
        <v>30</v>
      </c>
      <c r="K46" s="1" t="s">
        <v>3104</v>
      </c>
      <c r="L46" s="1" t="s">
        <v>3104</v>
      </c>
      <c r="M46" s="1" t="s">
        <v>2825</v>
      </c>
      <c r="N46" s="1" t="s">
        <v>2825</v>
      </c>
      <c r="O46" s="1" t="s">
        <v>2826</v>
      </c>
      <c r="P46" s="1" t="s">
        <v>2827</v>
      </c>
      <c r="Q46" s="1" t="s">
        <v>2828</v>
      </c>
      <c r="R46" s="1" t="s">
        <v>3105</v>
      </c>
      <c r="S46" s="1" t="s">
        <v>2830</v>
      </c>
      <c r="T46" s="1" t="s">
        <v>2831</v>
      </c>
      <c r="U46" s="1" t="s">
        <v>2832</v>
      </c>
      <c r="V46" s="1" t="s">
        <v>2940</v>
      </c>
    </row>
    <row r="47" s="1" customFormat="1" spans="1:22">
      <c r="A47" s="3">
        <v>999225621556247</v>
      </c>
      <c r="B47" s="1" t="s">
        <v>3059</v>
      </c>
      <c r="C47" s="1" t="s">
        <v>3106</v>
      </c>
      <c r="D47" s="1" t="s">
        <v>3107</v>
      </c>
      <c r="E47" s="1" t="s">
        <v>3108</v>
      </c>
      <c r="F47" s="1" t="s">
        <v>2852</v>
      </c>
      <c r="G47" s="1" t="s">
        <v>2821</v>
      </c>
      <c r="H47" s="1" t="s">
        <v>2822</v>
      </c>
      <c r="I47" s="1" t="s">
        <v>3109</v>
      </c>
      <c r="J47" s="1" t="s">
        <v>30</v>
      </c>
      <c r="K47" s="1" t="s">
        <v>3110</v>
      </c>
      <c r="L47" s="1" t="s">
        <v>3110</v>
      </c>
      <c r="M47" s="1" t="s">
        <v>2825</v>
      </c>
      <c r="N47" s="1" t="s">
        <v>2825</v>
      </c>
      <c r="O47" s="1" t="s">
        <v>2826</v>
      </c>
      <c r="P47" s="1" t="s">
        <v>2827</v>
      </c>
      <c r="Q47" s="1" t="s">
        <v>2828</v>
      </c>
      <c r="R47" s="1" t="s">
        <v>3111</v>
      </c>
      <c r="S47" s="1" t="s">
        <v>2830</v>
      </c>
      <c r="T47" s="1" t="s">
        <v>2831</v>
      </c>
      <c r="U47" s="1" t="s">
        <v>2832</v>
      </c>
      <c r="V47" s="1" t="s">
        <v>3112</v>
      </c>
    </row>
    <row r="48" s="1" customFormat="1" spans="1:22">
      <c r="A48" s="3">
        <v>999225621503566</v>
      </c>
      <c r="B48" s="1" t="s">
        <v>3059</v>
      </c>
      <c r="C48" s="1" t="s">
        <v>3113</v>
      </c>
      <c r="D48" s="1" t="s">
        <v>2986</v>
      </c>
      <c r="E48" s="1" t="s">
        <v>3114</v>
      </c>
      <c r="F48" s="1" t="s">
        <v>2837</v>
      </c>
      <c r="G48" s="1" t="s">
        <v>2821</v>
      </c>
      <c r="H48" s="1" t="s">
        <v>2822</v>
      </c>
      <c r="I48" s="1" t="s">
        <v>3103</v>
      </c>
      <c r="J48" s="1" t="s">
        <v>30</v>
      </c>
      <c r="K48" s="1" t="s">
        <v>3104</v>
      </c>
      <c r="L48" s="1" t="s">
        <v>3104</v>
      </c>
      <c r="M48" s="1" t="s">
        <v>2825</v>
      </c>
      <c r="N48" s="1" t="s">
        <v>2825</v>
      </c>
      <c r="O48" s="1" t="s">
        <v>2826</v>
      </c>
      <c r="P48" s="1" t="s">
        <v>2827</v>
      </c>
      <c r="Q48" s="1" t="s">
        <v>2828</v>
      </c>
      <c r="R48" s="1" t="s">
        <v>3115</v>
      </c>
      <c r="S48" s="1" t="s">
        <v>2830</v>
      </c>
      <c r="T48" s="1" t="s">
        <v>2831</v>
      </c>
      <c r="U48" s="1" t="s">
        <v>2832</v>
      </c>
      <c r="V48" s="1" t="s">
        <v>2940</v>
      </c>
    </row>
    <row r="49" s="1" customFormat="1" spans="1:22">
      <c r="A49" s="3">
        <v>999225618472402</v>
      </c>
      <c r="B49" s="1" t="s">
        <v>3059</v>
      </c>
      <c r="C49" s="1" t="s">
        <v>3116</v>
      </c>
      <c r="D49" s="1" t="s">
        <v>3040</v>
      </c>
      <c r="E49" s="1" t="s">
        <v>3117</v>
      </c>
      <c r="F49" s="1" t="s">
        <v>2816</v>
      </c>
      <c r="G49" s="1" t="s">
        <v>2821</v>
      </c>
      <c r="H49" s="1" t="s">
        <v>2822</v>
      </c>
      <c r="I49" s="1" t="s">
        <v>3118</v>
      </c>
      <c r="J49" s="1" t="s">
        <v>30</v>
      </c>
      <c r="K49" s="1" t="s">
        <v>3119</v>
      </c>
      <c r="L49" s="1" t="s">
        <v>3119</v>
      </c>
      <c r="M49" s="1" t="s">
        <v>2825</v>
      </c>
      <c r="N49" s="1" t="s">
        <v>2825</v>
      </c>
      <c r="O49" s="1" t="s">
        <v>2826</v>
      </c>
      <c r="P49" s="1" t="s">
        <v>2827</v>
      </c>
      <c r="Q49" s="1" t="s">
        <v>2828</v>
      </c>
      <c r="R49" s="1" t="s">
        <v>3120</v>
      </c>
      <c r="S49" s="1" t="s">
        <v>2830</v>
      </c>
      <c r="T49" s="1" t="s">
        <v>2831</v>
      </c>
      <c r="U49" s="1" t="s">
        <v>2832</v>
      </c>
      <c r="V49" s="1" t="s">
        <v>3046</v>
      </c>
    </row>
    <row r="50" s="1" customFormat="1" spans="1:22">
      <c r="A50" s="3">
        <v>999225615398397</v>
      </c>
      <c r="B50" s="1" t="s">
        <v>3059</v>
      </c>
      <c r="C50" s="1" t="s">
        <v>3121</v>
      </c>
      <c r="D50" s="1" t="s">
        <v>3067</v>
      </c>
      <c r="E50" s="1" t="s">
        <v>3122</v>
      </c>
      <c r="F50" s="1" t="s">
        <v>2820</v>
      </c>
      <c r="G50" s="1" t="s">
        <v>2875</v>
      </c>
      <c r="H50" s="1" t="s">
        <v>2822</v>
      </c>
      <c r="I50" s="1" t="s">
        <v>3069</v>
      </c>
      <c r="J50" s="1" t="s">
        <v>30</v>
      </c>
      <c r="K50" s="1" t="s">
        <v>3070</v>
      </c>
      <c r="L50" s="1" t="s">
        <v>3070</v>
      </c>
      <c r="M50" s="1" t="s">
        <v>2825</v>
      </c>
      <c r="N50" s="1" t="s">
        <v>2825</v>
      </c>
      <c r="O50" s="1" t="s">
        <v>2826</v>
      </c>
      <c r="P50" s="1" t="s">
        <v>2827</v>
      </c>
      <c r="Q50" s="1" t="s">
        <v>2828</v>
      </c>
      <c r="R50" s="1" t="s">
        <v>3123</v>
      </c>
      <c r="S50" s="1" t="s">
        <v>2830</v>
      </c>
      <c r="T50" s="1" t="s">
        <v>2831</v>
      </c>
      <c r="U50" s="1" t="s">
        <v>2863</v>
      </c>
      <c r="V50" s="1" t="s">
        <v>2848</v>
      </c>
    </row>
    <row r="51" s="1" customFormat="1" spans="1:22">
      <c r="A51" s="3">
        <v>999225614384380</v>
      </c>
      <c r="B51" s="1" t="s">
        <v>3059</v>
      </c>
      <c r="C51" s="1" t="s">
        <v>3124</v>
      </c>
      <c r="D51" s="1" t="s">
        <v>3125</v>
      </c>
      <c r="E51" s="1" t="s">
        <v>3126</v>
      </c>
      <c r="F51" s="1" t="s">
        <v>2821</v>
      </c>
      <c r="G51" s="1" t="s">
        <v>2875</v>
      </c>
      <c r="H51" s="1" t="s">
        <v>2822</v>
      </c>
      <c r="I51" s="1" t="s">
        <v>3127</v>
      </c>
      <c r="J51" s="1" t="s">
        <v>30</v>
      </c>
      <c r="K51" s="1" t="s">
        <v>3128</v>
      </c>
      <c r="L51" s="1" t="s">
        <v>3128</v>
      </c>
      <c r="M51" s="1" t="s">
        <v>2825</v>
      </c>
      <c r="N51" s="1" t="s">
        <v>2825</v>
      </c>
      <c r="O51" s="1" t="s">
        <v>2826</v>
      </c>
      <c r="P51" s="1" t="s">
        <v>2827</v>
      </c>
      <c r="Q51" s="1" t="s">
        <v>2828</v>
      </c>
      <c r="R51" s="1" t="s">
        <v>3129</v>
      </c>
      <c r="S51" s="1" t="s">
        <v>2830</v>
      </c>
      <c r="T51" s="1" t="s">
        <v>2831</v>
      </c>
      <c r="U51" s="1" t="s">
        <v>2832</v>
      </c>
      <c r="V51" s="1" t="s">
        <v>2871</v>
      </c>
    </row>
    <row r="52" s="1" customFormat="1" spans="1:22">
      <c r="A52" s="3">
        <v>999225614228490</v>
      </c>
      <c r="B52" s="1" t="s">
        <v>3059</v>
      </c>
      <c r="C52" s="1" t="s">
        <v>3130</v>
      </c>
      <c r="D52" s="1" t="s">
        <v>3131</v>
      </c>
      <c r="E52" s="1" t="s">
        <v>3132</v>
      </c>
      <c r="F52" s="1" t="s">
        <v>2821</v>
      </c>
      <c r="G52" s="1" t="s">
        <v>2875</v>
      </c>
      <c r="H52" s="1" t="s">
        <v>2822</v>
      </c>
      <c r="I52" s="1" t="s">
        <v>3133</v>
      </c>
      <c r="J52" s="1" t="s">
        <v>30</v>
      </c>
      <c r="K52" s="1" t="s">
        <v>3134</v>
      </c>
      <c r="L52" s="1" t="s">
        <v>3134</v>
      </c>
      <c r="M52" s="1" t="s">
        <v>2825</v>
      </c>
      <c r="N52" s="1" t="s">
        <v>2825</v>
      </c>
      <c r="O52" s="1" t="s">
        <v>2826</v>
      </c>
      <c r="P52" s="1" t="s">
        <v>2827</v>
      </c>
      <c r="Q52" s="1" t="s">
        <v>2828</v>
      </c>
      <c r="R52" s="1" t="s">
        <v>3135</v>
      </c>
      <c r="S52" s="1" t="s">
        <v>2830</v>
      </c>
      <c r="T52" s="1" t="s">
        <v>2831</v>
      </c>
      <c r="U52" s="1" t="s">
        <v>2832</v>
      </c>
      <c r="V52" s="1" t="s">
        <v>2848</v>
      </c>
    </row>
    <row r="53" s="1" customFormat="1" spans="1:22">
      <c r="A53" s="3">
        <v>999225614205561</v>
      </c>
      <c r="B53" s="1" t="s">
        <v>3059</v>
      </c>
      <c r="C53" s="1" t="s">
        <v>3136</v>
      </c>
      <c r="D53" s="1" t="s">
        <v>3137</v>
      </c>
      <c r="E53" s="1" t="s">
        <v>3138</v>
      </c>
      <c r="F53" s="1" t="s">
        <v>2816</v>
      </c>
      <c r="G53" s="1" t="s">
        <v>2875</v>
      </c>
      <c r="H53" s="1" t="s">
        <v>2822</v>
      </c>
      <c r="I53" s="1" t="s">
        <v>3139</v>
      </c>
      <c r="J53" s="1" t="s">
        <v>30</v>
      </c>
      <c r="K53" s="1" t="s">
        <v>3140</v>
      </c>
      <c r="L53" s="1" t="s">
        <v>3140</v>
      </c>
      <c r="M53" s="1" t="s">
        <v>2825</v>
      </c>
      <c r="N53" s="1" t="s">
        <v>2825</v>
      </c>
      <c r="O53" s="1" t="s">
        <v>2826</v>
      </c>
      <c r="P53" s="1" t="s">
        <v>2827</v>
      </c>
      <c r="Q53" s="1" t="s">
        <v>2828</v>
      </c>
      <c r="R53" s="1" t="s">
        <v>3141</v>
      </c>
      <c r="S53" s="1" t="s">
        <v>2830</v>
      </c>
      <c r="T53" s="1" t="s">
        <v>2831</v>
      </c>
      <c r="U53" s="1" t="s">
        <v>2832</v>
      </c>
      <c r="V53" s="1" t="s">
        <v>2856</v>
      </c>
    </row>
    <row r="54" s="1" customFormat="1" spans="1:22">
      <c r="A54" s="3">
        <v>999225614162237</v>
      </c>
      <c r="B54" s="1" t="s">
        <v>3059</v>
      </c>
      <c r="C54" s="1" t="s">
        <v>3142</v>
      </c>
      <c r="D54" s="1" t="s">
        <v>3143</v>
      </c>
      <c r="E54" s="1" t="s">
        <v>3144</v>
      </c>
      <c r="F54" s="1" t="s">
        <v>2837</v>
      </c>
      <c r="G54" s="1" t="s">
        <v>2821</v>
      </c>
      <c r="H54" s="1" t="s">
        <v>2822</v>
      </c>
      <c r="I54" s="1" t="s">
        <v>3145</v>
      </c>
      <c r="J54" s="1" t="s">
        <v>30</v>
      </c>
      <c r="K54" s="1" t="s">
        <v>3146</v>
      </c>
      <c r="L54" s="1" t="s">
        <v>3146</v>
      </c>
      <c r="M54" s="1" t="s">
        <v>2825</v>
      </c>
      <c r="N54" s="1" t="s">
        <v>2825</v>
      </c>
      <c r="O54" s="1" t="s">
        <v>2826</v>
      </c>
      <c r="P54" s="1" t="s">
        <v>2827</v>
      </c>
      <c r="Q54" s="1" t="s">
        <v>2828</v>
      </c>
      <c r="R54" s="1" t="s">
        <v>3147</v>
      </c>
      <c r="S54" s="1" t="s">
        <v>2830</v>
      </c>
      <c r="T54" s="1" t="s">
        <v>2831</v>
      </c>
      <c r="U54" s="1" t="s">
        <v>2832</v>
      </c>
      <c r="V54" s="1" t="s">
        <v>2885</v>
      </c>
    </row>
    <row r="55" s="1" customFormat="1" spans="1:22">
      <c r="A55" s="3">
        <v>999225613833435</v>
      </c>
      <c r="B55" s="1" t="s">
        <v>3059</v>
      </c>
      <c r="C55" s="1" t="s">
        <v>3148</v>
      </c>
      <c r="D55" s="1" t="s">
        <v>3149</v>
      </c>
      <c r="E55" s="1" t="s">
        <v>3150</v>
      </c>
      <c r="F55" s="1" t="s">
        <v>2821</v>
      </c>
      <c r="G55" s="1" t="s">
        <v>2875</v>
      </c>
      <c r="H55" s="1" t="s">
        <v>2822</v>
      </c>
      <c r="I55" s="1" t="s">
        <v>3151</v>
      </c>
      <c r="J55" s="1" t="s">
        <v>30</v>
      </c>
      <c r="K55" s="1" t="s">
        <v>3152</v>
      </c>
      <c r="L55" s="1" t="s">
        <v>3152</v>
      </c>
      <c r="M55" s="1" t="s">
        <v>2825</v>
      </c>
      <c r="N55" s="1" t="s">
        <v>2825</v>
      </c>
      <c r="O55" s="1" t="s">
        <v>2826</v>
      </c>
      <c r="P55" s="1" t="s">
        <v>2827</v>
      </c>
      <c r="Q55" s="1" t="s">
        <v>2828</v>
      </c>
      <c r="R55" s="1" t="s">
        <v>3153</v>
      </c>
      <c r="S55" s="1" t="s">
        <v>2830</v>
      </c>
      <c r="T55" s="1" t="s">
        <v>2831</v>
      </c>
      <c r="U55" s="1" t="s">
        <v>2832</v>
      </c>
      <c r="V55" s="1" t="s">
        <v>2871</v>
      </c>
    </row>
    <row r="56" s="1" customFormat="1" spans="1:22">
      <c r="A56" s="3">
        <v>999225613544645</v>
      </c>
      <c r="B56" s="1" t="s">
        <v>3059</v>
      </c>
      <c r="C56" s="1" t="s">
        <v>3154</v>
      </c>
      <c r="D56" s="1" t="s">
        <v>3155</v>
      </c>
      <c r="E56" s="1" t="s">
        <v>3156</v>
      </c>
      <c r="F56" s="1" t="s">
        <v>2837</v>
      </c>
      <c r="G56" s="1" t="s">
        <v>2875</v>
      </c>
      <c r="H56" s="1" t="s">
        <v>2822</v>
      </c>
      <c r="I56" s="1" t="s">
        <v>3157</v>
      </c>
      <c r="J56" s="1" t="s">
        <v>30</v>
      </c>
      <c r="K56" s="1" t="s">
        <v>3158</v>
      </c>
      <c r="L56" s="1" t="s">
        <v>3158</v>
      </c>
      <c r="M56" s="1" t="s">
        <v>2825</v>
      </c>
      <c r="N56" s="1" t="s">
        <v>2825</v>
      </c>
      <c r="O56" s="1" t="s">
        <v>2826</v>
      </c>
      <c r="P56" s="1" t="s">
        <v>2827</v>
      </c>
      <c r="Q56" s="1" t="s">
        <v>2828</v>
      </c>
      <c r="R56" s="1" t="s">
        <v>3159</v>
      </c>
      <c r="S56" s="1" t="s">
        <v>2830</v>
      </c>
      <c r="T56" s="1" t="s">
        <v>2831</v>
      </c>
      <c r="U56" s="1" t="s">
        <v>2832</v>
      </c>
      <c r="V56" s="1" t="s">
        <v>2864</v>
      </c>
    </row>
    <row r="57" s="1" customFormat="1" spans="1:22">
      <c r="A57" s="3">
        <v>999225613505382</v>
      </c>
      <c r="B57" s="1" t="s">
        <v>3059</v>
      </c>
      <c r="C57" s="1" t="s">
        <v>3160</v>
      </c>
      <c r="D57" s="1" t="s">
        <v>3161</v>
      </c>
      <c r="E57" s="1" t="s">
        <v>3162</v>
      </c>
      <c r="F57" s="1" t="s">
        <v>3042</v>
      </c>
      <c r="G57" s="1" t="s">
        <v>2875</v>
      </c>
      <c r="H57" s="1" t="s">
        <v>2822</v>
      </c>
      <c r="I57" s="1" t="s">
        <v>3163</v>
      </c>
      <c r="J57" s="1" t="s">
        <v>30</v>
      </c>
      <c r="K57" s="1" t="s">
        <v>3164</v>
      </c>
      <c r="L57" s="1" t="s">
        <v>3164</v>
      </c>
      <c r="M57" s="1" t="s">
        <v>2825</v>
      </c>
      <c r="N57" s="1" t="s">
        <v>2825</v>
      </c>
      <c r="O57" s="1" t="s">
        <v>2826</v>
      </c>
      <c r="P57" s="1" t="s">
        <v>2827</v>
      </c>
      <c r="Q57" s="1" t="s">
        <v>2828</v>
      </c>
      <c r="R57" s="1" t="s">
        <v>3165</v>
      </c>
      <c r="S57" s="1" t="s">
        <v>2830</v>
      </c>
      <c r="T57" s="1" t="s">
        <v>2831</v>
      </c>
      <c r="U57" s="1" t="s">
        <v>2832</v>
      </c>
      <c r="V57" s="1" t="s">
        <v>3166</v>
      </c>
    </row>
    <row r="58" s="1" customFormat="1" spans="1:22">
      <c r="A58" s="3">
        <v>999225613471286</v>
      </c>
      <c r="B58" s="1" t="s">
        <v>3059</v>
      </c>
      <c r="C58" s="1" t="s">
        <v>3167</v>
      </c>
      <c r="D58" s="1" t="s">
        <v>2998</v>
      </c>
      <c r="E58" s="1" t="s">
        <v>3168</v>
      </c>
      <c r="F58" s="1" t="s">
        <v>2837</v>
      </c>
      <c r="G58" s="1" t="s">
        <v>2875</v>
      </c>
      <c r="H58" s="1" t="s">
        <v>2822</v>
      </c>
      <c r="I58" s="1" t="s">
        <v>3169</v>
      </c>
      <c r="J58" s="1" t="s">
        <v>30</v>
      </c>
      <c r="K58" s="1" t="s">
        <v>3170</v>
      </c>
      <c r="L58" s="1" t="s">
        <v>3170</v>
      </c>
      <c r="M58" s="1" t="s">
        <v>2825</v>
      </c>
      <c r="N58" s="1" t="s">
        <v>2825</v>
      </c>
      <c r="O58" s="1" t="s">
        <v>2826</v>
      </c>
      <c r="P58" s="1" t="s">
        <v>2827</v>
      </c>
      <c r="Q58" s="1" t="s">
        <v>2828</v>
      </c>
      <c r="R58" s="1" t="s">
        <v>3171</v>
      </c>
      <c r="S58" s="1" t="s">
        <v>2830</v>
      </c>
      <c r="T58" s="1" t="s">
        <v>2831</v>
      </c>
      <c r="U58" s="1" t="s">
        <v>2832</v>
      </c>
      <c r="V58" s="1" t="s">
        <v>2960</v>
      </c>
    </row>
    <row r="59" s="1" customFormat="1" spans="1:22">
      <c r="A59" s="3">
        <v>999225613355832</v>
      </c>
      <c r="B59" s="1" t="s">
        <v>3059</v>
      </c>
      <c r="C59" s="1" t="s">
        <v>3172</v>
      </c>
      <c r="D59" s="1" t="s">
        <v>3173</v>
      </c>
      <c r="E59" s="1" t="s">
        <v>3174</v>
      </c>
      <c r="F59" s="1" t="s">
        <v>2837</v>
      </c>
      <c r="G59" s="1" t="s">
        <v>2875</v>
      </c>
      <c r="H59" s="1" t="s">
        <v>2822</v>
      </c>
      <c r="I59" s="1" t="s">
        <v>3175</v>
      </c>
      <c r="J59" s="1" t="s">
        <v>30</v>
      </c>
      <c r="K59" s="1" t="s">
        <v>3176</v>
      </c>
      <c r="L59" s="1" t="s">
        <v>3176</v>
      </c>
      <c r="M59" s="1" t="s">
        <v>2825</v>
      </c>
      <c r="N59" s="1" t="s">
        <v>2825</v>
      </c>
      <c r="O59" s="1" t="s">
        <v>2826</v>
      </c>
      <c r="P59" s="1" t="s">
        <v>2827</v>
      </c>
      <c r="Q59" s="1" t="s">
        <v>2828</v>
      </c>
      <c r="R59" s="1" t="s">
        <v>3177</v>
      </c>
      <c r="S59" s="1" t="s">
        <v>2830</v>
      </c>
      <c r="T59" s="1" t="s">
        <v>2831</v>
      </c>
      <c r="U59" s="1" t="s">
        <v>2832</v>
      </c>
      <c r="V59" s="1" t="s">
        <v>2871</v>
      </c>
    </row>
    <row r="60" s="1" customFormat="1" spans="1:22">
      <c r="A60" s="3">
        <v>999225613140133</v>
      </c>
      <c r="B60" s="1" t="s">
        <v>3059</v>
      </c>
      <c r="C60" s="1" t="s">
        <v>3178</v>
      </c>
      <c r="D60" s="1" t="s">
        <v>3179</v>
      </c>
      <c r="E60" s="1" t="s">
        <v>3180</v>
      </c>
      <c r="F60" s="1" t="s">
        <v>3042</v>
      </c>
      <c r="G60" s="1" t="s">
        <v>2821</v>
      </c>
      <c r="H60" s="1" t="s">
        <v>2822</v>
      </c>
      <c r="I60" s="1" t="s">
        <v>3181</v>
      </c>
      <c r="J60" s="1" t="s">
        <v>30</v>
      </c>
      <c r="K60" s="1" t="s">
        <v>3182</v>
      </c>
      <c r="L60" s="1" t="s">
        <v>3182</v>
      </c>
      <c r="M60" s="1" t="s">
        <v>2825</v>
      </c>
      <c r="N60" s="1" t="s">
        <v>2825</v>
      </c>
      <c r="O60" s="1" t="s">
        <v>2826</v>
      </c>
      <c r="P60" s="1" t="s">
        <v>2827</v>
      </c>
      <c r="Q60" s="1" t="s">
        <v>2828</v>
      </c>
      <c r="R60" s="1" t="s">
        <v>3183</v>
      </c>
      <c r="S60" s="1" t="s">
        <v>2830</v>
      </c>
      <c r="T60" s="1" t="s">
        <v>2831</v>
      </c>
      <c r="U60" s="1" t="s">
        <v>2832</v>
      </c>
      <c r="V60" s="1" t="s">
        <v>2848</v>
      </c>
    </row>
    <row r="61" s="1" customFormat="1" spans="1:22">
      <c r="A61" s="3">
        <v>999225612763974</v>
      </c>
      <c r="B61" s="1" t="s">
        <v>3059</v>
      </c>
      <c r="C61" s="1" t="s">
        <v>3184</v>
      </c>
      <c r="D61" s="1" t="s">
        <v>3185</v>
      </c>
      <c r="E61" s="1" t="s">
        <v>3186</v>
      </c>
      <c r="F61" s="1" t="s">
        <v>2837</v>
      </c>
      <c r="G61" s="1" t="s">
        <v>2821</v>
      </c>
      <c r="H61" s="1" t="s">
        <v>2822</v>
      </c>
      <c r="I61" s="1" t="s">
        <v>3187</v>
      </c>
      <c r="J61" s="1" t="s">
        <v>30</v>
      </c>
      <c r="K61" s="1" t="s">
        <v>3188</v>
      </c>
      <c r="L61" s="1" t="s">
        <v>3188</v>
      </c>
      <c r="M61" s="1" t="s">
        <v>2825</v>
      </c>
      <c r="N61" s="1" t="s">
        <v>2825</v>
      </c>
      <c r="O61" s="1" t="s">
        <v>2826</v>
      </c>
      <c r="P61" s="1" t="s">
        <v>2827</v>
      </c>
      <c r="Q61" s="1" t="s">
        <v>2828</v>
      </c>
      <c r="R61" s="1" t="s">
        <v>3189</v>
      </c>
      <c r="S61" s="1" t="s">
        <v>2830</v>
      </c>
      <c r="T61" s="1" t="s">
        <v>2831</v>
      </c>
      <c r="U61" s="1" t="s">
        <v>2832</v>
      </c>
      <c r="V61" s="1" t="s">
        <v>2848</v>
      </c>
    </row>
    <row r="62" s="1" customFormat="1" spans="1:22">
      <c r="A62" s="3">
        <v>999225612375397</v>
      </c>
      <c r="B62" s="1" t="s">
        <v>3059</v>
      </c>
      <c r="C62" s="1" t="s">
        <v>3190</v>
      </c>
      <c r="D62" s="1" t="s">
        <v>3191</v>
      </c>
      <c r="E62" s="1" t="s">
        <v>3192</v>
      </c>
      <c r="F62" s="1" t="s">
        <v>2821</v>
      </c>
      <c r="G62" s="1" t="s">
        <v>2875</v>
      </c>
      <c r="H62" s="1" t="s">
        <v>2822</v>
      </c>
      <c r="I62" s="1" t="s">
        <v>3193</v>
      </c>
      <c r="J62" s="1" t="s">
        <v>30</v>
      </c>
      <c r="K62" s="1" t="s">
        <v>3194</v>
      </c>
      <c r="L62" s="1" t="s">
        <v>3194</v>
      </c>
      <c r="M62" s="1" t="s">
        <v>2825</v>
      </c>
      <c r="N62" s="1" t="s">
        <v>2825</v>
      </c>
      <c r="O62" s="1" t="s">
        <v>2826</v>
      </c>
      <c r="P62" s="1" t="s">
        <v>2827</v>
      </c>
      <c r="Q62" s="1" t="s">
        <v>2828</v>
      </c>
      <c r="R62" s="1" t="s">
        <v>3195</v>
      </c>
      <c r="S62" s="1" t="s">
        <v>2830</v>
      </c>
      <c r="T62" s="1" t="s">
        <v>2831</v>
      </c>
      <c r="U62" s="1" t="s">
        <v>2832</v>
      </c>
      <c r="V62" s="1" t="s">
        <v>2919</v>
      </c>
    </row>
    <row r="63" s="1" customFormat="1" spans="1:22">
      <c r="A63" s="3">
        <v>999225612329334</v>
      </c>
      <c r="B63" s="1" t="s">
        <v>3059</v>
      </c>
      <c r="C63" s="1" t="s">
        <v>3196</v>
      </c>
      <c r="D63" s="1" t="s">
        <v>3197</v>
      </c>
      <c r="E63" s="1" t="s">
        <v>3198</v>
      </c>
      <c r="F63" s="1" t="s">
        <v>2837</v>
      </c>
      <c r="G63" s="1" t="s">
        <v>2821</v>
      </c>
      <c r="H63" s="1" t="s">
        <v>2822</v>
      </c>
      <c r="I63" s="1" t="s">
        <v>3199</v>
      </c>
      <c r="J63" s="1" t="s">
        <v>30</v>
      </c>
      <c r="K63" s="1" t="s">
        <v>3200</v>
      </c>
      <c r="L63" s="1" t="s">
        <v>3200</v>
      </c>
      <c r="M63" s="1" t="s">
        <v>2825</v>
      </c>
      <c r="N63" s="1" t="s">
        <v>2825</v>
      </c>
      <c r="O63" s="1" t="s">
        <v>2826</v>
      </c>
      <c r="P63" s="1" t="s">
        <v>2827</v>
      </c>
      <c r="Q63" s="1" t="s">
        <v>2828</v>
      </c>
      <c r="R63" s="1" t="s">
        <v>3201</v>
      </c>
      <c r="S63" s="1" t="s">
        <v>2830</v>
      </c>
      <c r="T63" s="1" t="s">
        <v>2831</v>
      </c>
      <c r="U63" s="1" t="s">
        <v>2863</v>
      </c>
      <c r="V63" s="1" t="s">
        <v>2848</v>
      </c>
    </row>
    <row r="64" s="1" customFormat="1" spans="1:22">
      <c r="A64" s="3">
        <v>999225612116576</v>
      </c>
      <c r="B64" s="1" t="s">
        <v>3202</v>
      </c>
      <c r="C64" s="1" t="s">
        <v>3203</v>
      </c>
      <c r="D64" s="1" t="s">
        <v>3204</v>
      </c>
      <c r="E64" s="1" t="s">
        <v>3205</v>
      </c>
      <c r="F64" s="1" t="s">
        <v>2837</v>
      </c>
      <c r="G64" s="1" t="s">
        <v>2821</v>
      </c>
      <c r="H64" s="1" t="s">
        <v>2822</v>
      </c>
      <c r="I64" s="1" t="s">
        <v>3206</v>
      </c>
      <c r="J64" s="1" t="s">
        <v>30</v>
      </c>
      <c r="K64" s="1" t="s">
        <v>3207</v>
      </c>
      <c r="L64" s="1" t="s">
        <v>3207</v>
      </c>
      <c r="M64" s="1" t="s">
        <v>2825</v>
      </c>
      <c r="N64" s="1" t="s">
        <v>2825</v>
      </c>
      <c r="O64" s="1" t="s">
        <v>2826</v>
      </c>
      <c r="P64" s="1" t="s">
        <v>2827</v>
      </c>
      <c r="Q64" s="1" t="s">
        <v>2828</v>
      </c>
      <c r="R64" s="1" t="s">
        <v>3208</v>
      </c>
      <c r="S64" s="1" t="s">
        <v>2830</v>
      </c>
      <c r="T64" s="1" t="s">
        <v>2831</v>
      </c>
      <c r="U64" s="1" t="s">
        <v>2832</v>
      </c>
      <c r="V64" s="1" t="s">
        <v>2833</v>
      </c>
    </row>
    <row r="65" s="1" customFormat="1" spans="1:22">
      <c r="A65" s="3">
        <v>999225611040745</v>
      </c>
      <c r="B65" s="1" t="s">
        <v>3202</v>
      </c>
      <c r="C65" s="1" t="s">
        <v>3209</v>
      </c>
      <c r="D65" s="1" t="s">
        <v>3210</v>
      </c>
      <c r="E65" s="1" t="s">
        <v>3211</v>
      </c>
      <c r="F65" s="1" t="s">
        <v>2820</v>
      </c>
      <c r="G65" s="1" t="s">
        <v>2821</v>
      </c>
      <c r="H65" s="1" t="s">
        <v>2822</v>
      </c>
      <c r="I65" s="1" t="s">
        <v>3212</v>
      </c>
      <c r="J65" s="1" t="s">
        <v>30</v>
      </c>
      <c r="K65" s="1" t="s">
        <v>3213</v>
      </c>
      <c r="L65" s="1" t="s">
        <v>3213</v>
      </c>
      <c r="M65" s="1" t="s">
        <v>2825</v>
      </c>
      <c r="N65" s="1" t="s">
        <v>2825</v>
      </c>
      <c r="O65" s="1" t="s">
        <v>2826</v>
      </c>
      <c r="P65" s="1" t="s">
        <v>2827</v>
      </c>
      <c r="Q65" s="1" t="s">
        <v>2828</v>
      </c>
      <c r="R65" s="1" t="s">
        <v>3214</v>
      </c>
      <c r="S65" s="1" t="s">
        <v>2830</v>
      </c>
      <c r="T65" s="1" t="s">
        <v>2831</v>
      </c>
      <c r="U65" s="1" t="s">
        <v>2863</v>
      </c>
      <c r="V65" s="1" t="s">
        <v>2848</v>
      </c>
    </row>
    <row r="66" s="1" customFormat="1" spans="1:22">
      <c r="A66" s="3">
        <v>999225603819847</v>
      </c>
      <c r="B66" s="1" t="s">
        <v>3202</v>
      </c>
      <c r="C66" s="1" t="s">
        <v>3215</v>
      </c>
      <c r="D66" s="1" t="s">
        <v>3216</v>
      </c>
      <c r="E66" s="1" t="s">
        <v>3217</v>
      </c>
      <c r="F66" s="1" t="s">
        <v>2837</v>
      </c>
      <c r="G66" s="1" t="s">
        <v>2875</v>
      </c>
      <c r="H66" s="1" t="s">
        <v>2822</v>
      </c>
      <c r="I66" s="1" t="s">
        <v>3218</v>
      </c>
      <c r="J66" s="1" t="s">
        <v>30</v>
      </c>
      <c r="K66" s="1" t="s">
        <v>3219</v>
      </c>
      <c r="L66" s="1" t="s">
        <v>3219</v>
      </c>
      <c r="M66" s="1" t="s">
        <v>2825</v>
      </c>
      <c r="N66" s="1" t="s">
        <v>2825</v>
      </c>
      <c r="O66" s="1" t="s">
        <v>2826</v>
      </c>
      <c r="P66" s="1" t="s">
        <v>2827</v>
      </c>
      <c r="Q66" s="1" t="s">
        <v>2828</v>
      </c>
      <c r="R66" s="1" t="s">
        <v>3220</v>
      </c>
      <c r="S66" s="1" t="s">
        <v>2830</v>
      </c>
      <c r="T66" s="1" t="s">
        <v>2831</v>
      </c>
      <c r="U66" s="1" t="s">
        <v>2832</v>
      </c>
      <c r="V66" s="1" t="s">
        <v>3221</v>
      </c>
    </row>
    <row r="67" s="1" customFormat="1" spans="1:22">
      <c r="A67" s="3">
        <v>999225602934485</v>
      </c>
      <c r="B67" s="1" t="s">
        <v>3202</v>
      </c>
      <c r="C67" s="1" t="s">
        <v>3222</v>
      </c>
      <c r="D67" s="1" t="s">
        <v>3223</v>
      </c>
      <c r="E67" s="1" t="s">
        <v>3224</v>
      </c>
      <c r="F67" s="1" t="s">
        <v>2821</v>
      </c>
      <c r="G67" s="1" t="s">
        <v>2875</v>
      </c>
      <c r="H67" s="1" t="s">
        <v>2822</v>
      </c>
      <c r="I67" s="1" t="s">
        <v>3225</v>
      </c>
      <c r="J67" s="1" t="s">
        <v>30</v>
      </c>
      <c r="K67" s="1" t="s">
        <v>3226</v>
      </c>
      <c r="L67" s="1" t="s">
        <v>3226</v>
      </c>
      <c r="M67" s="1" t="s">
        <v>2825</v>
      </c>
      <c r="N67" s="1" t="s">
        <v>2825</v>
      </c>
      <c r="O67" s="1" t="s">
        <v>2826</v>
      </c>
      <c r="P67" s="1" t="s">
        <v>2827</v>
      </c>
      <c r="Q67" s="1" t="s">
        <v>2828</v>
      </c>
      <c r="R67" s="1" t="s">
        <v>3227</v>
      </c>
      <c r="S67" s="1" t="s">
        <v>2830</v>
      </c>
      <c r="T67" s="1" t="s">
        <v>2831</v>
      </c>
      <c r="U67" s="1" t="s">
        <v>2832</v>
      </c>
      <c r="V67" s="1" t="s">
        <v>2940</v>
      </c>
    </row>
    <row r="68" s="1" customFormat="1" spans="1:22">
      <c r="A68" s="3">
        <v>999225601321409</v>
      </c>
      <c r="B68" s="1" t="s">
        <v>3202</v>
      </c>
      <c r="C68" s="1" t="s">
        <v>3228</v>
      </c>
      <c r="D68" s="1" t="s">
        <v>3229</v>
      </c>
      <c r="E68" s="1" t="s">
        <v>3230</v>
      </c>
      <c r="F68" s="1" t="s">
        <v>2821</v>
      </c>
      <c r="G68" s="1" t="s">
        <v>2875</v>
      </c>
      <c r="H68" s="1" t="s">
        <v>2822</v>
      </c>
      <c r="I68" s="1" t="s">
        <v>3231</v>
      </c>
      <c r="J68" s="1" t="s">
        <v>30</v>
      </c>
      <c r="K68" s="1" t="s">
        <v>3232</v>
      </c>
      <c r="L68" s="1" t="s">
        <v>3232</v>
      </c>
      <c r="M68" s="1" t="s">
        <v>2825</v>
      </c>
      <c r="N68" s="1" t="s">
        <v>2825</v>
      </c>
      <c r="O68" s="1" t="s">
        <v>2826</v>
      </c>
      <c r="P68" s="1" t="s">
        <v>2827</v>
      </c>
      <c r="Q68" s="1" t="s">
        <v>2828</v>
      </c>
      <c r="R68" s="1" t="s">
        <v>3233</v>
      </c>
      <c r="S68" s="1" t="s">
        <v>2830</v>
      </c>
      <c r="T68" s="1" t="s">
        <v>2831</v>
      </c>
      <c r="U68" s="1" t="s">
        <v>2832</v>
      </c>
      <c r="V68" s="1" t="s">
        <v>2833</v>
      </c>
    </row>
    <row r="69" s="1" customFormat="1" spans="1:22">
      <c r="A69" s="3">
        <v>999225600453224</v>
      </c>
      <c r="B69" s="1" t="s">
        <v>3202</v>
      </c>
      <c r="C69" s="1" t="s">
        <v>3234</v>
      </c>
      <c r="D69" s="1" t="s">
        <v>3235</v>
      </c>
      <c r="E69" s="1" t="s">
        <v>3236</v>
      </c>
      <c r="F69" s="1" t="s">
        <v>2837</v>
      </c>
      <c r="G69" s="1" t="s">
        <v>2821</v>
      </c>
      <c r="H69" s="1" t="s">
        <v>2822</v>
      </c>
      <c r="I69" s="1" t="s">
        <v>3237</v>
      </c>
      <c r="J69" s="1" t="s">
        <v>30</v>
      </c>
      <c r="K69" s="1" t="s">
        <v>3238</v>
      </c>
      <c r="L69" s="1" t="s">
        <v>3238</v>
      </c>
      <c r="M69" s="1" t="s">
        <v>2825</v>
      </c>
      <c r="N69" s="1" t="s">
        <v>2825</v>
      </c>
      <c r="O69" s="1" t="s">
        <v>2826</v>
      </c>
      <c r="P69" s="1" t="s">
        <v>2827</v>
      </c>
      <c r="Q69" s="1" t="s">
        <v>2828</v>
      </c>
      <c r="R69" s="1" t="s">
        <v>3239</v>
      </c>
      <c r="S69" s="1" t="s">
        <v>2830</v>
      </c>
      <c r="T69" s="1" t="s">
        <v>2831</v>
      </c>
      <c r="U69" s="1" t="s">
        <v>2832</v>
      </c>
      <c r="V69" s="1" t="s">
        <v>2833</v>
      </c>
    </row>
    <row r="70" s="1" customFormat="1" spans="1:22">
      <c r="A70" s="3">
        <v>999225598804301</v>
      </c>
      <c r="B70" s="1" t="s">
        <v>3202</v>
      </c>
      <c r="C70" s="1" t="s">
        <v>3240</v>
      </c>
      <c r="D70" s="1" t="s">
        <v>3241</v>
      </c>
      <c r="E70" s="1" t="s">
        <v>3242</v>
      </c>
      <c r="F70" s="1" t="s">
        <v>2837</v>
      </c>
      <c r="G70" s="1" t="s">
        <v>2821</v>
      </c>
      <c r="H70" s="1" t="s">
        <v>2822</v>
      </c>
      <c r="I70" s="1" t="s">
        <v>3243</v>
      </c>
      <c r="J70" s="1" t="s">
        <v>30</v>
      </c>
      <c r="K70" s="1" t="s">
        <v>3244</v>
      </c>
      <c r="L70" s="1" t="s">
        <v>3244</v>
      </c>
      <c r="M70" s="1" t="s">
        <v>2825</v>
      </c>
      <c r="N70" s="1" t="s">
        <v>2825</v>
      </c>
      <c r="O70" s="1" t="s">
        <v>2826</v>
      </c>
      <c r="P70" s="1" t="s">
        <v>2827</v>
      </c>
      <c r="Q70" s="1" t="s">
        <v>2828</v>
      </c>
      <c r="R70" s="1" t="s">
        <v>3245</v>
      </c>
      <c r="S70" s="1" t="s">
        <v>2830</v>
      </c>
      <c r="T70" s="1" t="s">
        <v>2831</v>
      </c>
      <c r="U70" s="1" t="s">
        <v>2863</v>
      </c>
      <c r="V70" s="1" t="s">
        <v>2864</v>
      </c>
    </row>
    <row r="71" s="1" customFormat="1" spans="1:22">
      <c r="A71" s="3">
        <v>999225598433321</v>
      </c>
      <c r="B71" s="1" t="s">
        <v>3202</v>
      </c>
      <c r="C71" s="1" t="s">
        <v>3246</v>
      </c>
      <c r="D71" s="1" t="s">
        <v>3247</v>
      </c>
      <c r="E71" s="1" t="s">
        <v>3248</v>
      </c>
      <c r="F71" s="1" t="s">
        <v>3042</v>
      </c>
      <c r="G71" s="1" t="s">
        <v>2821</v>
      </c>
      <c r="H71" s="1" t="s">
        <v>2822</v>
      </c>
      <c r="I71" s="1" t="s">
        <v>3249</v>
      </c>
      <c r="J71" s="1" t="s">
        <v>30</v>
      </c>
      <c r="K71" s="1" t="s">
        <v>3250</v>
      </c>
      <c r="L71" s="1" t="s">
        <v>3250</v>
      </c>
      <c r="M71" s="1" t="s">
        <v>2825</v>
      </c>
      <c r="N71" s="1" t="s">
        <v>2825</v>
      </c>
      <c r="O71" s="1" t="s">
        <v>2826</v>
      </c>
      <c r="P71" s="1" t="s">
        <v>2827</v>
      </c>
      <c r="Q71" s="1" t="s">
        <v>2828</v>
      </c>
      <c r="R71" s="1" t="s">
        <v>3251</v>
      </c>
      <c r="S71" s="1" t="s">
        <v>2830</v>
      </c>
      <c r="T71" s="1" t="s">
        <v>2831</v>
      </c>
      <c r="U71" s="1" t="s">
        <v>2832</v>
      </c>
      <c r="V71" s="1" t="s">
        <v>2940</v>
      </c>
    </row>
    <row r="72" s="1" customFormat="1" spans="1:22">
      <c r="A72" s="3">
        <v>999225597984435</v>
      </c>
      <c r="B72" s="1" t="s">
        <v>3202</v>
      </c>
      <c r="C72" s="1" t="s">
        <v>3252</v>
      </c>
      <c r="D72" s="1" t="s">
        <v>3253</v>
      </c>
      <c r="E72" s="1" t="s">
        <v>3254</v>
      </c>
      <c r="F72" s="1" t="s">
        <v>3042</v>
      </c>
      <c r="G72" s="1" t="s">
        <v>2875</v>
      </c>
      <c r="H72" s="1" t="s">
        <v>2822</v>
      </c>
      <c r="I72" s="1" t="s">
        <v>3255</v>
      </c>
      <c r="J72" s="1" t="s">
        <v>30</v>
      </c>
      <c r="K72" s="1" t="s">
        <v>3256</v>
      </c>
      <c r="L72" s="1" t="s">
        <v>3256</v>
      </c>
      <c r="M72" s="1" t="s">
        <v>2825</v>
      </c>
      <c r="N72" s="1" t="s">
        <v>2825</v>
      </c>
      <c r="O72" s="1" t="s">
        <v>2826</v>
      </c>
      <c r="P72" s="1" t="s">
        <v>2827</v>
      </c>
      <c r="Q72" s="1" t="s">
        <v>2828</v>
      </c>
      <c r="R72" s="1" t="s">
        <v>3257</v>
      </c>
      <c r="S72" s="1" t="s">
        <v>2830</v>
      </c>
      <c r="T72" s="1" t="s">
        <v>2831</v>
      </c>
      <c r="U72" s="1" t="s">
        <v>2832</v>
      </c>
      <c r="V72" s="1" t="s">
        <v>2856</v>
      </c>
    </row>
    <row r="73" s="1" customFormat="1" spans="1:22">
      <c r="A73" s="3">
        <v>999225596881729</v>
      </c>
      <c r="B73" s="1" t="s">
        <v>3202</v>
      </c>
      <c r="C73" s="1" t="s">
        <v>3258</v>
      </c>
      <c r="D73" s="1" t="s">
        <v>3259</v>
      </c>
      <c r="E73" s="1" t="s">
        <v>3260</v>
      </c>
      <c r="F73" s="1" t="s">
        <v>2821</v>
      </c>
      <c r="G73" s="1" t="s">
        <v>2875</v>
      </c>
      <c r="H73" s="1" t="s">
        <v>2822</v>
      </c>
      <c r="I73" s="1" t="s">
        <v>3261</v>
      </c>
      <c r="J73" s="1" t="s">
        <v>30</v>
      </c>
      <c r="K73" s="1" t="s">
        <v>3262</v>
      </c>
      <c r="L73" s="1" t="s">
        <v>3262</v>
      </c>
      <c r="M73" s="1" t="s">
        <v>2825</v>
      </c>
      <c r="N73" s="1" t="s">
        <v>2825</v>
      </c>
      <c r="O73" s="1" t="s">
        <v>2826</v>
      </c>
      <c r="P73" s="1" t="s">
        <v>2827</v>
      </c>
      <c r="Q73" s="1" t="s">
        <v>2828</v>
      </c>
      <c r="R73" s="1" t="s">
        <v>3263</v>
      </c>
      <c r="S73" s="1" t="s">
        <v>2830</v>
      </c>
      <c r="T73" s="1" t="s">
        <v>2831</v>
      </c>
      <c r="U73" s="1" t="s">
        <v>2832</v>
      </c>
      <c r="V73" s="1" t="s">
        <v>2848</v>
      </c>
    </row>
    <row r="74" s="1" customFormat="1" spans="1:22">
      <c r="A74" s="3">
        <v>999225589855940</v>
      </c>
      <c r="B74" s="1" t="s">
        <v>3202</v>
      </c>
      <c r="C74" s="1" t="s">
        <v>3264</v>
      </c>
      <c r="D74" s="1" t="s">
        <v>3265</v>
      </c>
      <c r="E74" s="1" t="s">
        <v>3266</v>
      </c>
      <c r="F74" s="1" t="s">
        <v>2926</v>
      </c>
      <c r="G74" s="1" t="s">
        <v>2875</v>
      </c>
      <c r="H74" s="1" t="s">
        <v>2822</v>
      </c>
      <c r="I74" s="1" t="s">
        <v>3267</v>
      </c>
      <c r="J74" s="1" t="s">
        <v>30</v>
      </c>
      <c r="K74" s="1" t="s">
        <v>3268</v>
      </c>
      <c r="L74" s="1" t="s">
        <v>3268</v>
      </c>
      <c r="M74" s="1" t="s">
        <v>2825</v>
      </c>
      <c r="N74" s="1" t="s">
        <v>2825</v>
      </c>
      <c r="O74" s="1" t="s">
        <v>2826</v>
      </c>
      <c r="P74" s="1" t="s">
        <v>2827</v>
      </c>
      <c r="Q74" s="1" t="s">
        <v>2828</v>
      </c>
      <c r="R74" s="1" t="s">
        <v>3269</v>
      </c>
      <c r="S74" s="1" t="s">
        <v>2830</v>
      </c>
      <c r="T74" s="1" t="s">
        <v>2831</v>
      </c>
      <c r="U74" s="1" t="s">
        <v>2832</v>
      </c>
      <c r="V74" s="1" t="s">
        <v>2871</v>
      </c>
    </row>
    <row r="75" s="1" customFormat="1" spans="1:22">
      <c r="A75" s="3">
        <v>999225589747292</v>
      </c>
      <c r="B75" s="1" t="s">
        <v>3202</v>
      </c>
      <c r="C75" s="1" t="s">
        <v>3270</v>
      </c>
      <c r="D75" s="1" t="s">
        <v>3271</v>
      </c>
      <c r="E75" s="1" t="s">
        <v>3272</v>
      </c>
      <c r="F75" s="1" t="s">
        <v>2837</v>
      </c>
      <c r="G75" s="1" t="s">
        <v>2821</v>
      </c>
      <c r="H75" s="1" t="s">
        <v>2822</v>
      </c>
      <c r="I75" s="1" t="s">
        <v>3273</v>
      </c>
      <c r="J75" s="1" t="s">
        <v>30</v>
      </c>
      <c r="K75" s="1" t="s">
        <v>3274</v>
      </c>
      <c r="L75" s="1" t="s">
        <v>3274</v>
      </c>
      <c r="M75" s="1" t="s">
        <v>2825</v>
      </c>
      <c r="N75" s="1" t="s">
        <v>2825</v>
      </c>
      <c r="O75" s="1" t="s">
        <v>2826</v>
      </c>
      <c r="P75" s="1" t="s">
        <v>2827</v>
      </c>
      <c r="Q75" s="1" t="s">
        <v>2828</v>
      </c>
      <c r="R75" s="1" t="s">
        <v>3275</v>
      </c>
      <c r="S75" s="1" t="s">
        <v>2830</v>
      </c>
      <c r="T75" s="1" t="s">
        <v>2831</v>
      </c>
      <c r="U75" s="1" t="s">
        <v>2832</v>
      </c>
      <c r="V75" s="1" t="s">
        <v>3276</v>
      </c>
    </row>
    <row r="76" s="1" customFormat="1" spans="1:22">
      <c r="A76" s="3">
        <v>999225589710963</v>
      </c>
      <c r="B76" s="1" t="s">
        <v>3202</v>
      </c>
      <c r="C76" s="1" t="s">
        <v>3277</v>
      </c>
      <c r="D76" s="1" t="s">
        <v>3278</v>
      </c>
      <c r="E76" s="1" t="s">
        <v>3279</v>
      </c>
      <c r="F76" s="1" t="s">
        <v>2820</v>
      </c>
      <c r="G76" s="1" t="s">
        <v>2821</v>
      </c>
      <c r="H76" s="1" t="s">
        <v>2822</v>
      </c>
      <c r="I76" s="1" t="s">
        <v>3280</v>
      </c>
      <c r="J76" s="1" t="s">
        <v>30</v>
      </c>
      <c r="K76" s="1" t="s">
        <v>3281</v>
      </c>
      <c r="L76" s="1" t="s">
        <v>3281</v>
      </c>
      <c r="M76" s="1" t="s">
        <v>2825</v>
      </c>
      <c r="N76" s="1" t="s">
        <v>2825</v>
      </c>
      <c r="O76" s="1" t="s">
        <v>2826</v>
      </c>
      <c r="P76" s="1" t="s">
        <v>2827</v>
      </c>
      <c r="Q76" s="1" t="s">
        <v>2828</v>
      </c>
      <c r="R76" s="1" t="s">
        <v>3282</v>
      </c>
      <c r="S76" s="1" t="s">
        <v>2830</v>
      </c>
      <c r="T76" s="1" t="s">
        <v>2831</v>
      </c>
      <c r="U76" s="1" t="s">
        <v>2832</v>
      </c>
      <c r="V76" s="1" t="s">
        <v>2871</v>
      </c>
    </row>
    <row r="77" s="1" customFormat="1" spans="1:22">
      <c r="A77" s="3">
        <v>999225576868043</v>
      </c>
      <c r="B77" s="1" t="s">
        <v>3283</v>
      </c>
      <c r="C77" s="1" t="s">
        <v>3284</v>
      </c>
      <c r="D77" s="1" t="s">
        <v>3285</v>
      </c>
      <c r="E77" s="1" t="s">
        <v>3286</v>
      </c>
      <c r="F77" s="1" t="s">
        <v>2820</v>
      </c>
      <c r="G77" s="1" t="s">
        <v>2821</v>
      </c>
      <c r="H77" s="1" t="s">
        <v>2822</v>
      </c>
      <c r="I77" s="1" t="s">
        <v>3287</v>
      </c>
      <c r="J77" s="1" t="s">
        <v>30</v>
      </c>
      <c r="K77" s="1" t="s">
        <v>3288</v>
      </c>
      <c r="L77" s="1" t="s">
        <v>3288</v>
      </c>
      <c r="M77" s="1" t="s">
        <v>2825</v>
      </c>
      <c r="N77" s="1" t="s">
        <v>2825</v>
      </c>
      <c r="O77" s="1" t="s">
        <v>2826</v>
      </c>
      <c r="P77" s="1" t="s">
        <v>2827</v>
      </c>
      <c r="Q77" s="1" t="s">
        <v>2828</v>
      </c>
      <c r="R77" s="1" t="s">
        <v>3289</v>
      </c>
      <c r="S77" s="1" t="s">
        <v>2830</v>
      </c>
      <c r="T77" s="1" t="s">
        <v>2831</v>
      </c>
      <c r="U77" s="1" t="s">
        <v>2863</v>
      </c>
      <c r="V77" s="1" t="s">
        <v>2848</v>
      </c>
    </row>
    <row r="78" s="1" customFormat="1" spans="1:22">
      <c r="A78" s="3">
        <v>999225576785568</v>
      </c>
      <c r="B78" s="1" t="s">
        <v>3283</v>
      </c>
      <c r="C78" s="1" t="s">
        <v>3290</v>
      </c>
      <c r="D78" s="1" t="s">
        <v>3291</v>
      </c>
      <c r="E78" s="1" t="s">
        <v>3292</v>
      </c>
      <c r="F78" s="1" t="s">
        <v>2837</v>
      </c>
      <c r="G78" s="1" t="s">
        <v>2821</v>
      </c>
      <c r="H78" s="1" t="s">
        <v>2822</v>
      </c>
      <c r="I78" s="1" t="s">
        <v>3293</v>
      </c>
      <c r="J78" s="1" t="s">
        <v>30</v>
      </c>
      <c r="K78" s="1" t="s">
        <v>3294</v>
      </c>
      <c r="L78" s="1" t="s">
        <v>3294</v>
      </c>
      <c r="M78" s="1" t="s">
        <v>2825</v>
      </c>
      <c r="N78" s="1" t="s">
        <v>2825</v>
      </c>
      <c r="O78" s="1" t="s">
        <v>2826</v>
      </c>
      <c r="P78" s="1" t="s">
        <v>2827</v>
      </c>
      <c r="Q78" s="1" t="s">
        <v>2828</v>
      </c>
      <c r="R78" s="1" t="s">
        <v>3295</v>
      </c>
      <c r="S78" s="1" t="s">
        <v>2830</v>
      </c>
      <c r="T78" s="1" t="s">
        <v>2831</v>
      </c>
      <c r="U78" s="1" t="s">
        <v>2832</v>
      </c>
      <c r="V78" s="1" t="s">
        <v>2848</v>
      </c>
    </row>
    <row r="79" s="1" customFormat="1" spans="1:22">
      <c r="A79" s="3">
        <v>999225576770664</v>
      </c>
      <c r="B79" s="1" t="s">
        <v>3283</v>
      </c>
      <c r="C79" s="1" t="s">
        <v>3296</v>
      </c>
      <c r="D79" s="1" t="s">
        <v>3297</v>
      </c>
      <c r="E79" s="1" t="s">
        <v>3298</v>
      </c>
      <c r="F79" s="1" t="s">
        <v>2837</v>
      </c>
      <c r="G79" s="1" t="s">
        <v>2821</v>
      </c>
      <c r="H79" s="1" t="s">
        <v>2822</v>
      </c>
      <c r="I79" s="1" t="s">
        <v>3299</v>
      </c>
      <c r="J79" s="1" t="s">
        <v>30</v>
      </c>
      <c r="K79" s="1" t="s">
        <v>3300</v>
      </c>
      <c r="L79" s="1" t="s">
        <v>3300</v>
      </c>
      <c r="M79" s="1" t="s">
        <v>2825</v>
      </c>
      <c r="N79" s="1" t="s">
        <v>2825</v>
      </c>
      <c r="O79" s="1" t="s">
        <v>2826</v>
      </c>
      <c r="P79" s="1" t="s">
        <v>2827</v>
      </c>
      <c r="Q79" s="1" t="s">
        <v>2828</v>
      </c>
      <c r="R79" s="1" t="s">
        <v>3301</v>
      </c>
      <c r="S79" s="1" t="s">
        <v>2830</v>
      </c>
      <c r="T79" s="1" t="s">
        <v>2831</v>
      </c>
      <c r="U79" s="1" t="s">
        <v>2832</v>
      </c>
      <c r="V79" s="1" t="s">
        <v>3021</v>
      </c>
    </row>
    <row r="80" s="1" customFormat="1" spans="1:22">
      <c r="A80" s="3">
        <v>999225576019983</v>
      </c>
      <c r="B80" s="1" t="s">
        <v>3283</v>
      </c>
      <c r="C80" s="1" t="s">
        <v>3302</v>
      </c>
      <c r="D80" s="1" t="s">
        <v>3303</v>
      </c>
      <c r="E80" s="1" t="s">
        <v>3304</v>
      </c>
      <c r="F80" s="1" t="s">
        <v>2852</v>
      </c>
      <c r="G80" s="1" t="s">
        <v>2875</v>
      </c>
      <c r="H80" s="1" t="s">
        <v>2822</v>
      </c>
      <c r="I80" s="1" t="s">
        <v>3305</v>
      </c>
      <c r="J80" s="1" t="s">
        <v>30</v>
      </c>
      <c r="K80" s="1" t="s">
        <v>3306</v>
      </c>
      <c r="L80" s="1" t="s">
        <v>3306</v>
      </c>
      <c r="M80" s="1" t="s">
        <v>2825</v>
      </c>
      <c r="N80" s="1" t="s">
        <v>2825</v>
      </c>
      <c r="O80" s="1" t="s">
        <v>2826</v>
      </c>
      <c r="P80" s="1" t="s">
        <v>2827</v>
      </c>
      <c r="Q80" s="1" t="s">
        <v>2828</v>
      </c>
      <c r="R80" s="1" t="s">
        <v>3307</v>
      </c>
      <c r="S80" s="1" t="s">
        <v>2830</v>
      </c>
      <c r="T80" s="1" t="s">
        <v>2831</v>
      </c>
      <c r="U80" s="1" t="s">
        <v>2832</v>
      </c>
      <c r="V80" s="1" t="s">
        <v>3046</v>
      </c>
    </row>
    <row r="81" s="1" customFormat="1" spans="1:22">
      <c r="A81" s="3">
        <v>999225574318456</v>
      </c>
      <c r="B81" s="1" t="s">
        <v>3283</v>
      </c>
      <c r="C81" s="1" t="s">
        <v>3308</v>
      </c>
      <c r="D81" s="1" t="s">
        <v>3309</v>
      </c>
      <c r="E81" s="1" t="s">
        <v>3310</v>
      </c>
      <c r="F81" s="1" t="s">
        <v>2837</v>
      </c>
      <c r="G81" s="1" t="s">
        <v>2821</v>
      </c>
      <c r="H81" s="1" t="s">
        <v>2822</v>
      </c>
      <c r="I81" s="1" t="s">
        <v>3311</v>
      </c>
      <c r="J81" s="1" t="s">
        <v>30</v>
      </c>
      <c r="K81" s="1" t="s">
        <v>3312</v>
      </c>
      <c r="L81" s="1" t="s">
        <v>3312</v>
      </c>
      <c r="M81" s="1" t="s">
        <v>2825</v>
      </c>
      <c r="N81" s="1" t="s">
        <v>2825</v>
      </c>
      <c r="O81" s="1" t="s">
        <v>2826</v>
      </c>
      <c r="P81" s="1" t="s">
        <v>2827</v>
      </c>
      <c r="Q81" s="1" t="s">
        <v>2828</v>
      </c>
      <c r="R81" s="1" t="s">
        <v>3313</v>
      </c>
      <c r="S81" s="1" t="s">
        <v>2830</v>
      </c>
      <c r="T81" s="1" t="s">
        <v>2831</v>
      </c>
      <c r="U81" s="1" t="s">
        <v>2832</v>
      </c>
      <c r="V81" s="1" t="s">
        <v>2848</v>
      </c>
    </row>
    <row r="82" s="1" customFormat="1" spans="1:22">
      <c r="A82" s="3">
        <v>999225561324022</v>
      </c>
      <c r="B82" s="1" t="s">
        <v>3314</v>
      </c>
      <c r="C82" s="1" t="s">
        <v>3315</v>
      </c>
      <c r="D82" s="1" t="s">
        <v>3316</v>
      </c>
      <c r="E82" s="1" t="s">
        <v>3317</v>
      </c>
      <c r="F82" s="1" t="s">
        <v>2837</v>
      </c>
      <c r="G82" s="1" t="s">
        <v>2875</v>
      </c>
      <c r="H82" s="1" t="s">
        <v>2822</v>
      </c>
      <c r="I82" s="1" t="s">
        <v>3318</v>
      </c>
      <c r="J82" s="1" t="s">
        <v>30</v>
      </c>
      <c r="K82" s="1" t="s">
        <v>3319</v>
      </c>
      <c r="L82" s="1" t="s">
        <v>3319</v>
      </c>
      <c r="M82" s="1" t="s">
        <v>2825</v>
      </c>
      <c r="N82" s="1" t="s">
        <v>2825</v>
      </c>
      <c r="O82" s="1" t="s">
        <v>2826</v>
      </c>
      <c r="P82" s="1" t="s">
        <v>2827</v>
      </c>
      <c r="Q82" s="1" t="s">
        <v>2828</v>
      </c>
      <c r="R82" s="1" t="s">
        <v>3320</v>
      </c>
      <c r="S82" s="1" t="s">
        <v>2830</v>
      </c>
      <c r="T82" s="1" t="s">
        <v>2831</v>
      </c>
      <c r="U82" s="1" t="s">
        <v>2832</v>
      </c>
      <c r="V82" s="1" t="s">
        <v>2933</v>
      </c>
    </row>
    <row r="83" s="1" customFormat="1" spans="1:22">
      <c r="A83" s="3">
        <v>25560043167</v>
      </c>
      <c r="B83" s="1" t="s">
        <v>3314</v>
      </c>
      <c r="C83" s="1" t="s">
        <v>3321</v>
      </c>
      <c r="D83" s="1" t="s">
        <v>3322</v>
      </c>
      <c r="E83" s="1" t="s">
        <v>3323</v>
      </c>
      <c r="F83" s="1" t="s">
        <v>2820</v>
      </c>
      <c r="G83" s="1" t="s">
        <v>2821</v>
      </c>
      <c r="H83" s="1" t="s">
        <v>2822</v>
      </c>
      <c r="I83" s="1" t="s">
        <v>3324</v>
      </c>
      <c r="J83" s="1" t="s">
        <v>30</v>
      </c>
      <c r="K83" s="1" t="s">
        <v>3325</v>
      </c>
      <c r="L83" s="1" t="s">
        <v>3325</v>
      </c>
      <c r="M83" s="1" t="s">
        <v>2825</v>
      </c>
      <c r="N83" s="1" t="s">
        <v>2825</v>
      </c>
      <c r="O83" s="1" t="s">
        <v>2826</v>
      </c>
      <c r="P83" s="1" t="s">
        <v>2827</v>
      </c>
      <c r="Q83" s="1" t="s">
        <v>2828</v>
      </c>
      <c r="R83" s="1" t="s">
        <v>3326</v>
      </c>
      <c r="S83" s="1" t="s">
        <v>2830</v>
      </c>
      <c r="T83" s="1" t="s">
        <v>2831</v>
      </c>
      <c r="U83" s="1" t="s">
        <v>2863</v>
      </c>
      <c r="V83" s="1" t="s">
        <v>2848</v>
      </c>
    </row>
    <row r="84" s="1" customFormat="1" spans="1:22">
      <c r="A84" s="3">
        <v>999225559363363</v>
      </c>
      <c r="B84" s="1" t="s">
        <v>3314</v>
      </c>
      <c r="C84" s="1" t="s">
        <v>3327</v>
      </c>
      <c r="D84" s="1" t="s">
        <v>3328</v>
      </c>
      <c r="E84" s="1" t="s">
        <v>3329</v>
      </c>
      <c r="F84" s="1" t="s">
        <v>2837</v>
      </c>
      <c r="G84" s="1" t="s">
        <v>2875</v>
      </c>
      <c r="H84" s="1" t="s">
        <v>2822</v>
      </c>
      <c r="I84" s="1" t="s">
        <v>3330</v>
      </c>
      <c r="J84" s="1" t="s">
        <v>30</v>
      </c>
      <c r="K84" s="1" t="s">
        <v>3331</v>
      </c>
      <c r="L84" s="1" t="s">
        <v>3331</v>
      </c>
      <c r="M84" s="1" t="s">
        <v>2825</v>
      </c>
      <c r="N84" s="1" t="s">
        <v>2825</v>
      </c>
      <c r="O84" s="1" t="s">
        <v>2826</v>
      </c>
      <c r="P84" s="1" t="s">
        <v>2827</v>
      </c>
      <c r="Q84" s="1" t="s">
        <v>2828</v>
      </c>
      <c r="R84" s="1" t="s">
        <v>3332</v>
      </c>
      <c r="S84" s="1" t="s">
        <v>2830</v>
      </c>
      <c r="T84" s="1" t="s">
        <v>2831</v>
      </c>
      <c r="U84" s="1" t="s">
        <v>2832</v>
      </c>
      <c r="V84" s="1" t="s">
        <v>2864</v>
      </c>
    </row>
    <row r="85" s="1" customFormat="1" spans="1:22">
      <c r="A85" s="3">
        <v>999225559127362</v>
      </c>
      <c r="B85" s="1" t="s">
        <v>3314</v>
      </c>
      <c r="C85" s="1" t="s">
        <v>3333</v>
      </c>
      <c r="D85" s="1" t="s">
        <v>3334</v>
      </c>
      <c r="E85" s="1" t="s">
        <v>3335</v>
      </c>
      <c r="F85" s="1" t="s">
        <v>2820</v>
      </c>
      <c r="G85" s="1" t="s">
        <v>2821</v>
      </c>
      <c r="H85" s="1" t="s">
        <v>2822</v>
      </c>
      <c r="I85" s="1" t="s">
        <v>3336</v>
      </c>
      <c r="J85" s="1" t="s">
        <v>30</v>
      </c>
      <c r="K85" s="1" t="s">
        <v>3337</v>
      </c>
      <c r="L85" s="1" t="s">
        <v>3337</v>
      </c>
      <c r="M85" s="1" t="s">
        <v>2825</v>
      </c>
      <c r="N85" s="1" t="s">
        <v>2825</v>
      </c>
      <c r="O85" s="1" t="s">
        <v>2826</v>
      </c>
      <c r="P85" s="1" t="s">
        <v>2827</v>
      </c>
      <c r="Q85" s="1" t="s">
        <v>2828</v>
      </c>
      <c r="R85" s="1" t="s">
        <v>3338</v>
      </c>
      <c r="S85" s="1" t="s">
        <v>2830</v>
      </c>
      <c r="T85" s="1" t="s">
        <v>2831</v>
      </c>
      <c r="U85" s="1" t="s">
        <v>2832</v>
      </c>
      <c r="V85" s="1" t="s">
        <v>2864</v>
      </c>
    </row>
    <row r="86" s="1" customFormat="1" spans="1:22">
      <c r="A86" s="3">
        <v>999225559067277</v>
      </c>
      <c r="B86" s="1" t="s">
        <v>3314</v>
      </c>
      <c r="C86" s="1" t="s">
        <v>3339</v>
      </c>
      <c r="D86" s="1" t="s">
        <v>3340</v>
      </c>
      <c r="E86" s="1" t="s">
        <v>3341</v>
      </c>
      <c r="F86" s="1" t="s">
        <v>3042</v>
      </c>
      <c r="G86" s="1" t="s">
        <v>2821</v>
      </c>
      <c r="H86" s="1" t="s">
        <v>2822</v>
      </c>
      <c r="I86" s="1" t="s">
        <v>3342</v>
      </c>
      <c r="J86" s="1" t="s">
        <v>30</v>
      </c>
      <c r="K86" s="1" t="s">
        <v>3343</v>
      </c>
      <c r="L86" s="1" t="s">
        <v>3343</v>
      </c>
      <c r="M86" s="1" t="s">
        <v>2825</v>
      </c>
      <c r="N86" s="1" t="s">
        <v>2825</v>
      </c>
      <c r="O86" s="1" t="s">
        <v>2826</v>
      </c>
      <c r="P86" s="1" t="s">
        <v>2827</v>
      </c>
      <c r="Q86" s="1" t="s">
        <v>2828</v>
      </c>
      <c r="R86" s="1" t="s">
        <v>3344</v>
      </c>
      <c r="S86" s="1" t="s">
        <v>2830</v>
      </c>
      <c r="T86" s="1" t="s">
        <v>2831</v>
      </c>
      <c r="U86" s="1" t="s">
        <v>2832</v>
      </c>
      <c r="V86" s="1" t="s">
        <v>2848</v>
      </c>
    </row>
    <row r="87" s="1" customFormat="1" spans="1:22">
      <c r="A87" s="3">
        <v>999225557424327</v>
      </c>
      <c r="B87" s="1" t="s">
        <v>3314</v>
      </c>
      <c r="C87" s="1" t="s">
        <v>3345</v>
      </c>
      <c r="D87" s="1" t="s">
        <v>3346</v>
      </c>
      <c r="E87" s="1" t="s">
        <v>3347</v>
      </c>
      <c r="F87" s="1" t="s">
        <v>2837</v>
      </c>
      <c r="G87" s="1" t="s">
        <v>2821</v>
      </c>
      <c r="H87" s="1" t="s">
        <v>2822</v>
      </c>
      <c r="I87" s="1" t="s">
        <v>3348</v>
      </c>
      <c r="J87" s="1" t="s">
        <v>30</v>
      </c>
      <c r="K87" s="1" t="s">
        <v>3349</v>
      </c>
      <c r="L87" s="1" t="s">
        <v>3349</v>
      </c>
      <c r="M87" s="1" t="s">
        <v>2825</v>
      </c>
      <c r="N87" s="1" t="s">
        <v>2825</v>
      </c>
      <c r="O87" s="1" t="s">
        <v>2826</v>
      </c>
      <c r="P87" s="1" t="s">
        <v>2827</v>
      </c>
      <c r="Q87" s="1" t="s">
        <v>2828</v>
      </c>
      <c r="R87" s="1" t="s">
        <v>3350</v>
      </c>
      <c r="S87" s="1" t="s">
        <v>2830</v>
      </c>
      <c r="T87" s="1" t="s">
        <v>2831</v>
      </c>
      <c r="U87" s="1" t="s">
        <v>2832</v>
      </c>
      <c r="V87" s="1" t="s">
        <v>2940</v>
      </c>
    </row>
    <row r="88" s="1" customFormat="1" spans="1:22">
      <c r="A88" s="3">
        <v>999225557406277</v>
      </c>
      <c r="B88" s="1" t="s">
        <v>3314</v>
      </c>
      <c r="C88" s="1" t="s">
        <v>3351</v>
      </c>
      <c r="D88" s="1" t="s">
        <v>3352</v>
      </c>
      <c r="E88" s="1" t="s">
        <v>3353</v>
      </c>
      <c r="F88" s="1" t="s">
        <v>2852</v>
      </c>
      <c r="G88" s="1" t="s">
        <v>2821</v>
      </c>
      <c r="H88" s="1" t="s">
        <v>2822</v>
      </c>
      <c r="I88" s="1" t="s">
        <v>3354</v>
      </c>
      <c r="J88" s="1" t="s">
        <v>30</v>
      </c>
      <c r="K88" s="1" t="s">
        <v>3355</v>
      </c>
      <c r="L88" s="1" t="s">
        <v>3355</v>
      </c>
      <c r="M88" s="1" t="s">
        <v>2825</v>
      </c>
      <c r="N88" s="1" t="s">
        <v>2825</v>
      </c>
      <c r="O88" s="1" t="s">
        <v>2826</v>
      </c>
      <c r="P88" s="1" t="s">
        <v>2827</v>
      </c>
      <c r="Q88" s="1" t="s">
        <v>2828</v>
      </c>
      <c r="R88" s="1" t="s">
        <v>3356</v>
      </c>
      <c r="S88" s="1" t="s">
        <v>2830</v>
      </c>
      <c r="T88" s="1" t="s">
        <v>2831</v>
      </c>
      <c r="U88" s="1" t="s">
        <v>2832</v>
      </c>
      <c r="V88" s="1" t="s">
        <v>2933</v>
      </c>
    </row>
    <row r="89" s="1" customFormat="1" spans="1:22">
      <c r="A89" s="3">
        <v>999225555259292</v>
      </c>
      <c r="B89" s="1" t="s">
        <v>3314</v>
      </c>
      <c r="C89" s="1" t="s">
        <v>3357</v>
      </c>
      <c r="D89" s="1" t="s">
        <v>3358</v>
      </c>
      <c r="E89" s="1" t="s">
        <v>3359</v>
      </c>
      <c r="F89" s="1" t="s">
        <v>2820</v>
      </c>
      <c r="G89" s="1" t="s">
        <v>2821</v>
      </c>
      <c r="H89" s="1" t="s">
        <v>2822</v>
      </c>
      <c r="I89" s="1" t="s">
        <v>3360</v>
      </c>
      <c r="J89" s="1" t="s">
        <v>30</v>
      </c>
      <c r="K89" s="1" t="s">
        <v>3361</v>
      </c>
      <c r="L89" s="1" t="s">
        <v>3361</v>
      </c>
      <c r="M89" s="1" t="s">
        <v>2825</v>
      </c>
      <c r="N89" s="1" t="s">
        <v>2825</v>
      </c>
      <c r="O89" s="1" t="s">
        <v>2826</v>
      </c>
      <c r="P89" s="1" t="s">
        <v>2827</v>
      </c>
      <c r="Q89" s="1" t="s">
        <v>2828</v>
      </c>
      <c r="R89" s="1" t="s">
        <v>3362</v>
      </c>
      <c r="S89" s="1" t="s">
        <v>2830</v>
      </c>
      <c r="T89" s="1" t="s">
        <v>2831</v>
      </c>
      <c r="U89" s="1" t="s">
        <v>2832</v>
      </c>
      <c r="V89" s="1" t="s">
        <v>2864</v>
      </c>
    </row>
    <row r="90" s="1" customFormat="1" spans="1:22">
      <c r="A90" s="3">
        <v>999225554379994</v>
      </c>
      <c r="B90" s="1" t="s">
        <v>3314</v>
      </c>
      <c r="C90" s="1" t="s">
        <v>3363</v>
      </c>
      <c r="D90" s="1" t="s">
        <v>3364</v>
      </c>
      <c r="E90" s="1" t="s">
        <v>3365</v>
      </c>
      <c r="F90" s="1" t="s">
        <v>2820</v>
      </c>
      <c r="G90" s="1" t="s">
        <v>2821</v>
      </c>
      <c r="H90" s="1" t="s">
        <v>2822</v>
      </c>
      <c r="I90" s="1" t="s">
        <v>3366</v>
      </c>
      <c r="J90" s="1" t="s">
        <v>30</v>
      </c>
      <c r="K90" s="1" t="s">
        <v>3367</v>
      </c>
      <c r="L90" s="1" t="s">
        <v>3367</v>
      </c>
      <c r="M90" s="1" t="s">
        <v>2825</v>
      </c>
      <c r="N90" s="1" t="s">
        <v>2825</v>
      </c>
      <c r="O90" s="1" t="s">
        <v>2826</v>
      </c>
      <c r="P90" s="1" t="s">
        <v>2827</v>
      </c>
      <c r="Q90" s="1" t="s">
        <v>2828</v>
      </c>
      <c r="R90" s="1" t="s">
        <v>3368</v>
      </c>
      <c r="S90" s="1" t="s">
        <v>2830</v>
      </c>
      <c r="T90" s="1" t="s">
        <v>2831</v>
      </c>
      <c r="U90" s="1" t="s">
        <v>2832</v>
      </c>
      <c r="V90" s="1" t="s">
        <v>2933</v>
      </c>
    </row>
    <row r="91" s="1" customFormat="1" spans="1:22">
      <c r="A91" s="3">
        <v>999225553710019</v>
      </c>
      <c r="B91" s="1" t="s">
        <v>3314</v>
      </c>
      <c r="C91" s="1" t="s">
        <v>3369</v>
      </c>
      <c r="D91" s="1" t="s">
        <v>3370</v>
      </c>
      <c r="E91" s="1" t="s">
        <v>3371</v>
      </c>
      <c r="F91" s="1" t="s">
        <v>2820</v>
      </c>
      <c r="G91" s="1" t="s">
        <v>2875</v>
      </c>
      <c r="H91" s="1" t="s">
        <v>2822</v>
      </c>
      <c r="I91" s="1" t="s">
        <v>3372</v>
      </c>
      <c r="J91" s="1" t="s">
        <v>30</v>
      </c>
      <c r="K91" s="1" t="s">
        <v>3373</v>
      </c>
      <c r="L91" s="1" t="s">
        <v>3373</v>
      </c>
      <c r="M91" s="1" t="s">
        <v>2825</v>
      </c>
      <c r="N91" s="1" t="s">
        <v>2825</v>
      </c>
      <c r="O91" s="1" t="s">
        <v>2826</v>
      </c>
      <c r="P91" s="1" t="s">
        <v>2827</v>
      </c>
      <c r="Q91" s="1" t="s">
        <v>2828</v>
      </c>
      <c r="R91" s="1" t="s">
        <v>3374</v>
      </c>
      <c r="S91" s="1" t="s">
        <v>2830</v>
      </c>
      <c r="T91" s="1" t="s">
        <v>2831</v>
      </c>
      <c r="U91" s="1" t="s">
        <v>2832</v>
      </c>
      <c r="V91" s="1" t="s">
        <v>2885</v>
      </c>
    </row>
    <row r="92" s="1" customFormat="1" spans="1:22">
      <c r="A92" s="3">
        <v>999225551141668</v>
      </c>
      <c r="B92" s="1" t="s">
        <v>3314</v>
      </c>
      <c r="C92" s="1" t="s">
        <v>3375</v>
      </c>
      <c r="D92" s="1" t="s">
        <v>3376</v>
      </c>
      <c r="E92" s="1" t="s">
        <v>3377</v>
      </c>
      <c r="F92" s="1" t="s">
        <v>2837</v>
      </c>
      <c r="G92" s="1" t="s">
        <v>2821</v>
      </c>
      <c r="H92" s="1" t="s">
        <v>2822</v>
      </c>
      <c r="I92" s="1" t="s">
        <v>3378</v>
      </c>
      <c r="J92" s="1" t="s">
        <v>30</v>
      </c>
      <c r="K92" s="1" t="s">
        <v>3379</v>
      </c>
      <c r="L92" s="1" t="s">
        <v>3379</v>
      </c>
      <c r="M92" s="1" t="s">
        <v>2825</v>
      </c>
      <c r="N92" s="1" t="s">
        <v>2825</v>
      </c>
      <c r="O92" s="1" t="s">
        <v>2826</v>
      </c>
      <c r="P92" s="1" t="s">
        <v>2827</v>
      </c>
      <c r="Q92" s="1" t="s">
        <v>2828</v>
      </c>
      <c r="R92" s="1" t="s">
        <v>3380</v>
      </c>
      <c r="S92" s="1" t="s">
        <v>2830</v>
      </c>
      <c r="T92" s="1" t="s">
        <v>2831</v>
      </c>
      <c r="U92" s="1" t="s">
        <v>2832</v>
      </c>
      <c r="V92" s="1" t="s">
        <v>2833</v>
      </c>
    </row>
    <row r="93" s="1" customFormat="1" spans="1:22">
      <c r="A93" s="3">
        <v>999225549837870</v>
      </c>
      <c r="B93" s="1" t="s">
        <v>3314</v>
      </c>
      <c r="C93" s="1" t="s">
        <v>3381</v>
      </c>
      <c r="D93" s="1" t="s">
        <v>3155</v>
      </c>
      <c r="E93" s="1" t="s">
        <v>3382</v>
      </c>
      <c r="F93" s="1" t="s">
        <v>2852</v>
      </c>
      <c r="G93" s="1" t="s">
        <v>2821</v>
      </c>
      <c r="H93" s="1" t="s">
        <v>2822</v>
      </c>
      <c r="I93" s="1" t="s">
        <v>3383</v>
      </c>
      <c r="J93" s="1" t="s">
        <v>30</v>
      </c>
      <c r="K93" s="1" t="s">
        <v>3384</v>
      </c>
      <c r="L93" s="1" t="s">
        <v>3384</v>
      </c>
      <c r="M93" s="1" t="s">
        <v>2825</v>
      </c>
      <c r="N93" s="1" t="s">
        <v>2825</v>
      </c>
      <c r="O93" s="1" t="s">
        <v>2826</v>
      </c>
      <c r="P93" s="1" t="s">
        <v>2827</v>
      </c>
      <c r="Q93" s="1" t="s">
        <v>2828</v>
      </c>
      <c r="R93" s="1" t="s">
        <v>3385</v>
      </c>
      <c r="S93" s="1" t="s">
        <v>2830</v>
      </c>
      <c r="T93" s="1" t="s">
        <v>2831</v>
      </c>
      <c r="U93" s="1" t="s">
        <v>2832</v>
      </c>
      <c r="V93" s="1" t="s">
        <v>2864</v>
      </c>
    </row>
    <row r="94" s="1" customFormat="1" spans="1:22">
      <c r="A94" s="3">
        <v>999225543947067</v>
      </c>
      <c r="B94" s="1" t="s">
        <v>3314</v>
      </c>
      <c r="C94" s="1" t="s">
        <v>3386</v>
      </c>
      <c r="D94" s="1" t="s">
        <v>3387</v>
      </c>
      <c r="E94" s="1" t="s">
        <v>3388</v>
      </c>
      <c r="F94" s="1" t="s">
        <v>2852</v>
      </c>
      <c r="G94" s="1" t="s">
        <v>2875</v>
      </c>
      <c r="H94" s="1" t="s">
        <v>2822</v>
      </c>
      <c r="I94" s="1" t="s">
        <v>3389</v>
      </c>
      <c r="J94" s="1" t="s">
        <v>30</v>
      </c>
      <c r="K94" s="1" t="s">
        <v>3390</v>
      </c>
      <c r="L94" s="1" t="s">
        <v>3390</v>
      </c>
      <c r="M94" s="1" t="s">
        <v>2825</v>
      </c>
      <c r="N94" s="1" t="s">
        <v>2825</v>
      </c>
      <c r="O94" s="1" t="s">
        <v>2826</v>
      </c>
      <c r="P94" s="1" t="s">
        <v>2827</v>
      </c>
      <c r="Q94" s="1" t="s">
        <v>2828</v>
      </c>
      <c r="R94" s="1" t="s">
        <v>3391</v>
      </c>
      <c r="S94" s="1" t="s">
        <v>2830</v>
      </c>
      <c r="T94" s="1" t="s">
        <v>2831</v>
      </c>
      <c r="U94" s="1" t="s">
        <v>2832</v>
      </c>
      <c r="V94" s="1" t="s">
        <v>2856</v>
      </c>
    </row>
    <row r="95" s="1" customFormat="1" spans="1:22">
      <c r="A95" s="3">
        <v>999225542155339</v>
      </c>
      <c r="B95" s="1" t="s">
        <v>3314</v>
      </c>
      <c r="C95" s="1" t="s">
        <v>3392</v>
      </c>
      <c r="D95" s="1" t="s">
        <v>3393</v>
      </c>
      <c r="E95" s="1" t="s">
        <v>3394</v>
      </c>
      <c r="F95" s="1" t="s">
        <v>2837</v>
      </c>
      <c r="G95" s="1" t="s">
        <v>2821</v>
      </c>
      <c r="H95" s="1" t="s">
        <v>2822</v>
      </c>
      <c r="I95" s="1" t="s">
        <v>3395</v>
      </c>
      <c r="J95" s="1" t="s">
        <v>30</v>
      </c>
      <c r="K95" s="1" t="s">
        <v>3396</v>
      </c>
      <c r="L95" s="1" t="s">
        <v>3396</v>
      </c>
      <c r="M95" s="1" t="s">
        <v>2825</v>
      </c>
      <c r="N95" s="1" t="s">
        <v>2825</v>
      </c>
      <c r="O95" s="1" t="s">
        <v>2826</v>
      </c>
      <c r="P95" s="1" t="s">
        <v>2827</v>
      </c>
      <c r="Q95" s="1" t="s">
        <v>2828</v>
      </c>
      <c r="R95" s="1" t="s">
        <v>3397</v>
      </c>
      <c r="S95" s="1" t="s">
        <v>2830</v>
      </c>
      <c r="T95" s="1" t="s">
        <v>2831</v>
      </c>
      <c r="U95" s="1" t="s">
        <v>2832</v>
      </c>
      <c r="V95" s="1" t="s">
        <v>3021</v>
      </c>
    </row>
    <row r="96" s="1" customFormat="1" spans="1:22">
      <c r="A96" s="3">
        <v>999225539212742</v>
      </c>
      <c r="B96" s="1" t="s">
        <v>3398</v>
      </c>
      <c r="C96" s="1" t="s">
        <v>3399</v>
      </c>
      <c r="D96" s="1" t="s">
        <v>3241</v>
      </c>
      <c r="E96" s="1" t="s">
        <v>3400</v>
      </c>
      <c r="F96" s="1" t="s">
        <v>2837</v>
      </c>
      <c r="G96" s="1" t="s">
        <v>2821</v>
      </c>
      <c r="H96" s="1" t="s">
        <v>2822</v>
      </c>
      <c r="I96" s="1" t="s">
        <v>3243</v>
      </c>
      <c r="J96" s="1" t="s">
        <v>30</v>
      </c>
      <c r="K96" s="1" t="s">
        <v>3401</v>
      </c>
      <c r="L96" s="1" t="s">
        <v>3401</v>
      </c>
      <c r="M96" s="1" t="s">
        <v>2825</v>
      </c>
      <c r="N96" s="1" t="s">
        <v>2825</v>
      </c>
      <c r="O96" s="1" t="s">
        <v>2826</v>
      </c>
      <c r="P96" s="1" t="s">
        <v>2827</v>
      </c>
      <c r="Q96" s="1" t="s">
        <v>2828</v>
      </c>
      <c r="R96" s="1" t="s">
        <v>3402</v>
      </c>
      <c r="S96" s="1" t="s">
        <v>2830</v>
      </c>
      <c r="T96" s="1" t="s">
        <v>2831</v>
      </c>
      <c r="U96" s="1" t="s">
        <v>2863</v>
      </c>
      <c r="V96" s="1" t="s">
        <v>2864</v>
      </c>
    </row>
    <row r="97" s="1" customFormat="1" spans="1:22">
      <c r="A97" s="3">
        <v>999225535753491</v>
      </c>
      <c r="B97" s="1" t="s">
        <v>3398</v>
      </c>
      <c r="C97" s="1" t="s">
        <v>3403</v>
      </c>
      <c r="D97" s="1" t="s">
        <v>3404</v>
      </c>
      <c r="E97" s="1" t="s">
        <v>3405</v>
      </c>
      <c r="F97" s="1" t="s">
        <v>2837</v>
      </c>
      <c r="G97" s="1" t="s">
        <v>2821</v>
      </c>
      <c r="H97" s="1" t="s">
        <v>2822</v>
      </c>
      <c r="I97" s="1" t="s">
        <v>3406</v>
      </c>
      <c r="J97" s="1" t="s">
        <v>30</v>
      </c>
      <c r="K97" s="1" t="s">
        <v>3407</v>
      </c>
      <c r="L97" s="1" t="s">
        <v>3407</v>
      </c>
      <c r="M97" s="1" t="s">
        <v>2825</v>
      </c>
      <c r="N97" s="1" t="s">
        <v>2825</v>
      </c>
      <c r="O97" s="1" t="s">
        <v>2826</v>
      </c>
      <c r="P97" s="1" t="s">
        <v>2827</v>
      </c>
      <c r="Q97" s="1" t="s">
        <v>2828</v>
      </c>
      <c r="R97" s="1" t="s">
        <v>3408</v>
      </c>
      <c r="S97" s="1" t="s">
        <v>2830</v>
      </c>
      <c r="T97" s="1" t="s">
        <v>2831</v>
      </c>
      <c r="U97" s="1" t="s">
        <v>2832</v>
      </c>
      <c r="V97" s="1" t="s">
        <v>2848</v>
      </c>
    </row>
    <row r="98" s="1" customFormat="1" spans="1:22">
      <c r="A98" s="3">
        <v>999225534966205</v>
      </c>
      <c r="B98" s="1" t="s">
        <v>3398</v>
      </c>
      <c r="C98" s="1" t="s">
        <v>3409</v>
      </c>
      <c r="D98" s="1" t="s">
        <v>3048</v>
      </c>
      <c r="E98" s="1" t="s">
        <v>3410</v>
      </c>
      <c r="F98" s="1" t="s">
        <v>2837</v>
      </c>
      <c r="G98" s="1" t="s">
        <v>2875</v>
      </c>
      <c r="H98" s="1" t="s">
        <v>2822</v>
      </c>
      <c r="I98" s="1" t="s">
        <v>3411</v>
      </c>
      <c r="J98" s="1" t="s">
        <v>30</v>
      </c>
      <c r="K98" s="1" t="s">
        <v>3412</v>
      </c>
      <c r="L98" s="1" t="s">
        <v>3412</v>
      </c>
      <c r="M98" s="1" t="s">
        <v>2825</v>
      </c>
      <c r="N98" s="1" t="s">
        <v>2825</v>
      </c>
      <c r="O98" s="1" t="s">
        <v>2826</v>
      </c>
      <c r="P98" s="1" t="s">
        <v>2827</v>
      </c>
      <c r="Q98" s="1" t="s">
        <v>2828</v>
      </c>
      <c r="R98" s="1" t="s">
        <v>3413</v>
      </c>
      <c r="S98" s="1" t="s">
        <v>2830</v>
      </c>
      <c r="T98" s="1" t="s">
        <v>2831</v>
      </c>
      <c r="U98" s="1" t="s">
        <v>2832</v>
      </c>
      <c r="V98" s="1" t="s">
        <v>3021</v>
      </c>
    </row>
    <row r="99" s="1" customFormat="1" spans="1:22">
      <c r="A99" s="3">
        <v>999225534625371</v>
      </c>
      <c r="B99" s="1" t="s">
        <v>3398</v>
      </c>
      <c r="C99" s="1" t="s">
        <v>3414</v>
      </c>
      <c r="D99" s="1" t="s">
        <v>3079</v>
      </c>
      <c r="E99" s="1" t="s">
        <v>3415</v>
      </c>
      <c r="F99" s="1" t="s">
        <v>3042</v>
      </c>
      <c r="G99" s="1" t="s">
        <v>2821</v>
      </c>
      <c r="H99" s="1" t="s">
        <v>2822</v>
      </c>
      <c r="I99" s="1" t="s">
        <v>3416</v>
      </c>
      <c r="J99" s="1" t="s">
        <v>30</v>
      </c>
      <c r="K99" s="1" t="s">
        <v>3417</v>
      </c>
      <c r="L99" s="1" t="s">
        <v>3417</v>
      </c>
      <c r="M99" s="1" t="s">
        <v>2825</v>
      </c>
      <c r="N99" s="1" t="s">
        <v>2825</v>
      </c>
      <c r="O99" s="1" t="s">
        <v>2826</v>
      </c>
      <c r="P99" s="1" t="s">
        <v>2827</v>
      </c>
      <c r="Q99" s="1" t="s">
        <v>2828</v>
      </c>
      <c r="R99" s="1" t="s">
        <v>3418</v>
      </c>
      <c r="S99" s="1" t="s">
        <v>2830</v>
      </c>
      <c r="T99" s="1" t="s">
        <v>2831</v>
      </c>
      <c r="U99" s="1" t="s">
        <v>2863</v>
      </c>
      <c r="V99" s="1" t="s">
        <v>2848</v>
      </c>
    </row>
    <row r="100" s="1" customFormat="1" spans="1:22">
      <c r="A100" s="3">
        <v>999225532396631</v>
      </c>
      <c r="B100" s="1" t="s">
        <v>3398</v>
      </c>
      <c r="C100" s="1" t="s">
        <v>3419</v>
      </c>
      <c r="D100" s="1" t="s">
        <v>3420</v>
      </c>
      <c r="E100" s="1" t="s">
        <v>3421</v>
      </c>
      <c r="F100" s="1" t="s">
        <v>2821</v>
      </c>
      <c r="G100" s="1" t="s">
        <v>2875</v>
      </c>
      <c r="H100" s="1" t="s">
        <v>2822</v>
      </c>
      <c r="I100" s="1" t="s">
        <v>3422</v>
      </c>
      <c r="J100" s="1" t="s">
        <v>30</v>
      </c>
      <c r="K100" s="1" t="s">
        <v>3423</v>
      </c>
      <c r="L100" s="1" t="s">
        <v>3423</v>
      </c>
      <c r="M100" s="1" t="s">
        <v>2825</v>
      </c>
      <c r="N100" s="1" t="s">
        <v>2825</v>
      </c>
      <c r="O100" s="1" t="s">
        <v>2826</v>
      </c>
      <c r="P100" s="1" t="s">
        <v>2827</v>
      </c>
      <c r="Q100" s="1" t="s">
        <v>2828</v>
      </c>
      <c r="R100" s="1" t="s">
        <v>3424</v>
      </c>
      <c r="S100" s="1" t="s">
        <v>2830</v>
      </c>
      <c r="T100" s="1" t="s">
        <v>2831</v>
      </c>
      <c r="U100" s="1" t="s">
        <v>2832</v>
      </c>
      <c r="V100" s="1" t="s">
        <v>3166</v>
      </c>
    </row>
    <row r="101" s="1" customFormat="1" spans="1:22">
      <c r="A101" s="3">
        <v>999225531312672</v>
      </c>
      <c r="B101" s="1" t="s">
        <v>3398</v>
      </c>
      <c r="C101" s="1" t="s">
        <v>3425</v>
      </c>
      <c r="D101" s="1" t="s">
        <v>3426</v>
      </c>
      <c r="E101" s="1" t="s">
        <v>3427</v>
      </c>
      <c r="F101" s="1" t="s">
        <v>2821</v>
      </c>
      <c r="G101" s="1" t="s">
        <v>2875</v>
      </c>
      <c r="H101" s="1" t="s">
        <v>2822</v>
      </c>
      <c r="I101" s="1" t="s">
        <v>3428</v>
      </c>
      <c r="J101" s="1" t="s">
        <v>30</v>
      </c>
      <c r="K101" s="1" t="s">
        <v>3429</v>
      </c>
      <c r="L101" s="1" t="s">
        <v>3429</v>
      </c>
      <c r="M101" s="1" t="s">
        <v>2825</v>
      </c>
      <c r="N101" s="1" t="s">
        <v>2825</v>
      </c>
      <c r="O101" s="1" t="s">
        <v>2826</v>
      </c>
      <c r="P101" s="1" t="s">
        <v>2827</v>
      </c>
      <c r="Q101" s="1" t="s">
        <v>2828</v>
      </c>
      <c r="R101" s="1" t="s">
        <v>3430</v>
      </c>
      <c r="S101" s="1" t="s">
        <v>2830</v>
      </c>
      <c r="T101" s="1" t="s">
        <v>2831</v>
      </c>
      <c r="U101" s="1" t="s">
        <v>2832</v>
      </c>
      <c r="V101" s="1" t="s">
        <v>2960</v>
      </c>
    </row>
    <row r="102" s="1" customFormat="1" spans="1:22">
      <c r="A102" s="3">
        <v>999225525456088</v>
      </c>
      <c r="B102" s="1" t="s">
        <v>3398</v>
      </c>
      <c r="C102" s="1" t="s">
        <v>3431</v>
      </c>
      <c r="D102" s="1" t="s">
        <v>3432</v>
      </c>
      <c r="E102" s="1" t="s">
        <v>3433</v>
      </c>
      <c r="F102" s="1" t="s">
        <v>2820</v>
      </c>
      <c r="G102" s="1" t="s">
        <v>2875</v>
      </c>
      <c r="H102" s="1" t="s">
        <v>2822</v>
      </c>
      <c r="I102" s="1" t="s">
        <v>3434</v>
      </c>
      <c r="J102" s="1" t="s">
        <v>30</v>
      </c>
      <c r="K102" s="1" t="s">
        <v>3435</v>
      </c>
      <c r="L102" s="1" t="s">
        <v>3435</v>
      </c>
      <c r="M102" s="1" t="s">
        <v>2825</v>
      </c>
      <c r="N102" s="1" t="s">
        <v>2825</v>
      </c>
      <c r="O102" s="1" t="s">
        <v>2826</v>
      </c>
      <c r="P102" s="1" t="s">
        <v>2827</v>
      </c>
      <c r="Q102" s="1" t="s">
        <v>2828</v>
      </c>
      <c r="R102" s="1" t="s">
        <v>3436</v>
      </c>
      <c r="S102" s="1" t="s">
        <v>2830</v>
      </c>
      <c r="T102" s="1" t="s">
        <v>2831</v>
      </c>
      <c r="U102" s="1" t="s">
        <v>2832</v>
      </c>
      <c r="V102" s="1" t="s">
        <v>3437</v>
      </c>
    </row>
    <row r="103" s="1" customFormat="1" spans="1:22">
      <c r="A103" s="3">
        <v>999225525430808</v>
      </c>
      <c r="B103" s="1" t="s">
        <v>3398</v>
      </c>
      <c r="C103" s="1" t="s">
        <v>3438</v>
      </c>
      <c r="D103" s="1" t="s">
        <v>3439</v>
      </c>
      <c r="E103" s="1" t="s">
        <v>3440</v>
      </c>
      <c r="F103" s="1" t="s">
        <v>2837</v>
      </c>
      <c r="G103" s="1" t="s">
        <v>2821</v>
      </c>
      <c r="H103" s="1" t="s">
        <v>2822</v>
      </c>
      <c r="I103" s="1" t="s">
        <v>3441</v>
      </c>
      <c r="J103" s="1" t="s">
        <v>30</v>
      </c>
      <c r="K103" s="1" t="s">
        <v>3442</v>
      </c>
      <c r="L103" s="1" t="s">
        <v>3442</v>
      </c>
      <c r="M103" s="1" t="s">
        <v>2825</v>
      </c>
      <c r="N103" s="1" t="s">
        <v>2825</v>
      </c>
      <c r="O103" s="1" t="s">
        <v>2826</v>
      </c>
      <c r="P103" s="1" t="s">
        <v>2827</v>
      </c>
      <c r="Q103" s="1" t="s">
        <v>2828</v>
      </c>
      <c r="R103" s="1" t="s">
        <v>3443</v>
      </c>
      <c r="S103" s="1" t="s">
        <v>2830</v>
      </c>
      <c r="T103" s="1" t="s">
        <v>2831</v>
      </c>
      <c r="U103" s="1" t="s">
        <v>2832</v>
      </c>
      <c r="V103" s="1" t="s">
        <v>2856</v>
      </c>
    </row>
    <row r="104" s="1" customFormat="1" spans="1:22">
      <c r="A104" s="3">
        <v>999225524936591</v>
      </c>
      <c r="B104" s="1" t="s">
        <v>3398</v>
      </c>
      <c r="C104" s="1" t="s">
        <v>3444</v>
      </c>
      <c r="D104" s="1" t="s">
        <v>3445</v>
      </c>
      <c r="E104" s="1" t="s">
        <v>3446</v>
      </c>
      <c r="F104" s="1" t="s">
        <v>2837</v>
      </c>
      <c r="G104" s="1" t="s">
        <v>2875</v>
      </c>
      <c r="H104" s="1" t="s">
        <v>2822</v>
      </c>
      <c r="I104" s="1" t="s">
        <v>3447</v>
      </c>
      <c r="J104" s="1" t="s">
        <v>30</v>
      </c>
      <c r="K104" s="1" t="s">
        <v>3448</v>
      </c>
      <c r="L104" s="1" t="s">
        <v>3448</v>
      </c>
      <c r="M104" s="1" t="s">
        <v>2825</v>
      </c>
      <c r="N104" s="1" t="s">
        <v>2825</v>
      </c>
      <c r="O104" s="1" t="s">
        <v>2826</v>
      </c>
      <c r="P104" s="1" t="s">
        <v>2827</v>
      </c>
      <c r="Q104" s="1" t="s">
        <v>2828</v>
      </c>
      <c r="R104" s="1" t="s">
        <v>3449</v>
      </c>
      <c r="S104" s="1" t="s">
        <v>2830</v>
      </c>
      <c r="T104" s="1" t="s">
        <v>2831</v>
      </c>
      <c r="U104" s="1" t="s">
        <v>2863</v>
      </c>
      <c r="V104" s="1" t="s">
        <v>2864</v>
      </c>
    </row>
    <row r="105" s="1" customFormat="1" spans="1:22">
      <c r="A105" s="3">
        <v>999225524925899</v>
      </c>
      <c r="B105" s="1" t="s">
        <v>3398</v>
      </c>
      <c r="C105" s="1" t="s">
        <v>3450</v>
      </c>
      <c r="D105" s="1" t="s">
        <v>3445</v>
      </c>
      <c r="E105" s="1" t="s">
        <v>3446</v>
      </c>
      <c r="F105" s="1" t="s">
        <v>2837</v>
      </c>
      <c r="G105" s="1" t="s">
        <v>2875</v>
      </c>
      <c r="H105" s="1" t="s">
        <v>2822</v>
      </c>
      <c r="I105" s="1" t="s">
        <v>3447</v>
      </c>
      <c r="J105" s="1" t="s">
        <v>30</v>
      </c>
      <c r="K105" s="1" t="s">
        <v>3448</v>
      </c>
      <c r="L105" s="1" t="s">
        <v>3448</v>
      </c>
      <c r="M105" s="1" t="s">
        <v>2825</v>
      </c>
      <c r="N105" s="1" t="s">
        <v>2825</v>
      </c>
      <c r="O105" s="1" t="s">
        <v>2826</v>
      </c>
      <c r="P105" s="1" t="s">
        <v>2827</v>
      </c>
      <c r="Q105" s="1" t="s">
        <v>2828</v>
      </c>
      <c r="R105" s="1" t="s">
        <v>3451</v>
      </c>
      <c r="S105" s="1" t="s">
        <v>2830</v>
      </c>
      <c r="T105" s="1" t="s">
        <v>2831</v>
      </c>
      <c r="U105" s="1" t="s">
        <v>2863</v>
      </c>
      <c r="V105" s="1" t="s">
        <v>2864</v>
      </c>
    </row>
    <row r="106" s="1" customFormat="1" spans="1:22">
      <c r="A106" s="3">
        <v>999225524518615</v>
      </c>
      <c r="B106" s="1" t="s">
        <v>3398</v>
      </c>
      <c r="C106" s="1" t="s">
        <v>3452</v>
      </c>
      <c r="D106" s="1" t="s">
        <v>3453</v>
      </c>
      <c r="E106" s="1" t="s">
        <v>3454</v>
      </c>
      <c r="F106" s="1" t="s">
        <v>2837</v>
      </c>
      <c r="G106" s="1" t="s">
        <v>2875</v>
      </c>
      <c r="H106" s="1" t="s">
        <v>2822</v>
      </c>
      <c r="I106" s="1" t="s">
        <v>3455</v>
      </c>
      <c r="J106" s="1" t="s">
        <v>30</v>
      </c>
      <c r="K106" s="1" t="s">
        <v>3456</v>
      </c>
      <c r="L106" s="1" t="s">
        <v>3456</v>
      </c>
      <c r="M106" s="1" t="s">
        <v>2825</v>
      </c>
      <c r="N106" s="1" t="s">
        <v>2825</v>
      </c>
      <c r="O106" s="1" t="s">
        <v>2826</v>
      </c>
      <c r="P106" s="1" t="s">
        <v>2827</v>
      </c>
      <c r="Q106" s="1" t="s">
        <v>2828</v>
      </c>
      <c r="R106" s="1" t="s">
        <v>3457</v>
      </c>
      <c r="S106" s="1" t="s">
        <v>2830</v>
      </c>
      <c r="T106" s="1" t="s">
        <v>2831</v>
      </c>
      <c r="U106" s="1" t="s">
        <v>2832</v>
      </c>
      <c r="V106" s="1" t="s">
        <v>3021</v>
      </c>
    </row>
    <row r="107" s="1" customFormat="1" spans="1:22">
      <c r="A107" s="3">
        <v>999225524057594</v>
      </c>
      <c r="B107" s="1" t="s">
        <v>3398</v>
      </c>
      <c r="C107" s="1" t="s">
        <v>3458</v>
      </c>
      <c r="D107" s="1" t="s">
        <v>3459</v>
      </c>
      <c r="E107" s="1" t="s">
        <v>3460</v>
      </c>
      <c r="F107" s="1" t="s">
        <v>2821</v>
      </c>
      <c r="G107" s="1" t="s">
        <v>2875</v>
      </c>
      <c r="H107" s="1" t="s">
        <v>2822</v>
      </c>
      <c r="I107" s="1" t="s">
        <v>3461</v>
      </c>
      <c r="J107" s="1" t="s">
        <v>30</v>
      </c>
      <c r="K107" s="1" t="s">
        <v>3462</v>
      </c>
      <c r="L107" s="1" t="s">
        <v>3462</v>
      </c>
      <c r="M107" s="1" t="s">
        <v>2825</v>
      </c>
      <c r="N107" s="1" t="s">
        <v>2825</v>
      </c>
      <c r="O107" s="1" t="s">
        <v>2826</v>
      </c>
      <c r="P107" s="1" t="s">
        <v>2827</v>
      </c>
      <c r="Q107" s="1" t="s">
        <v>2828</v>
      </c>
      <c r="R107" s="1" t="s">
        <v>3463</v>
      </c>
      <c r="S107" s="1" t="s">
        <v>2830</v>
      </c>
      <c r="T107" s="1" t="s">
        <v>2831</v>
      </c>
      <c r="U107" s="1" t="s">
        <v>2832</v>
      </c>
      <c r="V107" s="1" t="s">
        <v>2871</v>
      </c>
    </row>
    <row r="108" s="1" customFormat="1" spans="1:22">
      <c r="A108" s="3">
        <v>999225522932483</v>
      </c>
      <c r="B108" s="1" t="s">
        <v>3398</v>
      </c>
      <c r="C108" s="1" t="s">
        <v>3464</v>
      </c>
      <c r="D108" s="1" t="s">
        <v>3465</v>
      </c>
      <c r="E108" s="1" t="s">
        <v>3466</v>
      </c>
      <c r="F108" s="1" t="s">
        <v>2820</v>
      </c>
      <c r="G108" s="1" t="s">
        <v>2875</v>
      </c>
      <c r="H108" s="1" t="s">
        <v>2822</v>
      </c>
      <c r="I108" s="1" t="s">
        <v>3467</v>
      </c>
      <c r="J108" s="1" t="s">
        <v>30</v>
      </c>
      <c r="K108" s="1" t="s">
        <v>3468</v>
      </c>
      <c r="L108" s="1" t="s">
        <v>3468</v>
      </c>
      <c r="M108" s="1" t="s">
        <v>2825</v>
      </c>
      <c r="N108" s="1" t="s">
        <v>2825</v>
      </c>
      <c r="O108" s="1" t="s">
        <v>2826</v>
      </c>
      <c r="P108" s="1" t="s">
        <v>2827</v>
      </c>
      <c r="Q108" s="1" t="s">
        <v>2828</v>
      </c>
      <c r="R108" s="1" t="s">
        <v>3469</v>
      </c>
      <c r="S108" s="1" t="s">
        <v>2830</v>
      </c>
      <c r="T108" s="1" t="s">
        <v>2831</v>
      </c>
      <c r="U108" s="1" t="s">
        <v>2832</v>
      </c>
      <c r="V108" s="1" t="s">
        <v>2933</v>
      </c>
    </row>
    <row r="109" s="1" customFormat="1" spans="1:22">
      <c r="A109" s="3">
        <v>999225522632464</v>
      </c>
      <c r="B109" s="1" t="s">
        <v>3398</v>
      </c>
      <c r="C109" s="1" t="s">
        <v>3470</v>
      </c>
      <c r="D109" s="1" t="s">
        <v>3471</v>
      </c>
      <c r="E109" s="1" t="s">
        <v>3472</v>
      </c>
      <c r="F109" s="1" t="s">
        <v>2852</v>
      </c>
      <c r="G109" s="1" t="s">
        <v>2821</v>
      </c>
      <c r="H109" s="1" t="s">
        <v>2822</v>
      </c>
      <c r="I109" s="1" t="s">
        <v>3473</v>
      </c>
      <c r="J109" s="1" t="s">
        <v>30</v>
      </c>
      <c r="K109" s="1" t="s">
        <v>3474</v>
      </c>
      <c r="L109" s="1" t="s">
        <v>3474</v>
      </c>
      <c r="M109" s="1" t="s">
        <v>2825</v>
      </c>
      <c r="N109" s="1" t="s">
        <v>2825</v>
      </c>
      <c r="O109" s="1" t="s">
        <v>2826</v>
      </c>
      <c r="P109" s="1" t="s">
        <v>2827</v>
      </c>
      <c r="Q109" s="1" t="s">
        <v>2828</v>
      </c>
      <c r="R109" s="1" t="s">
        <v>3475</v>
      </c>
      <c r="S109" s="1" t="s">
        <v>2830</v>
      </c>
      <c r="T109" s="1" t="s">
        <v>2831</v>
      </c>
      <c r="U109" s="1" t="s">
        <v>2832</v>
      </c>
      <c r="V109" s="1" t="s">
        <v>2848</v>
      </c>
    </row>
    <row r="110" s="1" customFormat="1" spans="1:22">
      <c r="A110" s="3">
        <v>999225522510626</v>
      </c>
      <c r="B110" s="1" t="s">
        <v>3398</v>
      </c>
      <c r="C110" s="1" t="s">
        <v>3476</v>
      </c>
      <c r="D110" s="1" t="s">
        <v>3477</v>
      </c>
      <c r="E110" s="1" t="s">
        <v>3478</v>
      </c>
      <c r="F110" s="1" t="s">
        <v>3042</v>
      </c>
      <c r="G110" s="1" t="s">
        <v>2821</v>
      </c>
      <c r="H110" s="1" t="s">
        <v>2822</v>
      </c>
      <c r="I110" s="1" t="s">
        <v>3479</v>
      </c>
      <c r="J110" s="1" t="s">
        <v>30</v>
      </c>
      <c r="K110" s="1" t="s">
        <v>3480</v>
      </c>
      <c r="L110" s="1" t="s">
        <v>3480</v>
      </c>
      <c r="M110" s="1" t="s">
        <v>2825</v>
      </c>
      <c r="N110" s="1" t="s">
        <v>2825</v>
      </c>
      <c r="O110" s="1" t="s">
        <v>2826</v>
      </c>
      <c r="P110" s="1" t="s">
        <v>2827</v>
      </c>
      <c r="Q110" s="1" t="s">
        <v>2828</v>
      </c>
      <c r="R110" s="1" t="s">
        <v>3481</v>
      </c>
      <c r="S110" s="1" t="s">
        <v>2830</v>
      </c>
      <c r="T110" s="1" t="s">
        <v>2831</v>
      </c>
      <c r="U110" s="1" t="s">
        <v>2832</v>
      </c>
      <c r="V110" s="1" t="s">
        <v>2885</v>
      </c>
    </row>
    <row r="111" s="1" customFormat="1" spans="1:22">
      <c r="A111" s="3">
        <v>999225522243390</v>
      </c>
      <c r="B111" s="1" t="s">
        <v>3398</v>
      </c>
      <c r="C111" s="1" t="s">
        <v>3482</v>
      </c>
      <c r="D111" s="1" t="s">
        <v>3483</v>
      </c>
      <c r="E111" s="1" t="s">
        <v>3484</v>
      </c>
      <c r="F111" s="1" t="s">
        <v>2821</v>
      </c>
      <c r="G111" s="1" t="s">
        <v>2875</v>
      </c>
      <c r="H111" s="1" t="s">
        <v>2822</v>
      </c>
      <c r="I111" s="1" t="s">
        <v>3485</v>
      </c>
      <c r="J111" s="1" t="s">
        <v>30</v>
      </c>
      <c r="K111" s="1" t="s">
        <v>3486</v>
      </c>
      <c r="L111" s="1" t="s">
        <v>3486</v>
      </c>
      <c r="M111" s="1" t="s">
        <v>2825</v>
      </c>
      <c r="N111" s="1" t="s">
        <v>2825</v>
      </c>
      <c r="O111" s="1" t="s">
        <v>2826</v>
      </c>
      <c r="P111" s="1" t="s">
        <v>2827</v>
      </c>
      <c r="Q111" s="1" t="s">
        <v>2828</v>
      </c>
      <c r="R111" s="1" t="s">
        <v>3487</v>
      </c>
      <c r="S111" s="1" t="s">
        <v>2830</v>
      </c>
      <c r="T111" s="1" t="s">
        <v>2831</v>
      </c>
      <c r="U111" s="1" t="s">
        <v>2832</v>
      </c>
      <c r="V111" s="1" t="s">
        <v>2885</v>
      </c>
    </row>
    <row r="112" s="1" customFormat="1" spans="1:22">
      <c r="A112" s="3">
        <v>999225509778410</v>
      </c>
      <c r="B112" s="1" t="s">
        <v>3488</v>
      </c>
      <c r="C112" s="1" t="s">
        <v>3489</v>
      </c>
      <c r="D112" s="1" t="s">
        <v>2935</v>
      </c>
      <c r="E112" s="1" t="s">
        <v>3490</v>
      </c>
      <c r="F112" s="1" t="s">
        <v>2837</v>
      </c>
      <c r="G112" s="1" t="s">
        <v>2875</v>
      </c>
      <c r="H112" s="1" t="s">
        <v>2822</v>
      </c>
      <c r="I112" s="1" t="s">
        <v>3491</v>
      </c>
      <c r="J112" s="1" t="s">
        <v>30</v>
      </c>
      <c r="K112" s="1" t="s">
        <v>3492</v>
      </c>
      <c r="L112" s="1" t="s">
        <v>3492</v>
      </c>
      <c r="M112" s="1" t="s">
        <v>2825</v>
      </c>
      <c r="N112" s="1" t="s">
        <v>2825</v>
      </c>
      <c r="O112" s="1" t="s">
        <v>2826</v>
      </c>
      <c r="P112" s="1" t="s">
        <v>2827</v>
      </c>
      <c r="Q112" s="1" t="s">
        <v>2828</v>
      </c>
      <c r="R112" s="1" t="s">
        <v>3493</v>
      </c>
      <c r="S112" s="1" t="s">
        <v>2830</v>
      </c>
      <c r="T112" s="1" t="s">
        <v>2831</v>
      </c>
      <c r="U112" s="1" t="s">
        <v>2832</v>
      </c>
      <c r="V112" s="1" t="s">
        <v>2940</v>
      </c>
    </row>
    <row r="113" s="1" customFormat="1" spans="1:22">
      <c r="A113" s="3">
        <v>999225503475134</v>
      </c>
      <c r="B113" s="1" t="s">
        <v>3488</v>
      </c>
      <c r="C113" s="1" t="s">
        <v>3494</v>
      </c>
      <c r="D113" s="1" t="s">
        <v>3495</v>
      </c>
      <c r="E113" s="1" t="s">
        <v>3496</v>
      </c>
      <c r="F113" s="1" t="s">
        <v>3042</v>
      </c>
      <c r="G113" s="1" t="s">
        <v>2821</v>
      </c>
      <c r="H113" s="1" t="s">
        <v>2822</v>
      </c>
      <c r="I113" s="1" t="s">
        <v>3497</v>
      </c>
      <c r="J113" s="1" t="s">
        <v>30</v>
      </c>
      <c r="K113" s="1" t="s">
        <v>3498</v>
      </c>
      <c r="L113" s="1" t="s">
        <v>3498</v>
      </c>
      <c r="M113" s="1" t="s">
        <v>2825</v>
      </c>
      <c r="N113" s="1" t="s">
        <v>2825</v>
      </c>
      <c r="O113" s="1" t="s">
        <v>2826</v>
      </c>
      <c r="P113" s="1" t="s">
        <v>2827</v>
      </c>
      <c r="Q113" s="1" t="s">
        <v>2828</v>
      </c>
      <c r="R113" s="1" t="s">
        <v>3499</v>
      </c>
      <c r="S113" s="1" t="s">
        <v>2830</v>
      </c>
      <c r="T113" s="1" t="s">
        <v>2831</v>
      </c>
      <c r="U113" s="1" t="s">
        <v>2832</v>
      </c>
      <c r="V113" s="1" t="s">
        <v>2864</v>
      </c>
    </row>
    <row r="114" s="1" customFormat="1" spans="1:22">
      <c r="A114" s="3">
        <v>999225499368483</v>
      </c>
      <c r="B114" s="1" t="s">
        <v>3488</v>
      </c>
      <c r="C114" s="1" t="s">
        <v>3500</v>
      </c>
      <c r="D114" s="1" t="s">
        <v>3501</v>
      </c>
      <c r="E114" s="1" t="s">
        <v>3502</v>
      </c>
      <c r="F114" s="1" t="s">
        <v>2820</v>
      </c>
      <c r="G114" s="1" t="s">
        <v>2821</v>
      </c>
      <c r="H114" s="1" t="s">
        <v>2822</v>
      </c>
      <c r="I114" s="1" t="s">
        <v>3503</v>
      </c>
      <c r="J114" s="1" t="s">
        <v>30</v>
      </c>
      <c r="K114" s="1" t="s">
        <v>3504</v>
      </c>
      <c r="L114" s="1" t="s">
        <v>3504</v>
      </c>
      <c r="M114" s="1" t="s">
        <v>2825</v>
      </c>
      <c r="N114" s="1" t="s">
        <v>2825</v>
      </c>
      <c r="O114" s="1" t="s">
        <v>2826</v>
      </c>
      <c r="P114" s="1" t="s">
        <v>2827</v>
      </c>
      <c r="Q114" s="1" t="s">
        <v>2828</v>
      </c>
      <c r="R114" s="1" t="s">
        <v>3505</v>
      </c>
      <c r="S114" s="1" t="s">
        <v>2830</v>
      </c>
      <c r="T114" s="1" t="s">
        <v>2831</v>
      </c>
      <c r="U114" s="1" t="s">
        <v>2832</v>
      </c>
      <c r="V114" s="1" t="s">
        <v>3506</v>
      </c>
    </row>
    <row r="115" s="1" customFormat="1" spans="1:22">
      <c r="A115" s="3">
        <v>999225498441032</v>
      </c>
      <c r="B115" s="1" t="s">
        <v>3488</v>
      </c>
      <c r="C115" s="1" t="s">
        <v>3507</v>
      </c>
      <c r="D115" s="1" t="s">
        <v>3508</v>
      </c>
      <c r="E115" s="1" t="s">
        <v>3509</v>
      </c>
      <c r="F115" s="1" t="s">
        <v>2837</v>
      </c>
      <c r="G115" s="1" t="s">
        <v>2821</v>
      </c>
      <c r="H115" s="1" t="s">
        <v>2822</v>
      </c>
      <c r="I115" s="1" t="s">
        <v>3510</v>
      </c>
      <c r="J115" s="1" t="s">
        <v>30</v>
      </c>
      <c r="K115" s="1" t="s">
        <v>3511</v>
      </c>
      <c r="L115" s="1" t="s">
        <v>3511</v>
      </c>
      <c r="M115" s="1" t="s">
        <v>2825</v>
      </c>
      <c r="N115" s="1" t="s">
        <v>2825</v>
      </c>
      <c r="O115" s="1" t="s">
        <v>2826</v>
      </c>
      <c r="P115" s="1" t="s">
        <v>2827</v>
      </c>
      <c r="Q115" s="1" t="s">
        <v>2828</v>
      </c>
      <c r="R115" s="1" t="s">
        <v>3512</v>
      </c>
      <c r="S115" s="1" t="s">
        <v>2830</v>
      </c>
      <c r="T115" s="1" t="s">
        <v>2831</v>
      </c>
      <c r="U115" s="1" t="s">
        <v>2832</v>
      </c>
      <c r="V115" s="1" t="s">
        <v>2885</v>
      </c>
    </row>
    <row r="116" s="1" customFormat="1" spans="1:22">
      <c r="A116" s="3">
        <v>999225497939058</v>
      </c>
      <c r="B116" s="1" t="s">
        <v>3488</v>
      </c>
      <c r="C116" s="1" t="s">
        <v>3513</v>
      </c>
      <c r="D116" s="1" t="s">
        <v>3514</v>
      </c>
      <c r="E116" s="1" t="s">
        <v>3515</v>
      </c>
      <c r="F116" s="1" t="s">
        <v>2852</v>
      </c>
      <c r="G116" s="1" t="s">
        <v>2821</v>
      </c>
      <c r="H116" s="1" t="s">
        <v>2822</v>
      </c>
      <c r="I116" s="1" t="s">
        <v>3516</v>
      </c>
      <c r="J116" s="1" t="s">
        <v>30</v>
      </c>
      <c r="K116" s="1" t="s">
        <v>3517</v>
      </c>
      <c r="L116" s="1" t="s">
        <v>3517</v>
      </c>
      <c r="M116" s="1" t="s">
        <v>2825</v>
      </c>
      <c r="N116" s="1" t="s">
        <v>2825</v>
      </c>
      <c r="O116" s="1" t="s">
        <v>2826</v>
      </c>
      <c r="P116" s="1" t="s">
        <v>2827</v>
      </c>
      <c r="Q116" s="1" t="s">
        <v>2828</v>
      </c>
      <c r="R116" s="1" t="s">
        <v>3518</v>
      </c>
      <c r="S116" s="1" t="s">
        <v>2830</v>
      </c>
      <c r="T116" s="1" t="s">
        <v>2831</v>
      </c>
      <c r="U116" s="1" t="s">
        <v>2863</v>
      </c>
      <c r="V116" s="1" t="s">
        <v>2848</v>
      </c>
    </row>
    <row r="117" s="1" customFormat="1" spans="1:22">
      <c r="A117" s="3">
        <v>999225496583052</v>
      </c>
      <c r="B117" s="1" t="s">
        <v>3519</v>
      </c>
      <c r="C117" s="1" t="s">
        <v>3520</v>
      </c>
      <c r="D117" s="1" t="s">
        <v>3521</v>
      </c>
      <c r="E117" s="1" t="s">
        <v>3522</v>
      </c>
      <c r="F117" s="1" t="s">
        <v>3042</v>
      </c>
      <c r="G117" s="1" t="s">
        <v>2875</v>
      </c>
      <c r="H117" s="1" t="s">
        <v>2822</v>
      </c>
      <c r="I117" s="1" t="s">
        <v>3523</v>
      </c>
      <c r="J117" s="1" t="s">
        <v>30</v>
      </c>
      <c r="K117" s="1" t="s">
        <v>3524</v>
      </c>
      <c r="L117" s="1" t="s">
        <v>3524</v>
      </c>
      <c r="M117" s="1" t="s">
        <v>2825</v>
      </c>
      <c r="N117" s="1" t="s">
        <v>2825</v>
      </c>
      <c r="O117" s="1" t="s">
        <v>2826</v>
      </c>
      <c r="P117" s="1" t="s">
        <v>2827</v>
      </c>
      <c r="Q117" s="1" t="s">
        <v>2828</v>
      </c>
      <c r="R117" s="1" t="s">
        <v>3525</v>
      </c>
      <c r="S117" s="1" t="s">
        <v>2830</v>
      </c>
      <c r="T117" s="1" t="s">
        <v>2831</v>
      </c>
      <c r="U117" s="1" t="s">
        <v>2863</v>
      </c>
      <c r="V117" s="1" t="s">
        <v>2848</v>
      </c>
    </row>
    <row r="118" s="1" customFormat="1" spans="1:22">
      <c r="A118" s="3">
        <v>999225495112726</v>
      </c>
      <c r="B118" s="1" t="s">
        <v>3519</v>
      </c>
      <c r="C118" s="1" t="s">
        <v>3526</v>
      </c>
      <c r="D118" s="1" t="s">
        <v>3155</v>
      </c>
      <c r="E118" s="1" t="s">
        <v>3527</v>
      </c>
      <c r="F118" s="1" t="s">
        <v>2820</v>
      </c>
      <c r="G118" s="1" t="s">
        <v>2875</v>
      </c>
      <c r="H118" s="1" t="s">
        <v>2822</v>
      </c>
      <c r="I118" s="1" t="s">
        <v>3528</v>
      </c>
      <c r="J118" s="1" t="s">
        <v>30</v>
      </c>
      <c r="K118" s="1" t="s">
        <v>3529</v>
      </c>
      <c r="L118" s="1" t="s">
        <v>3529</v>
      </c>
      <c r="M118" s="1" t="s">
        <v>2825</v>
      </c>
      <c r="N118" s="1" t="s">
        <v>2825</v>
      </c>
      <c r="O118" s="1" t="s">
        <v>2826</v>
      </c>
      <c r="P118" s="1" t="s">
        <v>2827</v>
      </c>
      <c r="Q118" s="1" t="s">
        <v>2828</v>
      </c>
      <c r="R118" s="1" t="s">
        <v>3530</v>
      </c>
      <c r="S118" s="1" t="s">
        <v>2830</v>
      </c>
      <c r="T118" s="1" t="s">
        <v>2831</v>
      </c>
      <c r="U118" s="1" t="s">
        <v>2832</v>
      </c>
      <c r="V118" s="1" t="s">
        <v>2864</v>
      </c>
    </row>
    <row r="119" s="1" customFormat="1" spans="1:22">
      <c r="A119" s="3">
        <v>999225490541117</v>
      </c>
      <c r="B119" s="1" t="s">
        <v>3519</v>
      </c>
      <c r="C119" s="1" t="s">
        <v>3531</v>
      </c>
      <c r="D119" s="1" t="s">
        <v>3532</v>
      </c>
      <c r="E119" s="1" t="s">
        <v>3533</v>
      </c>
      <c r="F119" s="1" t="s">
        <v>2821</v>
      </c>
      <c r="G119" s="1" t="s">
        <v>2875</v>
      </c>
      <c r="H119" s="1" t="s">
        <v>2822</v>
      </c>
      <c r="I119" s="1" t="s">
        <v>3534</v>
      </c>
      <c r="J119" s="1" t="s">
        <v>30</v>
      </c>
      <c r="K119" s="1" t="s">
        <v>3535</v>
      </c>
      <c r="L119" s="1" t="s">
        <v>3535</v>
      </c>
      <c r="M119" s="1" t="s">
        <v>2825</v>
      </c>
      <c r="N119" s="1" t="s">
        <v>2825</v>
      </c>
      <c r="O119" s="1" t="s">
        <v>2826</v>
      </c>
      <c r="P119" s="1" t="s">
        <v>2827</v>
      </c>
      <c r="Q119" s="1" t="s">
        <v>2828</v>
      </c>
      <c r="R119" s="1" t="s">
        <v>3536</v>
      </c>
      <c r="S119" s="1" t="s">
        <v>2830</v>
      </c>
      <c r="T119" s="1" t="s">
        <v>2831</v>
      </c>
      <c r="U119" s="1" t="s">
        <v>2832</v>
      </c>
      <c r="V119" s="1" t="s">
        <v>3021</v>
      </c>
    </row>
    <row r="120" s="1" customFormat="1" spans="1:22">
      <c r="A120" s="3">
        <v>999225486805817</v>
      </c>
      <c r="B120" s="1" t="s">
        <v>3519</v>
      </c>
      <c r="C120" s="1" t="s">
        <v>3537</v>
      </c>
      <c r="D120" s="1" t="s">
        <v>3285</v>
      </c>
      <c r="E120" s="1" t="s">
        <v>3538</v>
      </c>
      <c r="F120" s="1" t="s">
        <v>2821</v>
      </c>
      <c r="G120" s="1" t="s">
        <v>2875</v>
      </c>
      <c r="H120" s="1" t="s">
        <v>2822</v>
      </c>
      <c r="I120" s="1" t="s">
        <v>3539</v>
      </c>
      <c r="J120" s="1" t="s">
        <v>30</v>
      </c>
      <c r="K120" s="1" t="s">
        <v>3540</v>
      </c>
      <c r="L120" s="1" t="s">
        <v>3540</v>
      </c>
      <c r="M120" s="1" t="s">
        <v>2825</v>
      </c>
      <c r="N120" s="1" t="s">
        <v>2825</v>
      </c>
      <c r="O120" s="1" t="s">
        <v>2826</v>
      </c>
      <c r="P120" s="1" t="s">
        <v>2827</v>
      </c>
      <c r="Q120" s="1" t="s">
        <v>2828</v>
      </c>
      <c r="R120" s="1" t="s">
        <v>3541</v>
      </c>
      <c r="S120" s="1" t="s">
        <v>2830</v>
      </c>
      <c r="T120" s="1" t="s">
        <v>2831</v>
      </c>
      <c r="U120" s="1" t="s">
        <v>2863</v>
      </c>
      <c r="V120" s="1" t="s">
        <v>2848</v>
      </c>
    </row>
    <row r="121" s="1" customFormat="1" spans="1:22">
      <c r="A121" s="3">
        <v>999225485755368</v>
      </c>
      <c r="B121" s="1" t="s">
        <v>3519</v>
      </c>
      <c r="C121" s="1" t="s">
        <v>3542</v>
      </c>
      <c r="D121" s="1" t="s">
        <v>3432</v>
      </c>
      <c r="E121" s="1" t="s">
        <v>3543</v>
      </c>
      <c r="F121" s="1" t="s">
        <v>2820</v>
      </c>
      <c r="G121" s="1" t="s">
        <v>2875</v>
      </c>
      <c r="H121" s="1" t="s">
        <v>2822</v>
      </c>
      <c r="I121" s="1" t="s">
        <v>3544</v>
      </c>
      <c r="J121" s="1" t="s">
        <v>30</v>
      </c>
      <c r="K121" s="1" t="s">
        <v>3545</v>
      </c>
      <c r="L121" s="1" t="s">
        <v>3545</v>
      </c>
      <c r="M121" s="1" t="s">
        <v>2825</v>
      </c>
      <c r="N121" s="1" t="s">
        <v>2825</v>
      </c>
      <c r="O121" s="1" t="s">
        <v>2826</v>
      </c>
      <c r="P121" s="1" t="s">
        <v>2827</v>
      </c>
      <c r="Q121" s="1" t="s">
        <v>2828</v>
      </c>
      <c r="R121" s="1" t="s">
        <v>3546</v>
      </c>
      <c r="S121" s="1" t="s">
        <v>2830</v>
      </c>
      <c r="T121" s="1" t="s">
        <v>2831</v>
      </c>
      <c r="U121" s="1" t="s">
        <v>2832</v>
      </c>
      <c r="V121" s="1" t="s">
        <v>3437</v>
      </c>
    </row>
    <row r="122" s="1" customFormat="1" spans="1:22">
      <c r="A122" s="3">
        <v>999225485452117</v>
      </c>
      <c r="B122" s="1" t="s">
        <v>3519</v>
      </c>
      <c r="C122" s="1" t="s">
        <v>3547</v>
      </c>
      <c r="D122" s="1" t="s">
        <v>3067</v>
      </c>
      <c r="E122" s="1" t="s">
        <v>3548</v>
      </c>
      <c r="F122" s="1" t="s">
        <v>3042</v>
      </c>
      <c r="G122" s="1" t="s">
        <v>2875</v>
      </c>
      <c r="H122" s="1" t="s">
        <v>2822</v>
      </c>
      <c r="I122" s="1" t="s">
        <v>3549</v>
      </c>
      <c r="J122" s="1" t="s">
        <v>30</v>
      </c>
      <c r="K122" s="1" t="s">
        <v>3550</v>
      </c>
      <c r="L122" s="1" t="s">
        <v>3550</v>
      </c>
      <c r="M122" s="1" t="s">
        <v>2825</v>
      </c>
      <c r="N122" s="1" t="s">
        <v>2825</v>
      </c>
      <c r="O122" s="1" t="s">
        <v>2826</v>
      </c>
      <c r="P122" s="1" t="s">
        <v>2827</v>
      </c>
      <c r="Q122" s="1" t="s">
        <v>2828</v>
      </c>
      <c r="R122" s="1" t="s">
        <v>3551</v>
      </c>
      <c r="S122" s="1" t="s">
        <v>2830</v>
      </c>
      <c r="T122" s="1" t="s">
        <v>2831</v>
      </c>
      <c r="U122" s="1" t="s">
        <v>2863</v>
      </c>
      <c r="V122" s="1" t="s">
        <v>2848</v>
      </c>
    </row>
    <row r="123" s="1" customFormat="1" spans="1:22">
      <c r="A123" s="3">
        <v>999225483421103</v>
      </c>
      <c r="B123" s="1" t="s">
        <v>3519</v>
      </c>
      <c r="C123" s="1" t="s">
        <v>3552</v>
      </c>
      <c r="D123" s="1" t="s">
        <v>3553</v>
      </c>
      <c r="E123" s="1" t="s">
        <v>3554</v>
      </c>
      <c r="F123" s="1" t="s">
        <v>2852</v>
      </c>
      <c r="G123" s="1" t="s">
        <v>2821</v>
      </c>
      <c r="H123" s="1" t="s">
        <v>2822</v>
      </c>
      <c r="I123" s="1" t="s">
        <v>3555</v>
      </c>
      <c r="J123" s="1" t="s">
        <v>30</v>
      </c>
      <c r="K123" s="1" t="s">
        <v>3556</v>
      </c>
      <c r="L123" s="1" t="s">
        <v>3556</v>
      </c>
      <c r="M123" s="1" t="s">
        <v>2825</v>
      </c>
      <c r="N123" s="1" t="s">
        <v>2825</v>
      </c>
      <c r="O123" s="1" t="s">
        <v>2826</v>
      </c>
      <c r="P123" s="1" t="s">
        <v>2827</v>
      </c>
      <c r="Q123" s="1" t="s">
        <v>2828</v>
      </c>
      <c r="R123" s="1" t="s">
        <v>3557</v>
      </c>
      <c r="S123" s="1" t="s">
        <v>2830</v>
      </c>
      <c r="T123" s="1" t="s">
        <v>2831</v>
      </c>
      <c r="U123" s="1" t="s">
        <v>2832</v>
      </c>
      <c r="V123" s="1" t="s">
        <v>2864</v>
      </c>
    </row>
    <row r="124" s="1" customFormat="1" spans="1:22">
      <c r="A124" s="3">
        <v>999225482953846</v>
      </c>
      <c r="B124" s="1" t="s">
        <v>3519</v>
      </c>
      <c r="C124" s="1" t="s">
        <v>3558</v>
      </c>
      <c r="D124" s="1" t="s">
        <v>3559</v>
      </c>
      <c r="E124" s="1" t="s">
        <v>3560</v>
      </c>
      <c r="F124" s="1" t="s">
        <v>2820</v>
      </c>
      <c r="G124" s="1" t="s">
        <v>2875</v>
      </c>
      <c r="H124" s="1" t="s">
        <v>2822</v>
      </c>
      <c r="I124" s="1" t="s">
        <v>3561</v>
      </c>
      <c r="J124" s="1" t="s">
        <v>30</v>
      </c>
      <c r="K124" s="1" t="s">
        <v>3562</v>
      </c>
      <c r="L124" s="1" t="s">
        <v>3562</v>
      </c>
      <c r="M124" s="1" t="s">
        <v>2825</v>
      </c>
      <c r="N124" s="1" t="s">
        <v>2825</v>
      </c>
      <c r="O124" s="1" t="s">
        <v>2826</v>
      </c>
      <c r="P124" s="1" t="s">
        <v>2827</v>
      </c>
      <c r="Q124" s="1" t="s">
        <v>2828</v>
      </c>
      <c r="R124" s="1" t="s">
        <v>3563</v>
      </c>
      <c r="S124" s="1" t="s">
        <v>2830</v>
      </c>
      <c r="T124" s="1" t="s">
        <v>2831</v>
      </c>
      <c r="U124" s="1" t="s">
        <v>2832</v>
      </c>
      <c r="V124" s="1" t="s">
        <v>2833</v>
      </c>
    </row>
    <row r="125" s="1" customFormat="1" spans="1:22">
      <c r="A125" s="3">
        <v>999225481548071</v>
      </c>
      <c r="B125" s="1" t="s">
        <v>3519</v>
      </c>
      <c r="C125" s="1" t="s">
        <v>3564</v>
      </c>
      <c r="D125" s="1" t="s">
        <v>3241</v>
      </c>
      <c r="E125" s="1" t="s">
        <v>3565</v>
      </c>
      <c r="F125" s="1" t="s">
        <v>2837</v>
      </c>
      <c r="G125" s="1" t="s">
        <v>2821</v>
      </c>
      <c r="H125" s="1" t="s">
        <v>2822</v>
      </c>
      <c r="I125" s="1" t="s">
        <v>3566</v>
      </c>
      <c r="J125" s="1" t="s">
        <v>30</v>
      </c>
      <c r="K125" s="1" t="s">
        <v>3567</v>
      </c>
      <c r="L125" s="1" t="s">
        <v>3567</v>
      </c>
      <c r="M125" s="1" t="s">
        <v>2825</v>
      </c>
      <c r="N125" s="1" t="s">
        <v>2825</v>
      </c>
      <c r="O125" s="1" t="s">
        <v>2826</v>
      </c>
      <c r="P125" s="1" t="s">
        <v>2827</v>
      </c>
      <c r="Q125" s="1" t="s">
        <v>2828</v>
      </c>
      <c r="R125" s="1" t="s">
        <v>3568</v>
      </c>
      <c r="S125" s="1" t="s">
        <v>2830</v>
      </c>
      <c r="T125" s="1" t="s">
        <v>2831</v>
      </c>
      <c r="U125" s="1" t="s">
        <v>2863</v>
      </c>
      <c r="V125" s="1" t="s">
        <v>2864</v>
      </c>
    </row>
    <row r="126" s="1" customFormat="1" spans="1:22">
      <c r="A126" s="3">
        <v>999225477277404</v>
      </c>
      <c r="B126" s="1" t="s">
        <v>3519</v>
      </c>
      <c r="C126" s="1" t="s">
        <v>3569</v>
      </c>
      <c r="D126" s="1" t="s">
        <v>3570</v>
      </c>
      <c r="E126" s="1" t="s">
        <v>3571</v>
      </c>
      <c r="F126" s="1" t="s">
        <v>2837</v>
      </c>
      <c r="G126" s="1" t="s">
        <v>2875</v>
      </c>
      <c r="H126" s="1" t="s">
        <v>2822</v>
      </c>
      <c r="I126" s="1" t="s">
        <v>3572</v>
      </c>
      <c r="J126" s="1" t="s">
        <v>30</v>
      </c>
      <c r="K126" s="1" t="s">
        <v>3573</v>
      </c>
      <c r="L126" s="1" t="s">
        <v>3573</v>
      </c>
      <c r="M126" s="1" t="s">
        <v>2825</v>
      </c>
      <c r="N126" s="1" t="s">
        <v>2825</v>
      </c>
      <c r="O126" s="1" t="s">
        <v>2826</v>
      </c>
      <c r="P126" s="1" t="s">
        <v>2827</v>
      </c>
      <c r="Q126" s="1" t="s">
        <v>2828</v>
      </c>
      <c r="R126" s="1" t="s">
        <v>3574</v>
      </c>
      <c r="S126" s="1" t="s">
        <v>2830</v>
      </c>
      <c r="T126" s="1" t="s">
        <v>2831</v>
      </c>
      <c r="U126" s="1" t="s">
        <v>2832</v>
      </c>
      <c r="V126" s="1" t="s">
        <v>2885</v>
      </c>
    </row>
    <row r="127" s="1" customFormat="1" spans="1:22">
      <c r="A127" s="3">
        <v>999225475670968</v>
      </c>
      <c r="B127" s="1" t="s">
        <v>3519</v>
      </c>
      <c r="C127" s="1" t="s">
        <v>3575</v>
      </c>
      <c r="D127" s="1" t="s">
        <v>3576</v>
      </c>
      <c r="E127" s="1" t="s">
        <v>3577</v>
      </c>
      <c r="F127" s="1" t="s">
        <v>2852</v>
      </c>
      <c r="G127" s="1" t="s">
        <v>2821</v>
      </c>
      <c r="H127" s="1" t="s">
        <v>2822</v>
      </c>
      <c r="I127" s="1" t="s">
        <v>3578</v>
      </c>
      <c r="J127" s="1" t="s">
        <v>30</v>
      </c>
      <c r="K127" s="1" t="s">
        <v>3579</v>
      </c>
      <c r="L127" s="1" t="s">
        <v>3579</v>
      </c>
      <c r="M127" s="1" t="s">
        <v>2825</v>
      </c>
      <c r="N127" s="1" t="s">
        <v>2825</v>
      </c>
      <c r="O127" s="1" t="s">
        <v>2826</v>
      </c>
      <c r="P127" s="1" t="s">
        <v>2827</v>
      </c>
      <c r="Q127" s="1" t="s">
        <v>2828</v>
      </c>
      <c r="R127" s="1" t="s">
        <v>3580</v>
      </c>
      <c r="S127" s="1" t="s">
        <v>2830</v>
      </c>
      <c r="T127" s="1" t="s">
        <v>2831</v>
      </c>
      <c r="U127" s="1" t="s">
        <v>2832</v>
      </c>
      <c r="V127" s="1" t="s">
        <v>2871</v>
      </c>
    </row>
    <row r="128" s="1" customFormat="1" spans="1:22">
      <c r="A128" s="3">
        <v>999225475551817</v>
      </c>
      <c r="B128" s="1" t="s">
        <v>3519</v>
      </c>
      <c r="C128" s="1" t="s">
        <v>3581</v>
      </c>
      <c r="D128" s="1" t="s">
        <v>3582</v>
      </c>
      <c r="E128" s="1" t="s">
        <v>3583</v>
      </c>
      <c r="F128" s="1" t="s">
        <v>2837</v>
      </c>
      <c r="G128" s="1" t="s">
        <v>2821</v>
      </c>
      <c r="H128" s="1" t="s">
        <v>2822</v>
      </c>
      <c r="I128" s="1" t="s">
        <v>3584</v>
      </c>
      <c r="J128" s="1" t="s">
        <v>30</v>
      </c>
      <c r="K128" s="1" t="s">
        <v>3585</v>
      </c>
      <c r="L128" s="1" t="s">
        <v>3585</v>
      </c>
      <c r="M128" s="1" t="s">
        <v>2825</v>
      </c>
      <c r="N128" s="1" t="s">
        <v>2825</v>
      </c>
      <c r="O128" s="1" t="s">
        <v>2826</v>
      </c>
      <c r="P128" s="1" t="s">
        <v>2827</v>
      </c>
      <c r="Q128" s="1" t="s">
        <v>2828</v>
      </c>
      <c r="R128" s="1" t="s">
        <v>3586</v>
      </c>
      <c r="S128" s="1" t="s">
        <v>2830</v>
      </c>
      <c r="T128" s="1" t="s">
        <v>2831</v>
      </c>
      <c r="U128" s="1" t="s">
        <v>2832</v>
      </c>
      <c r="V128" s="1" t="s">
        <v>2885</v>
      </c>
    </row>
    <row r="129" s="1" customFormat="1" spans="1:22">
      <c r="A129" s="3">
        <v>999225473890022</v>
      </c>
      <c r="B129" s="1" t="s">
        <v>3519</v>
      </c>
      <c r="C129" s="1" t="s">
        <v>3587</v>
      </c>
      <c r="D129" s="1" t="s">
        <v>3067</v>
      </c>
      <c r="E129" s="1" t="s">
        <v>3588</v>
      </c>
      <c r="F129" s="1" t="s">
        <v>2852</v>
      </c>
      <c r="G129" s="1" t="s">
        <v>2821</v>
      </c>
      <c r="H129" s="1" t="s">
        <v>2822</v>
      </c>
      <c r="I129" s="1" t="s">
        <v>3589</v>
      </c>
      <c r="J129" s="1" t="s">
        <v>30</v>
      </c>
      <c r="K129" s="1" t="s">
        <v>3590</v>
      </c>
      <c r="L129" s="1" t="s">
        <v>3590</v>
      </c>
      <c r="M129" s="1" t="s">
        <v>2825</v>
      </c>
      <c r="N129" s="1" t="s">
        <v>2825</v>
      </c>
      <c r="O129" s="1" t="s">
        <v>2826</v>
      </c>
      <c r="P129" s="1" t="s">
        <v>2827</v>
      </c>
      <c r="Q129" s="1" t="s">
        <v>2828</v>
      </c>
      <c r="R129" s="1" t="s">
        <v>3591</v>
      </c>
      <c r="S129" s="1" t="s">
        <v>2830</v>
      </c>
      <c r="T129" s="1" t="s">
        <v>2831</v>
      </c>
      <c r="U129" s="1" t="s">
        <v>2863</v>
      </c>
      <c r="V129" s="1" t="s">
        <v>2848</v>
      </c>
    </row>
    <row r="130" s="1" customFormat="1" spans="1:22">
      <c r="A130" s="3">
        <v>999225473835145</v>
      </c>
      <c r="B130" s="1" t="s">
        <v>3519</v>
      </c>
      <c r="C130" s="1" t="s">
        <v>3592</v>
      </c>
      <c r="D130" s="1" t="s">
        <v>3067</v>
      </c>
      <c r="E130" s="1" t="s">
        <v>3593</v>
      </c>
      <c r="F130" s="1" t="s">
        <v>2852</v>
      </c>
      <c r="G130" s="1" t="s">
        <v>2821</v>
      </c>
      <c r="H130" s="1" t="s">
        <v>2822</v>
      </c>
      <c r="I130" s="1" t="s">
        <v>3589</v>
      </c>
      <c r="J130" s="1" t="s">
        <v>30</v>
      </c>
      <c r="K130" s="1" t="s">
        <v>3590</v>
      </c>
      <c r="L130" s="1" t="s">
        <v>3590</v>
      </c>
      <c r="M130" s="1" t="s">
        <v>2825</v>
      </c>
      <c r="N130" s="1" t="s">
        <v>2825</v>
      </c>
      <c r="O130" s="1" t="s">
        <v>2826</v>
      </c>
      <c r="P130" s="1" t="s">
        <v>2827</v>
      </c>
      <c r="Q130" s="1" t="s">
        <v>2828</v>
      </c>
      <c r="R130" s="1" t="s">
        <v>3594</v>
      </c>
      <c r="S130" s="1" t="s">
        <v>2830</v>
      </c>
      <c r="T130" s="1" t="s">
        <v>2831</v>
      </c>
      <c r="U130" s="1" t="s">
        <v>2863</v>
      </c>
      <c r="V130" s="1" t="s">
        <v>2848</v>
      </c>
    </row>
    <row r="131" s="1" customFormat="1" spans="1:22">
      <c r="A131" s="3">
        <v>999225473278273</v>
      </c>
      <c r="B131" s="1" t="s">
        <v>3595</v>
      </c>
      <c r="C131" s="1" t="s">
        <v>3596</v>
      </c>
      <c r="D131" s="1" t="s">
        <v>3597</v>
      </c>
      <c r="E131" s="1" t="s">
        <v>3598</v>
      </c>
      <c r="F131" s="1" t="s">
        <v>2821</v>
      </c>
      <c r="G131" s="1" t="s">
        <v>2875</v>
      </c>
      <c r="H131" s="1" t="s">
        <v>2822</v>
      </c>
      <c r="I131" s="1" t="s">
        <v>3599</v>
      </c>
      <c r="J131" s="1" t="s">
        <v>30</v>
      </c>
      <c r="K131" s="1" t="s">
        <v>3600</v>
      </c>
      <c r="L131" s="1" t="s">
        <v>3600</v>
      </c>
      <c r="M131" s="1" t="s">
        <v>2825</v>
      </c>
      <c r="N131" s="1" t="s">
        <v>2825</v>
      </c>
      <c r="O131" s="1" t="s">
        <v>2826</v>
      </c>
      <c r="P131" s="1" t="s">
        <v>2827</v>
      </c>
      <c r="Q131" s="1" t="s">
        <v>2828</v>
      </c>
      <c r="R131" s="1" t="s">
        <v>3601</v>
      </c>
      <c r="S131" s="1" t="s">
        <v>2830</v>
      </c>
      <c r="T131" s="1" t="s">
        <v>2831</v>
      </c>
      <c r="U131" s="1" t="s">
        <v>2832</v>
      </c>
      <c r="V131" s="1" t="s">
        <v>3112</v>
      </c>
    </row>
    <row r="132" s="1" customFormat="1" spans="1:22">
      <c r="A132" s="3">
        <v>999225472938912</v>
      </c>
      <c r="B132" s="1" t="s">
        <v>3595</v>
      </c>
      <c r="C132" s="1" t="s">
        <v>3602</v>
      </c>
      <c r="D132" s="1" t="s">
        <v>3603</v>
      </c>
      <c r="E132" s="1" t="s">
        <v>3604</v>
      </c>
      <c r="F132" s="1" t="s">
        <v>2837</v>
      </c>
      <c r="G132" s="1" t="s">
        <v>2875</v>
      </c>
      <c r="H132" s="1" t="s">
        <v>2822</v>
      </c>
      <c r="I132" s="1" t="s">
        <v>3605</v>
      </c>
      <c r="J132" s="1" t="s">
        <v>30</v>
      </c>
      <c r="K132" s="1" t="s">
        <v>3606</v>
      </c>
      <c r="L132" s="1" t="s">
        <v>3606</v>
      </c>
      <c r="M132" s="1" t="s">
        <v>2825</v>
      </c>
      <c r="N132" s="1" t="s">
        <v>2825</v>
      </c>
      <c r="O132" s="1" t="s">
        <v>2826</v>
      </c>
      <c r="P132" s="1" t="s">
        <v>2827</v>
      </c>
      <c r="Q132" s="1" t="s">
        <v>2828</v>
      </c>
      <c r="R132" s="1" t="s">
        <v>3607</v>
      </c>
      <c r="S132" s="1" t="s">
        <v>2830</v>
      </c>
      <c r="T132" s="1" t="s">
        <v>2831</v>
      </c>
      <c r="U132" s="1" t="s">
        <v>2832</v>
      </c>
      <c r="V132" s="1" t="s">
        <v>2960</v>
      </c>
    </row>
    <row r="133" s="1" customFormat="1" spans="1:22">
      <c r="A133" s="3">
        <v>999225471714279</v>
      </c>
      <c r="B133" s="1" t="s">
        <v>3595</v>
      </c>
      <c r="C133" s="1" t="s">
        <v>3608</v>
      </c>
      <c r="D133" s="1" t="s">
        <v>3346</v>
      </c>
      <c r="E133" s="1" t="s">
        <v>3609</v>
      </c>
      <c r="F133" s="1" t="s">
        <v>2820</v>
      </c>
      <c r="G133" s="1" t="s">
        <v>2821</v>
      </c>
      <c r="H133" s="1" t="s">
        <v>2822</v>
      </c>
      <c r="I133" s="1" t="s">
        <v>3610</v>
      </c>
      <c r="J133" s="1" t="s">
        <v>30</v>
      </c>
      <c r="K133" s="1" t="s">
        <v>3611</v>
      </c>
      <c r="L133" s="1" t="s">
        <v>3611</v>
      </c>
      <c r="M133" s="1" t="s">
        <v>2825</v>
      </c>
      <c r="N133" s="1" t="s">
        <v>2825</v>
      </c>
      <c r="O133" s="1" t="s">
        <v>2826</v>
      </c>
      <c r="P133" s="1" t="s">
        <v>2827</v>
      </c>
      <c r="Q133" s="1" t="s">
        <v>2828</v>
      </c>
      <c r="R133" s="1" t="s">
        <v>3612</v>
      </c>
      <c r="S133" s="1" t="s">
        <v>2830</v>
      </c>
      <c r="T133" s="1" t="s">
        <v>2831</v>
      </c>
      <c r="U133" s="1" t="s">
        <v>2832</v>
      </c>
      <c r="V133" s="1" t="s">
        <v>2940</v>
      </c>
    </row>
    <row r="134" s="1" customFormat="1" spans="1:22">
      <c r="A134" s="3">
        <v>999225471515872</v>
      </c>
      <c r="B134" s="1" t="s">
        <v>3595</v>
      </c>
      <c r="C134" s="1" t="s">
        <v>3613</v>
      </c>
      <c r="D134" s="1" t="s">
        <v>3614</v>
      </c>
      <c r="E134" s="1" t="s">
        <v>3615</v>
      </c>
      <c r="F134" s="1" t="s">
        <v>2820</v>
      </c>
      <c r="G134" s="1" t="s">
        <v>2875</v>
      </c>
      <c r="H134" s="1" t="s">
        <v>2822</v>
      </c>
      <c r="I134" s="1" t="s">
        <v>3616</v>
      </c>
      <c r="J134" s="1" t="s">
        <v>30</v>
      </c>
      <c r="K134" s="1" t="s">
        <v>3617</v>
      </c>
      <c r="L134" s="1" t="s">
        <v>3617</v>
      </c>
      <c r="M134" s="1" t="s">
        <v>2825</v>
      </c>
      <c r="N134" s="1" t="s">
        <v>2825</v>
      </c>
      <c r="O134" s="1" t="s">
        <v>2826</v>
      </c>
      <c r="P134" s="1" t="s">
        <v>2827</v>
      </c>
      <c r="Q134" s="1" t="s">
        <v>2828</v>
      </c>
      <c r="R134" s="1" t="s">
        <v>3618</v>
      </c>
      <c r="S134" s="1" t="s">
        <v>2830</v>
      </c>
      <c r="T134" s="1" t="s">
        <v>2831</v>
      </c>
      <c r="U134" s="1" t="s">
        <v>2832</v>
      </c>
      <c r="V134" s="1" t="s">
        <v>2933</v>
      </c>
    </row>
    <row r="135" s="1" customFormat="1" spans="1:22">
      <c r="A135" s="3">
        <v>999225466923988</v>
      </c>
      <c r="B135" s="1" t="s">
        <v>3595</v>
      </c>
      <c r="C135" s="1" t="s">
        <v>3619</v>
      </c>
      <c r="D135" s="1" t="s">
        <v>3620</v>
      </c>
      <c r="E135" s="1" t="s">
        <v>3621</v>
      </c>
      <c r="F135" s="1" t="s">
        <v>2821</v>
      </c>
      <c r="G135" s="1" t="s">
        <v>2875</v>
      </c>
      <c r="H135" s="1" t="s">
        <v>2822</v>
      </c>
      <c r="I135" s="1" t="s">
        <v>3622</v>
      </c>
      <c r="J135" s="1" t="s">
        <v>30</v>
      </c>
      <c r="K135" s="1" t="s">
        <v>3623</v>
      </c>
      <c r="L135" s="1" t="s">
        <v>3623</v>
      </c>
      <c r="M135" s="1" t="s">
        <v>2825</v>
      </c>
      <c r="N135" s="1" t="s">
        <v>2825</v>
      </c>
      <c r="O135" s="1" t="s">
        <v>2826</v>
      </c>
      <c r="P135" s="1" t="s">
        <v>2827</v>
      </c>
      <c r="Q135" s="1" t="s">
        <v>2828</v>
      </c>
      <c r="R135" s="1" t="s">
        <v>3624</v>
      </c>
      <c r="S135" s="1" t="s">
        <v>2830</v>
      </c>
      <c r="T135" s="1" t="s">
        <v>2831</v>
      </c>
      <c r="U135" s="1" t="s">
        <v>2832</v>
      </c>
      <c r="V135" s="1" t="s">
        <v>3625</v>
      </c>
    </row>
    <row r="136" s="1" customFormat="1" spans="1:22">
      <c r="A136" s="3">
        <v>999225465080780</v>
      </c>
      <c r="B136" s="1" t="s">
        <v>3595</v>
      </c>
      <c r="C136" s="1" t="s">
        <v>3626</v>
      </c>
      <c r="D136" s="1" t="s">
        <v>3627</v>
      </c>
      <c r="E136" s="1" t="s">
        <v>3628</v>
      </c>
      <c r="F136" s="1" t="s">
        <v>2837</v>
      </c>
      <c r="G136" s="1" t="s">
        <v>2821</v>
      </c>
      <c r="H136" s="1" t="s">
        <v>2822</v>
      </c>
      <c r="I136" s="1" t="s">
        <v>3629</v>
      </c>
      <c r="J136" s="1" t="s">
        <v>30</v>
      </c>
      <c r="K136" s="1" t="s">
        <v>3630</v>
      </c>
      <c r="L136" s="1" t="s">
        <v>3630</v>
      </c>
      <c r="M136" s="1" t="s">
        <v>2825</v>
      </c>
      <c r="N136" s="1" t="s">
        <v>2825</v>
      </c>
      <c r="O136" s="1" t="s">
        <v>2826</v>
      </c>
      <c r="P136" s="1" t="s">
        <v>2827</v>
      </c>
      <c r="Q136" s="1" t="s">
        <v>2828</v>
      </c>
      <c r="R136" s="1" t="s">
        <v>3631</v>
      </c>
      <c r="S136" s="1" t="s">
        <v>2830</v>
      </c>
      <c r="T136" s="1" t="s">
        <v>2831</v>
      </c>
      <c r="U136" s="1" t="s">
        <v>2863</v>
      </c>
      <c r="V136" s="1" t="s">
        <v>2848</v>
      </c>
    </row>
    <row r="137" s="1" customFormat="1" spans="1:22">
      <c r="A137" s="3">
        <v>999225463854345</v>
      </c>
      <c r="B137" s="1" t="s">
        <v>3595</v>
      </c>
      <c r="C137" s="1" t="s">
        <v>3632</v>
      </c>
      <c r="D137" s="1" t="s">
        <v>3633</v>
      </c>
      <c r="E137" s="1" t="s">
        <v>3634</v>
      </c>
      <c r="F137" s="1" t="s">
        <v>3042</v>
      </c>
      <c r="G137" s="1" t="s">
        <v>2875</v>
      </c>
      <c r="H137" s="1" t="s">
        <v>2822</v>
      </c>
      <c r="I137" s="1" t="s">
        <v>3635</v>
      </c>
      <c r="J137" s="1" t="s">
        <v>30</v>
      </c>
      <c r="K137" s="1" t="s">
        <v>3636</v>
      </c>
      <c r="L137" s="1" t="s">
        <v>3636</v>
      </c>
      <c r="M137" s="1" t="s">
        <v>2825</v>
      </c>
      <c r="N137" s="1" t="s">
        <v>2825</v>
      </c>
      <c r="O137" s="1" t="s">
        <v>2826</v>
      </c>
      <c r="P137" s="1" t="s">
        <v>2827</v>
      </c>
      <c r="Q137" s="1" t="s">
        <v>2828</v>
      </c>
      <c r="R137" s="1" t="s">
        <v>3637</v>
      </c>
      <c r="S137" s="1" t="s">
        <v>2830</v>
      </c>
      <c r="T137" s="1" t="s">
        <v>2831</v>
      </c>
      <c r="U137" s="1" t="s">
        <v>2832</v>
      </c>
      <c r="V137" s="1" t="s">
        <v>2856</v>
      </c>
    </row>
    <row r="138" s="1" customFormat="1" spans="1:22">
      <c r="A138" s="3">
        <v>999225223568444</v>
      </c>
      <c r="B138" s="1" t="s">
        <v>3638</v>
      </c>
      <c r="C138" s="1" t="s">
        <v>3639</v>
      </c>
      <c r="D138" s="1" t="s">
        <v>3640</v>
      </c>
      <c r="E138" s="1" t="s">
        <v>3641</v>
      </c>
      <c r="F138" s="1" t="s">
        <v>2820</v>
      </c>
      <c r="G138" s="1" t="s">
        <v>2821</v>
      </c>
      <c r="H138" s="1" t="s">
        <v>2822</v>
      </c>
      <c r="I138" s="1" t="s">
        <v>3642</v>
      </c>
      <c r="J138" s="1" t="s">
        <v>30</v>
      </c>
      <c r="K138" s="1" t="s">
        <v>3643</v>
      </c>
      <c r="L138" s="1" t="s">
        <v>3643</v>
      </c>
      <c r="M138" s="1" t="s">
        <v>2825</v>
      </c>
      <c r="N138" s="1" t="s">
        <v>2825</v>
      </c>
      <c r="O138" s="1" t="s">
        <v>2826</v>
      </c>
      <c r="P138" s="1" t="s">
        <v>2827</v>
      </c>
      <c r="Q138" s="1" t="s">
        <v>2828</v>
      </c>
      <c r="R138" s="1" t="s">
        <v>3644</v>
      </c>
      <c r="S138" s="1" t="s">
        <v>2830</v>
      </c>
      <c r="T138" s="1" t="s">
        <v>2831</v>
      </c>
      <c r="U138" s="1" t="s">
        <v>2863</v>
      </c>
      <c r="V138" s="1" t="s">
        <v>2848</v>
      </c>
    </row>
    <row r="139" s="1" customFormat="1" spans="1:22">
      <c r="A139" s="3">
        <v>999225282400374</v>
      </c>
      <c r="B139" s="1" t="s">
        <v>3645</v>
      </c>
      <c r="C139" s="1" t="s">
        <v>3646</v>
      </c>
      <c r="D139" s="1" t="s">
        <v>3647</v>
      </c>
      <c r="E139" s="1" t="s">
        <v>3648</v>
      </c>
      <c r="F139" s="1" t="s">
        <v>2820</v>
      </c>
      <c r="G139" s="1" t="s">
        <v>2875</v>
      </c>
      <c r="H139" s="1" t="s">
        <v>2822</v>
      </c>
      <c r="I139" s="1" t="s">
        <v>3649</v>
      </c>
      <c r="J139" s="1" t="s">
        <v>30</v>
      </c>
      <c r="K139" s="1" t="s">
        <v>3650</v>
      </c>
      <c r="L139" s="1" t="s">
        <v>3650</v>
      </c>
      <c r="M139" s="1" t="s">
        <v>2825</v>
      </c>
      <c r="N139" s="1" t="s">
        <v>2825</v>
      </c>
      <c r="O139" s="1" t="s">
        <v>2826</v>
      </c>
      <c r="P139" s="1" t="s">
        <v>2827</v>
      </c>
      <c r="Q139" s="1" t="s">
        <v>2828</v>
      </c>
      <c r="R139" s="1" t="s">
        <v>3651</v>
      </c>
      <c r="S139" s="1" t="s">
        <v>2830</v>
      </c>
      <c r="T139" s="1" t="s">
        <v>2831</v>
      </c>
      <c r="U139" s="1" t="s">
        <v>2832</v>
      </c>
      <c r="V139" s="1" t="s">
        <v>2848</v>
      </c>
    </row>
    <row r="140" s="1" customFormat="1" spans="1:22">
      <c r="A140" s="3">
        <v>999225457598133</v>
      </c>
      <c r="B140" s="1" t="s">
        <v>3595</v>
      </c>
      <c r="C140" s="1" t="s">
        <v>3652</v>
      </c>
      <c r="D140" s="1" t="s">
        <v>3653</v>
      </c>
      <c r="E140" s="1" t="s">
        <v>3654</v>
      </c>
      <c r="F140" s="1" t="s">
        <v>2821</v>
      </c>
      <c r="G140" s="1" t="s">
        <v>2875</v>
      </c>
      <c r="H140" s="1" t="s">
        <v>2822</v>
      </c>
      <c r="I140" s="1" t="s">
        <v>3655</v>
      </c>
      <c r="J140" s="1" t="s">
        <v>30</v>
      </c>
      <c r="K140" s="1" t="s">
        <v>3656</v>
      </c>
      <c r="L140" s="1" t="s">
        <v>3656</v>
      </c>
      <c r="M140" s="1" t="s">
        <v>2825</v>
      </c>
      <c r="N140" s="1" t="s">
        <v>2825</v>
      </c>
      <c r="O140" s="1" t="s">
        <v>2826</v>
      </c>
      <c r="P140" s="1" t="s">
        <v>2827</v>
      </c>
      <c r="Q140" s="1" t="s">
        <v>2828</v>
      </c>
      <c r="R140" s="1" t="s">
        <v>3657</v>
      </c>
      <c r="S140" s="1" t="s">
        <v>2830</v>
      </c>
      <c r="T140" s="1" t="s">
        <v>2831</v>
      </c>
      <c r="U140" s="1" t="s">
        <v>2832</v>
      </c>
      <c r="V140" s="1" t="s">
        <v>2848</v>
      </c>
    </row>
    <row r="141" s="1" customFormat="1" spans="1:22">
      <c r="A141" s="3">
        <v>999225431421957</v>
      </c>
      <c r="B141" s="1" t="s">
        <v>3658</v>
      </c>
      <c r="C141" s="1" t="s">
        <v>3659</v>
      </c>
      <c r="D141" s="1" t="s">
        <v>3653</v>
      </c>
      <c r="E141" s="1" t="s">
        <v>3660</v>
      </c>
      <c r="F141" s="1" t="s">
        <v>2837</v>
      </c>
      <c r="G141" s="1" t="s">
        <v>2875</v>
      </c>
      <c r="H141" s="1" t="s">
        <v>2822</v>
      </c>
      <c r="I141" s="1" t="s">
        <v>3661</v>
      </c>
      <c r="J141" s="1" t="s">
        <v>30</v>
      </c>
      <c r="K141" s="1" t="s">
        <v>3662</v>
      </c>
      <c r="L141" s="1" t="s">
        <v>3662</v>
      </c>
      <c r="M141" s="1" t="s">
        <v>2825</v>
      </c>
      <c r="N141" s="1" t="s">
        <v>2825</v>
      </c>
      <c r="O141" s="1" t="s">
        <v>2826</v>
      </c>
      <c r="P141" s="1" t="s">
        <v>2827</v>
      </c>
      <c r="Q141" s="1" t="s">
        <v>2828</v>
      </c>
      <c r="R141" s="1" t="s">
        <v>3663</v>
      </c>
      <c r="S141" s="1" t="s">
        <v>2830</v>
      </c>
      <c r="T141" s="1" t="s">
        <v>2831</v>
      </c>
      <c r="U141" s="1" t="s">
        <v>2832</v>
      </c>
      <c r="V141" s="1" t="s">
        <v>2848</v>
      </c>
    </row>
    <row r="142" s="1" customFormat="1" spans="1:22">
      <c r="A142" s="3">
        <v>999224726014851</v>
      </c>
      <c r="B142" s="1" t="s">
        <v>3664</v>
      </c>
      <c r="C142" s="1" t="s">
        <v>3665</v>
      </c>
      <c r="D142" s="1" t="s">
        <v>3666</v>
      </c>
      <c r="E142" s="1" t="s">
        <v>3667</v>
      </c>
      <c r="F142" s="1" t="s">
        <v>2852</v>
      </c>
      <c r="G142" s="1" t="s">
        <v>2821</v>
      </c>
      <c r="H142" s="1" t="s">
        <v>2822</v>
      </c>
      <c r="I142" s="1" t="s">
        <v>3668</v>
      </c>
      <c r="J142" s="1" t="s">
        <v>30</v>
      </c>
      <c r="K142" s="1" t="s">
        <v>3669</v>
      </c>
      <c r="L142" s="1" t="s">
        <v>3669</v>
      </c>
      <c r="M142" s="1" t="s">
        <v>2825</v>
      </c>
      <c r="N142" s="1" t="s">
        <v>2825</v>
      </c>
      <c r="O142" s="1" t="s">
        <v>2826</v>
      </c>
      <c r="P142" s="1" t="s">
        <v>2827</v>
      </c>
      <c r="Q142" s="1" t="s">
        <v>2828</v>
      </c>
      <c r="R142" s="1" t="s">
        <v>3670</v>
      </c>
      <c r="S142" s="1" t="s">
        <v>2830</v>
      </c>
      <c r="T142" s="1" t="s">
        <v>2831</v>
      </c>
      <c r="U142" s="1" t="s">
        <v>2863</v>
      </c>
      <c r="V142" s="1" t="s">
        <v>2848</v>
      </c>
    </row>
    <row r="143" s="1" customFormat="1" spans="1:22">
      <c r="A143" s="3">
        <v>999224303471841</v>
      </c>
      <c r="B143" s="1" t="s">
        <v>3671</v>
      </c>
      <c r="C143" s="1" t="s">
        <v>3672</v>
      </c>
      <c r="D143" s="1" t="s">
        <v>3666</v>
      </c>
      <c r="E143" s="1" t="s">
        <v>3673</v>
      </c>
      <c r="F143" s="1" t="s">
        <v>2820</v>
      </c>
      <c r="G143" s="1" t="s">
        <v>2875</v>
      </c>
      <c r="H143" s="1" t="s">
        <v>2822</v>
      </c>
      <c r="I143" s="1" t="s">
        <v>3674</v>
      </c>
      <c r="J143" s="1" t="s">
        <v>30</v>
      </c>
      <c r="K143" s="1" t="s">
        <v>3675</v>
      </c>
      <c r="L143" s="1" t="s">
        <v>3675</v>
      </c>
      <c r="M143" s="1" t="s">
        <v>2825</v>
      </c>
      <c r="N143" s="1" t="s">
        <v>2825</v>
      </c>
      <c r="O143" s="1" t="s">
        <v>2826</v>
      </c>
      <c r="P143" s="1" t="s">
        <v>2827</v>
      </c>
      <c r="Q143" s="1" t="s">
        <v>2828</v>
      </c>
      <c r="R143" s="1" t="s">
        <v>3676</v>
      </c>
      <c r="S143" s="1" t="s">
        <v>2830</v>
      </c>
      <c r="T143" s="1" t="s">
        <v>2831</v>
      </c>
      <c r="U143" s="1" t="s">
        <v>2863</v>
      </c>
      <c r="V143" s="1" t="s">
        <v>2848</v>
      </c>
    </row>
    <row r="144" s="1" customFormat="1" spans="1:22">
      <c r="A144" s="3">
        <v>999225327264951</v>
      </c>
      <c r="B144" s="1" t="s">
        <v>3677</v>
      </c>
      <c r="C144" s="1" t="s">
        <v>3678</v>
      </c>
      <c r="D144" s="1" t="s">
        <v>3679</v>
      </c>
      <c r="E144" s="1" t="s">
        <v>3680</v>
      </c>
      <c r="F144" s="1" t="s">
        <v>2821</v>
      </c>
      <c r="G144" s="1" t="s">
        <v>2875</v>
      </c>
      <c r="H144" s="1" t="s">
        <v>2822</v>
      </c>
      <c r="I144" s="1" t="s">
        <v>3681</v>
      </c>
      <c r="J144" s="1" t="s">
        <v>30</v>
      </c>
      <c r="K144" s="1" t="s">
        <v>3682</v>
      </c>
      <c r="L144" s="1" t="s">
        <v>3682</v>
      </c>
      <c r="M144" s="1" t="s">
        <v>2825</v>
      </c>
      <c r="N144" s="1" t="s">
        <v>2825</v>
      </c>
      <c r="O144" s="1" t="s">
        <v>2826</v>
      </c>
      <c r="P144" s="1" t="s">
        <v>2827</v>
      </c>
      <c r="Q144" s="1" t="s">
        <v>2828</v>
      </c>
      <c r="R144" s="1" t="s">
        <v>3683</v>
      </c>
      <c r="S144" s="1" t="s">
        <v>2830</v>
      </c>
      <c r="T144" s="1" t="s">
        <v>2831</v>
      </c>
      <c r="U144" s="1" t="s">
        <v>2863</v>
      </c>
      <c r="V144" s="1" t="s">
        <v>2848</v>
      </c>
    </row>
    <row r="145" s="1" customFormat="1" spans="1:22">
      <c r="A145" s="3">
        <v>999225415065665</v>
      </c>
      <c r="B145" s="1" t="s">
        <v>3684</v>
      </c>
      <c r="C145" s="1" t="s">
        <v>3685</v>
      </c>
      <c r="D145" s="1" t="s">
        <v>3686</v>
      </c>
      <c r="E145" s="1" t="s">
        <v>3687</v>
      </c>
      <c r="F145" s="1" t="s">
        <v>3059</v>
      </c>
      <c r="G145" s="1" t="s">
        <v>2875</v>
      </c>
      <c r="H145" s="1" t="s">
        <v>2822</v>
      </c>
      <c r="I145" s="1" t="s">
        <v>3688</v>
      </c>
      <c r="J145" s="1" t="s">
        <v>30</v>
      </c>
      <c r="K145" s="1" t="s">
        <v>3689</v>
      </c>
      <c r="L145" s="1" t="s">
        <v>3689</v>
      </c>
      <c r="M145" s="1" t="s">
        <v>2825</v>
      </c>
      <c r="N145" s="1" t="s">
        <v>2825</v>
      </c>
      <c r="O145" s="1" t="s">
        <v>2826</v>
      </c>
      <c r="P145" s="1" t="s">
        <v>2827</v>
      </c>
      <c r="Q145" s="1" t="s">
        <v>2828</v>
      </c>
      <c r="R145" s="1" t="s">
        <v>3690</v>
      </c>
      <c r="S145" s="1" t="s">
        <v>2830</v>
      </c>
      <c r="T145" s="1" t="s">
        <v>2831</v>
      </c>
      <c r="U145" s="1" t="s">
        <v>2832</v>
      </c>
      <c r="V145" s="1" t="s">
        <v>2848</v>
      </c>
    </row>
    <row r="146" s="1" customFormat="1" spans="1:22">
      <c r="A146" s="3">
        <v>999223987041521</v>
      </c>
      <c r="B146" s="1" t="s">
        <v>3691</v>
      </c>
      <c r="C146" s="1" t="s">
        <v>3692</v>
      </c>
      <c r="D146" s="1" t="s">
        <v>3693</v>
      </c>
      <c r="E146" s="1" t="s">
        <v>3694</v>
      </c>
      <c r="F146" s="1" t="s">
        <v>3059</v>
      </c>
      <c r="G146" s="1" t="s">
        <v>2875</v>
      </c>
      <c r="H146" s="1" t="s">
        <v>2822</v>
      </c>
      <c r="I146" s="1" t="s">
        <v>3695</v>
      </c>
      <c r="J146" s="1" t="s">
        <v>30</v>
      </c>
      <c r="K146" s="1" t="s">
        <v>3696</v>
      </c>
      <c r="L146" s="1" t="s">
        <v>3696</v>
      </c>
      <c r="M146" s="1" t="s">
        <v>2825</v>
      </c>
      <c r="N146" s="1" t="s">
        <v>2825</v>
      </c>
      <c r="O146" s="1" t="s">
        <v>2826</v>
      </c>
      <c r="P146" s="1" t="s">
        <v>2827</v>
      </c>
      <c r="Q146" s="1" t="s">
        <v>2828</v>
      </c>
      <c r="R146" s="1" t="s">
        <v>3697</v>
      </c>
      <c r="S146" s="1" t="s">
        <v>2830</v>
      </c>
      <c r="T146" s="1" t="s">
        <v>2831</v>
      </c>
      <c r="U146" s="1" t="s">
        <v>2863</v>
      </c>
      <c r="V146" s="1" t="s">
        <v>2864</v>
      </c>
    </row>
    <row r="147" s="1" customFormat="1" spans="1:22">
      <c r="A147" s="3">
        <v>999224888263267</v>
      </c>
      <c r="B147" s="1" t="s">
        <v>3698</v>
      </c>
      <c r="C147" s="1" t="s">
        <v>3699</v>
      </c>
      <c r="D147" s="1" t="s">
        <v>3700</v>
      </c>
      <c r="E147" s="1" t="s">
        <v>3701</v>
      </c>
      <c r="F147" s="1" t="s">
        <v>3059</v>
      </c>
      <c r="G147" s="1" t="s">
        <v>2821</v>
      </c>
      <c r="H147" s="1" t="s">
        <v>2822</v>
      </c>
      <c r="I147" s="1" t="s">
        <v>3702</v>
      </c>
      <c r="J147" s="1" t="s">
        <v>30</v>
      </c>
      <c r="K147" s="1" t="s">
        <v>3703</v>
      </c>
      <c r="L147" s="1" t="s">
        <v>3703</v>
      </c>
      <c r="M147" s="1" t="s">
        <v>2825</v>
      </c>
      <c r="N147" s="1" t="s">
        <v>2825</v>
      </c>
      <c r="O147" s="1" t="s">
        <v>2826</v>
      </c>
      <c r="P147" s="1" t="s">
        <v>2827</v>
      </c>
      <c r="Q147" s="1" t="s">
        <v>2828</v>
      </c>
      <c r="R147" s="1" t="s">
        <v>3704</v>
      </c>
      <c r="S147" s="1" t="s">
        <v>2830</v>
      </c>
      <c r="T147" s="1" t="s">
        <v>2831</v>
      </c>
      <c r="U147" s="1" t="s">
        <v>2832</v>
      </c>
      <c r="V147" s="1" t="s">
        <v>2848</v>
      </c>
    </row>
    <row r="148" s="1" customFormat="1" spans="1:22">
      <c r="A148" s="3">
        <v>999225397510118</v>
      </c>
      <c r="B148" s="1" t="s">
        <v>3705</v>
      </c>
      <c r="C148" s="1" t="s">
        <v>3706</v>
      </c>
      <c r="D148" s="1" t="s">
        <v>3707</v>
      </c>
      <c r="E148" s="1" t="s">
        <v>3708</v>
      </c>
      <c r="F148" s="1" t="s">
        <v>2820</v>
      </c>
      <c r="G148" s="1" t="s">
        <v>2875</v>
      </c>
      <c r="H148" s="1" t="s">
        <v>2822</v>
      </c>
      <c r="I148" s="1" t="s">
        <v>3709</v>
      </c>
      <c r="J148" s="1" t="s">
        <v>30</v>
      </c>
      <c r="K148" s="1" t="s">
        <v>3710</v>
      </c>
      <c r="L148" s="1" t="s">
        <v>3710</v>
      </c>
      <c r="M148" s="1" t="s">
        <v>2825</v>
      </c>
      <c r="N148" s="1" t="s">
        <v>2825</v>
      </c>
      <c r="O148" s="1" t="s">
        <v>2826</v>
      </c>
      <c r="P148" s="1" t="s">
        <v>2827</v>
      </c>
      <c r="Q148" s="1" t="s">
        <v>2828</v>
      </c>
      <c r="R148" s="1" t="s">
        <v>3711</v>
      </c>
      <c r="S148" s="1" t="s">
        <v>2830</v>
      </c>
      <c r="T148" s="1" t="s">
        <v>2831</v>
      </c>
      <c r="U148" s="1" t="s">
        <v>2863</v>
      </c>
      <c r="V148" s="1" t="s">
        <v>2848</v>
      </c>
    </row>
    <row r="149" s="1" customFormat="1" spans="1:22">
      <c r="A149" s="3">
        <v>999225305073801</v>
      </c>
      <c r="B149" s="1" t="s">
        <v>3712</v>
      </c>
      <c r="C149" s="1" t="s">
        <v>3713</v>
      </c>
      <c r="D149" s="1" t="s">
        <v>3714</v>
      </c>
      <c r="E149" s="1" t="s">
        <v>3715</v>
      </c>
      <c r="F149" s="1" t="s">
        <v>2837</v>
      </c>
      <c r="G149" s="1" t="s">
        <v>2821</v>
      </c>
      <c r="H149" s="1" t="s">
        <v>2822</v>
      </c>
      <c r="I149" s="1" t="s">
        <v>3716</v>
      </c>
      <c r="J149" s="1" t="s">
        <v>30</v>
      </c>
      <c r="K149" s="1" t="s">
        <v>3717</v>
      </c>
      <c r="L149" s="1" t="s">
        <v>3717</v>
      </c>
      <c r="M149" s="1" t="s">
        <v>2825</v>
      </c>
      <c r="N149" s="1" t="s">
        <v>2825</v>
      </c>
      <c r="O149" s="1" t="s">
        <v>2826</v>
      </c>
      <c r="P149" s="1" t="s">
        <v>2827</v>
      </c>
      <c r="Q149" s="1" t="s">
        <v>2828</v>
      </c>
      <c r="R149" s="1" t="s">
        <v>3718</v>
      </c>
      <c r="S149" s="1" t="s">
        <v>2830</v>
      </c>
      <c r="T149" s="1" t="s">
        <v>2831</v>
      </c>
      <c r="U149" s="1" t="s">
        <v>2832</v>
      </c>
      <c r="V149" s="1" t="s">
        <v>3719</v>
      </c>
    </row>
    <row r="150" s="1" customFormat="1" spans="1:22">
      <c r="A150" s="3">
        <v>999224821139946</v>
      </c>
      <c r="B150" s="1" t="s">
        <v>3720</v>
      </c>
      <c r="C150" s="1" t="s">
        <v>3721</v>
      </c>
      <c r="D150" s="1" t="s">
        <v>3722</v>
      </c>
      <c r="E150" s="1" t="s">
        <v>3723</v>
      </c>
      <c r="F150" s="1" t="s">
        <v>2821</v>
      </c>
      <c r="G150" s="1" t="s">
        <v>2875</v>
      </c>
      <c r="H150" s="1" t="s">
        <v>2822</v>
      </c>
      <c r="I150" s="1" t="s">
        <v>3724</v>
      </c>
      <c r="J150" s="1" t="s">
        <v>30</v>
      </c>
      <c r="K150" s="1" t="s">
        <v>3725</v>
      </c>
      <c r="L150" s="1" t="s">
        <v>3725</v>
      </c>
      <c r="M150" s="1" t="s">
        <v>2825</v>
      </c>
      <c r="N150" s="1" t="s">
        <v>2825</v>
      </c>
      <c r="O150" s="1" t="s">
        <v>2826</v>
      </c>
      <c r="P150" s="1" t="s">
        <v>2827</v>
      </c>
      <c r="Q150" s="1" t="s">
        <v>2828</v>
      </c>
      <c r="R150" s="1" t="s">
        <v>3726</v>
      </c>
      <c r="S150" s="1" t="s">
        <v>2830</v>
      </c>
      <c r="T150" s="1" t="s">
        <v>2831</v>
      </c>
      <c r="U150" s="1" t="s">
        <v>2832</v>
      </c>
      <c r="V150" s="1" t="s">
        <v>3719</v>
      </c>
    </row>
    <row r="151" s="1" customFormat="1" spans="1:22">
      <c r="A151" s="3">
        <v>999224906060186</v>
      </c>
      <c r="B151" s="1" t="s">
        <v>3727</v>
      </c>
      <c r="C151" s="1" t="s">
        <v>3728</v>
      </c>
      <c r="D151" s="1" t="s">
        <v>3729</v>
      </c>
      <c r="E151" s="1" t="s">
        <v>3730</v>
      </c>
      <c r="F151" s="1" t="s">
        <v>2820</v>
      </c>
      <c r="G151" s="1" t="s">
        <v>2821</v>
      </c>
      <c r="H151" s="1" t="s">
        <v>2822</v>
      </c>
      <c r="I151" s="1" t="s">
        <v>3731</v>
      </c>
      <c r="J151" s="1" t="s">
        <v>30</v>
      </c>
      <c r="K151" s="1" t="s">
        <v>3732</v>
      </c>
      <c r="L151" s="1" t="s">
        <v>3732</v>
      </c>
      <c r="M151" s="1" t="s">
        <v>2825</v>
      </c>
      <c r="N151" s="1" t="s">
        <v>2825</v>
      </c>
      <c r="O151" s="1" t="s">
        <v>2826</v>
      </c>
      <c r="P151" s="1" t="s">
        <v>2827</v>
      </c>
      <c r="Q151" s="1" t="s">
        <v>2828</v>
      </c>
      <c r="R151" s="1" t="s">
        <v>3733</v>
      </c>
      <c r="S151" s="1" t="s">
        <v>2830</v>
      </c>
      <c r="T151" s="1" t="s">
        <v>2831</v>
      </c>
      <c r="U151" s="1" t="s">
        <v>2832</v>
      </c>
      <c r="V151" s="1" t="s">
        <v>3734</v>
      </c>
    </row>
    <row r="152" s="1" customFormat="1" spans="1:22">
      <c r="A152" s="3">
        <v>999225330522654</v>
      </c>
      <c r="B152" s="1" t="s">
        <v>3677</v>
      </c>
      <c r="C152" s="1" t="s">
        <v>3735</v>
      </c>
      <c r="D152" s="1" t="s">
        <v>3736</v>
      </c>
      <c r="E152" s="1" t="s">
        <v>3737</v>
      </c>
      <c r="F152" s="1" t="s">
        <v>2820</v>
      </c>
      <c r="G152" s="1" t="s">
        <v>2821</v>
      </c>
      <c r="H152" s="1" t="s">
        <v>2822</v>
      </c>
      <c r="I152" s="1" t="s">
        <v>3738</v>
      </c>
      <c r="J152" s="1" t="s">
        <v>30</v>
      </c>
      <c r="K152" s="1" t="s">
        <v>3739</v>
      </c>
      <c r="L152" s="1" t="s">
        <v>3739</v>
      </c>
      <c r="M152" s="1" t="s">
        <v>2825</v>
      </c>
      <c r="N152" s="1" t="s">
        <v>2825</v>
      </c>
      <c r="O152" s="1" t="s">
        <v>2826</v>
      </c>
      <c r="P152" s="1" t="s">
        <v>2827</v>
      </c>
      <c r="Q152" s="1" t="s">
        <v>2828</v>
      </c>
      <c r="R152" s="1" t="s">
        <v>3740</v>
      </c>
      <c r="S152" s="1" t="s">
        <v>2830</v>
      </c>
      <c r="T152" s="1" t="s">
        <v>2831</v>
      </c>
      <c r="U152" s="1" t="s">
        <v>2832</v>
      </c>
      <c r="V152" s="1" t="s">
        <v>3021</v>
      </c>
    </row>
    <row r="153" s="1" customFormat="1" spans="1:22">
      <c r="A153" s="3">
        <v>999225422224542</v>
      </c>
      <c r="B153" s="1" t="s">
        <v>3658</v>
      </c>
      <c r="C153" s="1" t="s">
        <v>3741</v>
      </c>
      <c r="D153" s="1" t="s">
        <v>3742</v>
      </c>
      <c r="E153" s="1" t="s">
        <v>3743</v>
      </c>
      <c r="F153" s="1" t="s">
        <v>2821</v>
      </c>
      <c r="G153" s="1" t="s">
        <v>2875</v>
      </c>
      <c r="H153" s="1" t="s">
        <v>2822</v>
      </c>
      <c r="I153" s="1" t="s">
        <v>3744</v>
      </c>
      <c r="J153" s="1" t="s">
        <v>30</v>
      </c>
      <c r="K153" s="1" t="s">
        <v>3745</v>
      </c>
      <c r="L153" s="1" t="s">
        <v>3745</v>
      </c>
      <c r="M153" s="1" t="s">
        <v>2825</v>
      </c>
      <c r="N153" s="1" t="s">
        <v>2825</v>
      </c>
      <c r="O153" s="1" t="s">
        <v>2826</v>
      </c>
      <c r="P153" s="1" t="s">
        <v>2827</v>
      </c>
      <c r="Q153" s="1" t="s">
        <v>2828</v>
      </c>
      <c r="R153" s="1" t="s">
        <v>3746</v>
      </c>
      <c r="S153" s="1" t="s">
        <v>2830</v>
      </c>
      <c r="T153" s="1" t="s">
        <v>2831</v>
      </c>
      <c r="U153" s="1" t="s">
        <v>2832</v>
      </c>
      <c r="V153" s="1" t="s">
        <v>3747</v>
      </c>
    </row>
    <row r="154" s="1" customFormat="1" spans="1:22">
      <c r="A154" s="3">
        <v>999224455018350</v>
      </c>
      <c r="B154" s="1" t="s">
        <v>3748</v>
      </c>
      <c r="C154" s="1" t="s">
        <v>3749</v>
      </c>
      <c r="D154" s="1" t="s">
        <v>3750</v>
      </c>
      <c r="E154" s="1" t="s">
        <v>3751</v>
      </c>
      <c r="F154" s="1" t="s">
        <v>2837</v>
      </c>
      <c r="G154" s="1" t="s">
        <v>2821</v>
      </c>
      <c r="H154" s="1" t="s">
        <v>2822</v>
      </c>
      <c r="I154" s="1" t="s">
        <v>3752</v>
      </c>
      <c r="J154" s="1" t="s">
        <v>30</v>
      </c>
      <c r="K154" s="1" t="s">
        <v>3753</v>
      </c>
      <c r="L154" s="1" t="s">
        <v>3753</v>
      </c>
      <c r="M154" s="1" t="s">
        <v>2825</v>
      </c>
      <c r="N154" s="1" t="s">
        <v>2825</v>
      </c>
      <c r="O154" s="1" t="s">
        <v>2826</v>
      </c>
      <c r="P154" s="1" t="s">
        <v>2827</v>
      </c>
      <c r="Q154" s="1" t="s">
        <v>2828</v>
      </c>
      <c r="R154" s="1" t="s">
        <v>3754</v>
      </c>
      <c r="S154" s="1" t="s">
        <v>2830</v>
      </c>
      <c r="T154" s="1" t="s">
        <v>2831</v>
      </c>
      <c r="U154" s="1" t="s">
        <v>2832</v>
      </c>
      <c r="V154" s="1" t="s">
        <v>3021</v>
      </c>
    </row>
    <row r="155" s="1" customFormat="1" spans="1:22">
      <c r="A155" s="3">
        <v>999224337388272</v>
      </c>
      <c r="B155" s="1" t="s">
        <v>3755</v>
      </c>
      <c r="C155" s="1" t="s">
        <v>3756</v>
      </c>
      <c r="D155" s="1" t="s">
        <v>3750</v>
      </c>
      <c r="E155" s="1" t="s">
        <v>3757</v>
      </c>
      <c r="F155" s="1" t="s">
        <v>2821</v>
      </c>
      <c r="G155" s="1" t="s">
        <v>2875</v>
      </c>
      <c r="H155" s="1" t="s">
        <v>2822</v>
      </c>
      <c r="I155" s="1" t="s">
        <v>3758</v>
      </c>
      <c r="J155" s="1" t="s">
        <v>30</v>
      </c>
      <c r="K155" s="1" t="s">
        <v>3759</v>
      </c>
      <c r="L155" s="1" t="s">
        <v>3759</v>
      </c>
      <c r="M155" s="1" t="s">
        <v>2825</v>
      </c>
      <c r="N155" s="1" t="s">
        <v>2825</v>
      </c>
      <c r="O155" s="1" t="s">
        <v>2826</v>
      </c>
      <c r="P155" s="1" t="s">
        <v>2827</v>
      </c>
      <c r="Q155" s="1" t="s">
        <v>2828</v>
      </c>
      <c r="R155" s="1" t="s">
        <v>3760</v>
      </c>
      <c r="S155" s="1" t="s">
        <v>2830</v>
      </c>
      <c r="T155" s="1" t="s">
        <v>2831</v>
      </c>
      <c r="U155" s="1" t="s">
        <v>2832</v>
      </c>
      <c r="V155" s="1" t="s">
        <v>3021</v>
      </c>
    </row>
    <row r="156" s="1" customFormat="1" spans="1:22">
      <c r="A156" s="3">
        <v>999225261521005</v>
      </c>
      <c r="B156" s="1" t="s">
        <v>3761</v>
      </c>
      <c r="C156" s="1" t="s">
        <v>3762</v>
      </c>
      <c r="D156" s="1" t="s">
        <v>3763</v>
      </c>
      <c r="E156" s="1" t="s">
        <v>3764</v>
      </c>
      <c r="F156" s="1" t="s">
        <v>2837</v>
      </c>
      <c r="G156" s="1" t="s">
        <v>2821</v>
      </c>
      <c r="H156" s="1" t="s">
        <v>2822</v>
      </c>
      <c r="I156" s="1" t="s">
        <v>3765</v>
      </c>
      <c r="J156" s="1" t="s">
        <v>30</v>
      </c>
      <c r="K156" s="1" t="s">
        <v>3766</v>
      </c>
      <c r="L156" s="1" t="s">
        <v>3766</v>
      </c>
      <c r="M156" s="1" t="s">
        <v>2825</v>
      </c>
      <c r="N156" s="1" t="s">
        <v>2825</v>
      </c>
      <c r="O156" s="1" t="s">
        <v>2826</v>
      </c>
      <c r="P156" s="1" t="s">
        <v>2827</v>
      </c>
      <c r="Q156" s="1" t="s">
        <v>2828</v>
      </c>
      <c r="R156" s="1" t="s">
        <v>3767</v>
      </c>
      <c r="S156" s="1" t="s">
        <v>2830</v>
      </c>
      <c r="T156" s="1" t="s">
        <v>2831</v>
      </c>
      <c r="U156" s="1" t="s">
        <v>2832</v>
      </c>
      <c r="V156" s="1" t="s">
        <v>2885</v>
      </c>
    </row>
    <row r="157" s="1" customFormat="1" spans="1:22">
      <c r="A157" s="3">
        <v>999225350943201</v>
      </c>
      <c r="B157" s="1" t="s">
        <v>3768</v>
      </c>
      <c r="C157" s="1" t="s">
        <v>3769</v>
      </c>
      <c r="D157" s="1" t="s">
        <v>3770</v>
      </c>
      <c r="E157" s="1" t="s">
        <v>3771</v>
      </c>
      <c r="F157" s="1" t="s">
        <v>2852</v>
      </c>
      <c r="G157" s="1" t="s">
        <v>2875</v>
      </c>
      <c r="H157" s="1" t="s">
        <v>2822</v>
      </c>
      <c r="I157" s="1" t="s">
        <v>3772</v>
      </c>
      <c r="J157" s="1" t="s">
        <v>30</v>
      </c>
      <c r="K157" s="1" t="s">
        <v>3773</v>
      </c>
      <c r="L157" s="1" t="s">
        <v>3773</v>
      </c>
      <c r="M157" s="1" t="s">
        <v>2825</v>
      </c>
      <c r="N157" s="1" t="s">
        <v>2825</v>
      </c>
      <c r="O157" s="1" t="s">
        <v>2826</v>
      </c>
      <c r="P157" s="1" t="s">
        <v>2827</v>
      </c>
      <c r="Q157" s="1" t="s">
        <v>2828</v>
      </c>
      <c r="R157" s="1" t="s">
        <v>3774</v>
      </c>
      <c r="S157" s="1" t="s">
        <v>2830</v>
      </c>
      <c r="T157" s="1" t="s">
        <v>2831</v>
      </c>
      <c r="U157" s="1" t="s">
        <v>2832</v>
      </c>
      <c r="V157" s="1" t="s">
        <v>3775</v>
      </c>
    </row>
    <row r="158" s="1" customFormat="1" spans="1:22">
      <c r="A158" s="3">
        <v>999224190301086</v>
      </c>
      <c r="B158" s="1" t="s">
        <v>3776</v>
      </c>
      <c r="C158" s="1" t="s">
        <v>3777</v>
      </c>
      <c r="D158" s="1" t="s">
        <v>3778</v>
      </c>
      <c r="E158" s="1" t="s">
        <v>3779</v>
      </c>
      <c r="F158" s="1" t="s">
        <v>2820</v>
      </c>
      <c r="G158" s="1" t="s">
        <v>2875</v>
      </c>
      <c r="H158" s="1" t="s">
        <v>2822</v>
      </c>
      <c r="I158" s="1" t="s">
        <v>3780</v>
      </c>
      <c r="J158" s="1" t="s">
        <v>30</v>
      </c>
      <c r="K158" s="1" t="s">
        <v>3781</v>
      </c>
      <c r="L158" s="1" t="s">
        <v>3781</v>
      </c>
      <c r="M158" s="1" t="s">
        <v>2825</v>
      </c>
      <c r="N158" s="1" t="s">
        <v>2825</v>
      </c>
      <c r="O158" s="1" t="s">
        <v>2826</v>
      </c>
      <c r="P158" s="1" t="s">
        <v>2827</v>
      </c>
      <c r="Q158" s="1" t="s">
        <v>2828</v>
      </c>
      <c r="R158" s="1" t="s">
        <v>3782</v>
      </c>
      <c r="S158" s="1" t="s">
        <v>2830</v>
      </c>
      <c r="T158" s="1" t="s">
        <v>2831</v>
      </c>
      <c r="U158" s="1" t="s">
        <v>2832</v>
      </c>
      <c r="V158" s="1" t="s">
        <v>2885</v>
      </c>
    </row>
    <row r="159" s="1" customFormat="1" spans="1:22">
      <c r="A159" s="3">
        <v>999224905170482</v>
      </c>
      <c r="B159" s="1" t="s">
        <v>3727</v>
      </c>
      <c r="C159" s="1" t="s">
        <v>3783</v>
      </c>
      <c r="D159" s="1" t="s">
        <v>3784</v>
      </c>
      <c r="E159" s="1" t="s">
        <v>3785</v>
      </c>
      <c r="F159" s="1" t="s">
        <v>2852</v>
      </c>
      <c r="G159" s="1" t="s">
        <v>2875</v>
      </c>
      <c r="H159" s="1" t="s">
        <v>2822</v>
      </c>
      <c r="I159" s="1" t="s">
        <v>3786</v>
      </c>
      <c r="J159" s="1" t="s">
        <v>30</v>
      </c>
      <c r="K159" s="1" t="s">
        <v>3787</v>
      </c>
      <c r="L159" s="1" t="s">
        <v>3787</v>
      </c>
      <c r="M159" s="1" t="s">
        <v>2825</v>
      </c>
      <c r="N159" s="1" t="s">
        <v>2825</v>
      </c>
      <c r="O159" s="1" t="s">
        <v>2826</v>
      </c>
      <c r="P159" s="1" t="s">
        <v>2827</v>
      </c>
      <c r="Q159" s="1" t="s">
        <v>2828</v>
      </c>
      <c r="R159" s="1" t="s">
        <v>3788</v>
      </c>
      <c r="S159" s="1" t="s">
        <v>2830</v>
      </c>
      <c r="T159" s="1" t="s">
        <v>2831</v>
      </c>
      <c r="U159" s="1" t="s">
        <v>2832</v>
      </c>
      <c r="V159" s="1" t="s">
        <v>3789</v>
      </c>
    </row>
    <row r="160" s="1" customFormat="1" spans="1:22">
      <c r="A160" s="3">
        <v>999225417812789</v>
      </c>
      <c r="B160" s="1" t="s">
        <v>3684</v>
      </c>
      <c r="C160" s="1" t="s">
        <v>3790</v>
      </c>
      <c r="D160" s="1" t="s">
        <v>3791</v>
      </c>
      <c r="E160" s="1" t="s">
        <v>3792</v>
      </c>
      <c r="F160" s="1" t="s">
        <v>2837</v>
      </c>
      <c r="G160" s="1" t="s">
        <v>2875</v>
      </c>
      <c r="H160" s="1" t="s">
        <v>2822</v>
      </c>
      <c r="I160" s="1" t="s">
        <v>3793</v>
      </c>
      <c r="J160" s="1" t="s">
        <v>30</v>
      </c>
      <c r="K160" s="1" t="s">
        <v>3794</v>
      </c>
      <c r="L160" s="1" t="s">
        <v>3794</v>
      </c>
      <c r="M160" s="1" t="s">
        <v>2825</v>
      </c>
      <c r="N160" s="1" t="s">
        <v>2825</v>
      </c>
      <c r="O160" s="1" t="s">
        <v>2826</v>
      </c>
      <c r="P160" s="1" t="s">
        <v>2827</v>
      </c>
      <c r="Q160" s="1" t="s">
        <v>2828</v>
      </c>
      <c r="R160" s="1" t="s">
        <v>3795</v>
      </c>
      <c r="S160" s="1" t="s">
        <v>2830</v>
      </c>
      <c r="T160" s="1" t="s">
        <v>2831</v>
      </c>
      <c r="U160" s="1" t="s">
        <v>2832</v>
      </c>
      <c r="V160" s="1" t="s">
        <v>2940</v>
      </c>
    </row>
    <row r="161" s="1" customFormat="1" spans="1:22">
      <c r="A161" s="3">
        <v>999225385680333</v>
      </c>
      <c r="B161" s="1" t="s">
        <v>3705</v>
      </c>
      <c r="C161" s="1" t="s">
        <v>3796</v>
      </c>
      <c r="D161" s="1" t="s">
        <v>3797</v>
      </c>
      <c r="E161" s="1" t="s">
        <v>3798</v>
      </c>
      <c r="F161" s="1" t="s">
        <v>2852</v>
      </c>
      <c r="G161" s="1" t="s">
        <v>2821</v>
      </c>
      <c r="H161" s="1" t="s">
        <v>2822</v>
      </c>
      <c r="I161" s="1" t="s">
        <v>3799</v>
      </c>
      <c r="J161" s="1" t="s">
        <v>30</v>
      </c>
      <c r="K161" s="1" t="s">
        <v>3800</v>
      </c>
      <c r="L161" s="1" t="s">
        <v>3800</v>
      </c>
      <c r="M161" s="1" t="s">
        <v>2825</v>
      </c>
      <c r="N161" s="1" t="s">
        <v>2825</v>
      </c>
      <c r="O161" s="1" t="s">
        <v>2826</v>
      </c>
      <c r="P161" s="1" t="s">
        <v>2827</v>
      </c>
      <c r="Q161" s="1" t="s">
        <v>2828</v>
      </c>
      <c r="R161" s="1" t="s">
        <v>3801</v>
      </c>
      <c r="S161" s="1" t="s">
        <v>2830</v>
      </c>
      <c r="T161" s="1" t="s">
        <v>2831</v>
      </c>
      <c r="U161" s="1" t="s">
        <v>2832</v>
      </c>
      <c r="V161" s="1" t="s">
        <v>2848</v>
      </c>
    </row>
    <row r="162" s="1" customFormat="1" spans="1:22">
      <c r="A162" s="3">
        <v>999225348489158</v>
      </c>
      <c r="B162" s="1" t="s">
        <v>3768</v>
      </c>
      <c r="C162" s="1" t="s">
        <v>3802</v>
      </c>
      <c r="D162" s="1" t="s">
        <v>3803</v>
      </c>
      <c r="E162" s="1" t="s">
        <v>3804</v>
      </c>
      <c r="F162" s="1" t="s">
        <v>2821</v>
      </c>
      <c r="G162" s="1" t="s">
        <v>2875</v>
      </c>
      <c r="H162" s="1" t="s">
        <v>2822</v>
      </c>
      <c r="I162" s="1" t="s">
        <v>3805</v>
      </c>
      <c r="J162" s="1" t="s">
        <v>30</v>
      </c>
      <c r="K162" s="1" t="s">
        <v>3806</v>
      </c>
      <c r="L162" s="1" t="s">
        <v>3806</v>
      </c>
      <c r="M162" s="1" t="s">
        <v>2825</v>
      </c>
      <c r="N162" s="1" t="s">
        <v>2825</v>
      </c>
      <c r="O162" s="1" t="s">
        <v>2826</v>
      </c>
      <c r="P162" s="1" t="s">
        <v>2827</v>
      </c>
      <c r="Q162" s="1" t="s">
        <v>2828</v>
      </c>
      <c r="R162" s="1" t="s">
        <v>3807</v>
      </c>
      <c r="S162" s="1" t="s">
        <v>2830</v>
      </c>
      <c r="T162" s="1" t="s">
        <v>2831</v>
      </c>
      <c r="U162" s="1" t="s">
        <v>2832</v>
      </c>
      <c r="V162" s="1" t="s">
        <v>2833</v>
      </c>
    </row>
    <row r="163" s="1" customFormat="1" spans="1:22">
      <c r="A163" s="3">
        <v>999225340792243</v>
      </c>
      <c r="B163" s="1" t="s">
        <v>3768</v>
      </c>
      <c r="C163" s="1" t="s">
        <v>3808</v>
      </c>
      <c r="D163" s="1" t="s">
        <v>3809</v>
      </c>
      <c r="E163" s="1" t="s">
        <v>3810</v>
      </c>
      <c r="F163" s="1" t="s">
        <v>2837</v>
      </c>
      <c r="G163" s="1" t="s">
        <v>2821</v>
      </c>
      <c r="H163" s="1" t="s">
        <v>2822</v>
      </c>
      <c r="I163" s="1" t="s">
        <v>3811</v>
      </c>
      <c r="J163" s="1" t="s">
        <v>30</v>
      </c>
      <c r="K163" s="1" t="s">
        <v>3812</v>
      </c>
      <c r="L163" s="1" t="s">
        <v>3812</v>
      </c>
      <c r="M163" s="1" t="s">
        <v>2825</v>
      </c>
      <c r="N163" s="1" t="s">
        <v>2825</v>
      </c>
      <c r="O163" s="1" t="s">
        <v>2826</v>
      </c>
      <c r="P163" s="1" t="s">
        <v>2827</v>
      </c>
      <c r="Q163" s="1" t="s">
        <v>2828</v>
      </c>
      <c r="R163" s="1" t="s">
        <v>3813</v>
      </c>
      <c r="S163" s="1" t="s">
        <v>2830</v>
      </c>
      <c r="T163" s="1" t="s">
        <v>2831</v>
      </c>
      <c r="U163" s="1" t="s">
        <v>2832</v>
      </c>
      <c r="V163" s="1" t="s">
        <v>2864</v>
      </c>
    </row>
    <row r="164" s="1" customFormat="1" spans="1:22">
      <c r="A164" s="3">
        <v>999225411919501</v>
      </c>
      <c r="B164" s="1" t="s">
        <v>3684</v>
      </c>
      <c r="C164" s="1" t="s">
        <v>3814</v>
      </c>
      <c r="D164" s="1" t="s">
        <v>3815</v>
      </c>
      <c r="E164" s="1" t="s">
        <v>3816</v>
      </c>
      <c r="F164" s="1" t="s">
        <v>2821</v>
      </c>
      <c r="G164" s="1" t="s">
        <v>2875</v>
      </c>
      <c r="H164" s="1" t="s">
        <v>2822</v>
      </c>
      <c r="I164" s="1" t="s">
        <v>3817</v>
      </c>
      <c r="J164" s="1" t="s">
        <v>30</v>
      </c>
      <c r="K164" s="1" t="s">
        <v>3818</v>
      </c>
      <c r="L164" s="1" t="s">
        <v>3818</v>
      </c>
      <c r="M164" s="1" t="s">
        <v>2825</v>
      </c>
      <c r="N164" s="1" t="s">
        <v>2825</v>
      </c>
      <c r="O164" s="1" t="s">
        <v>2826</v>
      </c>
      <c r="P164" s="1" t="s">
        <v>2827</v>
      </c>
      <c r="Q164" s="1" t="s">
        <v>2828</v>
      </c>
      <c r="R164" s="1" t="s">
        <v>3819</v>
      </c>
      <c r="S164" s="1" t="s">
        <v>2830</v>
      </c>
      <c r="T164" s="1" t="s">
        <v>2831</v>
      </c>
      <c r="U164" s="1" t="s">
        <v>2832</v>
      </c>
      <c r="V164" s="1" t="s">
        <v>2856</v>
      </c>
    </row>
    <row r="165" s="1" customFormat="1" spans="1:22">
      <c r="A165" s="3">
        <v>999225214093556</v>
      </c>
      <c r="B165" s="1" t="s">
        <v>3638</v>
      </c>
      <c r="C165" s="1" t="s">
        <v>3820</v>
      </c>
      <c r="D165" s="1" t="s">
        <v>3821</v>
      </c>
      <c r="E165" s="1" t="s">
        <v>3822</v>
      </c>
      <c r="F165" s="1" t="s">
        <v>2837</v>
      </c>
      <c r="G165" s="1" t="s">
        <v>2875</v>
      </c>
      <c r="H165" s="1" t="s">
        <v>2822</v>
      </c>
      <c r="I165" s="1" t="s">
        <v>3823</v>
      </c>
      <c r="J165" s="1" t="s">
        <v>30</v>
      </c>
      <c r="K165" s="1" t="s">
        <v>3824</v>
      </c>
      <c r="L165" s="1" t="s">
        <v>3824</v>
      </c>
      <c r="M165" s="1" t="s">
        <v>2825</v>
      </c>
      <c r="N165" s="1" t="s">
        <v>2825</v>
      </c>
      <c r="O165" s="1" t="s">
        <v>2826</v>
      </c>
      <c r="P165" s="1" t="s">
        <v>2827</v>
      </c>
      <c r="Q165" s="1" t="s">
        <v>2828</v>
      </c>
      <c r="R165" s="1" t="s">
        <v>3825</v>
      </c>
      <c r="S165" s="1" t="s">
        <v>2830</v>
      </c>
      <c r="T165" s="1" t="s">
        <v>2831</v>
      </c>
      <c r="U165" s="1" t="s">
        <v>2832</v>
      </c>
      <c r="V165" s="1" t="s">
        <v>2864</v>
      </c>
    </row>
    <row r="166" s="1" customFormat="1" spans="1:22">
      <c r="A166" s="3">
        <v>999224341746424</v>
      </c>
      <c r="B166" s="1" t="s">
        <v>3755</v>
      </c>
      <c r="C166" s="1" t="s">
        <v>3826</v>
      </c>
      <c r="D166" s="1" t="s">
        <v>3827</v>
      </c>
      <c r="E166" s="1" t="s">
        <v>3828</v>
      </c>
      <c r="F166" s="1" t="s">
        <v>2837</v>
      </c>
      <c r="G166" s="1" t="s">
        <v>2875</v>
      </c>
      <c r="H166" s="1" t="s">
        <v>2822</v>
      </c>
      <c r="I166" s="1" t="s">
        <v>3829</v>
      </c>
      <c r="J166" s="1" t="s">
        <v>30</v>
      </c>
      <c r="K166" s="1" t="s">
        <v>3830</v>
      </c>
      <c r="L166" s="1" t="s">
        <v>3830</v>
      </c>
      <c r="M166" s="1" t="s">
        <v>2825</v>
      </c>
      <c r="N166" s="1" t="s">
        <v>2825</v>
      </c>
      <c r="O166" s="1" t="s">
        <v>2826</v>
      </c>
      <c r="P166" s="1" t="s">
        <v>2827</v>
      </c>
      <c r="Q166" s="1" t="s">
        <v>2828</v>
      </c>
      <c r="R166" s="1" t="s">
        <v>3831</v>
      </c>
      <c r="S166" s="1" t="s">
        <v>2830</v>
      </c>
      <c r="T166" s="1" t="s">
        <v>2831</v>
      </c>
      <c r="U166" s="1" t="s">
        <v>2863</v>
      </c>
      <c r="V166" s="1" t="s">
        <v>3221</v>
      </c>
    </row>
    <row r="167" s="1" customFormat="1" spans="1:22">
      <c r="A167" s="3">
        <v>999225436905905</v>
      </c>
      <c r="B167" s="1" t="s">
        <v>3658</v>
      </c>
      <c r="C167" s="1" t="s">
        <v>3832</v>
      </c>
      <c r="D167" s="1" t="s">
        <v>3241</v>
      </c>
      <c r="E167" s="1" t="s">
        <v>3833</v>
      </c>
      <c r="F167" s="1" t="s">
        <v>2821</v>
      </c>
      <c r="G167" s="1" t="s">
        <v>2875</v>
      </c>
      <c r="H167" s="1" t="s">
        <v>2822</v>
      </c>
      <c r="I167" s="1" t="s">
        <v>3834</v>
      </c>
      <c r="J167" s="1" t="s">
        <v>30</v>
      </c>
      <c r="K167" s="1" t="s">
        <v>3835</v>
      </c>
      <c r="L167" s="1" t="s">
        <v>3835</v>
      </c>
      <c r="M167" s="1" t="s">
        <v>2825</v>
      </c>
      <c r="N167" s="1" t="s">
        <v>2825</v>
      </c>
      <c r="O167" s="1" t="s">
        <v>2826</v>
      </c>
      <c r="P167" s="1" t="s">
        <v>2827</v>
      </c>
      <c r="Q167" s="1" t="s">
        <v>2828</v>
      </c>
      <c r="R167" s="1" t="s">
        <v>3836</v>
      </c>
      <c r="S167" s="1" t="s">
        <v>2830</v>
      </c>
      <c r="T167" s="1" t="s">
        <v>2831</v>
      </c>
      <c r="U167" s="1" t="s">
        <v>2832</v>
      </c>
      <c r="V167" s="1" t="s">
        <v>2864</v>
      </c>
    </row>
    <row r="168" s="1" customFormat="1" spans="1:22">
      <c r="A168" s="3">
        <v>999224389114956</v>
      </c>
      <c r="B168" s="1" t="s">
        <v>3837</v>
      </c>
      <c r="C168" s="1" t="s">
        <v>3838</v>
      </c>
      <c r="D168" s="1" t="s">
        <v>3839</v>
      </c>
      <c r="E168" s="1" t="s">
        <v>3840</v>
      </c>
      <c r="F168" s="1" t="s">
        <v>2820</v>
      </c>
      <c r="G168" s="1" t="s">
        <v>2875</v>
      </c>
      <c r="H168" s="1" t="s">
        <v>2822</v>
      </c>
      <c r="I168" s="1" t="s">
        <v>3841</v>
      </c>
      <c r="J168" s="1" t="s">
        <v>30</v>
      </c>
      <c r="K168" s="1" t="s">
        <v>3842</v>
      </c>
      <c r="L168" s="1" t="s">
        <v>3842</v>
      </c>
      <c r="M168" s="1" t="s">
        <v>2825</v>
      </c>
      <c r="N168" s="1" t="s">
        <v>2825</v>
      </c>
      <c r="O168" s="1" t="s">
        <v>2826</v>
      </c>
      <c r="P168" s="1" t="s">
        <v>2827</v>
      </c>
      <c r="Q168" s="1" t="s">
        <v>2828</v>
      </c>
      <c r="R168" s="1" t="s">
        <v>3843</v>
      </c>
      <c r="S168" s="1" t="s">
        <v>2830</v>
      </c>
      <c r="T168" s="1" t="s">
        <v>2831</v>
      </c>
      <c r="U168" s="1" t="s">
        <v>2832</v>
      </c>
      <c r="V168" s="1" t="s">
        <v>3112</v>
      </c>
    </row>
    <row r="169" s="1" customFormat="1" spans="1:22">
      <c r="A169" s="3">
        <v>999224718635726</v>
      </c>
      <c r="B169" s="1" t="s">
        <v>3664</v>
      </c>
      <c r="C169" s="1" t="s">
        <v>3844</v>
      </c>
      <c r="D169" s="1" t="s">
        <v>3845</v>
      </c>
      <c r="E169" s="1" t="s">
        <v>3846</v>
      </c>
      <c r="F169" s="1" t="s">
        <v>2821</v>
      </c>
      <c r="G169" s="1" t="s">
        <v>2875</v>
      </c>
      <c r="H169" s="1" t="s">
        <v>2822</v>
      </c>
      <c r="I169" s="1" t="s">
        <v>3847</v>
      </c>
      <c r="J169" s="1" t="s">
        <v>30</v>
      </c>
      <c r="K169" s="1" t="s">
        <v>3848</v>
      </c>
      <c r="L169" s="1" t="s">
        <v>3848</v>
      </c>
      <c r="M169" s="1" t="s">
        <v>2825</v>
      </c>
      <c r="N169" s="1" t="s">
        <v>2825</v>
      </c>
      <c r="O169" s="1" t="s">
        <v>2826</v>
      </c>
      <c r="P169" s="1" t="s">
        <v>2827</v>
      </c>
      <c r="Q169" s="1" t="s">
        <v>2828</v>
      </c>
      <c r="R169" s="1" t="s">
        <v>3849</v>
      </c>
      <c r="S169" s="1" t="s">
        <v>2830</v>
      </c>
      <c r="T169" s="1" t="s">
        <v>2831</v>
      </c>
      <c r="U169" s="1" t="s">
        <v>2863</v>
      </c>
      <c r="V169" s="1" t="s">
        <v>3112</v>
      </c>
    </row>
    <row r="170" s="1" customFormat="1" spans="1:22">
      <c r="A170" s="3">
        <v>999224380751047</v>
      </c>
      <c r="B170" s="1" t="s">
        <v>3837</v>
      </c>
      <c r="C170" s="1" t="s">
        <v>3850</v>
      </c>
      <c r="D170" s="1" t="s">
        <v>3851</v>
      </c>
      <c r="E170" s="1" t="s">
        <v>3852</v>
      </c>
      <c r="F170" s="1" t="s">
        <v>2820</v>
      </c>
      <c r="G170" s="1" t="s">
        <v>2821</v>
      </c>
      <c r="H170" s="1" t="s">
        <v>2822</v>
      </c>
      <c r="I170" s="1" t="s">
        <v>3853</v>
      </c>
      <c r="J170" s="1" t="s">
        <v>30</v>
      </c>
      <c r="K170" s="1" t="s">
        <v>3854</v>
      </c>
      <c r="L170" s="1" t="s">
        <v>3854</v>
      </c>
      <c r="M170" s="1" t="s">
        <v>2825</v>
      </c>
      <c r="N170" s="1" t="s">
        <v>2825</v>
      </c>
      <c r="O170" s="1" t="s">
        <v>2826</v>
      </c>
      <c r="P170" s="1" t="s">
        <v>2827</v>
      </c>
      <c r="Q170" s="1" t="s">
        <v>2828</v>
      </c>
      <c r="R170" s="1" t="s">
        <v>3855</v>
      </c>
      <c r="S170" s="1" t="s">
        <v>2830</v>
      </c>
      <c r="T170" s="1" t="s">
        <v>2831</v>
      </c>
      <c r="U170" s="1" t="s">
        <v>2832</v>
      </c>
      <c r="V170" s="1" t="s">
        <v>3112</v>
      </c>
    </row>
    <row r="171" s="1" customFormat="1" spans="1:22">
      <c r="A171" s="3">
        <v>999225216255906</v>
      </c>
      <c r="B171" s="1" t="s">
        <v>3638</v>
      </c>
      <c r="C171" s="1" t="s">
        <v>3856</v>
      </c>
      <c r="D171" s="1" t="s">
        <v>3857</v>
      </c>
      <c r="E171" s="1" t="s">
        <v>3858</v>
      </c>
      <c r="F171" s="1" t="s">
        <v>2837</v>
      </c>
      <c r="G171" s="1" t="s">
        <v>2875</v>
      </c>
      <c r="H171" s="1" t="s">
        <v>2822</v>
      </c>
      <c r="I171" s="1" t="s">
        <v>3859</v>
      </c>
      <c r="J171" s="1" t="s">
        <v>30</v>
      </c>
      <c r="K171" s="1" t="s">
        <v>3860</v>
      </c>
      <c r="L171" s="1" t="s">
        <v>3860</v>
      </c>
      <c r="M171" s="1" t="s">
        <v>2825</v>
      </c>
      <c r="N171" s="1" t="s">
        <v>2825</v>
      </c>
      <c r="O171" s="1" t="s">
        <v>2826</v>
      </c>
      <c r="P171" s="1" t="s">
        <v>2827</v>
      </c>
      <c r="Q171" s="1" t="s">
        <v>2828</v>
      </c>
      <c r="R171" s="1" t="s">
        <v>3861</v>
      </c>
      <c r="S171" s="1" t="s">
        <v>2830</v>
      </c>
      <c r="T171" s="1" t="s">
        <v>2831</v>
      </c>
      <c r="U171" s="1" t="s">
        <v>2832</v>
      </c>
      <c r="V171" s="1" t="s">
        <v>2864</v>
      </c>
    </row>
    <row r="172" s="1" customFormat="1" spans="1:22">
      <c r="A172" s="3">
        <v>999225177246961</v>
      </c>
      <c r="B172" s="1" t="s">
        <v>3862</v>
      </c>
      <c r="C172" s="1" t="s">
        <v>3863</v>
      </c>
      <c r="D172" s="1" t="s">
        <v>3864</v>
      </c>
      <c r="E172" s="1" t="s">
        <v>3865</v>
      </c>
      <c r="F172" s="1" t="s">
        <v>2821</v>
      </c>
      <c r="G172" s="1" t="s">
        <v>2875</v>
      </c>
      <c r="H172" s="1" t="s">
        <v>2822</v>
      </c>
      <c r="I172" s="1" t="s">
        <v>3866</v>
      </c>
      <c r="J172" s="1" t="s">
        <v>30</v>
      </c>
      <c r="K172" s="1" t="s">
        <v>3867</v>
      </c>
      <c r="L172" s="1" t="s">
        <v>3867</v>
      </c>
      <c r="M172" s="1" t="s">
        <v>2825</v>
      </c>
      <c r="N172" s="1" t="s">
        <v>2825</v>
      </c>
      <c r="O172" s="1" t="s">
        <v>2826</v>
      </c>
      <c r="P172" s="1" t="s">
        <v>2827</v>
      </c>
      <c r="Q172" s="1" t="s">
        <v>2828</v>
      </c>
      <c r="R172" s="1" t="s">
        <v>3868</v>
      </c>
      <c r="S172" s="1" t="s">
        <v>2830</v>
      </c>
      <c r="T172" s="1" t="s">
        <v>2831</v>
      </c>
      <c r="U172" s="1" t="s">
        <v>2832</v>
      </c>
      <c r="V172" s="1" t="s">
        <v>3112</v>
      </c>
    </row>
    <row r="173" s="1" customFormat="1" spans="1:22">
      <c r="A173" s="3">
        <v>999225360367369</v>
      </c>
      <c r="B173" s="1" t="s">
        <v>3869</v>
      </c>
      <c r="C173" s="1" t="s">
        <v>3870</v>
      </c>
      <c r="D173" s="1" t="s">
        <v>3597</v>
      </c>
      <c r="E173" s="1" t="s">
        <v>3871</v>
      </c>
      <c r="F173" s="1" t="s">
        <v>2821</v>
      </c>
      <c r="G173" s="1" t="s">
        <v>2875</v>
      </c>
      <c r="H173" s="1" t="s">
        <v>2822</v>
      </c>
      <c r="I173" s="1" t="s">
        <v>3872</v>
      </c>
      <c r="J173" s="1" t="s">
        <v>30</v>
      </c>
      <c r="K173" s="1" t="s">
        <v>3873</v>
      </c>
      <c r="L173" s="1" t="s">
        <v>3873</v>
      </c>
      <c r="M173" s="1" t="s">
        <v>2825</v>
      </c>
      <c r="N173" s="1" t="s">
        <v>2825</v>
      </c>
      <c r="O173" s="1" t="s">
        <v>2826</v>
      </c>
      <c r="P173" s="1" t="s">
        <v>2827</v>
      </c>
      <c r="Q173" s="1" t="s">
        <v>2828</v>
      </c>
      <c r="R173" s="1" t="s">
        <v>3874</v>
      </c>
      <c r="S173" s="1" t="s">
        <v>2830</v>
      </c>
      <c r="T173" s="1" t="s">
        <v>2831</v>
      </c>
      <c r="U173" s="1" t="s">
        <v>2832</v>
      </c>
      <c r="V173" s="1" t="s">
        <v>3112</v>
      </c>
    </row>
    <row r="174" s="1" customFormat="1" spans="1:22">
      <c r="A174" s="3">
        <v>25379603675</v>
      </c>
      <c r="B174" s="1" t="s">
        <v>3705</v>
      </c>
      <c r="C174" s="1" t="s">
        <v>3875</v>
      </c>
      <c r="D174" s="1" t="s">
        <v>3876</v>
      </c>
      <c r="E174" s="1" t="s">
        <v>3877</v>
      </c>
      <c r="F174" s="1" t="s">
        <v>2821</v>
      </c>
      <c r="G174" s="1" t="s">
        <v>2875</v>
      </c>
      <c r="H174" s="1" t="s">
        <v>2822</v>
      </c>
      <c r="I174" s="1" t="s">
        <v>3878</v>
      </c>
      <c r="J174" s="1" t="s">
        <v>30</v>
      </c>
      <c r="K174" s="1" t="s">
        <v>3879</v>
      </c>
      <c r="L174" s="1" t="s">
        <v>3879</v>
      </c>
      <c r="M174" s="1" t="s">
        <v>2825</v>
      </c>
      <c r="N174" s="1" t="s">
        <v>2825</v>
      </c>
      <c r="O174" s="1" t="s">
        <v>2826</v>
      </c>
      <c r="P174" s="1" t="s">
        <v>2827</v>
      </c>
      <c r="Q174" s="1" t="s">
        <v>2828</v>
      </c>
      <c r="R174" s="1" t="s">
        <v>3880</v>
      </c>
      <c r="S174" s="1" t="s">
        <v>2830</v>
      </c>
      <c r="T174" s="1" t="s">
        <v>2831</v>
      </c>
      <c r="U174" s="1" t="s">
        <v>2832</v>
      </c>
      <c r="V174" s="1" t="s">
        <v>3112</v>
      </c>
    </row>
    <row r="175" s="1" customFormat="1" spans="1:22">
      <c r="A175" s="3">
        <v>999225150338571</v>
      </c>
      <c r="B175" s="1" t="s">
        <v>3881</v>
      </c>
      <c r="C175" s="1" t="s">
        <v>3882</v>
      </c>
      <c r="D175" s="1" t="s">
        <v>3883</v>
      </c>
      <c r="E175" s="1" t="s">
        <v>3884</v>
      </c>
      <c r="F175" s="1" t="s">
        <v>2821</v>
      </c>
      <c r="G175" s="1" t="s">
        <v>2875</v>
      </c>
      <c r="H175" s="1" t="s">
        <v>2822</v>
      </c>
      <c r="I175" s="1" t="s">
        <v>3885</v>
      </c>
      <c r="J175" s="1" t="s">
        <v>30</v>
      </c>
      <c r="K175" s="1" t="s">
        <v>3886</v>
      </c>
      <c r="L175" s="1" t="s">
        <v>3886</v>
      </c>
      <c r="M175" s="1" t="s">
        <v>2825</v>
      </c>
      <c r="N175" s="1" t="s">
        <v>2825</v>
      </c>
      <c r="O175" s="1" t="s">
        <v>2826</v>
      </c>
      <c r="P175" s="1" t="s">
        <v>2827</v>
      </c>
      <c r="Q175" s="1" t="s">
        <v>2828</v>
      </c>
      <c r="R175" s="1" t="s">
        <v>3887</v>
      </c>
      <c r="S175" s="1" t="s">
        <v>2830</v>
      </c>
      <c r="T175" s="1" t="s">
        <v>2831</v>
      </c>
      <c r="U175" s="1" t="s">
        <v>2832</v>
      </c>
      <c r="V175" s="1" t="s">
        <v>2871</v>
      </c>
    </row>
    <row r="176" s="1" customFormat="1" spans="1:22">
      <c r="A176" s="3">
        <v>999225030486693</v>
      </c>
      <c r="B176" s="1" t="s">
        <v>3888</v>
      </c>
      <c r="C176" s="1" t="s">
        <v>3889</v>
      </c>
      <c r="D176" s="1" t="s">
        <v>3890</v>
      </c>
      <c r="E176" s="1" t="s">
        <v>3891</v>
      </c>
      <c r="F176" s="1" t="s">
        <v>2852</v>
      </c>
      <c r="G176" s="1" t="s">
        <v>2821</v>
      </c>
      <c r="H176" s="1" t="s">
        <v>2822</v>
      </c>
      <c r="I176" s="1" t="s">
        <v>3892</v>
      </c>
      <c r="J176" s="1" t="s">
        <v>30</v>
      </c>
      <c r="K176" s="1" t="s">
        <v>3893</v>
      </c>
      <c r="L176" s="1" t="s">
        <v>3893</v>
      </c>
      <c r="M176" s="1" t="s">
        <v>2825</v>
      </c>
      <c r="N176" s="1" t="s">
        <v>2825</v>
      </c>
      <c r="O176" s="1" t="s">
        <v>2826</v>
      </c>
      <c r="P176" s="1" t="s">
        <v>2827</v>
      </c>
      <c r="Q176" s="1" t="s">
        <v>2828</v>
      </c>
      <c r="R176" s="1" t="s">
        <v>3894</v>
      </c>
      <c r="S176" s="1" t="s">
        <v>2830</v>
      </c>
      <c r="T176" s="1" t="s">
        <v>2831</v>
      </c>
      <c r="U176" s="1" t="s">
        <v>2832</v>
      </c>
      <c r="V176" s="1" t="s">
        <v>2848</v>
      </c>
    </row>
    <row r="177" s="1" customFormat="1" spans="1:22">
      <c r="A177" s="3">
        <v>999224743171950</v>
      </c>
      <c r="B177" s="1" t="s">
        <v>3895</v>
      </c>
      <c r="C177" s="1" t="s">
        <v>3896</v>
      </c>
      <c r="D177" s="1" t="s">
        <v>3890</v>
      </c>
      <c r="E177" s="1" t="s">
        <v>3897</v>
      </c>
      <c r="F177" s="1" t="s">
        <v>3059</v>
      </c>
      <c r="G177" s="1" t="s">
        <v>2821</v>
      </c>
      <c r="H177" s="1" t="s">
        <v>2822</v>
      </c>
      <c r="I177" s="1" t="s">
        <v>3898</v>
      </c>
      <c r="J177" s="1" t="s">
        <v>30</v>
      </c>
      <c r="K177" s="1" t="s">
        <v>3899</v>
      </c>
      <c r="L177" s="1" t="s">
        <v>3899</v>
      </c>
      <c r="M177" s="1" t="s">
        <v>2825</v>
      </c>
      <c r="N177" s="1" t="s">
        <v>2825</v>
      </c>
      <c r="O177" s="1" t="s">
        <v>2826</v>
      </c>
      <c r="P177" s="1" t="s">
        <v>2827</v>
      </c>
      <c r="Q177" s="1" t="s">
        <v>2828</v>
      </c>
      <c r="R177" s="1" t="s">
        <v>3900</v>
      </c>
      <c r="S177" s="1" t="s">
        <v>2830</v>
      </c>
      <c r="T177" s="1" t="s">
        <v>2831</v>
      </c>
      <c r="U177" s="1" t="s">
        <v>2832</v>
      </c>
      <c r="V177" s="1" t="s">
        <v>2848</v>
      </c>
    </row>
    <row r="178" s="1" customFormat="1" spans="1:22">
      <c r="A178" s="3">
        <v>999224742898017</v>
      </c>
      <c r="B178" s="1" t="s">
        <v>3895</v>
      </c>
      <c r="C178" s="1" t="s">
        <v>3901</v>
      </c>
      <c r="D178" s="1" t="s">
        <v>3890</v>
      </c>
      <c r="E178" s="1" t="s">
        <v>3902</v>
      </c>
      <c r="F178" s="1" t="s">
        <v>2852</v>
      </c>
      <c r="G178" s="1" t="s">
        <v>2875</v>
      </c>
      <c r="H178" s="1" t="s">
        <v>2822</v>
      </c>
      <c r="I178" s="1" t="s">
        <v>3903</v>
      </c>
      <c r="J178" s="1" t="s">
        <v>30</v>
      </c>
      <c r="K178" s="1" t="s">
        <v>3904</v>
      </c>
      <c r="L178" s="1" t="s">
        <v>3904</v>
      </c>
      <c r="M178" s="1" t="s">
        <v>2825</v>
      </c>
      <c r="N178" s="1" t="s">
        <v>2825</v>
      </c>
      <c r="O178" s="1" t="s">
        <v>2826</v>
      </c>
      <c r="P178" s="1" t="s">
        <v>2827</v>
      </c>
      <c r="Q178" s="1" t="s">
        <v>2828</v>
      </c>
      <c r="R178" s="1" t="s">
        <v>3905</v>
      </c>
      <c r="S178" s="1" t="s">
        <v>2830</v>
      </c>
      <c r="T178" s="1" t="s">
        <v>2831</v>
      </c>
      <c r="U178" s="1" t="s">
        <v>2832</v>
      </c>
      <c r="V178" s="1" t="s">
        <v>2848</v>
      </c>
    </row>
    <row r="179" s="1" customFormat="1" spans="1:22">
      <c r="A179" s="3">
        <v>999225437669349</v>
      </c>
      <c r="B179" s="1" t="s">
        <v>3658</v>
      </c>
      <c r="C179" s="1" t="s">
        <v>3906</v>
      </c>
      <c r="D179" s="1" t="s">
        <v>3907</v>
      </c>
      <c r="E179" s="1" t="s">
        <v>3908</v>
      </c>
      <c r="F179" s="1" t="s">
        <v>2820</v>
      </c>
      <c r="G179" s="1" t="s">
        <v>2875</v>
      </c>
      <c r="H179" s="1" t="s">
        <v>2822</v>
      </c>
      <c r="I179" s="1" t="s">
        <v>3909</v>
      </c>
      <c r="J179" s="1" t="s">
        <v>30</v>
      </c>
      <c r="K179" s="1" t="s">
        <v>3910</v>
      </c>
      <c r="L179" s="1" t="s">
        <v>3910</v>
      </c>
      <c r="M179" s="1" t="s">
        <v>2825</v>
      </c>
      <c r="N179" s="1" t="s">
        <v>2825</v>
      </c>
      <c r="O179" s="1" t="s">
        <v>2826</v>
      </c>
      <c r="P179" s="1" t="s">
        <v>2827</v>
      </c>
      <c r="Q179" s="1" t="s">
        <v>2828</v>
      </c>
      <c r="R179" s="1" t="s">
        <v>3911</v>
      </c>
      <c r="S179" s="1" t="s">
        <v>2830</v>
      </c>
      <c r="T179" s="1" t="s">
        <v>2831</v>
      </c>
      <c r="U179" s="1" t="s">
        <v>2832</v>
      </c>
      <c r="V179" s="1" t="s">
        <v>2848</v>
      </c>
    </row>
    <row r="180" s="1" customFormat="1" spans="1:22">
      <c r="A180" s="3">
        <v>999225036352352</v>
      </c>
      <c r="B180" s="1" t="s">
        <v>3912</v>
      </c>
      <c r="C180" s="1" t="s">
        <v>3913</v>
      </c>
      <c r="D180" s="1" t="s">
        <v>3914</v>
      </c>
      <c r="E180" s="1" t="s">
        <v>3915</v>
      </c>
      <c r="F180" s="1" t="s">
        <v>3059</v>
      </c>
      <c r="G180" s="1" t="s">
        <v>2875</v>
      </c>
      <c r="H180" s="1" t="s">
        <v>2822</v>
      </c>
      <c r="I180" s="1" t="s">
        <v>3916</v>
      </c>
      <c r="J180" s="1" t="s">
        <v>30</v>
      </c>
      <c r="K180" s="1" t="s">
        <v>3917</v>
      </c>
      <c r="L180" s="1" t="s">
        <v>3917</v>
      </c>
      <c r="M180" s="1" t="s">
        <v>2825</v>
      </c>
      <c r="N180" s="1" t="s">
        <v>2825</v>
      </c>
      <c r="O180" s="1" t="s">
        <v>2826</v>
      </c>
      <c r="P180" s="1" t="s">
        <v>2827</v>
      </c>
      <c r="Q180" s="1" t="s">
        <v>2828</v>
      </c>
      <c r="R180" s="1" t="s">
        <v>3918</v>
      </c>
      <c r="S180" s="1" t="s">
        <v>2830</v>
      </c>
      <c r="T180" s="1" t="s">
        <v>2831</v>
      </c>
      <c r="U180" s="1" t="s">
        <v>2832</v>
      </c>
      <c r="V180" s="1" t="s">
        <v>2848</v>
      </c>
    </row>
    <row r="181" s="1" customFormat="1" spans="1:22">
      <c r="A181" s="3">
        <v>999225369865501</v>
      </c>
      <c r="B181" s="1" t="s">
        <v>3869</v>
      </c>
      <c r="C181" s="1" t="s">
        <v>3919</v>
      </c>
      <c r="D181" s="1" t="s">
        <v>3920</v>
      </c>
      <c r="E181" s="1" t="s">
        <v>3921</v>
      </c>
      <c r="F181" s="1" t="s">
        <v>2821</v>
      </c>
      <c r="G181" s="1" t="s">
        <v>2875</v>
      </c>
      <c r="H181" s="1" t="s">
        <v>2822</v>
      </c>
      <c r="I181" s="1" t="s">
        <v>3922</v>
      </c>
      <c r="J181" s="1" t="s">
        <v>30</v>
      </c>
      <c r="K181" s="1" t="s">
        <v>3923</v>
      </c>
      <c r="L181" s="1" t="s">
        <v>3923</v>
      </c>
      <c r="M181" s="1" t="s">
        <v>2825</v>
      </c>
      <c r="N181" s="1" t="s">
        <v>2825</v>
      </c>
      <c r="O181" s="1" t="s">
        <v>2826</v>
      </c>
      <c r="P181" s="1" t="s">
        <v>2827</v>
      </c>
      <c r="Q181" s="1" t="s">
        <v>2828</v>
      </c>
      <c r="R181" s="1" t="s">
        <v>3924</v>
      </c>
      <c r="S181" s="1" t="s">
        <v>2830</v>
      </c>
      <c r="T181" s="1" t="s">
        <v>2831</v>
      </c>
      <c r="U181" s="1" t="s">
        <v>2832</v>
      </c>
      <c r="V181" s="1" t="s">
        <v>2848</v>
      </c>
    </row>
    <row r="182" s="1" customFormat="1" spans="1:22">
      <c r="A182" s="3">
        <v>999225423050328</v>
      </c>
      <c r="B182" s="1" t="s">
        <v>3658</v>
      </c>
      <c r="C182" s="1" t="s">
        <v>3925</v>
      </c>
      <c r="D182" s="1" t="s">
        <v>3926</v>
      </c>
      <c r="E182" s="1" t="s">
        <v>3927</v>
      </c>
      <c r="F182" s="1" t="s">
        <v>2837</v>
      </c>
      <c r="G182" s="1" t="s">
        <v>2875</v>
      </c>
      <c r="H182" s="1" t="s">
        <v>2822</v>
      </c>
      <c r="I182" s="1" t="s">
        <v>3928</v>
      </c>
      <c r="J182" s="1" t="s">
        <v>30</v>
      </c>
      <c r="K182" s="1" t="s">
        <v>3929</v>
      </c>
      <c r="L182" s="1" t="s">
        <v>3929</v>
      </c>
      <c r="M182" s="1" t="s">
        <v>2825</v>
      </c>
      <c r="N182" s="1" t="s">
        <v>2825</v>
      </c>
      <c r="O182" s="1" t="s">
        <v>2826</v>
      </c>
      <c r="P182" s="1" t="s">
        <v>2827</v>
      </c>
      <c r="Q182" s="1" t="s">
        <v>2828</v>
      </c>
      <c r="R182" s="1" t="s">
        <v>3930</v>
      </c>
      <c r="S182" s="1" t="s">
        <v>2830</v>
      </c>
      <c r="T182" s="1" t="s">
        <v>2831</v>
      </c>
      <c r="U182" s="1" t="s">
        <v>2832</v>
      </c>
      <c r="V182" s="1" t="s">
        <v>2871</v>
      </c>
    </row>
    <row r="183" s="1" customFormat="1" spans="1:22">
      <c r="A183" s="3">
        <v>999225231681822</v>
      </c>
      <c r="B183" s="1" t="s">
        <v>3931</v>
      </c>
      <c r="C183" s="1" t="s">
        <v>3932</v>
      </c>
      <c r="D183" s="1" t="s">
        <v>3285</v>
      </c>
      <c r="E183" s="1" t="s">
        <v>3933</v>
      </c>
      <c r="F183" s="1" t="s">
        <v>2837</v>
      </c>
      <c r="G183" s="1" t="s">
        <v>2875</v>
      </c>
      <c r="H183" s="1" t="s">
        <v>2822</v>
      </c>
      <c r="I183" s="1" t="s">
        <v>3934</v>
      </c>
      <c r="J183" s="1" t="s">
        <v>30</v>
      </c>
      <c r="K183" s="1" t="s">
        <v>3935</v>
      </c>
      <c r="L183" s="1" t="s">
        <v>3935</v>
      </c>
      <c r="M183" s="1" t="s">
        <v>2825</v>
      </c>
      <c r="N183" s="1" t="s">
        <v>2825</v>
      </c>
      <c r="O183" s="1" t="s">
        <v>2826</v>
      </c>
      <c r="P183" s="1" t="s">
        <v>2827</v>
      </c>
      <c r="Q183" s="1" t="s">
        <v>2828</v>
      </c>
      <c r="R183" s="1" t="s">
        <v>3936</v>
      </c>
      <c r="S183" s="1" t="s">
        <v>2830</v>
      </c>
      <c r="T183" s="1" t="s">
        <v>2831</v>
      </c>
      <c r="U183" s="1" t="s">
        <v>2863</v>
      </c>
      <c r="V183" s="1" t="s">
        <v>2848</v>
      </c>
    </row>
    <row r="184" s="1" customFormat="1" spans="1:22">
      <c r="A184" s="3">
        <v>999225123597429</v>
      </c>
      <c r="B184" s="1" t="s">
        <v>3937</v>
      </c>
      <c r="C184" s="1" t="s">
        <v>3938</v>
      </c>
      <c r="D184" s="1" t="s">
        <v>3939</v>
      </c>
      <c r="E184" s="1" t="s">
        <v>3940</v>
      </c>
      <c r="F184" s="1" t="s">
        <v>2852</v>
      </c>
      <c r="G184" s="1" t="s">
        <v>2821</v>
      </c>
      <c r="H184" s="1" t="s">
        <v>2822</v>
      </c>
      <c r="I184" s="1" t="s">
        <v>3941</v>
      </c>
      <c r="J184" s="1" t="s">
        <v>30</v>
      </c>
      <c r="K184" s="1" t="s">
        <v>3942</v>
      </c>
      <c r="L184" s="1" t="s">
        <v>3942</v>
      </c>
      <c r="M184" s="1" t="s">
        <v>2825</v>
      </c>
      <c r="N184" s="1" t="s">
        <v>2825</v>
      </c>
      <c r="O184" s="1" t="s">
        <v>2826</v>
      </c>
      <c r="P184" s="1" t="s">
        <v>2827</v>
      </c>
      <c r="Q184" s="1" t="s">
        <v>2828</v>
      </c>
      <c r="R184" s="1" t="s">
        <v>3943</v>
      </c>
      <c r="S184" s="1" t="s">
        <v>2830</v>
      </c>
      <c r="T184" s="1" t="s">
        <v>2831</v>
      </c>
      <c r="U184" s="1" t="s">
        <v>2863</v>
      </c>
      <c r="V184" s="1" t="s">
        <v>2848</v>
      </c>
    </row>
    <row r="185" s="1" customFormat="1" spans="1:22">
      <c r="A185" s="3">
        <v>999225338652574</v>
      </c>
      <c r="B185" s="1" t="s">
        <v>3768</v>
      </c>
      <c r="C185" s="1" t="s">
        <v>3944</v>
      </c>
      <c r="D185" s="1" t="s">
        <v>3945</v>
      </c>
      <c r="E185" s="1" t="s">
        <v>3946</v>
      </c>
      <c r="F185" s="1" t="s">
        <v>2852</v>
      </c>
      <c r="G185" s="1" t="s">
        <v>2821</v>
      </c>
      <c r="H185" s="1" t="s">
        <v>2822</v>
      </c>
      <c r="I185" s="1" t="s">
        <v>3947</v>
      </c>
      <c r="J185" s="1" t="s">
        <v>30</v>
      </c>
      <c r="K185" s="1" t="s">
        <v>3948</v>
      </c>
      <c r="L185" s="1" t="s">
        <v>3948</v>
      </c>
      <c r="M185" s="1" t="s">
        <v>2825</v>
      </c>
      <c r="N185" s="1" t="s">
        <v>2825</v>
      </c>
      <c r="O185" s="1" t="s">
        <v>2826</v>
      </c>
      <c r="P185" s="1" t="s">
        <v>2827</v>
      </c>
      <c r="Q185" s="1" t="s">
        <v>2828</v>
      </c>
      <c r="R185" s="1" t="s">
        <v>3949</v>
      </c>
      <c r="S185" s="1" t="s">
        <v>2830</v>
      </c>
      <c r="T185" s="1" t="s">
        <v>2831</v>
      </c>
      <c r="U185" s="1" t="s">
        <v>2832</v>
      </c>
      <c r="V185" s="1" t="s">
        <v>2871</v>
      </c>
    </row>
    <row r="186" s="1" customFormat="1" spans="1:22">
      <c r="A186" s="3">
        <v>999225204370629</v>
      </c>
      <c r="B186" s="1" t="s">
        <v>3950</v>
      </c>
      <c r="C186" s="1" t="s">
        <v>3951</v>
      </c>
      <c r="D186" s="1" t="s">
        <v>3952</v>
      </c>
      <c r="E186" s="1" t="s">
        <v>3953</v>
      </c>
      <c r="F186" s="1" t="s">
        <v>2852</v>
      </c>
      <c r="G186" s="1" t="s">
        <v>2875</v>
      </c>
      <c r="H186" s="1" t="s">
        <v>2822</v>
      </c>
      <c r="I186" s="1" t="s">
        <v>3954</v>
      </c>
      <c r="J186" s="1" t="s">
        <v>30</v>
      </c>
      <c r="K186" s="1" t="s">
        <v>3955</v>
      </c>
      <c r="L186" s="1" t="s">
        <v>3955</v>
      </c>
      <c r="M186" s="1" t="s">
        <v>2825</v>
      </c>
      <c r="N186" s="1" t="s">
        <v>2825</v>
      </c>
      <c r="O186" s="1" t="s">
        <v>2826</v>
      </c>
      <c r="P186" s="1" t="s">
        <v>2827</v>
      </c>
      <c r="Q186" s="1" t="s">
        <v>2828</v>
      </c>
      <c r="R186" s="1" t="s">
        <v>3956</v>
      </c>
      <c r="S186" s="1" t="s">
        <v>2830</v>
      </c>
      <c r="T186" s="1" t="s">
        <v>2831</v>
      </c>
      <c r="U186" s="1" t="s">
        <v>2832</v>
      </c>
      <c r="V186" s="1" t="s">
        <v>2919</v>
      </c>
    </row>
    <row r="187" s="1" customFormat="1" spans="1:22">
      <c r="A187" s="3">
        <v>999225415907303</v>
      </c>
      <c r="B187" s="1" t="s">
        <v>3684</v>
      </c>
      <c r="C187" s="1" t="s">
        <v>3957</v>
      </c>
      <c r="D187" s="1" t="s">
        <v>3958</v>
      </c>
      <c r="E187" s="1" t="s">
        <v>3959</v>
      </c>
      <c r="F187" s="1" t="s">
        <v>2821</v>
      </c>
      <c r="G187" s="1" t="s">
        <v>2875</v>
      </c>
      <c r="H187" s="1" t="s">
        <v>2822</v>
      </c>
      <c r="I187" s="1" t="s">
        <v>3960</v>
      </c>
      <c r="J187" s="1" t="s">
        <v>30</v>
      </c>
      <c r="K187" s="1" t="s">
        <v>3961</v>
      </c>
      <c r="L187" s="1" t="s">
        <v>3961</v>
      </c>
      <c r="M187" s="1" t="s">
        <v>2825</v>
      </c>
      <c r="N187" s="1" t="s">
        <v>2825</v>
      </c>
      <c r="O187" s="1" t="s">
        <v>2826</v>
      </c>
      <c r="P187" s="1" t="s">
        <v>2827</v>
      </c>
      <c r="Q187" s="1" t="s">
        <v>2828</v>
      </c>
      <c r="R187" s="1" t="s">
        <v>3962</v>
      </c>
      <c r="S187" s="1" t="s">
        <v>2830</v>
      </c>
      <c r="T187" s="1" t="s">
        <v>2831</v>
      </c>
      <c r="U187" s="1" t="s">
        <v>2832</v>
      </c>
      <c r="V187" s="1" t="s">
        <v>3963</v>
      </c>
    </row>
    <row r="188" s="1" customFormat="1" spans="1:22">
      <c r="A188" s="3">
        <v>999225210418572</v>
      </c>
      <c r="B188" s="1" t="s">
        <v>3638</v>
      </c>
      <c r="C188" s="1" t="s">
        <v>3964</v>
      </c>
      <c r="D188" s="1" t="s">
        <v>3965</v>
      </c>
      <c r="E188" s="1" t="s">
        <v>3966</v>
      </c>
      <c r="F188" s="1" t="s">
        <v>2821</v>
      </c>
      <c r="G188" s="1" t="s">
        <v>2875</v>
      </c>
      <c r="H188" s="1" t="s">
        <v>2822</v>
      </c>
      <c r="I188" s="1" t="s">
        <v>3967</v>
      </c>
      <c r="J188" s="1" t="s">
        <v>30</v>
      </c>
      <c r="K188" s="1" t="s">
        <v>3968</v>
      </c>
      <c r="L188" s="1" t="s">
        <v>3968</v>
      </c>
      <c r="M188" s="1" t="s">
        <v>2825</v>
      </c>
      <c r="N188" s="1" t="s">
        <v>2825</v>
      </c>
      <c r="O188" s="1" t="s">
        <v>2826</v>
      </c>
      <c r="P188" s="1" t="s">
        <v>2827</v>
      </c>
      <c r="Q188" s="1" t="s">
        <v>2828</v>
      </c>
      <c r="R188" s="1" t="s">
        <v>3969</v>
      </c>
      <c r="S188" s="1" t="s">
        <v>2830</v>
      </c>
      <c r="T188" s="1" t="s">
        <v>2831</v>
      </c>
      <c r="U188" s="1" t="s">
        <v>2832</v>
      </c>
      <c r="V188" s="1" t="s">
        <v>3970</v>
      </c>
    </row>
    <row r="189" s="1" customFormat="1" spans="1:22">
      <c r="A189" s="3">
        <v>999225311260922</v>
      </c>
      <c r="B189" s="1" t="s">
        <v>3677</v>
      </c>
      <c r="C189" s="1" t="s">
        <v>3971</v>
      </c>
      <c r="D189" s="1" t="s">
        <v>3972</v>
      </c>
      <c r="E189" s="1" t="s">
        <v>3973</v>
      </c>
      <c r="F189" s="1" t="s">
        <v>2820</v>
      </c>
      <c r="G189" s="1" t="s">
        <v>2875</v>
      </c>
      <c r="H189" s="1" t="s">
        <v>2822</v>
      </c>
      <c r="I189" s="1" t="s">
        <v>3974</v>
      </c>
      <c r="J189" s="1" t="s">
        <v>30</v>
      </c>
      <c r="K189" s="1" t="s">
        <v>3975</v>
      </c>
      <c r="L189" s="1" t="s">
        <v>3975</v>
      </c>
      <c r="M189" s="1" t="s">
        <v>2825</v>
      </c>
      <c r="N189" s="1" t="s">
        <v>2825</v>
      </c>
      <c r="O189" s="1" t="s">
        <v>2826</v>
      </c>
      <c r="P189" s="1" t="s">
        <v>2827</v>
      </c>
      <c r="Q189" s="1" t="s">
        <v>2828</v>
      </c>
      <c r="R189" s="1" t="s">
        <v>3976</v>
      </c>
      <c r="S189" s="1" t="s">
        <v>2830</v>
      </c>
      <c r="T189" s="1" t="s">
        <v>2831</v>
      </c>
      <c r="U189" s="1" t="s">
        <v>2832</v>
      </c>
      <c r="V189" s="1" t="s">
        <v>2871</v>
      </c>
    </row>
    <row r="190" s="1" customFormat="1" spans="1:22">
      <c r="A190" s="3">
        <v>999225270338994</v>
      </c>
      <c r="B190" s="1" t="s">
        <v>3645</v>
      </c>
      <c r="C190" s="1" t="s">
        <v>3977</v>
      </c>
      <c r="D190" s="1" t="s">
        <v>3978</v>
      </c>
      <c r="E190" s="1" t="s">
        <v>3979</v>
      </c>
      <c r="F190" s="1" t="s">
        <v>2837</v>
      </c>
      <c r="G190" s="1" t="s">
        <v>2875</v>
      </c>
      <c r="H190" s="1" t="s">
        <v>2822</v>
      </c>
      <c r="I190" s="1" t="s">
        <v>3980</v>
      </c>
      <c r="J190" s="1" t="s">
        <v>30</v>
      </c>
      <c r="K190" s="1" t="s">
        <v>3981</v>
      </c>
      <c r="L190" s="1" t="s">
        <v>3981</v>
      </c>
      <c r="M190" s="1" t="s">
        <v>2825</v>
      </c>
      <c r="N190" s="1" t="s">
        <v>2825</v>
      </c>
      <c r="O190" s="1" t="s">
        <v>2826</v>
      </c>
      <c r="P190" s="1" t="s">
        <v>2827</v>
      </c>
      <c r="Q190" s="1" t="s">
        <v>2828</v>
      </c>
      <c r="R190" s="1" t="s">
        <v>3982</v>
      </c>
      <c r="S190" s="1" t="s">
        <v>2830</v>
      </c>
      <c r="T190" s="1" t="s">
        <v>2831</v>
      </c>
      <c r="U190" s="1" t="s">
        <v>2832</v>
      </c>
      <c r="V190" s="1" t="s">
        <v>3437</v>
      </c>
    </row>
    <row r="191" s="1" customFormat="1" spans="1:22">
      <c r="A191" s="3">
        <v>999225359980548</v>
      </c>
      <c r="B191" s="1" t="s">
        <v>3869</v>
      </c>
      <c r="C191" s="1" t="s">
        <v>3983</v>
      </c>
      <c r="D191" s="1" t="s">
        <v>3984</v>
      </c>
      <c r="E191" s="1" t="s">
        <v>3985</v>
      </c>
      <c r="F191" s="1" t="s">
        <v>2852</v>
      </c>
      <c r="G191" s="1" t="s">
        <v>2821</v>
      </c>
      <c r="H191" s="1" t="s">
        <v>2822</v>
      </c>
      <c r="I191" s="1" t="s">
        <v>3986</v>
      </c>
      <c r="J191" s="1" t="s">
        <v>30</v>
      </c>
      <c r="K191" s="1" t="s">
        <v>3987</v>
      </c>
      <c r="L191" s="1" t="s">
        <v>3987</v>
      </c>
      <c r="M191" s="1" t="s">
        <v>2825</v>
      </c>
      <c r="N191" s="1" t="s">
        <v>2825</v>
      </c>
      <c r="O191" s="1" t="s">
        <v>2826</v>
      </c>
      <c r="P191" s="1" t="s">
        <v>2827</v>
      </c>
      <c r="Q191" s="1" t="s">
        <v>2828</v>
      </c>
      <c r="R191" s="1" t="s">
        <v>3988</v>
      </c>
      <c r="S191" s="1" t="s">
        <v>2830</v>
      </c>
      <c r="T191" s="1" t="s">
        <v>2831</v>
      </c>
      <c r="U191" s="1" t="s">
        <v>2832</v>
      </c>
      <c r="V191" s="1" t="s">
        <v>3112</v>
      </c>
    </row>
    <row r="192" s="1" customFormat="1" spans="1:22">
      <c r="A192" s="3">
        <v>999225230127455</v>
      </c>
      <c r="B192" s="1" t="s">
        <v>3931</v>
      </c>
      <c r="C192" s="1" t="s">
        <v>3989</v>
      </c>
      <c r="D192" s="1" t="s">
        <v>3990</v>
      </c>
      <c r="E192" s="1" t="s">
        <v>3991</v>
      </c>
      <c r="F192" s="1" t="s">
        <v>2837</v>
      </c>
      <c r="G192" s="1" t="s">
        <v>2821</v>
      </c>
      <c r="H192" s="1" t="s">
        <v>2822</v>
      </c>
      <c r="I192" s="1" t="s">
        <v>3992</v>
      </c>
      <c r="J192" s="1" t="s">
        <v>30</v>
      </c>
      <c r="K192" s="1" t="s">
        <v>3993</v>
      </c>
      <c r="L192" s="1" t="s">
        <v>3993</v>
      </c>
      <c r="M192" s="1" t="s">
        <v>2825</v>
      </c>
      <c r="N192" s="1" t="s">
        <v>2825</v>
      </c>
      <c r="O192" s="1" t="s">
        <v>2826</v>
      </c>
      <c r="P192" s="1" t="s">
        <v>2827</v>
      </c>
      <c r="Q192" s="1" t="s">
        <v>2828</v>
      </c>
      <c r="R192" s="1" t="s">
        <v>3994</v>
      </c>
      <c r="S192" s="1" t="s">
        <v>2830</v>
      </c>
      <c r="T192" s="1" t="s">
        <v>2831</v>
      </c>
      <c r="U192" s="1" t="s">
        <v>2832</v>
      </c>
      <c r="V192" s="1" t="s">
        <v>2933</v>
      </c>
    </row>
    <row r="193" s="1" customFormat="1" spans="1:22">
      <c r="A193" s="3">
        <v>999224842048128</v>
      </c>
      <c r="B193" s="1" t="s">
        <v>3995</v>
      </c>
      <c r="C193" s="1" t="s">
        <v>3996</v>
      </c>
      <c r="D193" s="1" t="s">
        <v>3997</v>
      </c>
      <c r="E193" s="1" t="s">
        <v>3998</v>
      </c>
      <c r="F193" s="1" t="s">
        <v>2820</v>
      </c>
      <c r="G193" s="1" t="s">
        <v>2875</v>
      </c>
      <c r="H193" s="1" t="s">
        <v>2822</v>
      </c>
      <c r="I193" s="1" t="s">
        <v>3999</v>
      </c>
      <c r="J193" s="1" t="s">
        <v>30</v>
      </c>
      <c r="K193" s="1" t="s">
        <v>4000</v>
      </c>
      <c r="L193" s="1" t="s">
        <v>4000</v>
      </c>
      <c r="M193" s="1" t="s">
        <v>2825</v>
      </c>
      <c r="N193" s="1" t="s">
        <v>2825</v>
      </c>
      <c r="O193" s="1" t="s">
        <v>2826</v>
      </c>
      <c r="P193" s="1" t="s">
        <v>2827</v>
      </c>
      <c r="Q193" s="1" t="s">
        <v>2828</v>
      </c>
      <c r="R193" s="1" t="s">
        <v>4001</v>
      </c>
      <c r="S193" s="1" t="s">
        <v>2830</v>
      </c>
      <c r="T193" s="1" t="s">
        <v>2831</v>
      </c>
      <c r="U193" s="1" t="s">
        <v>2832</v>
      </c>
      <c r="V193" s="1" t="s">
        <v>4002</v>
      </c>
    </row>
    <row r="194" s="1" customFormat="1" spans="1:22">
      <c r="A194" s="3">
        <v>999225327695385</v>
      </c>
      <c r="B194" s="1" t="s">
        <v>3677</v>
      </c>
      <c r="C194" s="1" t="s">
        <v>4003</v>
      </c>
      <c r="D194" s="1" t="s">
        <v>4004</v>
      </c>
      <c r="E194" s="1" t="s">
        <v>4005</v>
      </c>
      <c r="F194" s="1" t="s">
        <v>2837</v>
      </c>
      <c r="G194" s="1" t="s">
        <v>2821</v>
      </c>
      <c r="H194" s="1" t="s">
        <v>2822</v>
      </c>
      <c r="I194" s="1" t="s">
        <v>4006</v>
      </c>
      <c r="J194" s="1" t="s">
        <v>30</v>
      </c>
      <c r="K194" s="1" t="s">
        <v>4007</v>
      </c>
      <c r="L194" s="1" t="s">
        <v>4007</v>
      </c>
      <c r="M194" s="1" t="s">
        <v>2825</v>
      </c>
      <c r="N194" s="1" t="s">
        <v>2825</v>
      </c>
      <c r="O194" s="1" t="s">
        <v>2826</v>
      </c>
      <c r="P194" s="1" t="s">
        <v>2827</v>
      </c>
      <c r="Q194" s="1" t="s">
        <v>2828</v>
      </c>
      <c r="R194" s="1" t="s">
        <v>4008</v>
      </c>
      <c r="S194" s="1" t="s">
        <v>2830</v>
      </c>
      <c r="T194" s="1" t="s">
        <v>2831</v>
      </c>
      <c r="U194" s="1" t="s">
        <v>2863</v>
      </c>
      <c r="V194" s="1" t="s">
        <v>2848</v>
      </c>
    </row>
    <row r="195" s="1" customFormat="1" spans="1:22">
      <c r="A195" s="3">
        <v>999225372647497</v>
      </c>
      <c r="B195" s="1" t="s">
        <v>3869</v>
      </c>
      <c r="C195" s="1" t="s">
        <v>4009</v>
      </c>
      <c r="D195" s="1" t="s">
        <v>4010</v>
      </c>
      <c r="E195" s="1" t="s">
        <v>4011</v>
      </c>
      <c r="F195" s="1" t="s">
        <v>2837</v>
      </c>
      <c r="G195" s="1" t="s">
        <v>2821</v>
      </c>
      <c r="H195" s="1" t="s">
        <v>2822</v>
      </c>
      <c r="I195" s="1" t="s">
        <v>4012</v>
      </c>
      <c r="J195" s="1" t="s">
        <v>30</v>
      </c>
      <c r="K195" s="1" t="s">
        <v>4013</v>
      </c>
      <c r="L195" s="1" t="s">
        <v>4013</v>
      </c>
      <c r="M195" s="1" t="s">
        <v>2825</v>
      </c>
      <c r="N195" s="1" t="s">
        <v>2825</v>
      </c>
      <c r="O195" s="1" t="s">
        <v>2826</v>
      </c>
      <c r="P195" s="1" t="s">
        <v>2827</v>
      </c>
      <c r="Q195" s="1" t="s">
        <v>2828</v>
      </c>
      <c r="R195" s="1" t="s">
        <v>4014</v>
      </c>
      <c r="S195" s="1" t="s">
        <v>2830</v>
      </c>
      <c r="T195" s="1" t="s">
        <v>2831</v>
      </c>
      <c r="U195" s="1" t="s">
        <v>2832</v>
      </c>
      <c r="V195" s="1" t="s">
        <v>4015</v>
      </c>
    </row>
    <row r="196" s="1" customFormat="1" spans="1:22">
      <c r="A196" s="3">
        <v>999225378057607</v>
      </c>
      <c r="B196" s="1" t="s">
        <v>3705</v>
      </c>
      <c r="C196" s="1" t="s">
        <v>4016</v>
      </c>
      <c r="D196" s="1" t="s">
        <v>4017</v>
      </c>
      <c r="E196" s="1" t="s">
        <v>4018</v>
      </c>
      <c r="F196" s="1" t="s">
        <v>2821</v>
      </c>
      <c r="G196" s="1" t="s">
        <v>2875</v>
      </c>
      <c r="H196" s="1" t="s">
        <v>2822</v>
      </c>
      <c r="I196" s="1" t="s">
        <v>4019</v>
      </c>
      <c r="J196" s="1" t="s">
        <v>30</v>
      </c>
      <c r="K196" s="1" t="s">
        <v>4020</v>
      </c>
      <c r="L196" s="1" t="s">
        <v>4020</v>
      </c>
      <c r="M196" s="1" t="s">
        <v>2825</v>
      </c>
      <c r="N196" s="1" t="s">
        <v>2825</v>
      </c>
      <c r="O196" s="1" t="s">
        <v>2826</v>
      </c>
      <c r="P196" s="1" t="s">
        <v>2827</v>
      </c>
      <c r="Q196" s="1" t="s">
        <v>2828</v>
      </c>
      <c r="R196" s="1" t="s">
        <v>4021</v>
      </c>
      <c r="S196" s="1" t="s">
        <v>2830</v>
      </c>
      <c r="T196" s="1" t="s">
        <v>2831</v>
      </c>
      <c r="U196" s="1" t="s">
        <v>2832</v>
      </c>
      <c r="V196" s="1" t="s">
        <v>2919</v>
      </c>
    </row>
    <row r="197" s="1" customFormat="1" spans="1:22">
      <c r="A197" s="3">
        <v>999224705568757</v>
      </c>
      <c r="B197" s="1" t="s">
        <v>4022</v>
      </c>
      <c r="C197" s="1" t="s">
        <v>4023</v>
      </c>
      <c r="D197" s="1" t="s">
        <v>4024</v>
      </c>
      <c r="E197" s="1" t="s">
        <v>4025</v>
      </c>
      <c r="F197" s="1" t="s">
        <v>2852</v>
      </c>
      <c r="G197" s="1" t="s">
        <v>2875</v>
      </c>
      <c r="H197" s="1" t="s">
        <v>2822</v>
      </c>
      <c r="I197" s="1" t="s">
        <v>4026</v>
      </c>
      <c r="J197" s="1" t="s">
        <v>30</v>
      </c>
      <c r="K197" s="1" t="s">
        <v>4027</v>
      </c>
      <c r="L197" s="1" t="s">
        <v>4027</v>
      </c>
      <c r="M197" s="1" t="s">
        <v>2825</v>
      </c>
      <c r="N197" s="1" t="s">
        <v>2825</v>
      </c>
      <c r="O197" s="1" t="s">
        <v>2826</v>
      </c>
      <c r="P197" s="1" t="s">
        <v>2827</v>
      </c>
      <c r="Q197" s="1" t="s">
        <v>2828</v>
      </c>
      <c r="R197" s="1" t="s">
        <v>4028</v>
      </c>
      <c r="S197" s="1" t="s">
        <v>2830</v>
      </c>
      <c r="T197" s="1" t="s">
        <v>2831</v>
      </c>
      <c r="U197" s="1" t="s">
        <v>2832</v>
      </c>
      <c r="V197" s="1" t="s">
        <v>3789</v>
      </c>
    </row>
    <row r="198" s="1" customFormat="1" spans="1:22">
      <c r="A198" s="3">
        <v>999225261748986</v>
      </c>
      <c r="B198" s="1" t="s">
        <v>3761</v>
      </c>
      <c r="C198" s="1" t="s">
        <v>4029</v>
      </c>
      <c r="D198" s="1" t="s">
        <v>3559</v>
      </c>
      <c r="E198" s="1" t="s">
        <v>4030</v>
      </c>
      <c r="F198" s="1" t="s">
        <v>2816</v>
      </c>
      <c r="G198" s="1" t="s">
        <v>2821</v>
      </c>
      <c r="H198" s="1" t="s">
        <v>2822</v>
      </c>
      <c r="I198" s="1" t="s">
        <v>4031</v>
      </c>
      <c r="J198" s="1" t="s">
        <v>30</v>
      </c>
      <c r="K198" s="1" t="s">
        <v>4032</v>
      </c>
      <c r="L198" s="1" t="s">
        <v>4032</v>
      </c>
      <c r="M198" s="1" t="s">
        <v>2825</v>
      </c>
      <c r="N198" s="1" t="s">
        <v>2825</v>
      </c>
      <c r="O198" s="1" t="s">
        <v>2826</v>
      </c>
      <c r="P198" s="1" t="s">
        <v>2827</v>
      </c>
      <c r="Q198" s="1" t="s">
        <v>2828</v>
      </c>
      <c r="R198" s="1" t="s">
        <v>4033</v>
      </c>
      <c r="S198" s="1" t="s">
        <v>2830</v>
      </c>
      <c r="T198" s="1" t="s">
        <v>2831</v>
      </c>
      <c r="U198" s="1" t="s">
        <v>2832</v>
      </c>
      <c r="V198" s="1" t="s">
        <v>2833</v>
      </c>
    </row>
    <row r="199" s="1" customFormat="1" spans="1:22">
      <c r="A199" s="3">
        <v>999225283621573</v>
      </c>
      <c r="B199" s="1" t="s">
        <v>3645</v>
      </c>
      <c r="C199" s="1" t="s">
        <v>4034</v>
      </c>
      <c r="D199" s="1" t="s">
        <v>4035</v>
      </c>
      <c r="E199" s="1" t="s">
        <v>4036</v>
      </c>
      <c r="F199" s="1" t="s">
        <v>2837</v>
      </c>
      <c r="G199" s="1" t="s">
        <v>2821</v>
      </c>
      <c r="H199" s="1" t="s">
        <v>2822</v>
      </c>
      <c r="I199" s="1" t="s">
        <v>4037</v>
      </c>
      <c r="J199" s="1" t="s">
        <v>30</v>
      </c>
      <c r="K199" s="1" t="s">
        <v>4038</v>
      </c>
      <c r="L199" s="1" t="s">
        <v>4038</v>
      </c>
      <c r="M199" s="1" t="s">
        <v>2825</v>
      </c>
      <c r="N199" s="1" t="s">
        <v>2825</v>
      </c>
      <c r="O199" s="1" t="s">
        <v>2826</v>
      </c>
      <c r="P199" s="1" t="s">
        <v>2827</v>
      </c>
      <c r="Q199" s="1" t="s">
        <v>2828</v>
      </c>
      <c r="R199" s="1" t="s">
        <v>4039</v>
      </c>
      <c r="S199" s="1" t="s">
        <v>2830</v>
      </c>
      <c r="T199" s="1" t="s">
        <v>2831</v>
      </c>
      <c r="U199" s="1" t="s">
        <v>2832</v>
      </c>
      <c r="V199" s="1" t="s">
        <v>2940</v>
      </c>
    </row>
    <row r="200" s="1" customFormat="1" spans="1:22">
      <c r="A200" s="3">
        <v>999225327819929</v>
      </c>
      <c r="B200" s="1" t="s">
        <v>3677</v>
      </c>
      <c r="C200" s="1" t="s">
        <v>4040</v>
      </c>
      <c r="D200" s="1" t="s">
        <v>4035</v>
      </c>
      <c r="E200" s="1" t="s">
        <v>4041</v>
      </c>
      <c r="F200" s="1" t="s">
        <v>2837</v>
      </c>
      <c r="G200" s="1" t="s">
        <v>2875</v>
      </c>
      <c r="H200" s="1" t="s">
        <v>2822</v>
      </c>
      <c r="I200" s="1" t="s">
        <v>4042</v>
      </c>
      <c r="J200" s="1" t="s">
        <v>30</v>
      </c>
      <c r="K200" s="1" t="s">
        <v>4043</v>
      </c>
      <c r="L200" s="1" t="s">
        <v>4043</v>
      </c>
      <c r="M200" s="1" t="s">
        <v>2825</v>
      </c>
      <c r="N200" s="1" t="s">
        <v>2825</v>
      </c>
      <c r="O200" s="1" t="s">
        <v>2826</v>
      </c>
      <c r="P200" s="1" t="s">
        <v>2827</v>
      </c>
      <c r="Q200" s="1" t="s">
        <v>2828</v>
      </c>
      <c r="R200" s="1" t="s">
        <v>4044</v>
      </c>
      <c r="S200" s="1" t="s">
        <v>2830</v>
      </c>
      <c r="T200" s="1" t="s">
        <v>2831</v>
      </c>
      <c r="U200" s="1" t="s">
        <v>2832</v>
      </c>
      <c r="V200" s="1" t="s">
        <v>2940</v>
      </c>
    </row>
    <row r="201" s="1" customFormat="1" spans="1:22">
      <c r="A201" s="3">
        <v>999225440413354</v>
      </c>
      <c r="B201" s="1" t="s">
        <v>3658</v>
      </c>
      <c r="C201" s="1" t="s">
        <v>4045</v>
      </c>
      <c r="D201" s="1" t="s">
        <v>4046</v>
      </c>
      <c r="E201" s="1" t="s">
        <v>4047</v>
      </c>
      <c r="F201" s="1" t="s">
        <v>2821</v>
      </c>
      <c r="G201" s="1" t="s">
        <v>2875</v>
      </c>
      <c r="H201" s="1" t="s">
        <v>2822</v>
      </c>
      <c r="I201" s="1" t="s">
        <v>4048</v>
      </c>
      <c r="J201" s="1" t="s">
        <v>30</v>
      </c>
      <c r="K201" s="1" t="s">
        <v>4049</v>
      </c>
      <c r="L201" s="1" t="s">
        <v>4049</v>
      </c>
      <c r="M201" s="1" t="s">
        <v>2825</v>
      </c>
      <c r="N201" s="1" t="s">
        <v>2825</v>
      </c>
      <c r="O201" s="1" t="s">
        <v>2826</v>
      </c>
      <c r="P201" s="1" t="s">
        <v>2827</v>
      </c>
      <c r="Q201" s="1" t="s">
        <v>2828</v>
      </c>
      <c r="R201" s="1" t="s">
        <v>4050</v>
      </c>
      <c r="S201" s="1" t="s">
        <v>2830</v>
      </c>
      <c r="T201" s="1" t="s">
        <v>2831</v>
      </c>
      <c r="U201" s="1" t="s">
        <v>2832</v>
      </c>
      <c r="V201" s="1" t="s">
        <v>2848</v>
      </c>
    </row>
    <row r="202" s="1" customFormat="1" spans="1:22">
      <c r="A202" s="3">
        <v>999224697437334</v>
      </c>
      <c r="B202" s="1" t="s">
        <v>4022</v>
      </c>
      <c r="C202" s="1" t="s">
        <v>4051</v>
      </c>
      <c r="D202" s="1" t="s">
        <v>4052</v>
      </c>
      <c r="E202" s="1" t="s">
        <v>4053</v>
      </c>
      <c r="F202" s="1" t="s">
        <v>2852</v>
      </c>
      <c r="G202" s="1" t="s">
        <v>2875</v>
      </c>
      <c r="H202" s="1" t="s">
        <v>2822</v>
      </c>
      <c r="I202" s="1" t="s">
        <v>4054</v>
      </c>
      <c r="J202" s="1" t="s">
        <v>30</v>
      </c>
      <c r="K202" s="1" t="s">
        <v>4055</v>
      </c>
      <c r="L202" s="1" t="s">
        <v>4055</v>
      </c>
      <c r="M202" s="1" t="s">
        <v>2825</v>
      </c>
      <c r="N202" s="1" t="s">
        <v>2825</v>
      </c>
      <c r="O202" s="1" t="s">
        <v>2826</v>
      </c>
      <c r="P202" s="1" t="s">
        <v>2827</v>
      </c>
      <c r="Q202" s="1" t="s">
        <v>2828</v>
      </c>
      <c r="R202" s="1" t="s">
        <v>4056</v>
      </c>
      <c r="S202" s="1" t="s">
        <v>2830</v>
      </c>
      <c r="T202" s="1" t="s">
        <v>2831</v>
      </c>
      <c r="U202" s="1" t="s">
        <v>2832</v>
      </c>
      <c r="V202" s="1" t="s">
        <v>3021</v>
      </c>
    </row>
    <row r="203" s="1" customFormat="1" spans="1:22">
      <c r="A203" s="3">
        <v>999225269190851</v>
      </c>
      <c r="B203" s="1" t="s">
        <v>3761</v>
      </c>
      <c r="C203" s="1" t="s">
        <v>4057</v>
      </c>
      <c r="D203" s="1" t="s">
        <v>4058</v>
      </c>
      <c r="E203" s="1" t="s">
        <v>4059</v>
      </c>
      <c r="F203" s="1" t="s">
        <v>2837</v>
      </c>
      <c r="G203" s="1" t="s">
        <v>2821</v>
      </c>
      <c r="H203" s="1" t="s">
        <v>2822</v>
      </c>
      <c r="I203" s="1" t="s">
        <v>4060</v>
      </c>
      <c r="J203" s="1" t="s">
        <v>30</v>
      </c>
      <c r="K203" s="1" t="s">
        <v>4061</v>
      </c>
      <c r="L203" s="1" t="s">
        <v>4061</v>
      </c>
      <c r="M203" s="1" t="s">
        <v>2825</v>
      </c>
      <c r="N203" s="1" t="s">
        <v>2825</v>
      </c>
      <c r="O203" s="1" t="s">
        <v>2826</v>
      </c>
      <c r="P203" s="1" t="s">
        <v>2827</v>
      </c>
      <c r="Q203" s="1" t="s">
        <v>2828</v>
      </c>
      <c r="R203" s="1" t="s">
        <v>4062</v>
      </c>
      <c r="S203" s="1" t="s">
        <v>2830</v>
      </c>
      <c r="T203" s="1" t="s">
        <v>2831</v>
      </c>
      <c r="U203" s="1" t="s">
        <v>2832</v>
      </c>
      <c r="V203" s="1" t="s">
        <v>2871</v>
      </c>
    </row>
    <row r="204" s="1" customFormat="1" spans="1:22">
      <c r="A204" s="3">
        <v>999224817308724</v>
      </c>
      <c r="B204" s="1" t="s">
        <v>3720</v>
      </c>
      <c r="C204" s="1" t="s">
        <v>4063</v>
      </c>
      <c r="D204" s="1" t="s">
        <v>4064</v>
      </c>
      <c r="E204" s="1" t="s">
        <v>4065</v>
      </c>
      <c r="F204" s="1" t="s">
        <v>2820</v>
      </c>
      <c r="G204" s="1" t="s">
        <v>2875</v>
      </c>
      <c r="H204" s="1" t="s">
        <v>2822</v>
      </c>
      <c r="I204" s="1" t="s">
        <v>4066</v>
      </c>
      <c r="J204" s="1" t="s">
        <v>30</v>
      </c>
      <c r="K204" s="1" t="s">
        <v>4067</v>
      </c>
      <c r="L204" s="1" t="s">
        <v>4067</v>
      </c>
      <c r="M204" s="1" t="s">
        <v>2825</v>
      </c>
      <c r="N204" s="1" t="s">
        <v>2825</v>
      </c>
      <c r="O204" s="1" t="s">
        <v>2826</v>
      </c>
      <c r="P204" s="1" t="s">
        <v>2827</v>
      </c>
      <c r="Q204" s="1" t="s">
        <v>2828</v>
      </c>
      <c r="R204" s="1" t="s">
        <v>4068</v>
      </c>
      <c r="S204" s="1" t="s">
        <v>2830</v>
      </c>
      <c r="T204" s="1" t="s">
        <v>2831</v>
      </c>
      <c r="U204" s="1" t="s">
        <v>2863</v>
      </c>
      <c r="V204" s="1" t="s">
        <v>3221</v>
      </c>
    </row>
    <row r="205" s="1" customFormat="1" spans="1:22">
      <c r="A205" s="3">
        <v>999225114446647</v>
      </c>
      <c r="B205" s="1" t="s">
        <v>3937</v>
      </c>
      <c r="C205" s="1" t="s">
        <v>4069</v>
      </c>
      <c r="D205" s="1" t="s">
        <v>3459</v>
      </c>
      <c r="E205" s="1" t="s">
        <v>4070</v>
      </c>
      <c r="F205" s="1" t="s">
        <v>2837</v>
      </c>
      <c r="G205" s="1" t="s">
        <v>2821</v>
      </c>
      <c r="H205" s="1" t="s">
        <v>2822</v>
      </c>
      <c r="I205" s="1" t="s">
        <v>4071</v>
      </c>
      <c r="J205" s="1" t="s">
        <v>30</v>
      </c>
      <c r="K205" s="1" t="s">
        <v>4072</v>
      </c>
      <c r="L205" s="1" t="s">
        <v>4072</v>
      </c>
      <c r="M205" s="1" t="s">
        <v>2825</v>
      </c>
      <c r="N205" s="1" t="s">
        <v>2825</v>
      </c>
      <c r="O205" s="1" t="s">
        <v>2826</v>
      </c>
      <c r="P205" s="1" t="s">
        <v>2827</v>
      </c>
      <c r="Q205" s="1" t="s">
        <v>2828</v>
      </c>
      <c r="R205" s="1" t="s">
        <v>4073</v>
      </c>
      <c r="S205" s="1" t="s">
        <v>2830</v>
      </c>
      <c r="T205" s="1" t="s">
        <v>2831</v>
      </c>
      <c r="U205" s="1" t="s">
        <v>2832</v>
      </c>
      <c r="V205" s="1" t="s">
        <v>2871</v>
      </c>
    </row>
    <row r="206" s="1" customFormat="1" spans="1:22">
      <c r="A206" s="3">
        <v>999225266011658</v>
      </c>
      <c r="B206" s="1" t="s">
        <v>3761</v>
      </c>
      <c r="C206" s="1" t="s">
        <v>4074</v>
      </c>
      <c r="D206" s="1" t="s">
        <v>4075</v>
      </c>
      <c r="E206" s="1" t="s">
        <v>4076</v>
      </c>
      <c r="F206" s="1" t="s">
        <v>2837</v>
      </c>
      <c r="G206" s="1" t="s">
        <v>2821</v>
      </c>
      <c r="H206" s="1" t="s">
        <v>2822</v>
      </c>
      <c r="I206" s="1" t="s">
        <v>4077</v>
      </c>
      <c r="J206" s="1" t="s">
        <v>30</v>
      </c>
      <c r="K206" s="1" t="s">
        <v>4078</v>
      </c>
      <c r="L206" s="1" t="s">
        <v>4078</v>
      </c>
      <c r="M206" s="1" t="s">
        <v>2825</v>
      </c>
      <c r="N206" s="1" t="s">
        <v>2825</v>
      </c>
      <c r="O206" s="1" t="s">
        <v>2826</v>
      </c>
      <c r="P206" s="1" t="s">
        <v>2827</v>
      </c>
      <c r="Q206" s="1" t="s">
        <v>2828</v>
      </c>
      <c r="R206" s="1" t="s">
        <v>4079</v>
      </c>
      <c r="S206" s="1" t="s">
        <v>2830</v>
      </c>
      <c r="T206" s="1" t="s">
        <v>2831</v>
      </c>
      <c r="U206" s="1" t="s">
        <v>2832</v>
      </c>
      <c r="V206" s="1" t="s">
        <v>2864</v>
      </c>
    </row>
    <row r="207" s="1" customFormat="1" spans="1:22">
      <c r="A207" s="3">
        <v>999225403247156</v>
      </c>
      <c r="B207" s="1" t="s">
        <v>3684</v>
      </c>
      <c r="C207" s="1" t="s">
        <v>4080</v>
      </c>
      <c r="D207" s="1" t="s">
        <v>4081</v>
      </c>
      <c r="E207" s="1" t="s">
        <v>4082</v>
      </c>
      <c r="F207" s="1" t="s">
        <v>2837</v>
      </c>
      <c r="G207" s="1" t="s">
        <v>2821</v>
      </c>
      <c r="H207" s="1" t="s">
        <v>2822</v>
      </c>
      <c r="I207" s="1" t="s">
        <v>4083</v>
      </c>
      <c r="J207" s="1" t="s">
        <v>30</v>
      </c>
      <c r="K207" s="1" t="s">
        <v>4084</v>
      </c>
      <c r="L207" s="1" t="s">
        <v>4084</v>
      </c>
      <c r="M207" s="1" t="s">
        <v>2825</v>
      </c>
      <c r="N207" s="1" t="s">
        <v>2825</v>
      </c>
      <c r="O207" s="1" t="s">
        <v>2826</v>
      </c>
      <c r="P207" s="1" t="s">
        <v>2827</v>
      </c>
      <c r="Q207" s="1" t="s">
        <v>2828</v>
      </c>
      <c r="R207" s="1" t="s">
        <v>4085</v>
      </c>
      <c r="S207" s="1" t="s">
        <v>2830</v>
      </c>
      <c r="T207" s="1" t="s">
        <v>2831</v>
      </c>
      <c r="U207" s="1" t="s">
        <v>2832</v>
      </c>
      <c r="V207" s="1" t="s">
        <v>2871</v>
      </c>
    </row>
    <row r="208" s="1" customFormat="1" spans="1:22">
      <c r="A208" s="3">
        <v>999225267043979</v>
      </c>
      <c r="B208" s="1" t="s">
        <v>3761</v>
      </c>
      <c r="C208" s="1" t="s">
        <v>4086</v>
      </c>
      <c r="D208" s="1" t="s">
        <v>4087</v>
      </c>
      <c r="E208" s="1" t="s">
        <v>4088</v>
      </c>
      <c r="F208" s="1" t="s">
        <v>2837</v>
      </c>
      <c r="G208" s="1" t="s">
        <v>2821</v>
      </c>
      <c r="H208" s="1" t="s">
        <v>2822</v>
      </c>
      <c r="I208" s="1" t="s">
        <v>4089</v>
      </c>
      <c r="J208" s="1" t="s">
        <v>30</v>
      </c>
      <c r="K208" s="1" t="s">
        <v>4090</v>
      </c>
      <c r="L208" s="1" t="s">
        <v>4090</v>
      </c>
      <c r="M208" s="1" t="s">
        <v>2825</v>
      </c>
      <c r="N208" s="1" t="s">
        <v>2825</v>
      </c>
      <c r="O208" s="1" t="s">
        <v>2826</v>
      </c>
      <c r="P208" s="1" t="s">
        <v>2827</v>
      </c>
      <c r="Q208" s="1" t="s">
        <v>2828</v>
      </c>
      <c r="R208" s="1" t="s">
        <v>4091</v>
      </c>
      <c r="S208" s="1" t="s">
        <v>2830</v>
      </c>
      <c r="T208" s="1" t="s">
        <v>2831</v>
      </c>
      <c r="U208" s="1" t="s">
        <v>2832</v>
      </c>
      <c r="V208" s="1" t="s">
        <v>2885</v>
      </c>
    </row>
    <row r="209" s="1" customFormat="1" spans="1:22">
      <c r="A209" s="3">
        <v>999224990177915</v>
      </c>
      <c r="B209" s="1" t="s">
        <v>4092</v>
      </c>
      <c r="C209" s="1" t="s">
        <v>4093</v>
      </c>
      <c r="D209" s="1" t="s">
        <v>4094</v>
      </c>
      <c r="E209" s="1" t="s">
        <v>4095</v>
      </c>
      <c r="F209" s="1" t="s">
        <v>2837</v>
      </c>
      <c r="G209" s="1" t="s">
        <v>2875</v>
      </c>
      <c r="H209" s="1" t="s">
        <v>2822</v>
      </c>
      <c r="I209" s="1" t="s">
        <v>4096</v>
      </c>
      <c r="J209" s="1" t="s">
        <v>30</v>
      </c>
      <c r="K209" s="1" t="s">
        <v>4097</v>
      </c>
      <c r="L209" s="1" t="s">
        <v>4097</v>
      </c>
      <c r="M209" s="1" t="s">
        <v>2825</v>
      </c>
      <c r="N209" s="1" t="s">
        <v>2825</v>
      </c>
      <c r="O209" s="1" t="s">
        <v>2826</v>
      </c>
      <c r="P209" s="1" t="s">
        <v>2827</v>
      </c>
      <c r="Q209" s="1" t="s">
        <v>2828</v>
      </c>
      <c r="R209" s="1" t="s">
        <v>4098</v>
      </c>
      <c r="S209" s="1" t="s">
        <v>2830</v>
      </c>
      <c r="T209" s="1" t="s">
        <v>2831</v>
      </c>
      <c r="U209" s="1" t="s">
        <v>2832</v>
      </c>
      <c r="V209" s="1" t="s">
        <v>3789</v>
      </c>
    </row>
    <row r="210" s="1" customFormat="1" spans="1:22">
      <c r="A210" s="3">
        <v>999224974690612</v>
      </c>
      <c r="B210" s="1" t="s">
        <v>4099</v>
      </c>
      <c r="C210" s="1" t="s">
        <v>4100</v>
      </c>
      <c r="D210" s="1" t="s">
        <v>4094</v>
      </c>
      <c r="E210" s="1" t="s">
        <v>4101</v>
      </c>
      <c r="F210" s="1" t="s">
        <v>2852</v>
      </c>
      <c r="G210" s="1" t="s">
        <v>2821</v>
      </c>
      <c r="H210" s="1" t="s">
        <v>2822</v>
      </c>
      <c r="I210" s="1" t="s">
        <v>4102</v>
      </c>
      <c r="J210" s="1" t="s">
        <v>30</v>
      </c>
      <c r="K210" s="1" t="s">
        <v>4103</v>
      </c>
      <c r="L210" s="1" t="s">
        <v>4103</v>
      </c>
      <c r="M210" s="1" t="s">
        <v>2825</v>
      </c>
      <c r="N210" s="1" t="s">
        <v>2825</v>
      </c>
      <c r="O210" s="1" t="s">
        <v>2826</v>
      </c>
      <c r="P210" s="1" t="s">
        <v>2827</v>
      </c>
      <c r="Q210" s="1" t="s">
        <v>2828</v>
      </c>
      <c r="R210" s="1" t="s">
        <v>4104</v>
      </c>
      <c r="S210" s="1" t="s">
        <v>2830</v>
      </c>
      <c r="T210" s="1" t="s">
        <v>2831</v>
      </c>
      <c r="U210" s="1" t="s">
        <v>2832</v>
      </c>
      <c r="V210" s="1" t="s">
        <v>3789</v>
      </c>
    </row>
    <row r="211" s="1" customFormat="1" spans="1:22">
      <c r="A211" s="3">
        <v>999225374730799</v>
      </c>
      <c r="B211" s="1" t="s">
        <v>3869</v>
      </c>
      <c r="C211" s="1" t="s">
        <v>4105</v>
      </c>
      <c r="D211" s="1" t="s">
        <v>4106</v>
      </c>
      <c r="E211" s="1" t="s">
        <v>4107</v>
      </c>
      <c r="F211" s="1" t="s">
        <v>3042</v>
      </c>
      <c r="G211" s="1" t="s">
        <v>2821</v>
      </c>
      <c r="H211" s="1" t="s">
        <v>2822</v>
      </c>
      <c r="I211" s="1" t="s">
        <v>4108</v>
      </c>
      <c r="J211" s="1" t="s">
        <v>30</v>
      </c>
      <c r="K211" s="1" t="s">
        <v>4109</v>
      </c>
      <c r="L211" s="1" t="s">
        <v>4109</v>
      </c>
      <c r="M211" s="1" t="s">
        <v>2825</v>
      </c>
      <c r="N211" s="1" t="s">
        <v>2825</v>
      </c>
      <c r="O211" s="1" t="s">
        <v>2826</v>
      </c>
      <c r="P211" s="1" t="s">
        <v>2827</v>
      </c>
      <c r="Q211" s="1" t="s">
        <v>2828</v>
      </c>
      <c r="R211" s="1" t="s">
        <v>4110</v>
      </c>
      <c r="S211" s="1" t="s">
        <v>2830</v>
      </c>
      <c r="T211" s="1" t="s">
        <v>2831</v>
      </c>
      <c r="U211" s="1" t="s">
        <v>2832</v>
      </c>
      <c r="V211" s="1" t="s">
        <v>2848</v>
      </c>
    </row>
    <row r="212" s="1" customFormat="1" spans="1:22">
      <c r="A212" s="3">
        <v>999225184237750</v>
      </c>
      <c r="B212" s="1" t="s">
        <v>3862</v>
      </c>
      <c r="C212" s="1" t="s">
        <v>4111</v>
      </c>
      <c r="D212" s="1" t="s">
        <v>4112</v>
      </c>
      <c r="E212" s="1" t="s">
        <v>4113</v>
      </c>
      <c r="F212" s="1" t="s">
        <v>2837</v>
      </c>
      <c r="G212" s="1" t="s">
        <v>2821</v>
      </c>
      <c r="H212" s="1" t="s">
        <v>2822</v>
      </c>
      <c r="I212" s="1" t="s">
        <v>4114</v>
      </c>
      <c r="J212" s="1" t="s">
        <v>30</v>
      </c>
      <c r="K212" s="1" t="s">
        <v>4115</v>
      </c>
      <c r="L212" s="1" t="s">
        <v>4115</v>
      </c>
      <c r="M212" s="1" t="s">
        <v>2825</v>
      </c>
      <c r="N212" s="1" t="s">
        <v>2825</v>
      </c>
      <c r="O212" s="1" t="s">
        <v>2826</v>
      </c>
      <c r="P212" s="1" t="s">
        <v>2827</v>
      </c>
      <c r="Q212" s="1" t="s">
        <v>2828</v>
      </c>
      <c r="R212" s="1" t="s">
        <v>4116</v>
      </c>
      <c r="S212" s="1" t="s">
        <v>2830</v>
      </c>
      <c r="T212" s="1" t="s">
        <v>2831</v>
      </c>
      <c r="U212" s="1" t="s">
        <v>2832</v>
      </c>
      <c r="V212" s="1" t="s">
        <v>2940</v>
      </c>
    </row>
    <row r="213" s="1" customFormat="1" spans="1:22">
      <c r="A213" s="3">
        <v>999225239905684</v>
      </c>
      <c r="B213" s="1" t="s">
        <v>3931</v>
      </c>
      <c r="C213" s="1" t="s">
        <v>4117</v>
      </c>
      <c r="D213" s="1" t="s">
        <v>4118</v>
      </c>
      <c r="E213" s="1" t="s">
        <v>4119</v>
      </c>
      <c r="F213" s="1" t="s">
        <v>3042</v>
      </c>
      <c r="G213" s="1" t="s">
        <v>2875</v>
      </c>
      <c r="H213" s="1" t="s">
        <v>2822</v>
      </c>
      <c r="I213" s="1" t="s">
        <v>4120</v>
      </c>
      <c r="J213" s="1" t="s">
        <v>30</v>
      </c>
      <c r="K213" s="1" t="s">
        <v>4121</v>
      </c>
      <c r="L213" s="1" t="s">
        <v>4121</v>
      </c>
      <c r="M213" s="1" t="s">
        <v>2825</v>
      </c>
      <c r="N213" s="1" t="s">
        <v>2825</v>
      </c>
      <c r="O213" s="1" t="s">
        <v>2826</v>
      </c>
      <c r="P213" s="1" t="s">
        <v>2827</v>
      </c>
      <c r="Q213" s="1" t="s">
        <v>2828</v>
      </c>
      <c r="R213" s="1" t="s">
        <v>4122</v>
      </c>
      <c r="S213" s="1" t="s">
        <v>2830</v>
      </c>
      <c r="T213" s="1" t="s">
        <v>2831</v>
      </c>
      <c r="U213" s="1" t="s">
        <v>2832</v>
      </c>
      <c r="V213" s="1" t="s">
        <v>4123</v>
      </c>
    </row>
    <row r="214" s="1" customFormat="1" spans="1:22">
      <c r="A214" s="3">
        <v>999225123305512</v>
      </c>
      <c r="B214" s="1" t="s">
        <v>3937</v>
      </c>
      <c r="C214" s="1" t="s">
        <v>4124</v>
      </c>
      <c r="D214" s="1" t="s">
        <v>4125</v>
      </c>
      <c r="E214" s="1" t="s">
        <v>4126</v>
      </c>
      <c r="F214" s="1" t="s">
        <v>3042</v>
      </c>
      <c r="G214" s="1" t="s">
        <v>2821</v>
      </c>
      <c r="H214" s="1" t="s">
        <v>2822</v>
      </c>
      <c r="I214" s="1" t="s">
        <v>4127</v>
      </c>
      <c r="J214" s="1" t="s">
        <v>30</v>
      </c>
      <c r="K214" s="1" t="s">
        <v>4128</v>
      </c>
      <c r="L214" s="1" t="s">
        <v>4128</v>
      </c>
      <c r="M214" s="1" t="s">
        <v>2825</v>
      </c>
      <c r="N214" s="1" t="s">
        <v>2825</v>
      </c>
      <c r="O214" s="1" t="s">
        <v>2826</v>
      </c>
      <c r="P214" s="1" t="s">
        <v>2827</v>
      </c>
      <c r="Q214" s="1" t="s">
        <v>2828</v>
      </c>
      <c r="R214" s="1" t="s">
        <v>4129</v>
      </c>
      <c r="S214" s="1" t="s">
        <v>2830</v>
      </c>
      <c r="T214" s="1" t="s">
        <v>2831</v>
      </c>
      <c r="U214" s="1" t="s">
        <v>2832</v>
      </c>
      <c r="V214" s="1" t="s">
        <v>3221</v>
      </c>
    </row>
    <row r="215" s="1" customFormat="1" spans="1:22">
      <c r="A215" s="3">
        <v>999225419535789</v>
      </c>
      <c r="B215" s="1" t="s">
        <v>3684</v>
      </c>
      <c r="C215" s="1" t="s">
        <v>4130</v>
      </c>
      <c r="D215" s="1" t="s">
        <v>4131</v>
      </c>
      <c r="E215" s="1" t="s">
        <v>4132</v>
      </c>
      <c r="F215" s="1" t="s">
        <v>2837</v>
      </c>
      <c r="G215" s="1" t="s">
        <v>2821</v>
      </c>
      <c r="H215" s="1" t="s">
        <v>2822</v>
      </c>
      <c r="I215" s="1" t="s">
        <v>4133</v>
      </c>
      <c r="J215" s="1" t="s">
        <v>30</v>
      </c>
      <c r="K215" s="1" t="s">
        <v>4134</v>
      </c>
      <c r="L215" s="1" t="s">
        <v>4134</v>
      </c>
      <c r="M215" s="1" t="s">
        <v>2825</v>
      </c>
      <c r="N215" s="1" t="s">
        <v>2825</v>
      </c>
      <c r="O215" s="1" t="s">
        <v>2826</v>
      </c>
      <c r="P215" s="1" t="s">
        <v>2827</v>
      </c>
      <c r="Q215" s="1" t="s">
        <v>2828</v>
      </c>
      <c r="R215" s="1" t="s">
        <v>4135</v>
      </c>
      <c r="S215" s="1" t="s">
        <v>2830</v>
      </c>
      <c r="T215" s="1" t="s">
        <v>2831</v>
      </c>
      <c r="U215" s="1" t="s">
        <v>2832</v>
      </c>
      <c r="V215" s="1" t="s">
        <v>2864</v>
      </c>
    </row>
    <row r="216" s="1" customFormat="1" spans="1:22">
      <c r="A216" s="3">
        <v>999225461766174</v>
      </c>
      <c r="B216" s="1" t="s">
        <v>3595</v>
      </c>
      <c r="C216" s="1" t="s">
        <v>4136</v>
      </c>
      <c r="D216" s="1" t="s">
        <v>3067</v>
      </c>
      <c r="E216" s="1" t="s">
        <v>4137</v>
      </c>
      <c r="F216" s="1" t="s">
        <v>2852</v>
      </c>
      <c r="G216" s="1" t="s">
        <v>2875</v>
      </c>
      <c r="H216" s="1" t="s">
        <v>2822</v>
      </c>
      <c r="I216" s="1" t="s">
        <v>4138</v>
      </c>
      <c r="J216" s="1" t="s">
        <v>30</v>
      </c>
      <c r="K216" s="1" t="s">
        <v>4139</v>
      </c>
      <c r="L216" s="1" t="s">
        <v>4139</v>
      </c>
      <c r="M216" s="1" t="s">
        <v>2825</v>
      </c>
      <c r="N216" s="1" t="s">
        <v>2825</v>
      </c>
      <c r="O216" s="1" t="s">
        <v>2826</v>
      </c>
      <c r="P216" s="1" t="s">
        <v>2827</v>
      </c>
      <c r="Q216" s="1" t="s">
        <v>2828</v>
      </c>
      <c r="R216" s="1" t="s">
        <v>4140</v>
      </c>
      <c r="S216" s="1" t="s">
        <v>2830</v>
      </c>
      <c r="T216" s="1" t="s">
        <v>2831</v>
      </c>
      <c r="U216" s="1" t="s">
        <v>2863</v>
      </c>
      <c r="V216" s="1" t="s">
        <v>2848</v>
      </c>
    </row>
    <row r="217" s="1" customFormat="1" spans="1:22">
      <c r="A217" s="3">
        <v>999225089939413</v>
      </c>
      <c r="B217" s="1" t="s">
        <v>4141</v>
      </c>
      <c r="C217" s="1" t="s">
        <v>4142</v>
      </c>
      <c r="D217" s="1" t="s">
        <v>4143</v>
      </c>
      <c r="E217" s="1" t="s">
        <v>4144</v>
      </c>
      <c r="F217" s="1" t="s">
        <v>2837</v>
      </c>
      <c r="G217" s="1" t="s">
        <v>2821</v>
      </c>
      <c r="H217" s="1" t="s">
        <v>2822</v>
      </c>
      <c r="I217" s="1" t="s">
        <v>4145</v>
      </c>
      <c r="J217" s="1" t="s">
        <v>30</v>
      </c>
      <c r="K217" s="1" t="s">
        <v>4146</v>
      </c>
      <c r="L217" s="1" t="s">
        <v>4146</v>
      </c>
      <c r="M217" s="1" t="s">
        <v>2825</v>
      </c>
      <c r="N217" s="1" t="s">
        <v>2825</v>
      </c>
      <c r="O217" s="1" t="s">
        <v>2826</v>
      </c>
      <c r="P217" s="1" t="s">
        <v>2827</v>
      </c>
      <c r="Q217" s="1" t="s">
        <v>2828</v>
      </c>
      <c r="R217" s="1" t="s">
        <v>4147</v>
      </c>
      <c r="S217" s="1" t="s">
        <v>2830</v>
      </c>
      <c r="T217" s="1" t="s">
        <v>2831</v>
      </c>
      <c r="U217" s="1" t="s">
        <v>2832</v>
      </c>
      <c r="V217" s="1" t="s">
        <v>3789</v>
      </c>
    </row>
    <row r="218" s="1" customFormat="1" spans="1:22">
      <c r="A218" s="3">
        <v>999224740186935</v>
      </c>
      <c r="B218" s="1" t="s">
        <v>4148</v>
      </c>
      <c r="C218" s="1" t="s">
        <v>4149</v>
      </c>
      <c r="D218" s="1" t="s">
        <v>4150</v>
      </c>
      <c r="E218" s="1" t="s">
        <v>4151</v>
      </c>
      <c r="F218" s="1" t="s">
        <v>2821</v>
      </c>
      <c r="G218" s="1" t="s">
        <v>2875</v>
      </c>
      <c r="H218" s="1" t="s">
        <v>2822</v>
      </c>
      <c r="I218" s="1" t="s">
        <v>4152</v>
      </c>
      <c r="J218" s="1" t="s">
        <v>30</v>
      </c>
      <c r="K218" s="1" t="s">
        <v>4153</v>
      </c>
      <c r="L218" s="1" t="s">
        <v>4153</v>
      </c>
      <c r="M218" s="1" t="s">
        <v>2825</v>
      </c>
      <c r="N218" s="1" t="s">
        <v>2825</v>
      </c>
      <c r="O218" s="1" t="s">
        <v>2826</v>
      </c>
      <c r="P218" s="1" t="s">
        <v>2827</v>
      </c>
      <c r="Q218" s="1" t="s">
        <v>2828</v>
      </c>
      <c r="R218" s="1" t="s">
        <v>4154</v>
      </c>
      <c r="S218" s="1" t="s">
        <v>2830</v>
      </c>
      <c r="T218" s="1" t="s">
        <v>2831</v>
      </c>
      <c r="U218" s="1" t="s">
        <v>2832</v>
      </c>
      <c r="V218" s="1" t="s">
        <v>3789</v>
      </c>
    </row>
    <row r="219" s="1" customFormat="1" spans="1:22">
      <c r="A219" s="3">
        <v>25228688120</v>
      </c>
      <c r="B219" s="1" t="s">
        <v>3931</v>
      </c>
      <c r="C219" s="1" t="s">
        <v>4155</v>
      </c>
      <c r="D219" s="1" t="s">
        <v>4156</v>
      </c>
      <c r="E219" s="1" t="s">
        <v>4157</v>
      </c>
      <c r="F219" s="1" t="s">
        <v>2820</v>
      </c>
      <c r="G219" s="1" t="s">
        <v>2821</v>
      </c>
      <c r="H219" s="1" t="s">
        <v>2822</v>
      </c>
      <c r="I219" s="1" t="s">
        <v>4158</v>
      </c>
      <c r="J219" s="1" t="s">
        <v>30</v>
      </c>
      <c r="K219" s="1" t="s">
        <v>4159</v>
      </c>
      <c r="L219" s="1" t="s">
        <v>4159</v>
      </c>
      <c r="M219" s="1" t="s">
        <v>2825</v>
      </c>
      <c r="N219" s="1" t="s">
        <v>2825</v>
      </c>
      <c r="O219" s="1" t="s">
        <v>2826</v>
      </c>
      <c r="P219" s="1" t="s">
        <v>2827</v>
      </c>
      <c r="Q219" s="1" t="s">
        <v>2828</v>
      </c>
      <c r="R219" s="1" t="s">
        <v>4160</v>
      </c>
      <c r="S219" s="1" t="s">
        <v>2830</v>
      </c>
      <c r="T219" s="1" t="s">
        <v>2831</v>
      </c>
      <c r="U219" s="1" t="s">
        <v>2832</v>
      </c>
      <c r="V219" s="1" t="s">
        <v>2848</v>
      </c>
    </row>
    <row r="220" s="1" customFormat="1" spans="1:22">
      <c r="A220" s="3">
        <v>999225396676758</v>
      </c>
      <c r="B220" s="1" t="s">
        <v>3705</v>
      </c>
      <c r="C220" s="1" t="s">
        <v>4161</v>
      </c>
      <c r="D220" s="1" t="s">
        <v>4156</v>
      </c>
      <c r="E220" s="1" t="s">
        <v>4162</v>
      </c>
      <c r="F220" s="1" t="s">
        <v>2820</v>
      </c>
      <c r="G220" s="1" t="s">
        <v>2875</v>
      </c>
      <c r="H220" s="1" t="s">
        <v>2822</v>
      </c>
      <c r="I220" s="1" t="s">
        <v>4163</v>
      </c>
      <c r="J220" s="1" t="s">
        <v>30</v>
      </c>
      <c r="K220" s="1" t="s">
        <v>4164</v>
      </c>
      <c r="L220" s="1" t="s">
        <v>4164</v>
      </c>
      <c r="M220" s="1" t="s">
        <v>2825</v>
      </c>
      <c r="N220" s="1" t="s">
        <v>2825</v>
      </c>
      <c r="O220" s="1" t="s">
        <v>2826</v>
      </c>
      <c r="P220" s="1" t="s">
        <v>2827</v>
      </c>
      <c r="Q220" s="1" t="s">
        <v>2828</v>
      </c>
      <c r="R220" s="1" t="s">
        <v>4165</v>
      </c>
      <c r="S220" s="1" t="s">
        <v>2830</v>
      </c>
      <c r="T220" s="1" t="s">
        <v>2831</v>
      </c>
      <c r="U220" s="1" t="s">
        <v>2832</v>
      </c>
      <c r="V220" s="1" t="s">
        <v>2848</v>
      </c>
    </row>
    <row r="221" s="1" customFormat="1" spans="1:22">
      <c r="A221" s="3">
        <v>999225078423108</v>
      </c>
      <c r="B221" s="1" t="s">
        <v>4166</v>
      </c>
      <c r="C221" s="1" t="s">
        <v>4167</v>
      </c>
      <c r="D221" s="1" t="s">
        <v>4168</v>
      </c>
      <c r="E221" s="1" t="s">
        <v>4169</v>
      </c>
      <c r="F221" s="1" t="s">
        <v>2820</v>
      </c>
      <c r="G221" s="1" t="s">
        <v>2821</v>
      </c>
      <c r="H221" s="1" t="s">
        <v>2822</v>
      </c>
      <c r="I221" s="1" t="s">
        <v>4170</v>
      </c>
      <c r="J221" s="1" t="s">
        <v>30</v>
      </c>
      <c r="K221" s="1" t="s">
        <v>4171</v>
      </c>
      <c r="L221" s="1" t="s">
        <v>4171</v>
      </c>
      <c r="M221" s="1" t="s">
        <v>2825</v>
      </c>
      <c r="N221" s="1" t="s">
        <v>2825</v>
      </c>
      <c r="O221" s="1" t="s">
        <v>2826</v>
      </c>
      <c r="P221" s="1" t="s">
        <v>2827</v>
      </c>
      <c r="Q221" s="1" t="s">
        <v>2828</v>
      </c>
      <c r="R221" s="1" t="s">
        <v>4172</v>
      </c>
      <c r="S221" s="1" t="s">
        <v>2830</v>
      </c>
      <c r="T221" s="1" t="s">
        <v>2831</v>
      </c>
      <c r="U221" s="1" t="s">
        <v>2863</v>
      </c>
      <c r="V221" s="1" t="s">
        <v>2848</v>
      </c>
    </row>
    <row r="222" s="1" customFormat="1" spans="1:22">
      <c r="A222" s="3">
        <v>999225373857488</v>
      </c>
      <c r="B222" s="1" t="s">
        <v>3869</v>
      </c>
      <c r="C222" s="1" t="s">
        <v>4173</v>
      </c>
      <c r="D222" s="1" t="s">
        <v>4174</v>
      </c>
      <c r="E222" s="1" t="s">
        <v>4175</v>
      </c>
      <c r="F222" s="1" t="s">
        <v>2820</v>
      </c>
      <c r="G222" s="1" t="s">
        <v>2821</v>
      </c>
      <c r="H222" s="1" t="s">
        <v>2822</v>
      </c>
      <c r="I222" s="1" t="s">
        <v>4176</v>
      </c>
      <c r="J222" s="1" t="s">
        <v>30</v>
      </c>
      <c r="K222" s="1" t="s">
        <v>4177</v>
      </c>
      <c r="L222" s="1" t="s">
        <v>4177</v>
      </c>
      <c r="M222" s="1" t="s">
        <v>2825</v>
      </c>
      <c r="N222" s="1" t="s">
        <v>2825</v>
      </c>
      <c r="O222" s="1" t="s">
        <v>2826</v>
      </c>
      <c r="P222" s="1" t="s">
        <v>2827</v>
      </c>
      <c r="Q222" s="1" t="s">
        <v>2828</v>
      </c>
      <c r="R222" s="1" t="s">
        <v>4178</v>
      </c>
      <c r="S222" s="1" t="s">
        <v>2830</v>
      </c>
      <c r="T222" s="1" t="s">
        <v>2831</v>
      </c>
      <c r="U222" s="1" t="s">
        <v>2832</v>
      </c>
      <c r="V222" s="1" t="s">
        <v>4179</v>
      </c>
    </row>
    <row r="223" s="1" customFormat="1" spans="1:22">
      <c r="A223" s="3">
        <v>999225311043246</v>
      </c>
      <c r="B223" s="1" t="s">
        <v>3677</v>
      </c>
      <c r="C223" s="1" t="s">
        <v>4180</v>
      </c>
      <c r="D223" s="1" t="s">
        <v>4181</v>
      </c>
      <c r="E223" s="1" t="s">
        <v>4182</v>
      </c>
      <c r="F223" s="1" t="s">
        <v>3042</v>
      </c>
      <c r="G223" s="1" t="s">
        <v>2821</v>
      </c>
      <c r="H223" s="1" t="s">
        <v>2822</v>
      </c>
      <c r="I223" s="1" t="s">
        <v>4183</v>
      </c>
      <c r="J223" s="1" t="s">
        <v>30</v>
      </c>
      <c r="K223" s="1" t="s">
        <v>4184</v>
      </c>
      <c r="L223" s="1" t="s">
        <v>4184</v>
      </c>
      <c r="M223" s="1" t="s">
        <v>2825</v>
      </c>
      <c r="N223" s="1" t="s">
        <v>2825</v>
      </c>
      <c r="O223" s="1" t="s">
        <v>2826</v>
      </c>
      <c r="P223" s="1" t="s">
        <v>2827</v>
      </c>
      <c r="Q223" s="1" t="s">
        <v>2828</v>
      </c>
      <c r="R223" s="1" t="s">
        <v>4185</v>
      </c>
      <c r="S223" s="1" t="s">
        <v>2830</v>
      </c>
      <c r="T223" s="1" t="s">
        <v>2831</v>
      </c>
      <c r="U223" s="1" t="s">
        <v>2832</v>
      </c>
      <c r="V223" s="1" t="s">
        <v>2871</v>
      </c>
    </row>
    <row r="224" s="1" customFormat="1" spans="1:22">
      <c r="A224" s="3">
        <v>999225290996507</v>
      </c>
      <c r="B224" s="1" t="s">
        <v>3712</v>
      </c>
      <c r="C224" s="1" t="s">
        <v>4186</v>
      </c>
      <c r="D224" s="1" t="s">
        <v>4181</v>
      </c>
      <c r="E224" s="1" t="s">
        <v>4187</v>
      </c>
      <c r="F224" s="1" t="s">
        <v>3042</v>
      </c>
      <c r="G224" s="1" t="s">
        <v>2821</v>
      </c>
      <c r="H224" s="1" t="s">
        <v>2822</v>
      </c>
      <c r="I224" s="1" t="s">
        <v>4188</v>
      </c>
      <c r="J224" s="1" t="s">
        <v>30</v>
      </c>
      <c r="K224" s="1" t="s">
        <v>4189</v>
      </c>
      <c r="L224" s="1" t="s">
        <v>4189</v>
      </c>
      <c r="M224" s="1" t="s">
        <v>2825</v>
      </c>
      <c r="N224" s="1" t="s">
        <v>2825</v>
      </c>
      <c r="O224" s="1" t="s">
        <v>2826</v>
      </c>
      <c r="P224" s="1" t="s">
        <v>2827</v>
      </c>
      <c r="Q224" s="1" t="s">
        <v>2828</v>
      </c>
      <c r="R224" s="1" t="s">
        <v>4190</v>
      </c>
      <c r="S224" s="1" t="s">
        <v>2830</v>
      </c>
      <c r="T224" s="1" t="s">
        <v>2831</v>
      </c>
      <c r="U224" s="1" t="s">
        <v>2832</v>
      </c>
      <c r="V224" s="1" t="s">
        <v>2871</v>
      </c>
    </row>
    <row r="225" s="1" customFormat="1" spans="1:22">
      <c r="A225" s="3">
        <v>999224726113843</v>
      </c>
      <c r="B225" s="1" t="s">
        <v>3664</v>
      </c>
      <c r="C225" s="1" t="s">
        <v>4191</v>
      </c>
      <c r="D225" s="1" t="s">
        <v>4192</v>
      </c>
      <c r="E225" s="1" t="s">
        <v>4193</v>
      </c>
      <c r="F225" s="1" t="s">
        <v>2820</v>
      </c>
      <c r="G225" s="1" t="s">
        <v>2821</v>
      </c>
      <c r="H225" s="1" t="s">
        <v>2822</v>
      </c>
      <c r="I225" s="1" t="s">
        <v>4194</v>
      </c>
      <c r="J225" s="1" t="s">
        <v>30</v>
      </c>
      <c r="K225" s="1" t="s">
        <v>4195</v>
      </c>
      <c r="L225" s="1" t="s">
        <v>4195</v>
      </c>
      <c r="M225" s="1" t="s">
        <v>2825</v>
      </c>
      <c r="N225" s="1" t="s">
        <v>2825</v>
      </c>
      <c r="O225" s="1" t="s">
        <v>2826</v>
      </c>
      <c r="P225" s="1" t="s">
        <v>2827</v>
      </c>
      <c r="Q225" s="1" t="s">
        <v>2828</v>
      </c>
      <c r="R225" s="1" t="s">
        <v>4196</v>
      </c>
      <c r="S225" s="1" t="s">
        <v>2830</v>
      </c>
      <c r="T225" s="1" t="s">
        <v>2831</v>
      </c>
      <c r="U225" s="1" t="s">
        <v>2832</v>
      </c>
      <c r="V225" s="1" t="s">
        <v>2848</v>
      </c>
    </row>
    <row r="226" s="1" customFormat="1" spans="1:22">
      <c r="A226" s="3">
        <v>999224726051693</v>
      </c>
      <c r="B226" s="1" t="s">
        <v>3664</v>
      </c>
      <c r="C226" s="1" t="s">
        <v>4197</v>
      </c>
      <c r="D226" s="1" t="s">
        <v>4192</v>
      </c>
      <c r="E226" s="1" t="s">
        <v>4198</v>
      </c>
      <c r="F226" s="1" t="s">
        <v>2820</v>
      </c>
      <c r="G226" s="1" t="s">
        <v>2821</v>
      </c>
      <c r="H226" s="1" t="s">
        <v>2822</v>
      </c>
      <c r="I226" s="1" t="s">
        <v>4199</v>
      </c>
      <c r="J226" s="1" t="s">
        <v>30</v>
      </c>
      <c r="K226" s="1" t="s">
        <v>4200</v>
      </c>
      <c r="L226" s="1" t="s">
        <v>4200</v>
      </c>
      <c r="M226" s="1" t="s">
        <v>2825</v>
      </c>
      <c r="N226" s="1" t="s">
        <v>2825</v>
      </c>
      <c r="O226" s="1" t="s">
        <v>2826</v>
      </c>
      <c r="P226" s="1" t="s">
        <v>2827</v>
      </c>
      <c r="Q226" s="1" t="s">
        <v>2828</v>
      </c>
      <c r="R226" s="1" t="s">
        <v>4201</v>
      </c>
      <c r="S226" s="1" t="s">
        <v>2830</v>
      </c>
      <c r="T226" s="1" t="s">
        <v>2831</v>
      </c>
      <c r="U226" s="1" t="s">
        <v>2832</v>
      </c>
      <c r="V226" s="1" t="s">
        <v>2848</v>
      </c>
    </row>
    <row r="227" s="1" customFormat="1" spans="1:22">
      <c r="A227" s="3">
        <v>999225326784488</v>
      </c>
      <c r="B227" s="1" t="s">
        <v>3677</v>
      </c>
      <c r="C227" s="1" t="s">
        <v>4202</v>
      </c>
      <c r="D227" s="1" t="s">
        <v>4203</v>
      </c>
      <c r="E227" s="1" t="s">
        <v>4204</v>
      </c>
      <c r="F227" s="1" t="s">
        <v>3042</v>
      </c>
      <c r="G227" s="1" t="s">
        <v>2821</v>
      </c>
      <c r="H227" s="1" t="s">
        <v>2822</v>
      </c>
      <c r="I227" s="1" t="s">
        <v>4205</v>
      </c>
      <c r="J227" s="1" t="s">
        <v>30</v>
      </c>
      <c r="K227" s="1" t="s">
        <v>4206</v>
      </c>
      <c r="L227" s="1" t="s">
        <v>4206</v>
      </c>
      <c r="M227" s="1" t="s">
        <v>2825</v>
      </c>
      <c r="N227" s="1" t="s">
        <v>2825</v>
      </c>
      <c r="O227" s="1" t="s">
        <v>2826</v>
      </c>
      <c r="P227" s="1" t="s">
        <v>2827</v>
      </c>
      <c r="Q227" s="1" t="s">
        <v>2828</v>
      </c>
      <c r="R227" s="1" t="s">
        <v>4207</v>
      </c>
      <c r="S227" s="1" t="s">
        <v>2830</v>
      </c>
      <c r="T227" s="1" t="s">
        <v>2831</v>
      </c>
      <c r="U227" s="1" t="s">
        <v>2832</v>
      </c>
      <c r="V227" s="1" t="s">
        <v>2885</v>
      </c>
    </row>
    <row r="228" s="1" customFormat="1" spans="1:22">
      <c r="A228" s="3">
        <v>999225205383446</v>
      </c>
      <c r="B228" s="1" t="s">
        <v>3638</v>
      </c>
      <c r="C228" s="1" t="s">
        <v>4208</v>
      </c>
      <c r="D228" s="1" t="s">
        <v>4209</v>
      </c>
      <c r="E228" s="1" t="s">
        <v>4210</v>
      </c>
      <c r="F228" s="1" t="s">
        <v>2837</v>
      </c>
      <c r="G228" s="1" t="s">
        <v>2821</v>
      </c>
      <c r="H228" s="1" t="s">
        <v>2822</v>
      </c>
      <c r="I228" s="1" t="s">
        <v>4211</v>
      </c>
      <c r="J228" s="1" t="s">
        <v>30</v>
      </c>
      <c r="K228" s="1" t="s">
        <v>4212</v>
      </c>
      <c r="L228" s="1" t="s">
        <v>4212</v>
      </c>
      <c r="M228" s="1" t="s">
        <v>2825</v>
      </c>
      <c r="N228" s="1" t="s">
        <v>2825</v>
      </c>
      <c r="O228" s="1" t="s">
        <v>2826</v>
      </c>
      <c r="P228" s="1" t="s">
        <v>2827</v>
      </c>
      <c r="Q228" s="1" t="s">
        <v>2828</v>
      </c>
      <c r="R228" s="1" t="s">
        <v>4213</v>
      </c>
      <c r="S228" s="1" t="s">
        <v>2830</v>
      </c>
      <c r="T228" s="1" t="s">
        <v>2831</v>
      </c>
      <c r="U228" s="1" t="s">
        <v>2832</v>
      </c>
      <c r="V228" s="1" t="s">
        <v>2864</v>
      </c>
    </row>
    <row r="229" s="1" customFormat="1" spans="1:22">
      <c r="A229" s="3">
        <v>999225798564874</v>
      </c>
      <c r="B229" s="1" t="s">
        <v>2821</v>
      </c>
      <c r="C229" s="1" t="s">
        <v>4214</v>
      </c>
      <c r="D229" s="1" t="s">
        <v>4215</v>
      </c>
      <c r="E229" s="1" t="s">
        <v>4216</v>
      </c>
      <c r="F229" s="1" t="s">
        <v>2821</v>
      </c>
      <c r="G229" s="1" t="s">
        <v>2875</v>
      </c>
      <c r="H229" s="1" t="s">
        <v>2822</v>
      </c>
      <c r="I229" s="1" t="s">
        <v>4217</v>
      </c>
      <c r="J229" s="1" t="s">
        <v>30</v>
      </c>
      <c r="K229" s="1" t="s">
        <v>4218</v>
      </c>
      <c r="L229" s="1" t="s">
        <v>4218</v>
      </c>
      <c r="M229" s="1" t="s">
        <v>2825</v>
      </c>
      <c r="N229" s="1" t="s">
        <v>2825</v>
      </c>
      <c r="O229" s="1" t="s">
        <v>2826</v>
      </c>
      <c r="P229" s="1" t="s">
        <v>2827</v>
      </c>
      <c r="Q229" s="1" t="s">
        <v>2828</v>
      </c>
      <c r="R229" s="1" t="s">
        <v>4219</v>
      </c>
      <c r="S229" s="1" t="s">
        <v>2830</v>
      </c>
      <c r="T229" s="1" t="s">
        <v>2831</v>
      </c>
      <c r="U229" s="1" t="s">
        <v>2832</v>
      </c>
      <c r="V229" s="1" t="s">
        <v>2864</v>
      </c>
    </row>
    <row r="230" s="1" customFormat="1" spans="1:22">
      <c r="A230" s="3">
        <v>999225797091004</v>
      </c>
      <c r="B230" s="1" t="s">
        <v>2821</v>
      </c>
      <c r="C230" s="1" t="s">
        <v>4220</v>
      </c>
      <c r="D230" s="1" t="s">
        <v>4221</v>
      </c>
      <c r="E230" s="1" t="s">
        <v>4222</v>
      </c>
      <c r="F230" s="1" t="s">
        <v>2821</v>
      </c>
      <c r="G230" s="1" t="s">
        <v>2875</v>
      </c>
      <c r="H230" s="1" t="s">
        <v>2822</v>
      </c>
      <c r="I230" s="1" t="s">
        <v>4223</v>
      </c>
      <c r="J230" s="1" t="s">
        <v>30</v>
      </c>
      <c r="K230" s="1" t="s">
        <v>4224</v>
      </c>
      <c r="L230" s="1" t="s">
        <v>4224</v>
      </c>
      <c r="M230" s="1" t="s">
        <v>2825</v>
      </c>
      <c r="N230" s="1" t="s">
        <v>2825</v>
      </c>
      <c r="O230" s="1" t="s">
        <v>2826</v>
      </c>
      <c r="P230" s="1" t="s">
        <v>2827</v>
      </c>
      <c r="Q230" s="1" t="s">
        <v>2828</v>
      </c>
      <c r="R230" s="1" t="s">
        <v>4225</v>
      </c>
      <c r="S230" s="1" t="s">
        <v>2830</v>
      </c>
      <c r="T230" s="1" t="s">
        <v>2831</v>
      </c>
      <c r="U230" s="1" t="s">
        <v>2832</v>
      </c>
      <c r="V230" s="1" t="s">
        <v>3970</v>
      </c>
    </row>
    <row r="231" s="1" customFormat="1" spans="1:22">
      <c r="A231" s="3">
        <v>999225796618650</v>
      </c>
      <c r="B231" s="1" t="s">
        <v>2821</v>
      </c>
      <c r="C231" s="1" t="s">
        <v>4226</v>
      </c>
      <c r="D231" s="1" t="s">
        <v>4227</v>
      </c>
      <c r="E231" s="1" t="s">
        <v>4228</v>
      </c>
      <c r="F231" s="1" t="s">
        <v>2821</v>
      </c>
      <c r="G231" s="1" t="s">
        <v>2875</v>
      </c>
      <c r="H231" s="1" t="s">
        <v>2822</v>
      </c>
      <c r="I231" s="1" t="s">
        <v>4229</v>
      </c>
      <c r="J231" s="1" t="s">
        <v>30</v>
      </c>
      <c r="K231" s="1" t="s">
        <v>4230</v>
      </c>
      <c r="L231" s="1" t="s">
        <v>4230</v>
      </c>
      <c r="M231" s="1" t="s">
        <v>2825</v>
      </c>
      <c r="N231" s="1" t="s">
        <v>2825</v>
      </c>
      <c r="O231" s="1" t="s">
        <v>2826</v>
      </c>
      <c r="P231" s="1" t="s">
        <v>2827</v>
      </c>
      <c r="Q231" s="1" t="s">
        <v>2828</v>
      </c>
      <c r="R231" s="1" t="s">
        <v>4231</v>
      </c>
      <c r="S231" s="1" t="s">
        <v>2830</v>
      </c>
      <c r="T231" s="1" t="s">
        <v>2831</v>
      </c>
      <c r="U231" s="1" t="s">
        <v>2832</v>
      </c>
      <c r="V231" s="1" t="s">
        <v>4015</v>
      </c>
    </row>
    <row r="232" s="1" customFormat="1" spans="1:22">
      <c r="A232" s="3">
        <v>999225796283308</v>
      </c>
      <c r="B232" s="1" t="s">
        <v>2821</v>
      </c>
      <c r="C232" s="1" t="s">
        <v>4232</v>
      </c>
      <c r="D232" s="1" t="s">
        <v>4233</v>
      </c>
      <c r="E232" s="1" t="s">
        <v>4234</v>
      </c>
      <c r="F232" s="1" t="s">
        <v>2821</v>
      </c>
      <c r="G232" s="1" t="s">
        <v>2875</v>
      </c>
      <c r="H232" s="1" t="s">
        <v>2822</v>
      </c>
      <c r="I232" s="1" t="s">
        <v>4235</v>
      </c>
      <c r="J232" s="1" t="s">
        <v>30</v>
      </c>
      <c r="K232" s="1" t="s">
        <v>4236</v>
      </c>
      <c r="L232" s="1" t="s">
        <v>4236</v>
      </c>
      <c r="M232" s="1" t="s">
        <v>2825</v>
      </c>
      <c r="N232" s="1" t="s">
        <v>2825</v>
      </c>
      <c r="O232" s="1" t="s">
        <v>2826</v>
      </c>
      <c r="P232" s="1" t="s">
        <v>2827</v>
      </c>
      <c r="Q232" s="1" t="s">
        <v>2828</v>
      </c>
      <c r="R232" s="1" t="s">
        <v>4237</v>
      </c>
      <c r="S232" s="1" t="s">
        <v>2830</v>
      </c>
      <c r="T232" s="1" t="s">
        <v>2831</v>
      </c>
      <c r="U232" s="1" t="s">
        <v>2832</v>
      </c>
      <c r="V232" s="1" t="s">
        <v>2848</v>
      </c>
    </row>
    <row r="233" s="1" customFormat="1" spans="1:22">
      <c r="A233" s="3">
        <v>999225795612204</v>
      </c>
      <c r="B233" s="1" t="s">
        <v>2821</v>
      </c>
      <c r="C233" s="1" t="s">
        <v>4238</v>
      </c>
      <c r="D233" s="1" t="s">
        <v>4239</v>
      </c>
      <c r="E233" s="1" t="s">
        <v>4240</v>
      </c>
      <c r="F233" s="1" t="s">
        <v>2821</v>
      </c>
      <c r="G233" s="1" t="s">
        <v>2875</v>
      </c>
      <c r="H233" s="1" t="s">
        <v>2822</v>
      </c>
      <c r="I233" s="1" t="s">
        <v>4241</v>
      </c>
      <c r="J233" s="1" t="s">
        <v>30</v>
      </c>
      <c r="K233" s="1" t="s">
        <v>4242</v>
      </c>
      <c r="L233" s="1" t="s">
        <v>4242</v>
      </c>
      <c r="M233" s="1" t="s">
        <v>2825</v>
      </c>
      <c r="N233" s="1" t="s">
        <v>2825</v>
      </c>
      <c r="O233" s="1" t="s">
        <v>2826</v>
      </c>
      <c r="P233" s="1" t="s">
        <v>2827</v>
      </c>
      <c r="Q233" s="1" t="s">
        <v>2828</v>
      </c>
      <c r="R233" s="1" t="s">
        <v>4243</v>
      </c>
      <c r="S233" s="1" t="s">
        <v>2830</v>
      </c>
      <c r="T233" s="1" t="s">
        <v>2831</v>
      </c>
      <c r="U233" s="1" t="s">
        <v>2832</v>
      </c>
      <c r="V233" s="1" t="s">
        <v>2940</v>
      </c>
    </row>
    <row r="234" s="1" customFormat="1" spans="1:22">
      <c r="A234" s="3">
        <v>999225792252119</v>
      </c>
      <c r="B234" s="1" t="s">
        <v>2821</v>
      </c>
      <c r="C234" s="1" t="s">
        <v>4244</v>
      </c>
      <c r="D234" s="1" t="s">
        <v>4245</v>
      </c>
      <c r="E234" s="1" t="s">
        <v>4246</v>
      </c>
      <c r="F234" s="1" t="s">
        <v>2821</v>
      </c>
      <c r="G234" s="1" t="s">
        <v>2875</v>
      </c>
      <c r="H234" s="1" t="s">
        <v>2822</v>
      </c>
      <c r="I234" s="1" t="s">
        <v>4247</v>
      </c>
      <c r="J234" s="1" t="s">
        <v>30</v>
      </c>
      <c r="K234" s="1" t="s">
        <v>4248</v>
      </c>
      <c r="L234" s="1" t="s">
        <v>4248</v>
      </c>
      <c r="M234" s="1" t="s">
        <v>2825</v>
      </c>
      <c r="N234" s="1" t="s">
        <v>2825</v>
      </c>
      <c r="O234" s="1" t="s">
        <v>2826</v>
      </c>
      <c r="P234" s="1" t="s">
        <v>2827</v>
      </c>
      <c r="Q234" s="1" t="s">
        <v>2828</v>
      </c>
      <c r="R234" s="1" t="s">
        <v>4249</v>
      </c>
      <c r="S234" s="1" t="s">
        <v>2830</v>
      </c>
      <c r="T234" s="1" t="s">
        <v>2831</v>
      </c>
      <c r="U234" s="1" t="s">
        <v>2832</v>
      </c>
      <c r="V234" s="1" t="s">
        <v>2864</v>
      </c>
    </row>
    <row r="235" s="1" customFormat="1" spans="1:22">
      <c r="A235" s="3">
        <v>999225791961926</v>
      </c>
      <c r="B235" s="1" t="s">
        <v>2821</v>
      </c>
      <c r="C235" s="1" t="s">
        <v>4250</v>
      </c>
      <c r="D235" s="1" t="s">
        <v>4251</v>
      </c>
      <c r="E235" s="1" t="s">
        <v>4252</v>
      </c>
      <c r="F235" s="1" t="s">
        <v>2821</v>
      </c>
      <c r="G235" s="1" t="s">
        <v>2875</v>
      </c>
      <c r="H235" s="1" t="s">
        <v>2822</v>
      </c>
      <c r="I235" s="1" t="s">
        <v>4253</v>
      </c>
      <c r="J235" s="1" t="s">
        <v>30</v>
      </c>
      <c r="K235" s="1" t="s">
        <v>4254</v>
      </c>
      <c r="L235" s="1" t="s">
        <v>4254</v>
      </c>
      <c r="M235" s="1" t="s">
        <v>2825</v>
      </c>
      <c r="N235" s="1" t="s">
        <v>2825</v>
      </c>
      <c r="O235" s="1" t="s">
        <v>2826</v>
      </c>
      <c r="P235" s="1" t="s">
        <v>2827</v>
      </c>
      <c r="Q235" s="1" t="s">
        <v>2828</v>
      </c>
      <c r="R235" s="1" t="s">
        <v>4255</v>
      </c>
      <c r="S235" s="1" t="s">
        <v>2830</v>
      </c>
      <c r="T235" s="1" t="s">
        <v>2831</v>
      </c>
      <c r="U235" s="1" t="s">
        <v>2832</v>
      </c>
      <c r="V235" s="1" t="s">
        <v>2919</v>
      </c>
    </row>
    <row r="236" s="1" customFormat="1" spans="1:22">
      <c r="A236" s="3">
        <v>999225791411256</v>
      </c>
      <c r="B236" s="1" t="s">
        <v>2821</v>
      </c>
      <c r="C236" s="1" t="s">
        <v>4256</v>
      </c>
      <c r="D236" s="1" t="s">
        <v>4257</v>
      </c>
      <c r="E236" s="1" t="s">
        <v>4258</v>
      </c>
      <c r="F236" s="1" t="s">
        <v>2821</v>
      </c>
      <c r="G236" s="1" t="s">
        <v>2875</v>
      </c>
      <c r="H236" s="1" t="s">
        <v>2822</v>
      </c>
      <c r="I236" s="1" t="s">
        <v>4259</v>
      </c>
      <c r="J236" s="1" t="s">
        <v>30</v>
      </c>
      <c r="K236" s="1" t="s">
        <v>4260</v>
      </c>
      <c r="L236" s="1" t="s">
        <v>4260</v>
      </c>
      <c r="M236" s="1" t="s">
        <v>2825</v>
      </c>
      <c r="N236" s="1" t="s">
        <v>2825</v>
      </c>
      <c r="O236" s="1" t="s">
        <v>2826</v>
      </c>
      <c r="P236" s="1" t="s">
        <v>2827</v>
      </c>
      <c r="Q236" s="1" t="s">
        <v>2828</v>
      </c>
      <c r="R236" s="1" t="s">
        <v>4261</v>
      </c>
      <c r="S236" s="1" t="s">
        <v>2830</v>
      </c>
      <c r="T236" s="1" t="s">
        <v>2831</v>
      </c>
      <c r="U236" s="1" t="s">
        <v>2832</v>
      </c>
      <c r="V236" s="1" t="s">
        <v>2919</v>
      </c>
    </row>
    <row r="237" s="1" customFormat="1" spans="1:22">
      <c r="A237" s="3">
        <v>999225791378036</v>
      </c>
      <c r="B237" s="1" t="s">
        <v>2821</v>
      </c>
      <c r="C237" s="1" t="s">
        <v>4262</v>
      </c>
      <c r="D237" s="1" t="s">
        <v>4263</v>
      </c>
      <c r="E237" s="1" t="s">
        <v>4264</v>
      </c>
      <c r="F237" s="1" t="s">
        <v>2821</v>
      </c>
      <c r="G237" s="1" t="s">
        <v>2875</v>
      </c>
      <c r="H237" s="1" t="s">
        <v>2822</v>
      </c>
      <c r="I237" s="1" t="s">
        <v>4265</v>
      </c>
      <c r="J237" s="1" t="s">
        <v>30</v>
      </c>
      <c r="K237" s="1" t="s">
        <v>4266</v>
      </c>
      <c r="L237" s="1" t="s">
        <v>4266</v>
      </c>
      <c r="M237" s="1" t="s">
        <v>2825</v>
      </c>
      <c r="N237" s="1" t="s">
        <v>2825</v>
      </c>
      <c r="O237" s="1" t="s">
        <v>2826</v>
      </c>
      <c r="P237" s="1" t="s">
        <v>2827</v>
      </c>
      <c r="Q237" s="1" t="s">
        <v>2828</v>
      </c>
      <c r="R237" s="1" t="s">
        <v>4267</v>
      </c>
      <c r="S237" s="1" t="s">
        <v>2830</v>
      </c>
      <c r="T237" s="1" t="s">
        <v>2831</v>
      </c>
      <c r="U237" s="1" t="s">
        <v>2832</v>
      </c>
      <c r="V237" s="1" t="s">
        <v>2848</v>
      </c>
    </row>
    <row r="238" s="1" customFormat="1" spans="1:22">
      <c r="A238" s="3">
        <v>999225791157577</v>
      </c>
      <c r="B238" s="1" t="s">
        <v>2821</v>
      </c>
      <c r="C238" s="1" t="s">
        <v>4268</v>
      </c>
      <c r="D238" s="1" t="s">
        <v>4269</v>
      </c>
      <c r="E238" s="1" t="s">
        <v>4270</v>
      </c>
      <c r="F238" s="1" t="s">
        <v>2821</v>
      </c>
      <c r="G238" s="1" t="s">
        <v>2875</v>
      </c>
      <c r="H238" s="1" t="s">
        <v>2822</v>
      </c>
      <c r="I238" s="1" t="s">
        <v>4271</v>
      </c>
      <c r="J238" s="1" t="s">
        <v>30</v>
      </c>
      <c r="K238" s="1" t="s">
        <v>4272</v>
      </c>
      <c r="L238" s="1" t="s">
        <v>4272</v>
      </c>
      <c r="M238" s="1" t="s">
        <v>2825</v>
      </c>
      <c r="N238" s="1" t="s">
        <v>2825</v>
      </c>
      <c r="O238" s="1" t="s">
        <v>2826</v>
      </c>
      <c r="P238" s="1" t="s">
        <v>2827</v>
      </c>
      <c r="Q238" s="1" t="s">
        <v>2828</v>
      </c>
      <c r="R238" s="1" t="s">
        <v>4273</v>
      </c>
      <c r="S238" s="1" t="s">
        <v>2830</v>
      </c>
      <c r="T238" s="1" t="s">
        <v>2831</v>
      </c>
      <c r="U238" s="1" t="s">
        <v>2832</v>
      </c>
      <c r="V238" s="1" t="s">
        <v>2864</v>
      </c>
    </row>
    <row r="239" s="1" customFormat="1" spans="1:22">
      <c r="A239" s="3">
        <v>25791032517</v>
      </c>
      <c r="B239" s="1" t="s">
        <v>2821</v>
      </c>
      <c r="C239" s="1" t="s">
        <v>4274</v>
      </c>
      <c r="D239" s="1" t="s">
        <v>4275</v>
      </c>
      <c r="E239" s="1" t="s">
        <v>4276</v>
      </c>
      <c r="F239" s="1" t="s">
        <v>2821</v>
      </c>
      <c r="G239" s="1" t="s">
        <v>2875</v>
      </c>
      <c r="H239" s="1" t="s">
        <v>2822</v>
      </c>
      <c r="I239" s="1" t="s">
        <v>4277</v>
      </c>
      <c r="J239" s="1" t="s">
        <v>30</v>
      </c>
      <c r="K239" s="1" t="s">
        <v>4278</v>
      </c>
      <c r="L239" s="1" t="s">
        <v>4278</v>
      </c>
      <c r="M239" s="1" t="s">
        <v>2825</v>
      </c>
      <c r="N239" s="1" t="s">
        <v>2825</v>
      </c>
      <c r="O239" s="1" t="s">
        <v>2826</v>
      </c>
      <c r="P239" s="1" t="s">
        <v>2827</v>
      </c>
      <c r="Q239" s="1" t="s">
        <v>2828</v>
      </c>
      <c r="R239" s="1" t="s">
        <v>4279</v>
      </c>
      <c r="S239" s="1" t="s">
        <v>2830</v>
      </c>
      <c r="T239" s="1" t="s">
        <v>2831</v>
      </c>
      <c r="U239" s="1" t="s">
        <v>2832</v>
      </c>
      <c r="V239" s="1" t="s">
        <v>2885</v>
      </c>
    </row>
    <row r="240" s="1" customFormat="1" spans="1:22">
      <c r="A240" s="3">
        <v>999225790838329</v>
      </c>
      <c r="B240" s="1" t="s">
        <v>2821</v>
      </c>
      <c r="C240" s="1" t="s">
        <v>4280</v>
      </c>
      <c r="D240" s="1" t="s">
        <v>4281</v>
      </c>
      <c r="E240" s="1" t="s">
        <v>4282</v>
      </c>
      <c r="F240" s="1" t="s">
        <v>2821</v>
      </c>
      <c r="G240" s="1" t="s">
        <v>2875</v>
      </c>
      <c r="H240" s="1" t="s">
        <v>2822</v>
      </c>
      <c r="I240" s="1" t="s">
        <v>4283</v>
      </c>
      <c r="J240" s="1" t="s">
        <v>30</v>
      </c>
      <c r="K240" s="1" t="s">
        <v>4284</v>
      </c>
      <c r="L240" s="1" t="s">
        <v>4284</v>
      </c>
      <c r="M240" s="1" t="s">
        <v>2825</v>
      </c>
      <c r="N240" s="1" t="s">
        <v>2825</v>
      </c>
      <c r="O240" s="1" t="s">
        <v>2826</v>
      </c>
      <c r="P240" s="1" t="s">
        <v>2827</v>
      </c>
      <c r="Q240" s="1" t="s">
        <v>2828</v>
      </c>
      <c r="R240" s="1" t="s">
        <v>4285</v>
      </c>
      <c r="S240" s="1" t="s">
        <v>2830</v>
      </c>
      <c r="T240" s="1" t="s">
        <v>2831</v>
      </c>
      <c r="U240" s="1" t="s">
        <v>2832</v>
      </c>
      <c r="V240" s="1" t="s">
        <v>2933</v>
      </c>
    </row>
    <row r="241" s="1" customFormat="1" spans="1:22">
      <c r="A241" s="3">
        <v>999225790724485</v>
      </c>
      <c r="B241" s="1" t="s">
        <v>2821</v>
      </c>
      <c r="C241" s="1" t="s">
        <v>4286</v>
      </c>
      <c r="D241" s="1" t="s">
        <v>4287</v>
      </c>
      <c r="E241" s="1" t="s">
        <v>4288</v>
      </c>
      <c r="F241" s="1" t="s">
        <v>2821</v>
      </c>
      <c r="G241" s="1" t="s">
        <v>2875</v>
      </c>
      <c r="H241" s="1" t="s">
        <v>2822</v>
      </c>
      <c r="I241" s="1" t="s">
        <v>4289</v>
      </c>
      <c r="J241" s="1" t="s">
        <v>30</v>
      </c>
      <c r="K241" s="1" t="s">
        <v>4290</v>
      </c>
      <c r="L241" s="1" t="s">
        <v>4290</v>
      </c>
      <c r="M241" s="1" t="s">
        <v>2825</v>
      </c>
      <c r="N241" s="1" t="s">
        <v>2825</v>
      </c>
      <c r="O241" s="1" t="s">
        <v>2826</v>
      </c>
      <c r="P241" s="1" t="s">
        <v>2827</v>
      </c>
      <c r="Q241" s="1" t="s">
        <v>2828</v>
      </c>
      <c r="R241" s="1" t="s">
        <v>4291</v>
      </c>
      <c r="S241" s="1" t="s">
        <v>2830</v>
      </c>
      <c r="T241" s="1" t="s">
        <v>2831</v>
      </c>
      <c r="U241" s="1" t="s">
        <v>2832</v>
      </c>
      <c r="V241" s="1" t="s">
        <v>2848</v>
      </c>
    </row>
    <row r="242" s="1" customFormat="1" spans="1:22">
      <c r="A242" s="3">
        <v>999225790299920</v>
      </c>
      <c r="B242" s="1" t="s">
        <v>2821</v>
      </c>
      <c r="C242" s="1" t="s">
        <v>4292</v>
      </c>
      <c r="D242" s="1" t="s">
        <v>4293</v>
      </c>
      <c r="E242" s="1" t="s">
        <v>4294</v>
      </c>
      <c r="F242" s="1" t="s">
        <v>2821</v>
      </c>
      <c r="G242" s="1" t="s">
        <v>2875</v>
      </c>
      <c r="H242" s="1" t="s">
        <v>2822</v>
      </c>
      <c r="I242" s="1" t="s">
        <v>4295</v>
      </c>
      <c r="J242" s="1" t="s">
        <v>30</v>
      </c>
      <c r="K242" s="1" t="s">
        <v>4296</v>
      </c>
      <c r="L242" s="1" t="s">
        <v>4296</v>
      </c>
      <c r="M242" s="1" t="s">
        <v>2825</v>
      </c>
      <c r="N242" s="1" t="s">
        <v>2825</v>
      </c>
      <c r="O242" s="1" t="s">
        <v>2826</v>
      </c>
      <c r="P242" s="1" t="s">
        <v>2827</v>
      </c>
      <c r="Q242" s="1" t="s">
        <v>2828</v>
      </c>
      <c r="R242" s="1" t="s">
        <v>4297</v>
      </c>
      <c r="S242" s="1" t="s">
        <v>2830</v>
      </c>
      <c r="T242" s="1" t="s">
        <v>2831</v>
      </c>
      <c r="U242" s="1" t="s">
        <v>2832</v>
      </c>
      <c r="V242" s="1" t="s">
        <v>2833</v>
      </c>
    </row>
    <row r="243" s="1" customFormat="1" spans="1:22">
      <c r="A243" s="3">
        <v>999225789913853</v>
      </c>
      <c r="B243" s="1" t="s">
        <v>2821</v>
      </c>
      <c r="C243" s="1" t="s">
        <v>4298</v>
      </c>
      <c r="D243" s="1" t="s">
        <v>4299</v>
      </c>
      <c r="E243" s="1" t="s">
        <v>4300</v>
      </c>
      <c r="F243" s="1" t="s">
        <v>2821</v>
      </c>
      <c r="G243" s="1" t="s">
        <v>2875</v>
      </c>
      <c r="H243" s="1" t="s">
        <v>2822</v>
      </c>
      <c r="I243" s="1" t="s">
        <v>4301</v>
      </c>
      <c r="J243" s="1" t="s">
        <v>30</v>
      </c>
      <c r="K243" s="1" t="s">
        <v>4302</v>
      </c>
      <c r="L243" s="1" t="s">
        <v>4302</v>
      </c>
      <c r="M243" s="1" t="s">
        <v>2825</v>
      </c>
      <c r="N243" s="1" t="s">
        <v>2825</v>
      </c>
      <c r="O243" s="1" t="s">
        <v>2826</v>
      </c>
      <c r="P243" s="1" t="s">
        <v>2827</v>
      </c>
      <c r="Q243" s="1" t="s">
        <v>2828</v>
      </c>
      <c r="R243" s="1" t="s">
        <v>4303</v>
      </c>
      <c r="S243" s="1" t="s">
        <v>2830</v>
      </c>
      <c r="T243" s="1" t="s">
        <v>2831</v>
      </c>
      <c r="U243" s="1" t="s">
        <v>2832</v>
      </c>
      <c r="V243" s="1" t="s">
        <v>4015</v>
      </c>
    </row>
    <row r="244" s="1" customFormat="1" spans="1:22">
      <c r="A244" s="3">
        <v>999225789519902</v>
      </c>
      <c r="B244" s="1" t="s">
        <v>2821</v>
      </c>
      <c r="C244" s="1" t="s">
        <v>4304</v>
      </c>
      <c r="D244" s="1" t="s">
        <v>4305</v>
      </c>
      <c r="E244" s="1" t="s">
        <v>4306</v>
      </c>
      <c r="F244" s="1" t="s">
        <v>2821</v>
      </c>
      <c r="G244" s="1" t="s">
        <v>2875</v>
      </c>
      <c r="H244" s="1" t="s">
        <v>2822</v>
      </c>
      <c r="I244" s="1" t="s">
        <v>4307</v>
      </c>
      <c r="J244" s="1" t="s">
        <v>30</v>
      </c>
      <c r="K244" s="1" t="s">
        <v>4308</v>
      </c>
      <c r="L244" s="1" t="s">
        <v>4308</v>
      </c>
      <c r="M244" s="1" t="s">
        <v>2825</v>
      </c>
      <c r="N244" s="1" t="s">
        <v>2825</v>
      </c>
      <c r="O244" s="1" t="s">
        <v>2826</v>
      </c>
      <c r="P244" s="1" t="s">
        <v>2827</v>
      </c>
      <c r="Q244" s="1" t="s">
        <v>2828</v>
      </c>
      <c r="R244" s="1" t="s">
        <v>4309</v>
      </c>
      <c r="S244" s="1" t="s">
        <v>2830</v>
      </c>
      <c r="T244" s="1" t="s">
        <v>2831</v>
      </c>
      <c r="U244" s="1" t="s">
        <v>2832</v>
      </c>
      <c r="V244" s="1" t="s">
        <v>4310</v>
      </c>
    </row>
    <row r="245" s="1" customFormat="1" spans="1:22">
      <c r="A245" s="3">
        <v>999225789275487</v>
      </c>
      <c r="B245" s="1" t="s">
        <v>2821</v>
      </c>
      <c r="C245" s="1" t="s">
        <v>4311</v>
      </c>
      <c r="D245" s="1" t="s">
        <v>4312</v>
      </c>
      <c r="E245" s="1" t="s">
        <v>4313</v>
      </c>
      <c r="F245" s="1" t="s">
        <v>2821</v>
      </c>
      <c r="G245" s="1" t="s">
        <v>2875</v>
      </c>
      <c r="H245" s="1" t="s">
        <v>2822</v>
      </c>
      <c r="I245" s="1" t="s">
        <v>4314</v>
      </c>
      <c r="J245" s="1" t="s">
        <v>30</v>
      </c>
      <c r="K245" s="1" t="s">
        <v>4315</v>
      </c>
      <c r="L245" s="1" t="s">
        <v>4315</v>
      </c>
      <c r="M245" s="1" t="s">
        <v>2825</v>
      </c>
      <c r="N245" s="1" t="s">
        <v>2825</v>
      </c>
      <c r="O245" s="1" t="s">
        <v>2826</v>
      </c>
      <c r="P245" s="1" t="s">
        <v>2827</v>
      </c>
      <c r="Q245" s="1" t="s">
        <v>2828</v>
      </c>
      <c r="R245" s="1" t="s">
        <v>4316</v>
      </c>
      <c r="S245" s="1" t="s">
        <v>2830</v>
      </c>
      <c r="T245" s="1" t="s">
        <v>2831</v>
      </c>
      <c r="U245" s="1" t="s">
        <v>2832</v>
      </c>
      <c r="V245" s="1" t="s">
        <v>2848</v>
      </c>
    </row>
    <row r="246" s="1" customFormat="1" spans="1:22">
      <c r="A246" s="3">
        <v>999225789169117</v>
      </c>
      <c r="B246" s="1" t="s">
        <v>2821</v>
      </c>
      <c r="C246" s="1" t="s">
        <v>4317</v>
      </c>
      <c r="D246" s="1" t="s">
        <v>4318</v>
      </c>
      <c r="E246" s="1" t="s">
        <v>4319</v>
      </c>
      <c r="F246" s="1" t="s">
        <v>2821</v>
      </c>
      <c r="G246" s="1" t="s">
        <v>2875</v>
      </c>
      <c r="H246" s="1" t="s">
        <v>2822</v>
      </c>
      <c r="I246" s="1" t="s">
        <v>4320</v>
      </c>
      <c r="J246" s="1" t="s">
        <v>30</v>
      </c>
      <c r="K246" s="1" t="s">
        <v>4321</v>
      </c>
      <c r="L246" s="1" t="s">
        <v>4321</v>
      </c>
      <c r="M246" s="1" t="s">
        <v>2825</v>
      </c>
      <c r="N246" s="1" t="s">
        <v>2825</v>
      </c>
      <c r="O246" s="1" t="s">
        <v>2826</v>
      </c>
      <c r="P246" s="1" t="s">
        <v>2827</v>
      </c>
      <c r="Q246" s="1" t="s">
        <v>2828</v>
      </c>
      <c r="R246" s="1" t="s">
        <v>4322</v>
      </c>
      <c r="S246" s="1" t="s">
        <v>2830</v>
      </c>
      <c r="T246" s="1" t="s">
        <v>2831</v>
      </c>
      <c r="U246" s="1" t="s">
        <v>2832</v>
      </c>
      <c r="V246" s="1" t="s">
        <v>3625</v>
      </c>
    </row>
    <row r="247" s="1" customFormat="1" spans="1:22">
      <c r="A247" s="3">
        <v>999225788983349</v>
      </c>
      <c r="B247" s="1" t="s">
        <v>2821</v>
      </c>
      <c r="C247" s="1" t="s">
        <v>4323</v>
      </c>
      <c r="D247" s="1" t="s">
        <v>4324</v>
      </c>
      <c r="E247" s="1" t="s">
        <v>4325</v>
      </c>
      <c r="F247" s="1" t="s">
        <v>2821</v>
      </c>
      <c r="G247" s="1" t="s">
        <v>2875</v>
      </c>
      <c r="H247" s="1" t="s">
        <v>2822</v>
      </c>
      <c r="I247" s="1" t="s">
        <v>4326</v>
      </c>
      <c r="J247" s="1" t="s">
        <v>30</v>
      </c>
      <c r="K247" s="1" t="s">
        <v>4327</v>
      </c>
      <c r="L247" s="1" t="s">
        <v>4327</v>
      </c>
      <c r="M247" s="1" t="s">
        <v>2825</v>
      </c>
      <c r="N247" s="1" t="s">
        <v>2825</v>
      </c>
      <c r="O247" s="1" t="s">
        <v>2826</v>
      </c>
      <c r="P247" s="1" t="s">
        <v>2827</v>
      </c>
      <c r="Q247" s="1" t="s">
        <v>2828</v>
      </c>
      <c r="R247" s="1" t="s">
        <v>4328</v>
      </c>
      <c r="S247" s="1" t="s">
        <v>2830</v>
      </c>
      <c r="T247" s="1" t="s">
        <v>2831</v>
      </c>
      <c r="U247" s="1" t="s">
        <v>2832</v>
      </c>
      <c r="V247" s="1" t="s">
        <v>2960</v>
      </c>
    </row>
    <row r="248" s="1" customFormat="1" spans="1:22">
      <c r="A248" s="3">
        <v>999225788673159</v>
      </c>
      <c r="B248" s="1" t="s">
        <v>2821</v>
      </c>
      <c r="C248" s="1" t="s">
        <v>4329</v>
      </c>
      <c r="D248" s="1" t="s">
        <v>4312</v>
      </c>
      <c r="E248" s="1" t="s">
        <v>4330</v>
      </c>
      <c r="F248" s="1" t="s">
        <v>2821</v>
      </c>
      <c r="G248" s="1" t="s">
        <v>2875</v>
      </c>
      <c r="H248" s="1" t="s">
        <v>2822</v>
      </c>
      <c r="I248" s="1" t="s">
        <v>4314</v>
      </c>
      <c r="J248" s="1" t="s">
        <v>30</v>
      </c>
      <c r="K248" s="1" t="s">
        <v>4315</v>
      </c>
      <c r="L248" s="1" t="s">
        <v>4315</v>
      </c>
      <c r="M248" s="1" t="s">
        <v>2825</v>
      </c>
      <c r="N248" s="1" t="s">
        <v>2825</v>
      </c>
      <c r="O248" s="1" t="s">
        <v>2826</v>
      </c>
      <c r="P248" s="1" t="s">
        <v>2827</v>
      </c>
      <c r="Q248" s="1" t="s">
        <v>2828</v>
      </c>
      <c r="R248" s="1" t="s">
        <v>4331</v>
      </c>
      <c r="S248" s="1" t="s">
        <v>2830</v>
      </c>
      <c r="T248" s="1" t="s">
        <v>2831</v>
      </c>
      <c r="U248" s="1" t="s">
        <v>2832</v>
      </c>
      <c r="V248" s="1" t="s">
        <v>2848</v>
      </c>
    </row>
    <row r="249" s="1" customFormat="1" spans="1:22">
      <c r="A249" s="3">
        <v>999225787091070</v>
      </c>
      <c r="B249" s="1" t="s">
        <v>2821</v>
      </c>
      <c r="C249" s="1" t="s">
        <v>4332</v>
      </c>
      <c r="D249" s="1" t="s">
        <v>4333</v>
      </c>
      <c r="E249" s="1" t="s">
        <v>4334</v>
      </c>
      <c r="F249" s="1" t="s">
        <v>2821</v>
      </c>
      <c r="G249" s="1" t="s">
        <v>2875</v>
      </c>
      <c r="H249" s="1" t="s">
        <v>2822</v>
      </c>
      <c r="I249" s="1" t="s">
        <v>4335</v>
      </c>
      <c r="J249" s="1" t="s">
        <v>30</v>
      </c>
      <c r="K249" s="1" t="s">
        <v>4336</v>
      </c>
      <c r="L249" s="1" t="s">
        <v>4336</v>
      </c>
      <c r="M249" s="1" t="s">
        <v>2825</v>
      </c>
      <c r="N249" s="1" t="s">
        <v>2825</v>
      </c>
      <c r="O249" s="1" t="s">
        <v>2826</v>
      </c>
      <c r="P249" s="1" t="s">
        <v>2827</v>
      </c>
      <c r="Q249" s="1" t="s">
        <v>2828</v>
      </c>
      <c r="R249" s="1" t="s">
        <v>4337</v>
      </c>
      <c r="S249" s="1" t="s">
        <v>2830</v>
      </c>
      <c r="T249" s="1" t="s">
        <v>2831</v>
      </c>
      <c r="U249" s="1" t="s">
        <v>2832</v>
      </c>
      <c r="V249" s="1" t="s">
        <v>2919</v>
      </c>
    </row>
    <row r="250" s="1" customFormat="1" spans="1:22">
      <c r="A250" s="3">
        <v>999225787057705</v>
      </c>
      <c r="B250" s="1" t="s">
        <v>2821</v>
      </c>
      <c r="C250" s="1" t="s">
        <v>4338</v>
      </c>
      <c r="D250" s="1" t="s">
        <v>4312</v>
      </c>
      <c r="E250" s="1" t="s">
        <v>4339</v>
      </c>
      <c r="F250" s="1" t="s">
        <v>2821</v>
      </c>
      <c r="G250" s="1" t="s">
        <v>2875</v>
      </c>
      <c r="H250" s="1" t="s">
        <v>2822</v>
      </c>
      <c r="I250" s="1" t="s">
        <v>4314</v>
      </c>
      <c r="J250" s="1" t="s">
        <v>30</v>
      </c>
      <c r="K250" s="1" t="s">
        <v>4315</v>
      </c>
      <c r="L250" s="1" t="s">
        <v>4315</v>
      </c>
      <c r="M250" s="1" t="s">
        <v>2825</v>
      </c>
      <c r="N250" s="1" t="s">
        <v>2825</v>
      </c>
      <c r="O250" s="1" t="s">
        <v>2826</v>
      </c>
      <c r="P250" s="1" t="s">
        <v>2827</v>
      </c>
      <c r="Q250" s="1" t="s">
        <v>2828</v>
      </c>
      <c r="R250" s="1" t="s">
        <v>4340</v>
      </c>
      <c r="S250" s="1" t="s">
        <v>2830</v>
      </c>
      <c r="T250" s="1" t="s">
        <v>2831</v>
      </c>
      <c r="U250" s="1" t="s">
        <v>2832</v>
      </c>
      <c r="V250" s="1" t="s">
        <v>2848</v>
      </c>
    </row>
    <row r="251" s="1" customFormat="1" spans="1:22">
      <c r="A251" s="3">
        <v>999225785913686</v>
      </c>
      <c r="B251" s="1" t="s">
        <v>2821</v>
      </c>
      <c r="C251" s="1" t="s">
        <v>4341</v>
      </c>
      <c r="D251" s="1" t="s">
        <v>4342</v>
      </c>
      <c r="E251" s="1" t="s">
        <v>4343</v>
      </c>
      <c r="F251" s="1" t="s">
        <v>2821</v>
      </c>
      <c r="G251" s="1" t="s">
        <v>2875</v>
      </c>
      <c r="H251" s="1" t="s">
        <v>2822</v>
      </c>
      <c r="I251" s="1" t="s">
        <v>4344</v>
      </c>
      <c r="J251" s="1" t="s">
        <v>30</v>
      </c>
      <c r="K251" s="1" t="s">
        <v>4345</v>
      </c>
      <c r="L251" s="1" t="s">
        <v>4345</v>
      </c>
      <c r="M251" s="1" t="s">
        <v>2825</v>
      </c>
      <c r="N251" s="1" t="s">
        <v>2825</v>
      </c>
      <c r="O251" s="1" t="s">
        <v>2826</v>
      </c>
      <c r="P251" s="1" t="s">
        <v>2827</v>
      </c>
      <c r="Q251" s="1" t="s">
        <v>2828</v>
      </c>
      <c r="R251" s="1" t="s">
        <v>4346</v>
      </c>
      <c r="S251" s="1" t="s">
        <v>2830</v>
      </c>
      <c r="T251" s="1" t="s">
        <v>2831</v>
      </c>
      <c r="U251" s="1" t="s">
        <v>2832</v>
      </c>
      <c r="V251" s="1" t="s">
        <v>2848</v>
      </c>
    </row>
    <row r="252" s="1" customFormat="1" spans="1:22">
      <c r="A252" s="3">
        <v>999225785913872</v>
      </c>
      <c r="B252" s="1" t="s">
        <v>2821</v>
      </c>
      <c r="C252" s="1" t="s">
        <v>4347</v>
      </c>
      <c r="D252" s="1" t="s">
        <v>4348</v>
      </c>
      <c r="E252" s="1" t="s">
        <v>4349</v>
      </c>
      <c r="F252" s="1" t="s">
        <v>2821</v>
      </c>
      <c r="G252" s="1" t="s">
        <v>2875</v>
      </c>
      <c r="H252" s="1" t="s">
        <v>2822</v>
      </c>
      <c r="I252" s="1" t="s">
        <v>4350</v>
      </c>
      <c r="J252" s="1" t="s">
        <v>30</v>
      </c>
      <c r="K252" s="1" t="s">
        <v>4351</v>
      </c>
      <c r="L252" s="1" t="s">
        <v>4351</v>
      </c>
      <c r="M252" s="1" t="s">
        <v>2825</v>
      </c>
      <c r="N252" s="1" t="s">
        <v>2825</v>
      </c>
      <c r="O252" s="1" t="s">
        <v>2826</v>
      </c>
      <c r="P252" s="1" t="s">
        <v>2827</v>
      </c>
      <c r="Q252" s="1" t="s">
        <v>2828</v>
      </c>
      <c r="R252" s="1" t="s">
        <v>4352</v>
      </c>
      <c r="S252" s="1" t="s">
        <v>2830</v>
      </c>
      <c r="T252" s="1" t="s">
        <v>2831</v>
      </c>
      <c r="U252" s="1" t="s">
        <v>2832</v>
      </c>
      <c r="V252" s="1" t="s">
        <v>2848</v>
      </c>
    </row>
    <row r="253" s="1" customFormat="1" spans="1:22">
      <c r="A253" s="3">
        <v>999225785420974</v>
      </c>
      <c r="B253" s="1" t="s">
        <v>2821</v>
      </c>
      <c r="C253" s="1" t="s">
        <v>4353</v>
      </c>
      <c r="D253" s="1" t="s">
        <v>4354</v>
      </c>
      <c r="E253" s="1" t="s">
        <v>4355</v>
      </c>
      <c r="F253" s="1" t="s">
        <v>2821</v>
      </c>
      <c r="G253" s="1" t="s">
        <v>2875</v>
      </c>
      <c r="H253" s="1" t="s">
        <v>2822</v>
      </c>
      <c r="I253" s="1" t="s">
        <v>4356</v>
      </c>
      <c r="J253" s="1" t="s">
        <v>30</v>
      </c>
      <c r="K253" s="1" t="s">
        <v>4357</v>
      </c>
      <c r="L253" s="1" t="s">
        <v>4357</v>
      </c>
      <c r="M253" s="1" t="s">
        <v>2825</v>
      </c>
      <c r="N253" s="1" t="s">
        <v>2825</v>
      </c>
      <c r="O253" s="1" t="s">
        <v>2826</v>
      </c>
      <c r="P253" s="1" t="s">
        <v>2827</v>
      </c>
      <c r="Q253" s="1" t="s">
        <v>2828</v>
      </c>
      <c r="R253" s="1" t="s">
        <v>4358</v>
      </c>
      <c r="S253" s="1" t="s">
        <v>2830</v>
      </c>
      <c r="T253" s="1" t="s">
        <v>2831</v>
      </c>
      <c r="U253" s="1" t="s">
        <v>2832</v>
      </c>
      <c r="V253" s="1" t="s">
        <v>2856</v>
      </c>
    </row>
    <row r="254" s="1" customFormat="1" spans="1:22">
      <c r="A254" s="3">
        <v>999225784676901</v>
      </c>
      <c r="B254" s="1" t="s">
        <v>2821</v>
      </c>
      <c r="C254" s="1" t="s">
        <v>4359</v>
      </c>
      <c r="D254" s="1" t="s">
        <v>4360</v>
      </c>
      <c r="E254" s="1" t="s">
        <v>4361</v>
      </c>
      <c r="F254" s="1" t="s">
        <v>2821</v>
      </c>
      <c r="G254" s="1" t="s">
        <v>2875</v>
      </c>
      <c r="H254" s="1" t="s">
        <v>2822</v>
      </c>
      <c r="I254" s="1" t="s">
        <v>4362</v>
      </c>
      <c r="J254" s="1" t="s">
        <v>30</v>
      </c>
      <c r="K254" s="1" t="s">
        <v>4363</v>
      </c>
      <c r="L254" s="1" t="s">
        <v>4363</v>
      </c>
      <c r="M254" s="1" t="s">
        <v>2825</v>
      </c>
      <c r="N254" s="1" t="s">
        <v>2825</v>
      </c>
      <c r="O254" s="1" t="s">
        <v>2826</v>
      </c>
      <c r="P254" s="1" t="s">
        <v>2827</v>
      </c>
      <c r="Q254" s="1" t="s">
        <v>2828</v>
      </c>
      <c r="R254" s="1" t="s">
        <v>4364</v>
      </c>
      <c r="S254" s="1" t="s">
        <v>2830</v>
      </c>
      <c r="T254" s="1" t="s">
        <v>2831</v>
      </c>
      <c r="U254" s="1" t="s">
        <v>2832</v>
      </c>
      <c r="V254" s="1" t="s">
        <v>2871</v>
      </c>
    </row>
    <row r="255" s="1" customFormat="1" spans="1:22">
      <c r="A255" s="3">
        <v>999225784529244</v>
      </c>
      <c r="B255" s="1" t="s">
        <v>2821</v>
      </c>
      <c r="C255" s="1" t="s">
        <v>4365</v>
      </c>
      <c r="D255" s="1" t="s">
        <v>4366</v>
      </c>
      <c r="E255" s="1" t="s">
        <v>4367</v>
      </c>
      <c r="F255" s="1" t="s">
        <v>2821</v>
      </c>
      <c r="G255" s="1" t="s">
        <v>2875</v>
      </c>
      <c r="H255" s="1" t="s">
        <v>2822</v>
      </c>
      <c r="I255" s="1" t="s">
        <v>4368</v>
      </c>
      <c r="J255" s="1" t="s">
        <v>30</v>
      </c>
      <c r="K255" s="1" t="s">
        <v>4369</v>
      </c>
      <c r="L255" s="1" t="s">
        <v>4369</v>
      </c>
      <c r="M255" s="1" t="s">
        <v>2825</v>
      </c>
      <c r="N255" s="1" t="s">
        <v>2825</v>
      </c>
      <c r="O255" s="1" t="s">
        <v>2826</v>
      </c>
      <c r="P255" s="1" t="s">
        <v>2827</v>
      </c>
      <c r="Q255" s="1" t="s">
        <v>2828</v>
      </c>
      <c r="R255" s="1" t="s">
        <v>4370</v>
      </c>
      <c r="S255" s="1" t="s">
        <v>2830</v>
      </c>
      <c r="T255" s="1" t="s">
        <v>2831</v>
      </c>
      <c r="U255" s="1" t="s">
        <v>2832</v>
      </c>
      <c r="V255" s="1" t="s">
        <v>2848</v>
      </c>
    </row>
    <row r="256" s="1" customFormat="1" spans="1:22">
      <c r="A256" s="3">
        <v>25783271227</v>
      </c>
      <c r="B256" s="1" t="s">
        <v>2821</v>
      </c>
      <c r="C256" s="1" t="s">
        <v>4371</v>
      </c>
      <c r="D256" s="1" t="s">
        <v>4372</v>
      </c>
      <c r="E256" s="1" t="s">
        <v>4373</v>
      </c>
      <c r="F256" s="1" t="s">
        <v>2821</v>
      </c>
      <c r="G256" s="1" t="s">
        <v>2875</v>
      </c>
      <c r="H256" s="1" t="s">
        <v>2822</v>
      </c>
      <c r="I256" s="1" t="s">
        <v>4374</v>
      </c>
      <c r="J256" s="1" t="s">
        <v>30</v>
      </c>
      <c r="K256" s="1" t="s">
        <v>4375</v>
      </c>
      <c r="L256" s="1" t="s">
        <v>4375</v>
      </c>
      <c r="M256" s="1" t="s">
        <v>2825</v>
      </c>
      <c r="N256" s="1" t="s">
        <v>2825</v>
      </c>
      <c r="O256" s="1" t="s">
        <v>2826</v>
      </c>
      <c r="P256" s="1" t="s">
        <v>2827</v>
      </c>
      <c r="Q256" s="1" t="s">
        <v>2828</v>
      </c>
      <c r="R256" s="1" t="s">
        <v>4376</v>
      </c>
      <c r="S256" s="1" t="s">
        <v>2830</v>
      </c>
      <c r="T256" s="1" t="s">
        <v>2831</v>
      </c>
      <c r="U256" s="1" t="s">
        <v>2832</v>
      </c>
      <c r="V256" s="1" t="s">
        <v>4377</v>
      </c>
    </row>
    <row r="257" s="1" customFormat="1" spans="1:22">
      <c r="A257" s="3">
        <v>999225783250394</v>
      </c>
      <c r="B257" s="1" t="s">
        <v>2821</v>
      </c>
      <c r="C257" s="1" t="s">
        <v>4378</v>
      </c>
      <c r="D257" s="1" t="s">
        <v>4372</v>
      </c>
      <c r="E257" s="1" t="s">
        <v>4379</v>
      </c>
      <c r="F257" s="1" t="s">
        <v>2821</v>
      </c>
      <c r="G257" s="1" t="s">
        <v>2875</v>
      </c>
      <c r="H257" s="1" t="s">
        <v>2822</v>
      </c>
      <c r="I257" s="1" t="s">
        <v>4380</v>
      </c>
      <c r="J257" s="1" t="s">
        <v>30</v>
      </c>
      <c r="K257" s="1" t="s">
        <v>4381</v>
      </c>
      <c r="L257" s="1" t="s">
        <v>4381</v>
      </c>
      <c r="M257" s="1" t="s">
        <v>2825</v>
      </c>
      <c r="N257" s="1" t="s">
        <v>2825</v>
      </c>
      <c r="O257" s="1" t="s">
        <v>2826</v>
      </c>
      <c r="P257" s="1" t="s">
        <v>2827</v>
      </c>
      <c r="Q257" s="1" t="s">
        <v>2828</v>
      </c>
      <c r="R257" s="1" t="s">
        <v>4382</v>
      </c>
      <c r="S257" s="1" t="s">
        <v>2830</v>
      </c>
      <c r="T257" s="1" t="s">
        <v>2831</v>
      </c>
      <c r="U257" s="1" t="s">
        <v>2832</v>
      </c>
      <c r="V257" s="1" t="s">
        <v>4377</v>
      </c>
    </row>
    <row r="258" s="1" customFormat="1" spans="1:22">
      <c r="A258" s="3">
        <v>999225782047986</v>
      </c>
      <c r="B258" s="1" t="s">
        <v>2821</v>
      </c>
      <c r="C258" s="1" t="s">
        <v>4383</v>
      </c>
      <c r="D258" s="1" t="s">
        <v>4384</v>
      </c>
      <c r="E258" s="1" t="s">
        <v>4385</v>
      </c>
      <c r="F258" s="1" t="s">
        <v>2821</v>
      </c>
      <c r="G258" s="1" t="s">
        <v>2875</v>
      </c>
      <c r="H258" s="1" t="s">
        <v>2822</v>
      </c>
      <c r="I258" s="1" t="s">
        <v>4386</v>
      </c>
      <c r="J258" s="1" t="s">
        <v>30</v>
      </c>
      <c r="K258" s="1" t="s">
        <v>4387</v>
      </c>
      <c r="L258" s="1" t="s">
        <v>4387</v>
      </c>
      <c r="M258" s="1" t="s">
        <v>2825</v>
      </c>
      <c r="N258" s="1" t="s">
        <v>2825</v>
      </c>
      <c r="O258" s="1" t="s">
        <v>2826</v>
      </c>
      <c r="P258" s="1" t="s">
        <v>2827</v>
      </c>
      <c r="Q258" s="1" t="s">
        <v>2828</v>
      </c>
      <c r="R258" s="1" t="s">
        <v>4388</v>
      </c>
      <c r="S258" s="1" t="s">
        <v>2830</v>
      </c>
      <c r="T258" s="1" t="s">
        <v>2831</v>
      </c>
      <c r="U258" s="1" t="s">
        <v>2832</v>
      </c>
      <c r="V258" s="1" t="s">
        <v>2940</v>
      </c>
    </row>
    <row r="259" s="1" customFormat="1" spans="1:22">
      <c r="A259" s="3">
        <v>999225780647832</v>
      </c>
      <c r="B259" s="1" t="s">
        <v>2821</v>
      </c>
      <c r="C259" s="1" t="s">
        <v>4389</v>
      </c>
      <c r="D259" s="1" t="s">
        <v>4390</v>
      </c>
      <c r="E259" s="1" t="s">
        <v>4391</v>
      </c>
      <c r="F259" s="1" t="s">
        <v>2821</v>
      </c>
      <c r="G259" s="1" t="s">
        <v>2875</v>
      </c>
      <c r="H259" s="1" t="s">
        <v>2822</v>
      </c>
      <c r="I259" s="1" t="s">
        <v>4392</v>
      </c>
      <c r="J259" s="1" t="s">
        <v>30</v>
      </c>
      <c r="K259" s="1" t="s">
        <v>4393</v>
      </c>
      <c r="L259" s="1" t="s">
        <v>4393</v>
      </c>
      <c r="M259" s="1" t="s">
        <v>2825</v>
      </c>
      <c r="N259" s="1" t="s">
        <v>2825</v>
      </c>
      <c r="O259" s="1" t="s">
        <v>2826</v>
      </c>
      <c r="P259" s="1" t="s">
        <v>2827</v>
      </c>
      <c r="Q259" s="1" t="s">
        <v>2828</v>
      </c>
      <c r="R259" s="1" t="s">
        <v>4394</v>
      </c>
      <c r="S259" s="1" t="s">
        <v>2830</v>
      </c>
      <c r="T259" s="1" t="s">
        <v>2831</v>
      </c>
      <c r="U259" s="1" t="s">
        <v>2832</v>
      </c>
      <c r="V259" s="1" t="s">
        <v>2871</v>
      </c>
    </row>
    <row r="260" s="1" customFormat="1" spans="1:22">
      <c r="A260" s="3">
        <v>999225780464997</v>
      </c>
      <c r="B260" s="1" t="s">
        <v>2821</v>
      </c>
      <c r="C260" s="1" t="s">
        <v>4395</v>
      </c>
      <c r="D260" s="1" t="s">
        <v>4396</v>
      </c>
      <c r="E260" s="1" t="s">
        <v>4397</v>
      </c>
      <c r="F260" s="1" t="s">
        <v>2821</v>
      </c>
      <c r="G260" s="1" t="s">
        <v>2875</v>
      </c>
      <c r="H260" s="1" t="s">
        <v>2822</v>
      </c>
      <c r="I260" s="1" t="s">
        <v>4398</v>
      </c>
      <c r="J260" s="1" t="s">
        <v>30</v>
      </c>
      <c r="K260" s="1" t="s">
        <v>4399</v>
      </c>
      <c r="L260" s="1" t="s">
        <v>4399</v>
      </c>
      <c r="M260" s="1" t="s">
        <v>2825</v>
      </c>
      <c r="N260" s="1" t="s">
        <v>2825</v>
      </c>
      <c r="O260" s="1" t="s">
        <v>2826</v>
      </c>
      <c r="P260" s="1" t="s">
        <v>2827</v>
      </c>
      <c r="Q260" s="1" t="s">
        <v>2828</v>
      </c>
      <c r="R260" s="1" t="s">
        <v>4400</v>
      </c>
      <c r="S260" s="1" t="s">
        <v>2830</v>
      </c>
      <c r="T260" s="1" t="s">
        <v>2831</v>
      </c>
      <c r="U260" s="1" t="s">
        <v>2832</v>
      </c>
      <c r="V260" s="1" t="s">
        <v>2848</v>
      </c>
    </row>
    <row r="261" s="1" customFormat="1" spans="1:22">
      <c r="A261" s="3">
        <v>999225780464098</v>
      </c>
      <c r="B261" s="1" t="s">
        <v>2821</v>
      </c>
      <c r="C261" s="1" t="s">
        <v>4401</v>
      </c>
      <c r="D261" s="1" t="s">
        <v>4402</v>
      </c>
      <c r="E261" s="1" t="s">
        <v>4403</v>
      </c>
      <c r="F261" s="1" t="s">
        <v>2821</v>
      </c>
      <c r="G261" s="1" t="s">
        <v>2875</v>
      </c>
      <c r="H261" s="1" t="s">
        <v>2822</v>
      </c>
      <c r="I261" s="1" t="s">
        <v>4404</v>
      </c>
      <c r="J261" s="1" t="s">
        <v>30</v>
      </c>
      <c r="K261" s="1" t="s">
        <v>4405</v>
      </c>
      <c r="L261" s="1" t="s">
        <v>4405</v>
      </c>
      <c r="M261" s="1" t="s">
        <v>2825</v>
      </c>
      <c r="N261" s="1" t="s">
        <v>2825</v>
      </c>
      <c r="O261" s="1" t="s">
        <v>2826</v>
      </c>
      <c r="P261" s="1" t="s">
        <v>2827</v>
      </c>
      <c r="Q261" s="1" t="s">
        <v>2828</v>
      </c>
      <c r="R261" s="1" t="s">
        <v>4406</v>
      </c>
      <c r="S261" s="1" t="s">
        <v>2830</v>
      </c>
      <c r="T261" s="1" t="s">
        <v>2831</v>
      </c>
      <c r="U261" s="1" t="s">
        <v>2832</v>
      </c>
      <c r="V261" s="1" t="s">
        <v>2848</v>
      </c>
    </row>
    <row r="262" s="1" customFormat="1" spans="1:22">
      <c r="A262" s="3">
        <v>999225780219249</v>
      </c>
      <c r="B262" s="1" t="s">
        <v>2821</v>
      </c>
      <c r="C262" s="1" t="s">
        <v>4407</v>
      </c>
      <c r="D262" s="1" t="s">
        <v>4312</v>
      </c>
      <c r="E262" s="1" t="s">
        <v>4408</v>
      </c>
      <c r="F262" s="1" t="s">
        <v>2821</v>
      </c>
      <c r="G262" s="1" t="s">
        <v>2875</v>
      </c>
      <c r="H262" s="1" t="s">
        <v>2822</v>
      </c>
      <c r="I262" s="1" t="s">
        <v>4409</v>
      </c>
      <c r="J262" s="1" t="s">
        <v>30</v>
      </c>
      <c r="K262" s="1" t="s">
        <v>4410</v>
      </c>
      <c r="L262" s="1" t="s">
        <v>4410</v>
      </c>
      <c r="M262" s="1" t="s">
        <v>2825</v>
      </c>
      <c r="N262" s="1" t="s">
        <v>2825</v>
      </c>
      <c r="O262" s="1" t="s">
        <v>2826</v>
      </c>
      <c r="P262" s="1" t="s">
        <v>2827</v>
      </c>
      <c r="Q262" s="1" t="s">
        <v>2828</v>
      </c>
      <c r="R262" s="1" t="s">
        <v>4411</v>
      </c>
      <c r="S262" s="1" t="s">
        <v>2830</v>
      </c>
      <c r="T262" s="1" t="s">
        <v>2831</v>
      </c>
      <c r="U262" s="1" t="s">
        <v>2832</v>
      </c>
      <c r="V262" s="1" t="s">
        <v>2848</v>
      </c>
    </row>
    <row r="263" s="1" customFormat="1" spans="1:22">
      <c r="A263" s="3">
        <v>999225779807525</v>
      </c>
      <c r="B263" s="1" t="s">
        <v>2821</v>
      </c>
      <c r="C263" s="1" t="s">
        <v>4412</v>
      </c>
      <c r="D263" s="1" t="s">
        <v>4413</v>
      </c>
      <c r="E263" s="1" t="s">
        <v>4414</v>
      </c>
      <c r="F263" s="1" t="s">
        <v>2821</v>
      </c>
      <c r="G263" s="1" t="s">
        <v>2875</v>
      </c>
      <c r="H263" s="1" t="s">
        <v>2822</v>
      </c>
      <c r="I263" s="1" t="s">
        <v>4415</v>
      </c>
      <c r="J263" s="1" t="s">
        <v>30</v>
      </c>
      <c r="K263" s="1" t="s">
        <v>4416</v>
      </c>
      <c r="L263" s="1" t="s">
        <v>4416</v>
      </c>
      <c r="M263" s="1" t="s">
        <v>2825</v>
      </c>
      <c r="N263" s="1" t="s">
        <v>2825</v>
      </c>
      <c r="O263" s="1" t="s">
        <v>2826</v>
      </c>
      <c r="P263" s="1" t="s">
        <v>2827</v>
      </c>
      <c r="Q263" s="1" t="s">
        <v>2828</v>
      </c>
      <c r="R263" s="1" t="s">
        <v>4417</v>
      </c>
      <c r="S263" s="1" t="s">
        <v>2830</v>
      </c>
      <c r="T263" s="1" t="s">
        <v>2831</v>
      </c>
      <c r="U263" s="1" t="s">
        <v>2832</v>
      </c>
      <c r="V263" s="1" t="s">
        <v>3166</v>
      </c>
    </row>
    <row r="264" s="1" customFormat="1" spans="1:22">
      <c r="A264" s="3">
        <v>999225779113975</v>
      </c>
      <c r="B264" s="1" t="s">
        <v>2821</v>
      </c>
      <c r="C264" s="1" t="s">
        <v>4418</v>
      </c>
      <c r="D264" s="1" t="s">
        <v>4419</v>
      </c>
      <c r="E264" s="1" t="s">
        <v>4420</v>
      </c>
      <c r="F264" s="1" t="s">
        <v>2821</v>
      </c>
      <c r="G264" s="1" t="s">
        <v>2875</v>
      </c>
      <c r="H264" s="1" t="s">
        <v>2822</v>
      </c>
      <c r="I264" s="1" t="s">
        <v>4421</v>
      </c>
      <c r="J264" s="1" t="s">
        <v>30</v>
      </c>
      <c r="K264" s="1" t="s">
        <v>4422</v>
      </c>
      <c r="L264" s="1" t="s">
        <v>4422</v>
      </c>
      <c r="M264" s="1" t="s">
        <v>2825</v>
      </c>
      <c r="N264" s="1" t="s">
        <v>2825</v>
      </c>
      <c r="O264" s="1" t="s">
        <v>2826</v>
      </c>
      <c r="P264" s="1" t="s">
        <v>2827</v>
      </c>
      <c r="Q264" s="1" t="s">
        <v>2828</v>
      </c>
      <c r="R264" s="1" t="s">
        <v>4423</v>
      </c>
      <c r="S264" s="1" t="s">
        <v>2830</v>
      </c>
      <c r="T264" s="1" t="s">
        <v>2831</v>
      </c>
      <c r="U264" s="1" t="s">
        <v>2832</v>
      </c>
      <c r="V264" s="1" t="s">
        <v>2848</v>
      </c>
    </row>
    <row r="265" s="1" customFormat="1" spans="1:22">
      <c r="A265" s="3">
        <v>999225778491071</v>
      </c>
      <c r="B265" s="1" t="s">
        <v>2821</v>
      </c>
      <c r="C265" s="1" t="s">
        <v>4424</v>
      </c>
      <c r="D265" s="1" t="s">
        <v>4425</v>
      </c>
      <c r="E265" s="1" t="s">
        <v>4426</v>
      </c>
      <c r="F265" s="1" t="s">
        <v>2821</v>
      </c>
      <c r="G265" s="1" t="s">
        <v>2875</v>
      </c>
      <c r="H265" s="1" t="s">
        <v>2822</v>
      </c>
      <c r="I265" s="1" t="s">
        <v>4427</v>
      </c>
      <c r="J265" s="1" t="s">
        <v>30</v>
      </c>
      <c r="K265" s="1" t="s">
        <v>4428</v>
      </c>
      <c r="L265" s="1" t="s">
        <v>4428</v>
      </c>
      <c r="M265" s="1" t="s">
        <v>2825</v>
      </c>
      <c r="N265" s="1" t="s">
        <v>2825</v>
      </c>
      <c r="O265" s="1" t="s">
        <v>2826</v>
      </c>
      <c r="P265" s="1" t="s">
        <v>2827</v>
      </c>
      <c r="Q265" s="1" t="s">
        <v>2828</v>
      </c>
      <c r="R265" s="1" t="s">
        <v>4429</v>
      </c>
      <c r="S265" s="1" t="s">
        <v>2830</v>
      </c>
      <c r="T265" s="1" t="s">
        <v>2831</v>
      </c>
      <c r="U265" s="1" t="s">
        <v>2832</v>
      </c>
      <c r="V265" s="1" t="s">
        <v>4015</v>
      </c>
    </row>
    <row r="266" s="1" customFormat="1" spans="1:22">
      <c r="A266" s="3">
        <v>999225778454695</v>
      </c>
      <c r="B266" s="1" t="s">
        <v>2821</v>
      </c>
      <c r="C266" s="1" t="s">
        <v>4430</v>
      </c>
      <c r="D266" s="1" t="s">
        <v>4431</v>
      </c>
      <c r="E266" s="1" t="s">
        <v>4432</v>
      </c>
      <c r="F266" s="1" t="s">
        <v>2821</v>
      </c>
      <c r="G266" s="1" t="s">
        <v>2875</v>
      </c>
      <c r="H266" s="1" t="s">
        <v>2822</v>
      </c>
      <c r="I266" s="1" t="s">
        <v>4433</v>
      </c>
      <c r="J266" s="1" t="s">
        <v>30</v>
      </c>
      <c r="K266" s="1" t="s">
        <v>4434</v>
      </c>
      <c r="L266" s="1" t="s">
        <v>4434</v>
      </c>
      <c r="M266" s="1" t="s">
        <v>2825</v>
      </c>
      <c r="N266" s="1" t="s">
        <v>2825</v>
      </c>
      <c r="O266" s="1" t="s">
        <v>2826</v>
      </c>
      <c r="P266" s="1" t="s">
        <v>2827</v>
      </c>
      <c r="Q266" s="1" t="s">
        <v>2828</v>
      </c>
      <c r="R266" s="1" t="s">
        <v>4435</v>
      </c>
      <c r="S266" s="1" t="s">
        <v>2830</v>
      </c>
      <c r="T266" s="1" t="s">
        <v>2831</v>
      </c>
      <c r="U266" s="1" t="s">
        <v>2832</v>
      </c>
      <c r="V266" s="1" t="s">
        <v>2871</v>
      </c>
    </row>
    <row r="267" s="1" customFormat="1" spans="1:22">
      <c r="A267" s="3">
        <v>999225778235606</v>
      </c>
      <c r="B267" s="1" t="s">
        <v>2821</v>
      </c>
      <c r="C267" s="1" t="s">
        <v>4436</v>
      </c>
      <c r="D267" s="1" t="s">
        <v>4437</v>
      </c>
      <c r="E267" s="1" t="s">
        <v>4438</v>
      </c>
      <c r="F267" s="1" t="s">
        <v>2821</v>
      </c>
      <c r="G267" s="1" t="s">
        <v>2875</v>
      </c>
      <c r="H267" s="1" t="s">
        <v>2822</v>
      </c>
      <c r="I267" s="1" t="s">
        <v>4439</v>
      </c>
      <c r="J267" s="1" t="s">
        <v>30</v>
      </c>
      <c r="K267" s="1" t="s">
        <v>4440</v>
      </c>
      <c r="L267" s="1" t="s">
        <v>4440</v>
      </c>
      <c r="M267" s="1" t="s">
        <v>2825</v>
      </c>
      <c r="N267" s="1" t="s">
        <v>2825</v>
      </c>
      <c r="O267" s="1" t="s">
        <v>2826</v>
      </c>
      <c r="P267" s="1" t="s">
        <v>2827</v>
      </c>
      <c r="Q267" s="1" t="s">
        <v>2828</v>
      </c>
      <c r="R267" s="1" t="s">
        <v>4441</v>
      </c>
      <c r="S267" s="1" t="s">
        <v>2830</v>
      </c>
      <c r="T267" s="1" t="s">
        <v>2831</v>
      </c>
      <c r="U267" s="1" t="s">
        <v>2832</v>
      </c>
      <c r="V267" s="1" t="s">
        <v>2871</v>
      </c>
    </row>
    <row r="268" s="1" customFormat="1" spans="1:22">
      <c r="A268" s="3">
        <v>999225777994631</v>
      </c>
      <c r="B268" s="1" t="s">
        <v>2821</v>
      </c>
      <c r="C268" s="1" t="s">
        <v>4442</v>
      </c>
      <c r="D268" s="1" t="s">
        <v>4221</v>
      </c>
      <c r="E268" s="1" t="s">
        <v>4443</v>
      </c>
      <c r="F268" s="1" t="s">
        <v>2821</v>
      </c>
      <c r="G268" s="1" t="s">
        <v>2875</v>
      </c>
      <c r="H268" s="1" t="s">
        <v>2822</v>
      </c>
      <c r="I268" s="1" t="s">
        <v>4444</v>
      </c>
      <c r="J268" s="1" t="s">
        <v>30</v>
      </c>
      <c r="K268" s="1" t="s">
        <v>4445</v>
      </c>
      <c r="L268" s="1" t="s">
        <v>4445</v>
      </c>
      <c r="M268" s="1" t="s">
        <v>2825</v>
      </c>
      <c r="N268" s="1" t="s">
        <v>2825</v>
      </c>
      <c r="O268" s="1" t="s">
        <v>2826</v>
      </c>
      <c r="P268" s="1" t="s">
        <v>2827</v>
      </c>
      <c r="Q268" s="1" t="s">
        <v>2828</v>
      </c>
      <c r="R268" s="1" t="s">
        <v>4446</v>
      </c>
      <c r="S268" s="1" t="s">
        <v>2830</v>
      </c>
      <c r="T268" s="1" t="s">
        <v>2831</v>
      </c>
      <c r="U268" s="1" t="s">
        <v>2832</v>
      </c>
      <c r="V268" s="1" t="s">
        <v>3970</v>
      </c>
    </row>
    <row r="269" s="1" customFormat="1" spans="1:22">
      <c r="A269" s="3">
        <v>999225777922146</v>
      </c>
      <c r="B269" s="1" t="s">
        <v>2821</v>
      </c>
      <c r="C269" s="1" t="s">
        <v>4447</v>
      </c>
      <c r="D269" s="1" t="s">
        <v>4448</v>
      </c>
      <c r="E269" s="1" t="s">
        <v>4449</v>
      </c>
      <c r="F269" s="1" t="s">
        <v>2821</v>
      </c>
      <c r="G269" s="1" t="s">
        <v>2875</v>
      </c>
      <c r="H269" s="1" t="s">
        <v>2822</v>
      </c>
      <c r="I269" s="1" t="s">
        <v>4450</v>
      </c>
      <c r="J269" s="1" t="s">
        <v>30</v>
      </c>
      <c r="K269" s="1" t="s">
        <v>4451</v>
      </c>
      <c r="L269" s="1" t="s">
        <v>4451</v>
      </c>
      <c r="M269" s="1" t="s">
        <v>2825</v>
      </c>
      <c r="N269" s="1" t="s">
        <v>2825</v>
      </c>
      <c r="O269" s="1" t="s">
        <v>2826</v>
      </c>
      <c r="P269" s="1" t="s">
        <v>2827</v>
      </c>
      <c r="Q269" s="1" t="s">
        <v>2828</v>
      </c>
      <c r="R269" s="1" t="s">
        <v>4452</v>
      </c>
      <c r="S269" s="1" t="s">
        <v>2830</v>
      </c>
      <c r="T269" s="1" t="s">
        <v>2831</v>
      </c>
      <c r="U269" s="1" t="s">
        <v>2832</v>
      </c>
      <c r="V269" s="1" t="s">
        <v>3112</v>
      </c>
    </row>
    <row r="270" s="1" customFormat="1" spans="1:22">
      <c r="A270" s="3">
        <v>999225777715077</v>
      </c>
      <c r="B270" s="1" t="s">
        <v>2821</v>
      </c>
      <c r="C270" s="1" t="s">
        <v>4453</v>
      </c>
      <c r="D270" s="1" t="s">
        <v>4454</v>
      </c>
      <c r="E270" s="1" t="s">
        <v>4455</v>
      </c>
      <c r="F270" s="1" t="s">
        <v>2821</v>
      </c>
      <c r="G270" s="1" t="s">
        <v>2875</v>
      </c>
      <c r="H270" s="1" t="s">
        <v>2822</v>
      </c>
      <c r="I270" s="1" t="s">
        <v>4456</v>
      </c>
      <c r="J270" s="1" t="s">
        <v>30</v>
      </c>
      <c r="K270" s="1" t="s">
        <v>4457</v>
      </c>
      <c r="L270" s="1" t="s">
        <v>4457</v>
      </c>
      <c r="M270" s="1" t="s">
        <v>2825</v>
      </c>
      <c r="N270" s="1" t="s">
        <v>2825</v>
      </c>
      <c r="O270" s="1" t="s">
        <v>2826</v>
      </c>
      <c r="P270" s="1" t="s">
        <v>2827</v>
      </c>
      <c r="Q270" s="1" t="s">
        <v>2828</v>
      </c>
      <c r="R270" s="1" t="s">
        <v>4458</v>
      </c>
      <c r="S270" s="1" t="s">
        <v>2830</v>
      </c>
      <c r="T270" s="1" t="s">
        <v>2831</v>
      </c>
      <c r="U270" s="1" t="s">
        <v>2832</v>
      </c>
      <c r="V270" s="1" t="s">
        <v>2864</v>
      </c>
    </row>
    <row r="271" s="1" customFormat="1" spans="1:22">
      <c r="A271" s="3">
        <v>25775730708</v>
      </c>
      <c r="B271" s="1" t="s">
        <v>2821</v>
      </c>
      <c r="C271" s="1" t="s">
        <v>4459</v>
      </c>
      <c r="D271" s="1" t="s">
        <v>4460</v>
      </c>
      <c r="E271" s="1" t="s">
        <v>4461</v>
      </c>
      <c r="F271" s="1" t="s">
        <v>2821</v>
      </c>
      <c r="G271" s="1" t="s">
        <v>2875</v>
      </c>
      <c r="H271" s="1" t="s">
        <v>2822</v>
      </c>
      <c r="I271" s="1" t="s">
        <v>4462</v>
      </c>
      <c r="J271" s="1" t="s">
        <v>30</v>
      </c>
      <c r="K271" s="1" t="s">
        <v>4463</v>
      </c>
      <c r="L271" s="1" t="s">
        <v>4463</v>
      </c>
      <c r="M271" s="1" t="s">
        <v>2825</v>
      </c>
      <c r="N271" s="1" t="s">
        <v>2825</v>
      </c>
      <c r="O271" s="1" t="s">
        <v>2826</v>
      </c>
      <c r="P271" s="1" t="s">
        <v>2827</v>
      </c>
      <c r="Q271" s="1" t="s">
        <v>2828</v>
      </c>
      <c r="R271" s="1" t="s">
        <v>4464</v>
      </c>
      <c r="S271" s="1" t="s">
        <v>2830</v>
      </c>
      <c r="T271" s="1" t="s">
        <v>2831</v>
      </c>
      <c r="U271" s="1" t="s">
        <v>2832</v>
      </c>
      <c r="V271" s="1" t="s">
        <v>2940</v>
      </c>
    </row>
    <row r="272" s="1" customFormat="1" spans="1:22">
      <c r="A272" s="3">
        <v>999225772053499</v>
      </c>
      <c r="B272" s="1" t="s">
        <v>2837</v>
      </c>
      <c r="C272" s="1" t="s">
        <v>4465</v>
      </c>
      <c r="D272" s="1" t="s">
        <v>4466</v>
      </c>
      <c r="E272" s="1" t="s">
        <v>4467</v>
      </c>
      <c r="F272" s="1" t="s">
        <v>2821</v>
      </c>
      <c r="G272" s="1" t="s">
        <v>2875</v>
      </c>
      <c r="H272" s="1" t="s">
        <v>2822</v>
      </c>
      <c r="I272" s="1" t="s">
        <v>4468</v>
      </c>
      <c r="J272" s="1" t="s">
        <v>30</v>
      </c>
      <c r="K272" s="1" t="s">
        <v>4469</v>
      </c>
      <c r="L272" s="1" t="s">
        <v>4469</v>
      </c>
      <c r="M272" s="1" t="s">
        <v>2825</v>
      </c>
      <c r="N272" s="1" t="s">
        <v>2825</v>
      </c>
      <c r="O272" s="1" t="s">
        <v>2826</v>
      </c>
      <c r="P272" s="1" t="s">
        <v>2827</v>
      </c>
      <c r="Q272" s="1" t="s">
        <v>2828</v>
      </c>
      <c r="R272" s="1" t="s">
        <v>4470</v>
      </c>
      <c r="S272" s="1" t="s">
        <v>2830</v>
      </c>
      <c r="T272" s="1" t="s">
        <v>2831</v>
      </c>
      <c r="U272" s="1" t="s">
        <v>2832</v>
      </c>
      <c r="V272" s="1" t="s">
        <v>2833</v>
      </c>
    </row>
    <row r="273" s="1" customFormat="1" spans="1:22">
      <c r="A273" s="3">
        <v>25770976274</v>
      </c>
      <c r="B273" s="1" t="s">
        <v>2837</v>
      </c>
      <c r="C273" s="1" t="s">
        <v>4471</v>
      </c>
      <c r="D273" s="1" t="s">
        <v>4472</v>
      </c>
      <c r="E273" s="1" t="s">
        <v>4473</v>
      </c>
      <c r="F273" s="1" t="s">
        <v>2837</v>
      </c>
      <c r="G273" s="1" t="s">
        <v>2821</v>
      </c>
      <c r="H273" s="1" t="s">
        <v>2822</v>
      </c>
      <c r="I273" s="1" t="s">
        <v>4474</v>
      </c>
      <c r="J273" s="1" t="s">
        <v>30</v>
      </c>
      <c r="K273" s="1" t="s">
        <v>4475</v>
      </c>
      <c r="L273" s="1" t="s">
        <v>4475</v>
      </c>
      <c r="M273" s="1" t="s">
        <v>2825</v>
      </c>
      <c r="N273" s="1" t="s">
        <v>2825</v>
      </c>
      <c r="O273" s="1" t="s">
        <v>2826</v>
      </c>
      <c r="P273" s="1" t="s">
        <v>2827</v>
      </c>
      <c r="Q273" s="1" t="s">
        <v>2828</v>
      </c>
      <c r="R273" s="1" t="s">
        <v>4476</v>
      </c>
      <c r="S273" s="1" t="s">
        <v>2830</v>
      </c>
      <c r="T273" s="1" t="s">
        <v>2831</v>
      </c>
      <c r="U273" s="1" t="s">
        <v>2832</v>
      </c>
      <c r="V273" s="1" t="s">
        <v>2871</v>
      </c>
    </row>
    <row r="274" s="1" customFormat="1" spans="1:22">
      <c r="A274" s="3">
        <v>999225770351363</v>
      </c>
      <c r="B274" s="1" t="s">
        <v>2837</v>
      </c>
      <c r="C274" s="1" t="s">
        <v>4477</v>
      </c>
      <c r="D274" s="1" t="s">
        <v>4478</v>
      </c>
      <c r="E274" s="1" t="s">
        <v>4479</v>
      </c>
      <c r="F274" s="1" t="s">
        <v>2837</v>
      </c>
      <c r="G274" s="1" t="s">
        <v>2821</v>
      </c>
      <c r="H274" s="1" t="s">
        <v>2822</v>
      </c>
      <c r="I274" s="1" t="s">
        <v>4480</v>
      </c>
      <c r="J274" s="1" t="s">
        <v>30</v>
      </c>
      <c r="K274" s="1" t="s">
        <v>4481</v>
      </c>
      <c r="L274" s="1" t="s">
        <v>4481</v>
      </c>
      <c r="M274" s="1" t="s">
        <v>2825</v>
      </c>
      <c r="N274" s="1" t="s">
        <v>2825</v>
      </c>
      <c r="O274" s="1" t="s">
        <v>2826</v>
      </c>
      <c r="P274" s="1" t="s">
        <v>2827</v>
      </c>
      <c r="Q274" s="1" t="s">
        <v>2828</v>
      </c>
      <c r="R274" s="1" t="s">
        <v>4482</v>
      </c>
      <c r="S274" s="1" t="s">
        <v>2830</v>
      </c>
      <c r="T274" s="1" t="s">
        <v>2831</v>
      </c>
      <c r="U274" s="1" t="s">
        <v>2832</v>
      </c>
      <c r="V274" s="1" t="s">
        <v>2885</v>
      </c>
    </row>
    <row r="275" s="1" customFormat="1" spans="1:22">
      <c r="A275" s="3">
        <v>999225770282648</v>
      </c>
      <c r="B275" s="1" t="s">
        <v>2837</v>
      </c>
      <c r="C275" s="1" t="s">
        <v>4483</v>
      </c>
      <c r="D275" s="1" t="s">
        <v>4484</v>
      </c>
      <c r="E275" s="1" t="s">
        <v>4485</v>
      </c>
      <c r="F275" s="1" t="s">
        <v>2821</v>
      </c>
      <c r="G275" s="1" t="s">
        <v>2875</v>
      </c>
      <c r="H275" s="1" t="s">
        <v>2822</v>
      </c>
      <c r="I275" s="1" t="s">
        <v>4486</v>
      </c>
      <c r="J275" s="1" t="s">
        <v>30</v>
      </c>
      <c r="K275" s="1" t="s">
        <v>4487</v>
      </c>
      <c r="L275" s="1" t="s">
        <v>4487</v>
      </c>
      <c r="M275" s="1" t="s">
        <v>2825</v>
      </c>
      <c r="N275" s="1" t="s">
        <v>2825</v>
      </c>
      <c r="O275" s="1" t="s">
        <v>2826</v>
      </c>
      <c r="P275" s="1" t="s">
        <v>2827</v>
      </c>
      <c r="Q275" s="1" t="s">
        <v>2828</v>
      </c>
      <c r="R275" s="1" t="s">
        <v>4488</v>
      </c>
      <c r="S275" s="1" t="s">
        <v>2830</v>
      </c>
      <c r="T275" s="1" t="s">
        <v>2831</v>
      </c>
      <c r="U275" s="1" t="s">
        <v>2832</v>
      </c>
      <c r="V275" s="1" t="s">
        <v>4489</v>
      </c>
    </row>
    <row r="276" s="1" customFormat="1" spans="1:22">
      <c r="A276" s="3">
        <v>999225769885165</v>
      </c>
      <c r="B276" s="1" t="s">
        <v>2837</v>
      </c>
      <c r="C276" s="1" t="s">
        <v>4490</v>
      </c>
      <c r="D276" s="1" t="s">
        <v>4491</v>
      </c>
      <c r="E276" s="1" t="s">
        <v>4492</v>
      </c>
      <c r="F276" s="1" t="s">
        <v>2821</v>
      </c>
      <c r="G276" s="1" t="s">
        <v>2875</v>
      </c>
      <c r="H276" s="1" t="s">
        <v>2822</v>
      </c>
      <c r="I276" s="1" t="s">
        <v>4493</v>
      </c>
      <c r="J276" s="1" t="s">
        <v>30</v>
      </c>
      <c r="K276" s="1" t="s">
        <v>4494</v>
      </c>
      <c r="L276" s="1" t="s">
        <v>4494</v>
      </c>
      <c r="M276" s="1" t="s">
        <v>2825</v>
      </c>
      <c r="N276" s="1" t="s">
        <v>2825</v>
      </c>
      <c r="O276" s="1" t="s">
        <v>2826</v>
      </c>
      <c r="P276" s="1" t="s">
        <v>2827</v>
      </c>
      <c r="Q276" s="1" t="s">
        <v>2828</v>
      </c>
      <c r="R276" s="1" t="s">
        <v>4495</v>
      </c>
      <c r="S276" s="1" t="s">
        <v>2830</v>
      </c>
      <c r="T276" s="1" t="s">
        <v>2831</v>
      </c>
      <c r="U276" s="1" t="s">
        <v>2832</v>
      </c>
      <c r="V276" s="1" t="s">
        <v>2864</v>
      </c>
    </row>
    <row r="277" s="1" customFormat="1" spans="1:22">
      <c r="A277" s="3">
        <v>999225769863528</v>
      </c>
      <c r="B277" s="1" t="s">
        <v>2837</v>
      </c>
      <c r="C277" s="1" t="s">
        <v>4496</v>
      </c>
      <c r="D277" s="1" t="s">
        <v>4497</v>
      </c>
      <c r="E277" s="1" t="s">
        <v>4498</v>
      </c>
      <c r="F277" s="1" t="s">
        <v>2821</v>
      </c>
      <c r="G277" s="1" t="s">
        <v>2875</v>
      </c>
      <c r="H277" s="1" t="s">
        <v>2822</v>
      </c>
      <c r="I277" s="1" t="s">
        <v>4499</v>
      </c>
      <c r="J277" s="1" t="s">
        <v>30</v>
      </c>
      <c r="K277" s="1" t="s">
        <v>4500</v>
      </c>
      <c r="L277" s="1" t="s">
        <v>4500</v>
      </c>
      <c r="M277" s="1" t="s">
        <v>2825</v>
      </c>
      <c r="N277" s="1" t="s">
        <v>2825</v>
      </c>
      <c r="O277" s="1" t="s">
        <v>2826</v>
      </c>
      <c r="P277" s="1" t="s">
        <v>2827</v>
      </c>
      <c r="Q277" s="1" t="s">
        <v>2828</v>
      </c>
      <c r="R277" s="1" t="s">
        <v>4501</v>
      </c>
      <c r="S277" s="1" t="s">
        <v>2830</v>
      </c>
      <c r="T277" s="1" t="s">
        <v>2831</v>
      </c>
      <c r="U277" s="1" t="s">
        <v>2832</v>
      </c>
      <c r="V277" s="1" t="s">
        <v>3719</v>
      </c>
    </row>
    <row r="278" s="1" customFormat="1" spans="1:22">
      <c r="A278" s="3">
        <v>999225769632797</v>
      </c>
      <c r="B278" s="1" t="s">
        <v>2837</v>
      </c>
      <c r="C278" s="1" t="s">
        <v>4502</v>
      </c>
      <c r="D278" s="1" t="s">
        <v>4503</v>
      </c>
      <c r="E278" s="1" t="s">
        <v>4504</v>
      </c>
      <c r="F278" s="1" t="s">
        <v>2821</v>
      </c>
      <c r="G278" s="1" t="s">
        <v>2875</v>
      </c>
      <c r="H278" s="1" t="s">
        <v>2822</v>
      </c>
      <c r="I278" s="1" t="s">
        <v>4505</v>
      </c>
      <c r="J278" s="1" t="s">
        <v>30</v>
      </c>
      <c r="K278" s="1" t="s">
        <v>4506</v>
      </c>
      <c r="L278" s="1" t="s">
        <v>4506</v>
      </c>
      <c r="M278" s="1" t="s">
        <v>2825</v>
      </c>
      <c r="N278" s="1" t="s">
        <v>2825</v>
      </c>
      <c r="O278" s="1" t="s">
        <v>2826</v>
      </c>
      <c r="P278" s="1" t="s">
        <v>2827</v>
      </c>
      <c r="Q278" s="1" t="s">
        <v>2828</v>
      </c>
      <c r="R278" s="1" t="s">
        <v>4507</v>
      </c>
      <c r="S278" s="1" t="s">
        <v>2830</v>
      </c>
      <c r="T278" s="1" t="s">
        <v>2831</v>
      </c>
      <c r="U278" s="1" t="s">
        <v>2832</v>
      </c>
      <c r="V278" s="1" t="s">
        <v>3625</v>
      </c>
    </row>
    <row r="279" s="1" customFormat="1" spans="1:22">
      <c r="A279" s="3">
        <v>999225769022637</v>
      </c>
      <c r="B279" s="1" t="s">
        <v>2837</v>
      </c>
      <c r="C279" s="1" t="s">
        <v>4508</v>
      </c>
      <c r="D279" s="1" t="s">
        <v>4509</v>
      </c>
      <c r="E279" s="1" t="s">
        <v>4510</v>
      </c>
      <c r="F279" s="1" t="s">
        <v>2837</v>
      </c>
      <c r="G279" s="1" t="s">
        <v>2821</v>
      </c>
      <c r="H279" s="1" t="s">
        <v>2822</v>
      </c>
      <c r="I279" s="1" t="s">
        <v>4511</v>
      </c>
      <c r="J279" s="1" t="s">
        <v>30</v>
      </c>
      <c r="K279" s="1" t="s">
        <v>4512</v>
      </c>
      <c r="L279" s="1" t="s">
        <v>4512</v>
      </c>
      <c r="M279" s="1" t="s">
        <v>2825</v>
      </c>
      <c r="N279" s="1" t="s">
        <v>2825</v>
      </c>
      <c r="O279" s="1" t="s">
        <v>2826</v>
      </c>
      <c r="P279" s="1" t="s">
        <v>2827</v>
      </c>
      <c r="Q279" s="1" t="s">
        <v>2828</v>
      </c>
      <c r="R279" s="1" t="s">
        <v>4513</v>
      </c>
      <c r="S279" s="1" t="s">
        <v>2830</v>
      </c>
      <c r="T279" s="1" t="s">
        <v>2831</v>
      </c>
      <c r="U279" s="1" t="s">
        <v>2832</v>
      </c>
      <c r="V279" s="1" t="s">
        <v>2848</v>
      </c>
    </row>
    <row r="280" s="1" customFormat="1" spans="1:22">
      <c r="A280" s="3">
        <v>999225769007148</v>
      </c>
      <c r="B280" s="1" t="s">
        <v>2837</v>
      </c>
      <c r="C280" s="1" t="s">
        <v>4514</v>
      </c>
      <c r="D280" s="1" t="s">
        <v>4515</v>
      </c>
      <c r="E280" s="1" t="s">
        <v>4516</v>
      </c>
      <c r="F280" s="1" t="s">
        <v>2837</v>
      </c>
      <c r="G280" s="1" t="s">
        <v>2821</v>
      </c>
      <c r="H280" s="1" t="s">
        <v>2822</v>
      </c>
      <c r="I280" s="1" t="s">
        <v>4517</v>
      </c>
      <c r="J280" s="1" t="s">
        <v>30</v>
      </c>
      <c r="K280" s="1" t="s">
        <v>4518</v>
      </c>
      <c r="L280" s="1" t="s">
        <v>4518</v>
      </c>
      <c r="M280" s="1" t="s">
        <v>2825</v>
      </c>
      <c r="N280" s="1" t="s">
        <v>2825</v>
      </c>
      <c r="O280" s="1" t="s">
        <v>2826</v>
      </c>
      <c r="P280" s="1" t="s">
        <v>2827</v>
      </c>
      <c r="Q280" s="1" t="s">
        <v>2828</v>
      </c>
      <c r="R280" s="1" t="s">
        <v>4519</v>
      </c>
      <c r="S280" s="1" t="s">
        <v>2830</v>
      </c>
      <c r="T280" s="1" t="s">
        <v>2831</v>
      </c>
      <c r="U280" s="1" t="s">
        <v>2832</v>
      </c>
      <c r="V280" s="1" t="s">
        <v>4015</v>
      </c>
    </row>
    <row r="281" s="1" customFormat="1" spans="1:22">
      <c r="A281" s="3">
        <v>999225768906793</v>
      </c>
      <c r="B281" s="1" t="s">
        <v>2837</v>
      </c>
      <c r="C281" s="1" t="s">
        <v>4520</v>
      </c>
      <c r="D281" s="1" t="s">
        <v>4521</v>
      </c>
      <c r="E281" s="1" t="s">
        <v>4522</v>
      </c>
      <c r="F281" s="1" t="s">
        <v>2837</v>
      </c>
      <c r="G281" s="1" t="s">
        <v>2821</v>
      </c>
      <c r="H281" s="1" t="s">
        <v>2822</v>
      </c>
      <c r="I281" s="1" t="s">
        <v>4523</v>
      </c>
      <c r="J281" s="1" t="s">
        <v>30</v>
      </c>
      <c r="K281" s="1" t="s">
        <v>4524</v>
      </c>
      <c r="L281" s="1" t="s">
        <v>4524</v>
      </c>
      <c r="M281" s="1" t="s">
        <v>2825</v>
      </c>
      <c r="N281" s="1" t="s">
        <v>2825</v>
      </c>
      <c r="O281" s="1" t="s">
        <v>2826</v>
      </c>
      <c r="P281" s="1" t="s">
        <v>2827</v>
      </c>
      <c r="Q281" s="1" t="s">
        <v>2828</v>
      </c>
      <c r="R281" s="1" t="s">
        <v>4525</v>
      </c>
      <c r="S281" s="1" t="s">
        <v>2830</v>
      </c>
      <c r="T281" s="1" t="s">
        <v>2831</v>
      </c>
      <c r="U281" s="1" t="s">
        <v>2832</v>
      </c>
      <c r="V281" s="1" t="s">
        <v>2885</v>
      </c>
    </row>
    <row r="282" s="1" customFormat="1" spans="1:22">
      <c r="A282" s="3">
        <v>999225768881867</v>
      </c>
      <c r="B282" s="1" t="s">
        <v>2837</v>
      </c>
      <c r="C282" s="1" t="s">
        <v>4526</v>
      </c>
      <c r="D282" s="1" t="s">
        <v>4312</v>
      </c>
      <c r="E282" s="1" t="s">
        <v>4527</v>
      </c>
      <c r="F282" s="1" t="s">
        <v>2837</v>
      </c>
      <c r="G282" s="1" t="s">
        <v>2821</v>
      </c>
      <c r="H282" s="1" t="s">
        <v>2822</v>
      </c>
      <c r="I282" s="1" t="s">
        <v>4528</v>
      </c>
      <c r="J282" s="1" t="s">
        <v>30</v>
      </c>
      <c r="K282" s="1" t="s">
        <v>4529</v>
      </c>
      <c r="L282" s="1" t="s">
        <v>4529</v>
      </c>
      <c r="M282" s="1" t="s">
        <v>2825</v>
      </c>
      <c r="N282" s="1" t="s">
        <v>2825</v>
      </c>
      <c r="O282" s="1" t="s">
        <v>2826</v>
      </c>
      <c r="P282" s="1" t="s">
        <v>2827</v>
      </c>
      <c r="Q282" s="1" t="s">
        <v>2828</v>
      </c>
      <c r="R282" s="1" t="s">
        <v>4530</v>
      </c>
      <c r="S282" s="1" t="s">
        <v>2830</v>
      </c>
      <c r="T282" s="1" t="s">
        <v>2831</v>
      </c>
      <c r="U282" s="1" t="s">
        <v>2832</v>
      </c>
      <c r="V282" s="1" t="s">
        <v>2848</v>
      </c>
    </row>
    <row r="283" s="1" customFormat="1" spans="1:22">
      <c r="A283" s="3">
        <v>999225768356885</v>
      </c>
      <c r="B283" s="1" t="s">
        <v>2837</v>
      </c>
      <c r="C283" s="1" t="s">
        <v>4531</v>
      </c>
      <c r="D283" s="1" t="s">
        <v>4532</v>
      </c>
      <c r="E283" s="1" t="s">
        <v>4533</v>
      </c>
      <c r="F283" s="1" t="s">
        <v>2837</v>
      </c>
      <c r="G283" s="1" t="s">
        <v>2821</v>
      </c>
      <c r="H283" s="1" t="s">
        <v>2822</v>
      </c>
      <c r="I283" s="1" t="s">
        <v>4534</v>
      </c>
      <c r="J283" s="1" t="s">
        <v>30</v>
      </c>
      <c r="K283" s="1" t="s">
        <v>4535</v>
      </c>
      <c r="L283" s="1" t="s">
        <v>4535</v>
      </c>
      <c r="M283" s="1" t="s">
        <v>2825</v>
      </c>
      <c r="N283" s="1" t="s">
        <v>2825</v>
      </c>
      <c r="O283" s="1" t="s">
        <v>2826</v>
      </c>
      <c r="P283" s="1" t="s">
        <v>2827</v>
      </c>
      <c r="Q283" s="1" t="s">
        <v>2828</v>
      </c>
      <c r="R283" s="1" t="s">
        <v>4536</v>
      </c>
      <c r="S283" s="1" t="s">
        <v>2830</v>
      </c>
      <c r="T283" s="1" t="s">
        <v>2831</v>
      </c>
      <c r="U283" s="1" t="s">
        <v>2832</v>
      </c>
      <c r="V283" s="1" t="s">
        <v>2848</v>
      </c>
    </row>
    <row r="284" s="1" customFormat="1" spans="1:22">
      <c r="A284" s="3">
        <v>999225768310322</v>
      </c>
      <c r="B284" s="1" t="s">
        <v>2837</v>
      </c>
      <c r="C284" s="1" t="s">
        <v>4537</v>
      </c>
      <c r="D284" s="1" t="s">
        <v>4538</v>
      </c>
      <c r="E284" s="1" t="s">
        <v>4539</v>
      </c>
      <c r="F284" s="1" t="s">
        <v>2837</v>
      </c>
      <c r="G284" s="1" t="s">
        <v>2875</v>
      </c>
      <c r="H284" s="1" t="s">
        <v>2822</v>
      </c>
      <c r="I284" s="1" t="s">
        <v>4540</v>
      </c>
      <c r="J284" s="1" t="s">
        <v>30</v>
      </c>
      <c r="K284" s="1" t="s">
        <v>4541</v>
      </c>
      <c r="L284" s="1" t="s">
        <v>4541</v>
      </c>
      <c r="M284" s="1" t="s">
        <v>2825</v>
      </c>
      <c r="N284" s="1" t="s">
        <v>2825</v>
      </c>
      <c r="O284" s="1" t="s">
        <v>2826</v>
      </c>
      <c r="P284" s="1" t="s">
        <v>2827</v>
      </c>
      <c r="Q284" s="1" t="s">
        <v>2828</v>
      </c>
      <c r="R284" s="1" t="s">
        <v>4542</v>
      </c>
      <c r="S284" s="1" t="s">
        <v>2830</v>
      </c>
      <c r="T284" s="1" t="s">
        <v>2831</v>
      </c>
      <c r="U284" s="1" t="s">
        <v>2832</v>
      </c>
      <c r="V284" s="1" t="s">
        <v>2940</v>
      </c>
    </row>
    <row r="285" s="1" customFormat="1" spans="1:22">
      <c r="A285" s="3">
        <v>999225768002079</v>
      </c>
      <c r="B285" s="1" t="s">
        <v>2837</v>
      </c>
      <c r="C285" s="1" t="s">
        <v>4543</v>
      </c>
      <c r="D285" s="1" t="s">
        <v>4544</v>
      </c>
      <c r="E285" s="1" t="s">
        <v>4545</v>
      </c>
      <c r="F285" s="1" t="s">
        <v>2837</v>
      </c>
      <c r="G285" s="1" t="s">
        <v>2821</v>
      </c>
      <c r="H285" s="1" t="s">
        <v>2822</v>
      </c>
      <c r="I285" s="1" t="s">
        <v>4546</v>
      </c>
      <c r="J285" s="1" t="s">
        <v>30</v>
      </c>
      <c r="K285" s="1" t="s">
        <v>4547</v>
      </c>
      <c r="L285" s="1" t="s">
        <v>4547</v>
      </c>
      <c r="M285" s="1" t="s">
        <v>2825</v>
      </c>
      <c r="N285" s="1" t="s">
        <v>2825</v>
      </c>
      <c r="O285" s="1" t="s">
        <v>2826</v>
      </c>
      <c r="P285" s="1" t="s">
        <v>2827</v>
      </c>
      <c r="Q285" s="1" t="s">
        <v>2828</v>
      </c>
      <c r="R285" s="1" t="s">
        <v>4548</v>
      </c>
      <c r="S285" s="1" t="s">
        <v>2830</v>
      </c>
      <c r="T285" s="1" t="s">
        <v>2831</v>
      </c>
      <c r="U285" s="1" t="s">
        <v>2832</v>
      </c>
      <c r="V285" s="1" t="s">
        <v>2864</v>
      </c>
    </row>
    <row r="286" s="1" customFormat="1" spans="1:22">
      <c r="A286" s="3">
        <v>999225767779620</v>
      </c>
      <c r="B286" s="1" t="s">
        <v>2837</v>
      </c>
      <c r="C286" s="1" t="s">
        <v>4549</v>
      </c>
      <c r="D286" s="1" t="s">
        <v>4532</v>
      </c>
      <c r="E286" s="1" t="s">
        <v>4550</v>
      </c>
      <c r="F286" s="1" t="s">
        <v>2837</v>
      </c>
      <c r="G286" s="1" t="s">
        <v>2875</v>
      </c>
      <c r="H286" s="1" t="s">
        <v>2822</v>
      </c>
      <c r="I286" s="1" t="s">
        <v>4551</v>
      </c>
      <c r="J286" s="1" t="s">
        <v>30</v>
      </c>
      <c r="K286" s="1" t="s">
        <v>4552</v>
      </c>
      <c r="L286" s="1" t="s">
        <v>4552</v>
      </c>
      <c r="M286" s="1" t="s">
        <v>2825</v>
      </c>
      <c r="N286" s="1" t="s">
        <v>2825</v>
      </c>
      <c r="O286" s="1" t="s">
        <v>2826</v>
      </c>
      <c r="P286" s="1" t="s">
        <v>2827</v>
      </c>
      <c r="Q286" s="1" t="s">
        <v>2828</v>
      </c>
      <c r="R286" s="1" t="s">
        <v>4553</v>
      </c>
      <c r="S286" s="1" t="s">
        <v>2830</v>
      </c>
      <c r="T286" s="1" t="s">
        <v>2831</v>
      </c>
      <c r="U286" s="1" t="s">
        <v>2832</v>
      </c>
      <c r="V286" s="1" t="s">
        <v>2848</v>
      </c>
    </row>
    <row r="287" s="1" customFormat="1" spans="1:22">
      <c r="A287" s="3">
        <v>999225767768403</v>
      </c>
      <c r="B287" s="1" t="s">
        <v>2837</v>
      </c>
      <c r="C287" s="1" t="s">
        <v>4554</v>
      </c>
      <c r="D287" s="1" t="s">
        <v>4555</v>
      </c>
      <c r="E287" s="1" t="s">
        <v>4556</v>
      </c>
      <c r="F287" s="1" t="s">
        <v>2837</v>
      </c>
      <c r="G287" s="1" t="s">
        <v>2821</v>
      </c>
      <c r="H287" s="1" t="s">
        <v>2822</v>
      </c>
      <c r="I287" s="1" t="s">
        <v>4557</v>
      </c>
      <c r="J287" s="1" t="s">
        <v>30</v>
      </c>
      <c r="K287" s="1" t="s">
        <v>4558</v>
      </c>
      <c r="L287" s="1" t="s">
        <v>4558</v>
      </c>
      <c r="M287" s="1" t="s">
        <v>2825</v>
      </c>
      <c r="N287" s="1" t="s">
        <v>2825</v>
      </c>
      <c r="O287" s="1" t="s">
        <v>2826</v>
      </c>
      <c r="P287" s="1" t="s">
        <v>2827</v>
      </c>
      <c r="Q287" s="1" t="s">
        <v>2828</v>
      </c>
      <c r="R287" s="1" t="s">
        <v>4559</v>
      </c>
      <c r="S287" s="1" t="s">
        <v>2830</v>
      </c>
      <c r="T287" s="1" t="s">
        <v>2831</v>
      </c>
      <c r="U287" s="1" t="s">
        <v>2832</v>
      </c>
      <c r="V287" s="1" t="s">
        <v>2848</v>
      </c>
    </row>
    <row r="288" s="1" customFormat="1" spans="1:22">
      <c r="A288" s="3">
        <v>999225767472025</v>
      </c>
      <c r="B288" s="1" t="s">
        <v>2837</v>
      </c>
      <c r="C288" s="1" t="s">
        <v>4560</v>
      </c>
      <c r="D288" s="1" t="s">
        <v>2893</v>
      </c>
      <c r="E288" s="1" t="s">
        <v>4561</v>
      </c>
      <c r="F288" s="1" t="s">
        <v>2837</v>
      </c>
      <c r="G288" s="1" t="s">
        <v>2821</v>
      </c>
      <c r="H288" s="1" t="s">
        <v>2822</v>
      </c>
      <c r="I288" s="1" t="s">
        <v>4562</v>
      </c>
      <c r="J288" s="1" t="s">
        <v>30</v>
      </c>
      <c r="K288" s="1" t="s">
        <v>4563</v>
      </c>
      <c r="L288" s="1" t="s">
        <v>4563</v>
      </c>
      <c r="M288" s="1" t="s">
        <v>2825</v>
      </c>
      <c r="N288" s="1" t="s">
        <v>2825</v>
      </c>
      <c r="O288" s="1" t="s">
        <v>2826</v>
      </c>
      <c r="P288" s="1" t="s">
        <v>2827</v>
      </c>
      <c r="Q288" s="1" t="s">
        <v>2828</v>
      </c>
      <c r="R288" s="1" t="s">
        <v>4564</v>
      </c>
      <c r="S288" s="1" t="s">
        <v>2830</v>
      </c>
      <c r="T288" s="1" t="s">
        <v>2831</v>
      </c>
      <c r="U288" s="1" t="s">
        <v>2832</v>
      </c>
      <c r="V288" s="1" t="s">
        <v>2885</v>
      </c>
    </row>
    <row r="289" s="1" customFormat="1" spans="1:22">
      <c r="A289" s="3">
        <v>999225767446340</v>
      </c>
      <c r="B289" s="1" t="s">
        <v>2837</v>
      </c>
      <c r="C289" s="1" t="s">
        <v>4565</v>
      </c>
      <c r="D289" s="1" t="s">
        <v>4532</v>
      </c>
      <c r="E289" s="1" t="s">
        <v>4566</v>
      </c>
      <c r="F289" s="1" t="s">
        <v>2837</v>
      </c>
      <c r="G289" s="1" t="s">
        <v>2821</v>
      </c>
      <c r="H289" s="1" t="s">
        <v>2822</v>
      </c>
      <c r="I289" s="1" t="s">
        <v>4534</v>
      </c>
      <c r="J289" s="1" t="s">
        <v>30</v>
      </c>
      <c r="K289" s="1" t="s">
        <v>4535</v>
      </c>
      <c r="L289" s="1" t="s">
        <v>4535</v>
      </c>
      <c r="M289" s="1" t="s">
        <v>2825</v>
      </c>
      <c r="N289" s="1" t="s">
        <v>2825</v>
      </c>
      <c r="O289" s="1" t="s">
        <v>2826</v>
      </c>
      <c r="P289" s="1" t="s">
        <v>2827</v>
      </c>
      <c r="Q289" s="1" t="s">
        <v>2828</v>
      </c>
      <c r="R289" s="1" t="s">
        <v>4567</v>
      </c>
      <c r="S289" s="1" t="s">
        <v>2830</v>
      </c>
      <c r="T289" s="1" t="s">
        <v>2831</v>
      </c>
      <c r="U289" s="1" t="s">
        <v>2832</v>
      </c>
      <c r="V289" s="1" t="s">
        <v>2848</v>
      </c>
    </row>
    <row r="290" s="1" customFormat="1" spans="1:22">
      <c r="A290" s="3">
        <v>999225767339348</v>
      </c>
      <c r="B290" s="1" t="s">
        <v>2837</v>
      </c>
      <c r="C290" s="1" t="s">
        <v>4568</v>
      </c>
      <c r="D290" s="1" t="s">
        <v>4569</v>
      </c>
      <c r="E290" s="1" t="s">
        <v>4570</v>
      </c>
      <c r="F290" s="1" t="s">
        <v>2837</v>
      </c>
      <c r="G290" s="1" t="s">
        <v>2821</v>
      </c>
      <c r="H290" s="1" t="s">
        <v>2822</v>
      </c>
      <c r="I290" s="1" t="s">
        <v>4571</v>
      </c>
      <c r="J290" s="1" t="s">
        <v>30</v>
      </c>
      <c r="K290" s="1" t="s">
        <v>4572</v>
      </c>
      <c r="L290" s="1" t="s">
        <v>4572</v>
      </c>
      <c r="M290" s="1" t="s">
        <v>2825</v>
      </c>
      <c r="N290" s="1" t="s">
        <v>2825</v>
      </c>
      <c r="O290" s="1" t="s">
        <v>2826</v>
      </c>
      <c r="P290" s="1" t="s">
        <v>2827</v>
      </c>
      <c r="Q290" s="1" t="s">
        <v>2828</v>
      </c>
      <c r="R290" s="1" t="s">
        <v>4573</v>
      </c>
      <c r="S290" s="1" t="s">
        <v>2830</v>
      </c>
      <c r="T290" s="1" t="s">
        <v>2831</v>
      </c>
      <c r="U290" s="1" t="s">
        <v>2832</v>
      </c>
      <c r="V290" s="1" t="s">
        <v>2848</v>
      </c>
    </row>
    <row r="291" s="1" customFormat="1" spans="1:22">
      <c r="A291" s="3">
        <v>999225767332284</v>
      </c>
      <c r="B291" s="1" t="s">
        <v>2837</v>
      </c>
      <c r="C291" s="1" t="s">
        <v>4574</v>
      </c>
      <c r="D291" s="1" t="s">
        <v>4287</v>
      </c>
      <c r="E291" s="1" t="s">
        <v>4575</v>
      </c>
      <c r="F291" s="1" t="s">
        <v>2821</v>
      </c>
      <c r="G291" s="1" t="s">
        <v>2875</v>
      </c>
      <c r="H291" s="1" t="s">
        <v>2822</v>
      </c>
      <c r="I291" s="1" t="s">
        <v>4576</v>
      </c>
      <c r="J291" s="1" t="s">
        <v>30</v>
      </c>
      <c r="K291" s="1" t="s">
        <v>4577</v>
      </c>
      <c r="L291" s="1" t="s">
        <v>4577</v>
      </c>
      <c r="M291" s="1" t="s">
        <v>2825</v>
      </c>
      <c r="N291" s="1" t="s">
        <v>2825</v>
      </c>
      <c r="O291" s="1" t="s">
        <v>2826</v>
      </c>
      <c r="P291" s="1" t="s">
        <v>2827</v>
      </c>
      <c r="Q291" s="1" t="s">
        <v>2828</v>
      </c>
      <c r="R291" s="1" t="s">
        <v>4578</v>
      </c>
      <c r="S291" s="1" t="s">
        <v>2830</v>
      </c>
      <c r="T291" s="1" t="s">
        <v>2831</v>
      </c>
      <c r="U291" s="1" t="s">
        <v>2832</v>
      </c>
      <c r="V291" s="1" t="s">
        <v>2848</v>
      </c>
    </row>
    <row r="292" s="1" customFormat="1" spans="1:22">
      <c r="A292" s="3">
        <v>999225766259130</v>
      </c>
      <c r="B292" s="1" t="s">
        <v>2837</v>
      </c>
      <c r="C292" s="1" t="s">
        <v>4579</v>
      </c>
      <c r="D292" s="1" t="s">
        <v>4580</v>
      </c>
      <c r="E292" s="1" t="s">
        <v>4581</v>
      </c>
      <c r="F292" s="1" t="s">
        <v>2837</v>
      </c>
      <c r="G292" s="1" t="s">
        <v>2821</v>
      </c>
      <c r="H292" s="1" t="s">
        <v>2822</v>
      </c>
      <c r="I292" s="1" t="s">
        <v>4582</v>
      </c>
      <c r="J292" s="1" t="s">
        <v>30</v>
      </c>
      <c r="K292" s="1" t="s">
        <v>4583</v>
      </c>
      <c r="L292" s="1" t="s">
        <v>4583</v>
      </c>
      <c r="M292" s="1" t="s">
        <v>2825</v>
      </c>
      <c r="N292" s="1" t="s">
        <v>2825</v>
      </c>
      <c r="O292" s="1" t="s">
        <v>2826</v>
      </c>
      <c r="P292" s="1" t="s">
        <v>2827</v>
      </c>
      <c r="Q292" s="1" t="s">
        <v>2828</v>
      </c>
      <c r="R292" s="1" t="s">
        <v>4584</v>
      </c>
      <c r="S292" s="1" t="s">
        <v>2830</v>
      </c>
      <c r="T292" s="1" t="s">
        <v>2831</v>
      </c>
      <c r="U292" s="1" t="s">
        <v>2832</v>
      </c>
      <c r="V292" s="1" t="s">
        <v>2871</v>
      </c>
    </row>
    <row r="293" s="1" customFormat="1" spans="1:22">
      <c r="A293" s="3">
        <v>999225766201175</v>
      </c>
      <c r="B293" s="1" t="s">
        <v>2837</v>
      </c>
      <c r="C293" s="1" t="s">
        <v>4585</v>
      </c>
      <c r="D293" s="1" t="s">
        <v>4586</v>
      </c>
      <c r="E293" s="1" t="s">
        <v>4587</v>
      </c>
      <c r="F293" s="1" t="s">
        <v>2821</v>
      </c>
      <c r="G293" s="1" t="s">
        <v>2875</v>
      </c>
      <c r="H293" s="1" t="s">
        <v>2822</v>
      </c>
      <c r="I293" s="1" t="s">
        <v>4588</v>
      </c>
      <c r="J293" s="1" t="s">
        <v>30</v>
      </c>
      <c r="K293" s="1" t="s">
        <v>4589</v>
      </c>
      <c r="L293" s="1" t="s">
        <v>4589</v>
      </c>
      <c r="M293" s="1" t="s">
        <v>2825</v>
      </c>
      <c r="N293" s="1" t="s">
        <v>2825</v>
      </c>
      <c r="O293" s="1" t="s">
        <v>2826</v>
      </c>
      <c r="P293" s="1" t="s">
        <v>2827</v>
      </c>
      <c r="Q293" s="1" t="s">
        <v>2828</v>
      </c>
      <c r="R293" s="1" t="s">
        <v>4590</v>
      </c>
      <c r="S293" s="1" t="s">
        <v>2830</v>
      </c>
      <c r="T293" s="1" t="s">
        <v>2831</v>
      </c>
      <c r="U293" s="1" t="s">
        <v>2832</v>
      </c>
      <c r="V293" s="1" t="s">
        <v>2919</v>
      </c>
    </row>
    <row r="294" s="1" customFormat="1" spans="1:22">
      <c r="A294" s="1" t="s">
        <v>4591</v>
      </c>
      <c r="B294" s="1" t="s">
        <v>2837</v>
      </c>
      <c r="C294" s="1" t="s">
        <v>4592</v>
      </c>
      <c r="D294" s="1" t="s">
        <v>3864</v>
      </c>
      <c r="E294" s="1" t="s">
        <v>3865</v>
      </c>
      <c r="F294" s="1" t="s">
        <v>2821</v>
      </c>
      <c r="G294" s="1" t="s">
        <v>2875</v>
      </c>
      <c r="H294" s="1" t="s">
        <v>2822</v>
      </c>
      <c r="I294" s="1" t="s">
        <v>2826</v>
      </c>
      <c r="J294" s="1" t="s">
        <v>4593</v>
      </c>
      <c r="K294" s="1" t="s">
        <v>2826</v>
      </c>
      <c r="L294" s="1" t="s">
        <v>2826</v>
      </c>
      <c r="M294" s="1" t="s">
        <v>2825</v>
      </c>
      <c r="N294" s="1" t="s">
        <v>2825</v>
      </c>
      <c r="O294" s="1" t="s">
        <v>2826</v>
      </c>
      <c r="P294" s="1" t="s">
        <v>2827</v>
      </c>
      <c r="Q294" s="1" t="s">
        <v>2828</v>
      </c>
      <c r="R294" s="1" t="s">
        <v>4594</v>
      </c>
      <c r="S294" s="1" t="s">
        <v>2830</v>
      </c>
      <c r="T294" s="1" t="s">
        <v>2831</v>
      </c>
      <c r="U294" s="1" t="s">
        <v>2832</v>
      </c>
      <c r="V294" s="1" t="s">
        <v>3112</v>
      </c>
    </row>
    <row r="295" s="1" customFormat="1" spans="1:22">
      <c r="A295" s="3">
        <v>999225765765758</v>
      </c>
      <c r="B295" s="1" t="s">
        <v>2837</v>
      </c>
      <c r="C295" s="1" t="s">
        <v>4595</v>
      </c>
      <c r="D295" s="1" t="s">
        <v>4596</v>
      </c>
      <c r="E295" s="1" t="s">
        <v>4597</v>
      </c>
      <c r="F295" s="1" t="s">
        <v>2821</v>
      </c>
      <c r="G295" s="1" t="s">
        <v>2875</v>
      </c>
      <c r="H295" s="1" t="s">
        <v>2822</v>
      </c>
      <c r="I295" s="1" t="s">
        <v>4598</v>
      </c>
      <c r="J295" s="1" t="s">
        <v>30</v>
      </c>
      <c r="K295" s="1" t="s">
        <v>4599</v>
      </c>
      <c r="L295" s="1" t="s">
        <v>4599</v>
      </c>
      <c r="M295" s="1" t="s">
        <v>2825</v>
      </c>
      <c r="N295" s="1" t="s">
        <v>2825</v>
      </c>
      <c r="O295" s="1" t="s">
        <v>2826</v>
      </c>
      <c r="P295" s="1" t="s">
        <v>2827</v>
      </c>
      <c r="Q295" s="1" t="s">
        <v>2828</v>
      </c>
      <c r="R295" s="1" t="s">
        <v>4600</v>
      </c>
      <c r="S295" s="1" t="s">
        <v>2830</v>
      </c>
      <c r="T295" s="1" t="s">
        <v>2831</v>
      </c>
      <c r="U295" s="1" t="s">
        <v>2832</v>
      </c>
      <c r="V295" s="1" t="s">
        <v>2940</v>
      </c>
    </row>
    <row r="296" s="1" customFormat="1" spans="1:22">
      <c r="A296" s="3">
        <v>999225764207982</v>
      </c>
      <c r="B296" s="1" t="s">
        <v>2837</v>
      </c>
      <c r="C296" s="1" t="s">
        <v>4601</v>
      </c>
      <c r="D296" s="1" t="s">
        <v>4602</v>
      </c>
      <c r="E296" s="1" t="s">
        <v>4603</v>
      </c>
      <c r="F296" s="1" t="s">
        <v>2837</v>
      </c>
      <c r="G296" s="1" t="s">
        <v>2875</v>
      </c>
      <c r="H296" s="1" t="s">
        <v>2822</v>
      </c>
      <c r="I296" s="1" t="s">
        <v>4604</v>
      </c>
      <c r="J296" s="1" t="s">
        <v>30</v>
      </c>
      <c r="K296" s="1" t="s">
        <v>4605</v>
      </c>
      <c r="L296" s="1" t="s">
        <v>4605</v>
      </c>
      <c r="M296" s="1" t="s">
        <v>2825</v>
      </c>
      <c r="N296" s="1" t="s">
        <v>2825</v>
      </c>
      <c r="O296" s="1" t="s">
        <v>2826</v>
      </c>
      <c r="P296" s="1" t="s">
        <v>2827</v>
      </c>
      <c r="Q296" s="1" t="s">
        <v>2828</v>
      </c>
      <c r="R296" s="1" t="s">
        <v>4606</v>
      </c>
      <c r="S296" s="1" t="s">
        <v>2830</v>
      </c>
      <c r="T296" s="1" t="s">
        <v>2831</v>
      </c>
      <c r="U296" s="1" t="s">
        <v>2832</v>
      </c>
      <c r="V296" s="1" t="s">
        <v>3625</v>
      </c>
    </row>
    <row r="297" s="1" customFormat="1" spans="1:22">
      <c r="A297" s="3">
        <v>999225764097370</v>
      </c>
      <c r="B297" s="1" t="s">
        <v>2837</v>
      </c>
      <c r="C297" s="1" t="s">
        <v>4607</v>
      </c>
      <c r="D297" s="1" t="s">
        <v>4608</v>
      </c>
      <c r="E297" s="1" t="s">
        <v>4609</v>
      </c>
      <c r="F297" s="1" t="s">
        <v>2821</v>
      </c>
      <c r="G297" s="1" t="s">
        <v>2875</v>
      </c>
      <c r="H297" s="1" t="s">
        <v>2822</v>
      </c>
      <c r="I297" s="1" t="s">
        <v>4610</v>
      </c>
      <c r="J297" s="1" t="s">
        <v>30</v>
      </c>
      <c r="K297" s="1" t="s">
        <v>4611</v>
      </c>
      <c r="L297" s="1" t="s">
        <v>4611</v>
      </c>
      <c r="M297" s="1" t="s">
        <v>2825</v>
      </c>
      <c r="N297" s="1" t="s">
        <v>2825</v>
      </c>
      <c r="O297" s="1" t="s">
        <v>2826</v>
      </c>
      <c r="P297" s="1" t="s">
        <v>2827</v>
      </c>
      <c r="Q297" s="1" t="s">
        <v>2828</v>
      </c>
      <c r="R297" s="1" t="s">
        <v>4612</v>
      </c>
      <c r="S297" s="1" t="s">
        <v>2830</v>
      </c>
      <c r="T297" s="1" t="s">
        <v>2831</v>
      </c>
      <c r="U297" s="1" t="s">
        <v>2832</v>
      </c>
      <c r="V297" s="1" t="s">
        <v>2864</v>
      </c>
    </row>
    <row r="298" s="1" customFormat="1" spans="1:22">
      <c r="A298" s="3">
        <v>999225763972276</v>
      </c>
      <c r="B298" s="1" t="s">
        <v>2837</v>
      </c>
      <c r="C298" s="1" t="s">
        <v>4613</v>
      </c>
      <c r="D298" s="1" t="s">
        <v>4312</v>
      </c>
      <c r="E298" s="1" t="s">
        <v>4614</v>
      </c>
      <c r="F298" s="1" t="s">
        <v>2837</v>
      </c>
      <c r="G298" s="1" t="s">
        <v>2821</v>
      </c>
      <c r="H298" s="1" t="s">
        <v>2822</v>
      </c>
      <c r="I298" s="1" t="s">
        <v>4615</v>
      </c>
      <c r="J298" s="1" t="s">
        <v>30</v>
      </c>
      <c r="K298" s="1" t="s">
        <v>4616</v>
      </c>
      <c r="L298" s="1" t="s">
        <v>4616</v>
      </c>
      <c r="M298" s="1" t="s">
        <v>2825</v>
      </c>
      <c r="N298" s="1" t="s">
        <v>2825</v>
      </c>
      <c r="O298" s="1" t="s">
        <v>2826</v>
      </c>
      <c r="P298" s="1" t="s">
        <v>2827</v>
      </c>
      <c r="Q298" s="1" t="s">
        <v>2828</v>
      </c>
      <c r="R298" s="1" t="s">
        <v>4617</v>
      </c>
      <c r="S298" s="1" t="s">
        <v>2830</v>
      </c>
      <c r="T298" s="1" t="s">
        <v>2831</v>
      </c>
      <c r="U298" s="1" t="s">
        <v>2832</v>
      </c>
      <c r="V298" s="1" t="s">
        <v>2848</v>
      </c>
    </row>
    <row r="299" s="1" customFormat="1" spans="1:22">
      <c r="A299" s="3">
        <v>999225762704258</v>
      </c>
      <c r="B299" s="1" t="s">
        <v>2837</v>
      </c>
      <c r="C299" s="1" t="s">
        <v>4618</v>
      </c>
      <c r="D299" s="1" t="s">
        <v>4619</v>
      </c>
      <c r="E299" s="1" t="s">
        <v>4620</v>
      </c>
      <c r="F299" s="1" t="s">
        <v>2837</v>
      </c>
      <c r="G299" s="1" t="s">
        <v>2821</v>
      </c>
      <c r="H299" s="1" t="s">
        <v>2822</v>
      </c>
      <c r="I299" s="1" t="s">
        <v>4621</v>
      </c>
      <c r="J299" s="1" t="s">
        <v>30</v>
      </c>
      <c r="K299" s="1" t="s">
        <v>4622</v>
      </c>
      <c r="L299" s="1" t="s">
        <v>4622</v>
      </c>
      <c r="M299" s="1" t="s">
        <v>2825</v>
      </c>
      <c r="N299" s="1" t="s">
        <v>2825</v>
      </c>
      <c r="O299" s="1" t="s">
        <v>2826</v>
      </c>
      <c r="P299" s="1" t="s">
        <v>2827</v>
      </c>
      <c r="Q299" s="1" t="s">
        <v>2828</v>
      </c>
      <c r="R299" s="1" t="s">
        <v>4623</v>
      </c>
      <c r="S299" s="1" t="s">
        <v>2830</v>
      </c>
      <c r="T299" s="1" t="s">
        <v>2831</v>
      </c>
      <c r="U299" s="1" t="s">
        <v>2832</v>
      </c>
      <c r="V299" s="1" t="s">
        <v>2960</v>
      </c>
    </row>
    <row r="300" s="1" customFormat="1" spans="1:22">
      <c r="A300" s="3">
        <v>25761961193</v>
      </c>
      <c r="B300" s="1" t="s">
        <v>2837</v>
      </c>
      <c r="C300" s="1" t="s">
        <v>4624</v>
      </c>
      <c r="D300" s="1" t="s">
        <v>4625</v>
      </c>
      <c r="E300" s="1" t="s">
        <v>4626</v>
      </c>
      <c r="F300" s="1" t="s">
        <v>2821</v>
      </c>
      <c r="G300" s="1" t="s">
        <v>2875</v>
      </c>
      <c r="H300" s="1" t="s">
        <v>2822</v>
      </c>
      <c r="I300" s="1" t="s">
        <v>4627</v>
      </c>
      <c r="J300" s="1" t="s">
        <v>30</v>
      </c>
      <c r="K300" s="1" t="s">
        <v>4628</v>
      </c>
      <c r="L300" s="1" t="s">
        <v>4628</v>
      </c>
      <c r="M300" s="1" t="s">
        <v>2825</v>
      </c>
      <c r="N300" s="1" t="s">
        <v>2825</v>
      </c>
      <c r="O300" s="1" t="s">
        <v>2826</v>
      </c>
      <c r="P300" s="1" t="s">
        <v>2827</v>
      </c>
      <c r="Q300" s="1" t="s">
        <v>2828</v>
      </c>
      <c r="R300" s="1" t="s">
        <v>4629</v>
      </c>
      <c r="S300" s="1" t="s">
        <v>2830</v>
      </c>
      <c r="T300" s="1" t="s">
        <v>2831</v>
      </c>
      <c r="U300" s="1" t="s">
        <v>2832</v>
      </c>
      <c r="V300" s="1" t="s">
        <v>2848</v>
      </c>
    </row>
    <row r="301" s="1" customFormat="1" spans="1:22">
      <c r="A301" s="3">
        <v>999225760758325</v>
      </c>
      <c r="B301" s="1" t="s">
        <v>2837</v>
      </c>
      <c r="C301" s="1" t="s">
        <v>4630</v>
      </c>
      <c r="D301" s="1" t="s">
        <v>4631</v>
      </c>
      <c r="E301" s="1" t="s">
        <v>4632</v>
      </c>
      <c r="F301" s="1" t="s">
        <v>2837</v>
      </c>
      <c r="G301" s="1" t="s">
        <v>2821</v>
      </c>
      <c r="H301" s="1" t="s">
        <v>2822</v>
      </c>
      <c r="I301" s="1" t="s">
        <v>4633</v>
      </c>
      <c r="J301" s="1" t="s">
        <v>30</v>
      </c>
      <c r="K301" s="1" t="s">
        <v>4634</v>
      </c>
      <c r="L301" s="1" t="s">
        <v>4634</v>
      </c>
      <c r="M301" s="1" t="s">
        <v>2825</v>
      </c>
      <c r="N301" s="1" t="s">
        <v>2825</v>
      </c>
      <c r="O301" s="1" t="s">
        <v>2826</v>
      </c>
      <c r="P301" s="1" t="s">
        <v>2827</v>
      </c>
      <c r="Q301" s="1" t="s">
        <v>2828</v>
      </c>
      <c r="R301" s="1" t="s">
        <v>4635</v>
      </c>
      <c r="S301" s="1" t="s">
        <v>2830</v>
      </c>
      <c r="T301" s="1" t="s">
        <v>2831</v>
      </c>
      <c r="U301" s="1" t="s">
        <v>2832</v>
      </c>
      <c r="V301" s="1" t="s">
        <v>2871</v>
      </c>
    </row>
    <row r="302" s="1" customFormat="1" spans="1:22">
      <c r="A302" s="3">
        <v>999225760580679</v>
      </c>
      <c r="B302" s="1" t="s">
        <v>2837</v>
      </c>
      <c r="C302" s="1" t="s">
        <v>4636</v>
      </c>
      <c r="D302" s="1" t="s">
        <v>4637</v>
      </c>
      <c r="E302" s="1" t="s">
        <v>4638</v>
      </c>
      <c r="F302" s="1" t="s">
        <v>2837</v>
      </c>
      <c r="G302" s="1" t="s">
        <v>2821</v>
      </c>
      <c r="H302" s="1" t="s">
        <v>2822</v>
      </c>
      <c r="I302" s="1" t="s">
        <v>4639</v>
      </c>
      <c r="J302" s="1" t="s">
        <v>30</v>
      </c>
      <c r="K302" s="1" t="s">
        <v>4640</v>
      </c>
      <c r="L302" s="1" t="s">
        <v>4640</v>
      </c>
      <c r="M302" s="1" t="s">
        <v>2825</v>
      </c>
      <c r="N302" s="1" t="s">
        <v>2825</v>
      </c>
      <c r="O302" s="1" t="s">
        <v>2826</v>
      </c>
      <c r="P302" s="1" t="s">
        <v>2827</v>
      </c>
      <c r="Q302" s="1" t="s">
        <v>2828</v>
      </c>
      <c r="R302" s="1" t="s">
        <v>4641</v>
      </c>
      <c r="S302" s="1" t="s">
        <v>2830</v>
      </c>
      <c r="T302" s="1" t="s">
        <v>2831</v>
      </c>
      <c r="U302" s="1" t="s">
        <v>2832</v>
      </c>
      <c r="V302" s="1" t="s">
        <v>4310</v>
      </c>
    </row>
    <row r="303" s="1" customFormat="1" spans="1:22">
      <c r="A303" s="3">
        <v>999225760344089</v>
      </c>
      <c r="B303" s="1" t="s">
        <v>2837</v>
      </c>
      <c r="C303" s="1" t="s">
        <v>4642</v>
      </c>
      <c r="D303" s="1" t="s">
        <v>2873</v>
      </c>
      <c r="E303" s="1" t="s">
        <v>4643</v>
      </c>
      <c r="F303" s="1" t="s">
        <v>2837</v>
      </c>
      <c r="G303" s="1" t="s">
        <v>2821</v>
      </c>
      <c r="H303" s="1" t="s">
        <v>2822</v>
      </c>
      <c r="I303" s="1" t="s">
        <v>4644</v>
      </c>
      <c r="J303" s="1" t="s">
        <v>30</v>
      </c>
      <c r="K303" s="1" t="s">
        <v>4645</v>
      </c>
      <c r="L303" s="1" t="s">
        <v>4645</v>
      </c>
      <c r="M303" s="1" t="s">
        <v>2825</v>
      </c>
      <c r="N303" s="1" t="s">
        <v>2825</v>
      </c>
      <c r="O303" s="1" t="s">
        <v>2826</v>
      </c>
      <c r="P303" s="1" t="s">
        <v>2827</v>
      </c>
      <c r="Q303" s="1" t="s">
        <v>2828</v>
      </c>
      <c r="R303" s="1" t="s">
        <v>4646</v>
      </c>
      <c r="S303" s="1" t="s">
        <v>2830</v>
      </c>
      <c r="T303" s="1" t="s">
        <v>2831</v>
      </c>
      <c r="U303" s="1" t="s">
        <v>2832</v>
      </c>
      <c r="V303" s="1" t="s">
        <v>2848</v>
      </c>
    </row>
    <row r="304" s="1" customFormat="1" spans="1:22">
      <c r="A304" s="3">
        <v>999225760143490</v>
      </c>
      <c r="B304" s="1" t="s">
        <v>2837</v>
      </c>
      <c r="C304" s="1" t="s">
        <v>4647</v>
      </c>
      <c r="D304" s="1" t="s">
        <v>4648</v>
      </c>
      <c r="E304" s="1" t="s">
        <v>4649</v>
      </c>
      <c r="F304" s="1" t="s">
        <v>2837</v>
      </c>
      <c r="G304" s="1" t="s">
        <v>2821</v>
      </c>
      <c r="H304" s="1" t="s">
        <v>2822</v>
      </c>
      <c r="I304" s="1" t="s">
        <v>4650</v>
      </c>
      <c r="J304" s="1" t="s">
        <v>30</v>
      </c>
      <c r="K304" s="1" t="s">
        <v>4651</v>
      </c>
      <c r="L304" s="1" t="s">
        <v>4651</v>
      </c>
      <c r="M304" s="1" t="s">
        <v>2825</v>
      </c>
      <c r="N304" s="1" t="s">
        <v>2825</v>
      </c>
      <c r="O304" s="1" t="s">
        <v>2826</v>
      </c>
      <c r="P304" s="1" t="s">
        <v>2827</v>
      </c>
      <c r="Q304" s="1" t="s">
        <v>2828</v>
      </c>
      <c r="R304" s="1" t="s">
        <v>4652</v>
      </c>
      <c r="S304" s="1" t="s">
        <v>2830</v>
      </c>
      <c r="T304" s="1" t="s">
        <v>2831</v>
      </c>
      <c r="U304" s="1" t="s">
        <v>2832</v>
      </c>
      <c r="V304" s="1" t="s">
        <v>2871</v>
      </c>
    </row>
    <row r="305" s="1" customFormat="1" spans="1:22">
      <c r="A305" s="3">
        <v>999225759739589</v>
      </c>
      <c r="B305" s="1" t="s">
        <v>2837</v>
      </c>
      <c r="C305" s="1" t="s">
        <v>4653</v>
      </c>
      <c r="D305" s="1" t="s">
        <v>4654</v>
      </c>
      <c r="E305" s="1" t="s">
        <v>4655</v>
      </c>
      <c r="F305" s="1" t="s">
        <v>2837</v>
      </c>
      <c r="G305" s="1" t="s">
        <v>2821</v>
      </c>
      <c r="H305" s="1" t="s">
        <v>2822</v>
      </c>
      <c r="I305" s="1" t="s">
        <v>4656</v>
      </c>
      <c r="J305" s="1" t="s">
        <v>30</v>
      </c>
      <c r="K305" s="1" t="s">
        <v>4657</v>
      </c>
      <c r="L305" s="1" t="s">
        <v>4657</v>
      </c>
      <c r="M305" s="1" t="s">
        <v>2825</v>
      </c>
      <c r="N305" s="1" t="s">
        <v>2825</v>
      </c>
      <c r="O305" s="1" t="s">
        <v>2826</v>
      </c>
      <c r="P305" s="1" t="s">
        <v>2827</v>
      </c>
      <c r="Q305" s="1" t="s">
        <v>2828</v>
      </c>
      <c r="R305" s="1" t="s">
        <v>4658</v>
      </c>
      <c r="S305" s="1" t="s">
        <v>2830</v>
      </c>
      <c r="T305" s="1" t="s">
        <v>2831</v>
      </c>
      <c r="U305" s="1" t="s">
        <v>2832</v>
      </c>
      <c r="V305" s="1" t="s">
        <v>2864</v>
      </c>
    </row>
    <row r="306" s="1" customFormat="1" spans="1:22">
      <c r="A306" s="3">
        <v>999225759656668</v>
      </c>
      <c r="B306" s="1" t="s">
        <v>2837</v>
      </c>
      <c r="C306" s="1" t="s">
        <v>4659</v>
      </c>
      <c r="D306" s="1" t="s">
        <v>4660</v>
      </c>
      <c r="E306" s="1" t="s">
        <v>4661</v>
      </c>
      <c r="F306" s="1" t="s">
        <v>2837</v>
      </c>
      <c r="G306" s="1" t="s">
        <v>2821</v>
      </c>
      <c r="H306" s="1" t="s">
        <v>2822</v>
      </c>
      <c r="I306" s="1" t="s">
        <v>4662</v>
      </c>
      <c r="J306" s="1" t="s">
        <v>30</v>
      </c>
      <c r="K306" s="1" t="s">
        <v>4663</v>
      </c>
      <c r="L306" s="1" t="s">
        <v>4663</v>
      </c>
      <c r="M306" s="1" t="s">
        <v>2825</v>
      </c>
      <c r="N306" s="1" t="s">
        <v>2825</v>
      </c>
      <c r="O306" s="1" t="s">
        <v>2826</v>
      </c>
      <c r="P306" s="1" t="s">
        <v>2827</v>
      </c>
      <c r="Q306" s="1" t="s">
        <v>2828</v>
      </c>
      <c r="R306" s="1" t="s">
        <v>4664</v>
      </c>
      <c r="S306" s="1" t="s">
        <v>2830</v>
      </c>
      <c r="T306" s="1" t="s">
        <v>2831</v>
      </c>
      <c r="U306" s="1" t="s">
        <v>2832</v>
      </c>
      <c r="V306" s="1" t="s">
        <v>2848</v>
      </c>
    </row>
    <row r="307" s="1" customFormat="1" spans="1:22">
      <c r="A307" s="3">
        <v>999225759525486</v>
      </c>
      <c r="B307" s="1" t="s">
        <v>2837</v>
      </c>
      <c r="C307" s="1" t="s">
        <v>4665</v>
      </c>
      <c r="D307" s="1" t="s">
        <v>4666</v>
      </c>
      <c r="E307" s="1" t="s">
        <v>4667</v>
      </c>
      <c r="F307" s="1" t="s">
        <v>2837</v>
      </c>
      <c r="G307" s="1" t="s">
        <v>2821</v>
      </c>
      <c r="H307" s="1" t="s">
        <v>2822</v>
      </c>
      <c r="I307" s="1" t="s">
        <v>4668</v>
      </c>
      <c r="J307" s="1" t="s">
        <v>30</v>
      </c>
      <c r="K307" s="1" t="s">
        <v>4669</v>
      </c>
      <c r="L307" s="1" t="s">
        <v>4669</v>
      </c>
      <c r="M307" s="1" t="s">
        <v>2825</v>
      </c>
      <c r="N307" s="1" t="s">
        <v>2825</v>
      </c>
      <c r="O307" s="1" t="s">
        <v>2826</v>
      </c>
      <c r="P307" s="1" t="s">
        <v>2827</v>
      </c>
      <c r="Q307" s="1" t="s">
        <v>2828</v>
      </c>
      <c r="R307" s="1" t="s">
        <v>4670</v>
      </c>
      <c r="S307" s="1" t="s">
        <v>2830</v>
      </c>
      <c r="T307" s="1" t="s">
        <v>2831</v>
      </c>
      <c r="U307" s="1" t="s">
        <v>2832</v>
      </c>
      <c r="V307" s="1" t="s">
        <v>2919</v>
      </c>
    </row>
    <row r="308" s="1" customFormat="1" spans="1:22">
      <c r="A308" s="3">
        <v>999225759479285</v>
      </c>
      <c r="B308" s="1" t="s">
        <v>2837</v>
      </c>
      <c r="C308" s="1" t="s">
        <v>4671</v>
      </c>
      <c r="D308" s="1" t="s">
        <v>4672</v>
      </c>
      <c r="E308" s="1" t="s">
        <v>4673</v>
      </c>
      <c r="F308" s="1" t="s">
        <v>2837</v>
      </c>
      <c r="G308" s="1" t="s">
        <v>2875</v>
      </c>
      <c r="H308" s="1" t="s">
        <v>2822</v>
      </c>
      <c r="I308" s="1" t="s">
        <v>4674</v>
      </c>
      <c r="J308" s="1" t="s">
        <v>30</v>
      </c>
      <c r="K308" s="1" t="s">
        <v>4675</v>
      </c>
      <c r="L308" s="1" t="s">
        <v>4675</v>
      </c>
      <c r="M308" s="1" t="s">
        <v>2825</v>
      </c>
      <c r="N308" s="1" t="s">
        <v>2825</v>
      </c>
      <c r="O308" s="1" t="s">
        <v>2826</v>
      </c>
      <c r="P308" s="1" t="s">
        <v>2827</v>
      </c>
      <c r="Q308" s="1" t="s">
        <v>2828</v>
      </c>
      <c r="R308" s="1" t="s">
        <v>4676</v>
      </c>
      <c r="S308" s="1" t="s">
        <v>2830</v>
      </c>
      <c r="T308" s="1" t="s">
        <v>2831</v>
      </c>
      <c r="U308" s="1" t="s">
        <v>2832</v>
      </c>
      <c r="V308" s="1" t="s">
        <v>2960</v>
      </c>
    </row>
    <row r="309" s="1" customFormat="1" spans="1:22">
      <c r="A309" s="3">
        <v>999225759335127</v>
      </c>
      <c r="B309" s="1" t="s">
        <v>2837</v>
      </c>
      <c r="C309" s="1" t="s">
        <v>4677</v>
      </c>
      <c r="D309" s="1" t="s">
        <v>4678</v>
      </c>
      <c r="E309" s="1" t="s">
        <v>4679</v>
      </c>
      <c r="F309" s="1" t="s">
        <v>2821</v>
      </c>
      <c r="G309" s="1" t="s">
        <v>2875</v>
      </c>
      <c r="H309" s="1" t="s">
        <v>2822</v>
      </c>
      <c r="I309" s="1" t="s">
        <v>4680</v>
      </c>
      <c r="J309" s="1" t="s">
        <v>30</v>
      </c>
      <c r="K309" s="1" t="s">
        <v>4681</v>
      </c>
      <c r="L309" s="1" t="s">
        <v>4681</v>
      </c>
      <c r="M309" s="1" t="s">
        <v>2825</v>
      </c>
      <c r="N309" s="1" t="s">
        <v>2825</v>
      </c>
      <c r="O309" s="1" t="s">
        <v>2826</v>
      </c>
      <c r="P309" s="1" t="s">
        <v>2827</v>
      </c>
      <c r="Q309" s="1" t="s">
        <v>2828</v>
      </c>
      <c r="R309" s="1" t="s">
        <v>4682</v>
      </c>
      <c r="S309" s="1" t="s">
        <v>2830</v>
      </c>
      <c r="T309" s="1" t="s">
        <v>2831</v>
      </c>
      <c r="U309" s="1" t="s">
        <v>2832</v>
      </c>
      <c r="V309" s="1" t="s">
        <v>2871</v>
      </c>
    </row>
    <row r="310" s="1" customFormat="1" spans="1:22">
      <c r="A310" s="3">
        <v>999225758811816</v>
      </c>
      <c r="B310" s="1" t="s">
        <v>2837</v>
      </c>
      <c r="C310" s="1" t="s">
        <v>4683</v>
      </c>
      <c r="D310" s="1" t="s">
        <v>4684</v>
      </c>
      <c r="E310" s="1" t="s">
        <v>4685</v>
      </c>
      <c r="F310" s="1" t="s">
        <v>2837</v>
      </c>
      <c r="G310" s="1" t="s">
        <v>2821</v>
      </c>
      <c r="H310" s="1" t="s">
        <v>2822</v>
      </c>
      <c r="I310" s="1" t="s">
        <v>4686</v>
      </c>
      <c r="J310" s="1" t="s">
        <v>30</v>
      </c>
      <c r="K310" s="1" t="s">
        <v>4687</v>
      </c>
      <c r="L310" s="1" t="s">
        <v>4687</v>
      </c>
      <c r="M310" s="1" t="s">
        <v>2825</v>
      </c>
      <c r="N310" s="1" t="s">
        <v>2825</v>
      </c>
      <c r="O310" s="1" t="s">
        <v>2826</v>
      </c>
      <c r="P310" s="1" t="s">
        <v>2827</v>
      </c>
      <c r="Q310" s="1" t="s">
        <v>2828</v>
      </c>
      <c r="R310" s="1" t="s">
        <v>4688</v>
      </c>
      <c r="S310" s="1" t="s">
        <v>2830</v>
      </c>
      <c r="T310" s="1" t="s">
        <v>2831</v>
      </c>
      <c r="U310" s="1" t="s">
        <v>2832</v>
      </c>
      <c r="V310" s="1" t="s">
        <v>2940</v>
      </c>
    </row>
    <row r="311" s="1" customFormat="1" spans="1:22">
      <c r="A311" s="3">
        <v>999225758628355</v>
      </c>
      <c r="B311" s="1" t="s">
        <v>2837</v>
      </c>
      <c r="C311" s="1" t="s">
        <v>4689</v>
      </c>
      <c r="D311" s="1" t="s">
        <v>4690</v>
      </c>
      <c r="E311" s="1" t="s">
        <v>4691</v>
      </c>
      <c r="F311" s="1" t="s">
        <v>2821</v>
      </c>
      <c r="G311" s="1" t="s">
        <v>2875</v>
      </c>
      <c r="H311" s="1" t="s">
        <v>2822</v>
      </c>
      <c r="I311" s="1" t="s">
        <v>4692</v>
      </c>
      <c r="J311" s="1" t="s">
        <v>30</v>
      </c>
      <c r="K311" s="1" t="s">
        <v>4693</v>
      </c>
      <c r="L311" s="1" t="s">
        <v>4693</v>
      </c>
      <c r="M311" s="1" t="s">
        <v>2825</v>
      </c>
      <c r="N311" s="1" t="s">
        <v>2825</v>
      </c>
      <c r="O311" s="1" t="s">
        <v>2826</v>
      </c>
      <c r="P311" s="1" t="s">
        <v>2827</v>
      </c>
      <c r="Q311" s="1" t="s">
        <v>2828</v>
      </c>
      <c r="R311" s="1" t="s">
        <v>4694</v>
      </c>
      <c r="S311" s="1" t="s">
        <v>2830</v>
      </c>
      <c r="T311" s="1" t="s">
        <v>2831</v>
      </c>
      <c r="U311" s="1" t="s">
        <v>2832</v>
      </c>
      <c r="V311" s="1" t="s">
        <v>2919</v>
      </c>
    </row>
    <row r="312" s="1" customFormat="1" spans="1:22">
      <c r="A312" s="3">
        <v>999225758572086</v>
      </c>
      <c r="B312" s="1" t="s">
        <v>2837</v>
      </c>
      <c r="C312" s="1" t="s">
        <v>4695</v>
      </c>
      <c r="D312" s="1" t="s">
        <v>4312</v>
      </c>
      <c r="E312" s="1" t="s">
        <v>4696</v>
      </c>
      <c r="F312" s="1" t="s">
        <v>2837</v>
      </c>
      <c r="G312" s="1" t="s">
        <v>2821</v>
      </c>
      <c r="H312" s="1" t="s">
        <v>2822</v>
      </c>
      <c r="I312" s="1" t="s">
        <v>4528</v>
      </c>
      <c r="J312" s="1" t="s">
        <v>30</v>
      </c>
      <c r="K312" s="1" t="s">
        <v>4529</v>
      </c>
      <c r="L312" s="1" t="s">
        <v>4529</v>
      </c>
      <c r="M312" s="1" t="s">
        <v>2825</v>
      </c>
      <c r="N312" s="1" t="s">
        <v>2825</v>
      </c>
      <c r="O312" s="1" t="s">
        <v>2826</v>
      </c>
      <c r="P312" s="1" t="s">
        <v>2827</v>
      </c>
      <c r="Q312" s="1" t="s">
        <v>2828</v>
      </c>
      <c r="R312" s="1" t="s">
        <v>4697</v>
      </c>
      <c r="S312" s="1" t="s">
        <v>2830</v>
      </c>
      <c r="T312" s="1" t="s">
        <v>2831</v>
      </c>
      <c r="U312" s="1" t="s">
        <v>2832</v>
      </c>
      <c r="V312" s="1" t="s">
        <v>2848</v>
      </c>
    </row>
    <row r="313" s="1" customFormat="1" spans="1:22">
      <c r="A313" s="3">
        <v>999225757993935</v>
      </c>
      <c r="B313" s="1" t="s">
        <v>2837</v>
      </c>
      <c r="C313" s="1" t="s">
        <v>4698</v>
      </c>
      <c r="D313" s="1" t="s">
        <v>3223</v>
      </c>
      <c r="E313" s="1" t="s">
        <v>4699</v>
      </c>
      <c r="F313" s="1" t="s">
        <v>2837</v>
      </c>
      <c r="G313" s="1" t="s">
        <v>2821</v>
      </c>
      <c r="H313" s="1" t="s">
        <v>2822</v>
      </c>
      <c r="I313" s="1" t="s">
        <v>4700</v>
      </c>
      <c r="J313" s="1" t="s">
        <v>30</v>
      </c>
      <c r="K313" s="1" t="s">
        <v>4701</v>
      </c>
      <c r="L313" s="1" t="s">
        <v>4701</v>
      </c>
      <c r="M313" s="1" t="s">
        <v>2825</v>
      </c>
      <c r="N313" s="1" t="s">
        <v>2825</v>
      </c>
      <c r="O313" s="1" t="s">
        <v>2826</v>
      </c>
      <c r="P313" s="1" t="s">
        <v>2827</v>
      </c>
      <c r="Q313" s="1" t="s">
        <v>2828</v>
      </c>
      <c r="R313" s="1" t="s">
        <v>4702</v>
      </c>
      <c r="S313" s="1" t="s">
        <v>2830</v>
      </c>
      <c r="T313" s="1" t="s">
        <v>2831</v>
      </c>
      <c r="U313" s="1" t="s">
        <v>2832</v>
      </c>
      <c r="V313" s="1" t="s">
        <v>2940</v>
      </c>
    </row>
    <row r="314" s="1" customFormat="1" spans="1:22">
      <c r="A314" s="3">
        <v>999225757730936</v>
      </c>
      <c r="B314" s="1" t="s">
        <v>2837</v>
      </c>
      <c r="C314" s="1" t="s">
        <v>4703</v>
      </c>
      <c r="D314" s="1" t="s">
        <v>4704</v>
      </c>
      <c r="E314" s="1" t="s">
        <v>4705</v>
      </c>
      <c r="F314" s="1" t="s">
        <v>2837</v>
      </c>
      <c r="G314" s="1" t="s">
        <v>2821</v>
      </c>
      <c r="H314" s="1" t="s">
        <v>2822</v>
      </c>
      <c r="I314" s="1" t="s">
        <v>4706</v>
      </c>
      <c r="J314" s="1" t="s">
        <v>30</v>
      </c>
      <c r="K314" s="1" t="s">
        <v>4707</v>
      </c>
      <c r="L314" s="1" t="s">
        <v>4707</v>
      </c>
      <c r="M314" s="1" t="s">
        <v>2825</v>
      </c>
      <c r="N314" s="1" t="s">
        <v>2825</v>
      </c>
      <c r="O314" s="1" t="s">
        <v>2826</v>
      </c>
      <c r="P314" s="1" t="s">
        <v>2827</v>
      </c>
      <c r="Q314" s="1" t="s">
        <v>2828</v>
      </c>
      <c r="R314" s="1" t="s">
        <v>4708</v>
      </c>
      <c r="S314" s="1" t="s">
        <v>2830</v>
      </c>
      <c r="T314" s="1" t="s">
        <v>2831</v>
      </c>
      <c r="U314" s="1" t="s">
        <v>2832</v>
      </c>
      <c r="V314" s="1" t="s">
        <v>3221</v>
      </c>
    </row>
    <row r="315" s="1" customFormat="1" spans="1:22">
      <c r="A315" s="3">
        <v>999225757569383</v>
      </c>
      <c r="B315" s="1" t="s">
        <v>2837</v>
      </c>
      <c r="C315" s="1" t="s">
        <v>4709</v>
      </c>
      <c r="D315" s="1" t="s">
        <v>3707</v>
      </c>
      <c r="E315" s="1" t="s">
        <v>4710</v>
      </c>
      <c r="F315" s="1" t="s">
        <v>2837</v>
      </c>
      <c r="G315" s="1" t="s">
        <v>2821</v>
      </c>
      <c r="H315" s="1" t="s">
        <v>2822</v>
      </c>
      <c r="I315" s="1" t="s">
        <v>4711</v>
      </c>
      <c r="J315" s="1" t="s">
        <v>30</v>
      </c>
      <c r="K315" s="1" t="s">
        <v>4712</v>
      </c>
      <c r="L315" s="1" t="s">
        <v>4712</v>
      </c>
      <c r="M315" s="1" t="s">
        <v>2825</v>
      </c>
      <c r="N315" s="1" t="s">
        <v>2825</v>
      </c>
      <c r="O315" s="1" t="s">
        <v>2826</v>
      </c>
      <c r="P315" s="1" t="s">
        <v>2827</v>
      </c>
      <c r="Q315" s="1" t="s">
        <v>2828</v>
      </c>
      <c r="R315" s="1" t="s">
        <v>4713</v>
      </c>
      <c r="S315" s="1" t="s">
        <v>2830</v>
      </c>
      <c r="T315" s="1" t="s">
        <v>2831</v>
      </c>
      <c r="U315" s="1" t="s">
        <v>2832</v>
      </c>
      <c r="V315" s="1" t="s">
        <v>2848</v>
      </c>
    </row>
    <row r="316" s="1" customFormat="1" spans="1:22">
      <c r="A316" s="3">
        <v>999225757424730</v>
      </c>
      <c r="B316" s="1" t="s">
        <v>2837</v>
      </c>
      <c r="C316" s="1" t="s">
        <v>4714</v>
      </c>
      <c r="D316" s="1" t="s">
        <v>4715</v>
      </c>
      <c r="E316" s="1" t="s">
        <v>4716</v>
      </c>
      <c r="F316" s="1" t="s">
        <v>2837</v>
      </c>
      <c r="G316" s="1" t="s">
        <v>2875</v>
      </c>
      <c r="H316" s="1" t="s">
        <v>2822</v>
      </c>
      <c r="I316" s="1" t="s">
        <v>4717</v>
      </c>
      <c r="J316" s="1" t="s">
        <v>30</v>
      </c>
      <c r="K316" s="1" t="s">
        <v>4718</v>
      </c>
      <c r="L316" s="1" t="s">
        <v>4718</v>
      </c>
      <c r="M316" s="1" t="s">
        <v>2825</v>
      </c>
      <c r="N316" s="1" t="s">
        <v>2825</v>
      </c>
      <c r="O316" s="1" t="s">
        <v>2826</v>
      </c>
      <c r="P316" s="1" t="s">
        <v>2827</v>
      </c>
      <c r="Q316" s="1" t="s">
        <v>2828</v>
      </c>
      <c r="R316" s="1" t="s">
        <v>4719</v>
      </c>
      <c r="S316" s="1" t="s">
        <v>2830</v>
      </c>
      <c r="T316" s="1" t="s">
        <v>2831</v>
      </c>
      <c r="U316" s="1" t="s">
        <v>2832</v>
      </c>
      <c r="V316" s="1" t="s">
        <v>2940</v>
      </c>
    </row>
    <row r="317" s="1" customFormat="1" spans="1:22">
      <c r="A317" s="3">
        <v>999225757418515</v>
      </c>
      <c r="B317" s="1" t="s">
        <v>2837</v>
      </c>
      <c r="C317" s="1" t="s">
        <v>4720</v>
      </c>
      <c r="D317" s="1" t="s">
        <v>4721</v>
      </c>
      <c r="E317" s="1" t="s">
        <v>4722</v>
      </c>
      <c r="F317" s="1" t="s">
        <v>2837</v>
      </c>
      <c r="G317" s="1" t="s">
        <v>2821</v>
      </c>
      <c r="H317" s="1" t="s">
        <v>2822</v>
      </c>
      <c r="I317" s="1" t="s">
        <v>4723</v>
      </c>
      <c r="J317" s="1" t="s">
        <v>30</v>
      </c>
      <c r="K317" s="1" t="s">
        <v>4724</v>
      </c>
      <c r="L317" s="1" t="s">
        <v>4724</v>
      </c>
      <c r="M317" s="1" t="s">
        <v>2825</v>
      </c>
      <c r="N317" s="1" t="s">
        <v>2825</v>
      </c>
      <c r="O317" s="1" t="s">
        <v>2826</v>
      </c>
      <c r="P317" s="1" t="s">
        <v>2827</v>
      </c>
      <c r="Q317" s="1" t="s">
        <v>2828</v>
      </c>
      <c r="R317" s="1" t="s">
        <v>4725</v>
      </c>
      <c r="S317" s="1" t="s">
        <v>2830</v>
      </c>
      <c r="T317" s="1" t="s">
        <v>2831</v>
      </c>
      <c r="U317" s="1" t="s">
        <v>2832</v>
      </c>
      <c r="V317" s="1" t="s">
        <v>2856</v>
      </c>
    </row>
    <row r="318" s="1" customFormat="1" spans="1:22">
      <c r="A318" s="3">
        <v>999225757052189</v>
      </c>
      <c r="B318" s="1" t="s">
        <v>2837</v>
      </c>
      <c r="C318" s="1" t="s">
        <v>4726</v>
      </c>
      <c r="D318" s="1" t="s">
        <v>4727</v>
      </c>
      <c r="E318" s="1" t="s">
        <v>4728</v>
      </c>
      <c r="F318" s="1" t="s">
        <v>2837</v>
      </c>
      <c r="G318" s="1" t="s">
        <v>2821</v>
      </c>
      <c r="H318" s="1" t="s">
        <v>2822</v>
      </c>
      <c r="I318" s="1" t="s">
        <v>4729</v>
      </c>
      <c r="J318" s="1" t="s">
        <v>30</v>
      </c>
      <c r="K318" s="1" t="s">
        <v>4730</v>
      </c>
      <c r="L318" s="1" t="s">
        <v>4730</v>
      </c>
      <c r="M318" s="1" t="s">
        <v>2825</v>
      </c>
      <c r="N318" s="1" t="s">
        <v>2825</v>
      </c>
      <c r="O318" s="1" t="s">
        <v>2826</v>
      </c>
      <c r="P318" s="1" t="s">
        <v>2827</v>
      </c>
      <c r="Q318" s="1" t="s">
        <v>2828</v>
      </c>
      <c r="R318" s="1" t="s">
        <v>4731</v>
      </c>
      <c r="S318" s="1" t="s">
        <v>2830</v>
      </c>
      <c r="T318" s="1" t="s">
        <v>2831</v>
      </c>
      <c r="U318" s="1" t="s">
        <v>2832</v>
      </c>
      <c r="V318" s="1" t="s">
        <v>2871</v>
      </c>
    </row>
    <row r="319" s="1" customFormat="1" spans="1:22">
      <c r="A319" s="3">
        <v>999225756597858</v>
      </c>
      <c r="B319" s="1" t="s">
        <v>2837</v>
      </c>
      <c r="C319" s="1" t="s">
        <v>4732</v>
      </c>
      <c r="D319" s="1" t="s">
        <v>4733</v>
      </c>
      <c r="E319" s="1" t="s">
        <v>4734</v>
      </c>
      <c r="F319" s="1" t="s">
        <v>2837</v>
      </c>
      <c r="G319" s="1" t="s">
        <v>2875</v>
      </c>
      <c r="H319" s="1" t="s">
        <v>2822</v>
      </c>
      <c r="I319" s="1" t="s">
        <v>4735</v>
      </c>
      <c r="J319" s="1" t="s">
        <v>30</v>
      </c>
      <c r="K319" s="1" t="s">
        <v>4736</v>
      </c>
      <c r="L319" s="1" t="s">
        <v>4736</v>
      </c>
      <c r="M319" s="1" t="s">
        <v>2825</v>
      </c>
      <c r="N319" s="1" t="s">
        <v>2825</v>
      </c>
      <c r="O319" s="1" t="s">
        <v>2826</v>
      </c>
      <c r="P319" s="1" t="s">
        <v>2827</v>
      </c>
      <c r="Q319" s="1" t="s">
        <v>2828</v>
      </c>
      <c r="R319" s="1" t="s">
        <v>4737</v>
      </c>
      <c r="S319" s="1" t="s">
        <v>2830</v>
      </c>
      <c r="T319" s="1" t="s">
        <v>2831</v>
      </c>
      <c r="U319" s="1" t="s">
        <v>2832</v>
      </c>
      <c r="V319" s="1" t="s">
        <v>2940</v>
      </c>
    </row>
    <row r="320" s="1" customFormat="1" spans="1:22">
      <c r="A320" s="3">
        <v>999225755910013</v>
      </c>
      <c r="B320" s="1" t="s">
        <v>2837</v>
      </c>
      <c r="C320" s="1" t="s">
        <v>4738</v>
      </c>
      <c r="D320" s="1" t="s">
        <v>4739</v>
      </c>
      <c r="E320" s="1" t="s">
        <v>4740</v>
      </c>
      <c r="F320" s="1" t="s">
        <v>2837</v>
      </c>
      <c r="G320" s="1" t="s">
        <v>2875</v>
      </c>
      <c r="H320" s="1" t="s">
        <v>2822</v>
      </c>
      <c r="I320" s="1" t="s">
        <v>4741</v>
      </c>
      <c r="J320" s="1" t="s">
        <v>30</v>
      </c>
      <c r="K320" s="1" t="s">
        <v>4742</v>
      </c>
      <c r="L320" s="1" t="s">
        <v>4742</v>
      </c>
      <c r="M320" s="1" t="s">
        <v>2825</v>
      </c>
      <c r="N320" s="1" t="s">
        <v>2825</v>
      </c>
      <c r="O320" s="1" t="s">
        <v>2826</v>
      </c>
      <c r="P320" s="1" t="s">
        <v>2827</v>
      </c>
      <c r="Q320" s="1" t="s">
        <v>2828</v>
      </c>
      <c r="R320" s="1" t="s">
        <v>4743</v>
      </c>
      <c r="S320" s="1" t="s">
        <v>2830</v>
      </c>
      <c r="T320" s="1" t="s">
        <v>2831</v>
      </c>
      <c r="U320" s="1" t="s">
        <v>2832</v>
      </c>
      <c r="V320" s="1" t="s">
        <v>2848</v>
      </c>
    </row>
    <row r="321" s="1" customFormat="1" spans="1:22">
      <c r="A321" s="3">
        <v>999225754596331</v>
      </c>
      <c r="B321" s="1" t="s">
        <v>2837</v>
      </c>
      <c r="C321" s="1" t="s">
        <v>4744</v>
      </c>
      <c r="D321" s="1" t="s">
        <v>4745</v>
      </c>
      <c r="E321" s="1" t="s">
        <v>4746</v>
      </c>
      <c r="F321" s="1" t="s">
        <v>2837</v>
      </c>
      <c r="G321" s="1" t="s">
        <v>2875</v>
      </c>
      <c r="H321" s="1" t="s">
        <v>2822</v>
      </c>
      <c r="I321" s="1" t="s">
        <v>4747</v>
      </c>
      <c r="J321" s="1" t="s">
        <v>30</v>
      </c>
      <c r="K321" s="1" t="s">
        <v>4748</v>
      </c>
      <c r="L321" s="1" t="s">
        <v>4748</v>
      </c>
      <c r="M321" s="1" t="s">
        <v>2825</v>
      </c>
      <c r="N321" s="1" t="s">
        <v>2825</v>
      </c>
      <c r="O321" s="1" t="s">
        <v>2826</v>
      </c>
      <c r="P321" s="1" t="s">
        <v>2827</v>
      </c>
      <c r="Q321" s="1" t="s">
        <v>2828</v>
      </c>
      <c r="R321" s="1" t="s">
        <v>4749</v>
      </c>
      <c r="S321" s="1" t="s">
        <v>2830</v>
      </c>
      <c r="T321" s="1" t="s">
        <v>2831</v>
      </c>
      <c r="U321" s="1" t="s">
        <v>2832</v>
      </c>
      <c r="V321" s="1" t="s">
        <v>2848</v>
      </c>
    </row>
    <row r="322" s="1" customFormat="1" spans="1:22">
      <c r="A322" s="3">
        <v>999225753961274</v>
      </c>
      <c r="B322" s="1" t="s">
        <v>2837</v>
      </c>
      <c r="C322" s="1" t="s">
        <v>4750</v>
      </c>
      <c r="D322" s="1" t="s">
        <v>4751</v>
      </c>
      <c r="E322" s="1" t="s">
        <v>4752</v>
      </c>
      <c r="F322" s="1" t="s">
        <v>2837</v>
      </c>
      <c r="G322" s="1" t="s">
        <v>2821</v>
      </c>
      <c r="H322" s="1" t="s">
        <v>2822</v>
      </c>
      <c r="I322" s="1" t="s">
        <v>4753</v>
      </c>
      <c r="J322" s="1" t="s">
        <v>30</v>
      </c>
      <c r="K322" s="1" t="s">
        <v>4754</v>
      </c>
      <c r="L322" s="1" t="s">
        <v>4754</v>
      </c>
      <c r="M322" s="1" t="s">
        <v>2825</v>
      </c>
      <c r="N322" s="1" t="s">
        <v>2825</v>
      </c>
      <c r="O322" s="1" t="s">
        <v>2826</v>
      </c>
      <c r="P322" s="1" t="s">
        <v>2827</v>
      </c>
      <c r="Q322" s="1" t="s">
        <v>2828</v>
      </c>
      <c r="R322" s="1" t="s">
        <v>4755</v>
      </c>
      <c r="S322" s="1" t="s">
        <v>2830</v>
      </c>
      <c r="T322" s="1" t="s">
        <v>2831</v>
      </c>
      <c r="U322" s="1" t="s">
        <v>2832</v>
      </c>
      <c r="V322" s="1" t="s">
        <v>3046</v>
      </c>
    </row>
    <row r="323" s="1" customFormat="1" spans="1:22">
      <c r="A323" s="3">
        <v>999225753914523</v>
      </c>
      <c r="B323" s="1" t="s">
        <v>2837</v>
      </c>
      <c r="C323" s="1" t="s">
        <v>4756</v>
      </c>
      <c r="D323" s="1" t="s">
        <v>4757</v>
      </c>
      <c r="E323" s="1" t="s">
        <v>4758</v>
      </c>
      <c r="F323" s="1" t="s">
        <v>2837</v>
      </c>
      <c r="G323" s="1" t="s">
        <v>2821</v>
      </c>
      <c r="H323" s="1" t="s">
        <v>2822</v>
      </c>
      <c r="I323" s="1" t="s">
        <v>4759</v>
      </c>
      <c r="J323" s="1" t="s">
        <v>30</v>
      </c>
      <c r="K323" s="1" t="s">
        <v>4760</v>
      </c>
      <c r="L323" s="1" t="s">
        <v>4760</v>
      </c>
      <c r="M323" s="1" t="s">
        <v>2825</v>
      </c>
      <c r="N323" s="1" t="s">
        <v>2825</v>
      </c>
      <c r="O323" s="1" t="s">
        <v>2826</v>
      </c>
      <c r="P323" s="1" t="s">
        <v>2827</v>
      </c>
      <c r="Q323" s="1" t="s">
        <v>2828</v>
      </c>
      <c r="R323" s="1" t="s">
        <v>4761</v>
      </c>
      <c r="S323" s="1" t="s">
        <v>2830</v>
      </c>
      <c r="T323" s="1" t="s">
        <v>2831</v>
      </c>
      <c r="U323" s="1" t="s">
        <v>2832</v>
      </c>
      <c r="V323" s="1" t="s">
        <v>2864</v>
      </c>
    </row>
    <row r="324" s="1" customFormat="1" spans="1:22">
      <c r="A324" s="3">
        <v>999225753616522</v>
      </c>
      <c r="B324" s="1" t="s">
        <v>2837</v>
      </c>
      <c r="C324" s="1" t="s">
        <v>4762</v>
      </c>
      <c r="D324" s="1" t="s">
        <v>4419</v>
      </c>
      <c r="E324" s="1" t="s">
        <v>4763</v>
      </c>
      <c r="F324" s="1" t="s">
        <v>2837</v>
      </c>
      <c r="G324" s="1" t="s">
        <v>2821</v>
      </c>
      <c r="H324" s="1" t="s">
        <v>2822</v>
      </c>
      <c r="I324" s="1" t="s">
        <v>4421</v>
      </c>
      <c r="J324" s="1" t="s">
        <v>30</v>
      </c>
      <c r="K324" s="1" t="s">
        <v>4764</v>
      </c>
      <c r="L324" s="1" t="s">
        <v>4764</v>
      </c>
      <c r="M324" s="1" t="s">
        <v>2825</v>
      </c>
      <c r="N324" s="1" t="s">
        <v>2825</v>
      </c>
      <c r="O324" s="1" t="s">
        <v>2826</v>
      </c>
      <c r="P324" s="1" t="s">
        <v>2827</v>
      </c>
      <c r="Q324" s="1" t="s">
        <v>2828</v>
      </c>
      <c r="R324" s="1" t="s">
        <v>4765</v>
      </c>
      <c r="S324" s="1" t="s">
        <v>2830</v>
      </c>
      <c r="T324" s="1" t="s">
        <v>2831</v>
      </c>
      <c r="U324" s="1" t="s">
        <v>2832</v>
      </c>
      <c r="V324" s="1" t="s">
        <v>2848</v>
      </c>
    </row>
    <row r="325" s="1" customFormat="1" spans="1:22">
      <c r="A325" s="3">
        <v>999225753082730</v>
      </c>
      <c r="B325" s="1" t="s">
        <v>2837</v>
      </c>
      <c r="C325" s="1" t="s">
        <v>4766</v>
      </c>
      <c r="D325" s="1" t="s">
        <v>4767</v>
      </c>
      <c r="E325" s="1" t="s">
        <v>4768</v>
      </c>
      <c r="F325" s="1" t="s">
        <v>2837</v>
      </c>
      <c r="G325" s="1" t="s">
        <v>2821</v>
      </c>
      <c r="H325" s="1" t="s">
        <v>2822</v>
      </c>
      <c r="I325" s="1" t="s">
        <v>4769</v>
      </c>
      <c r="J325" s="1" t="s">
        <v>30</v>
      </c>
      <c r="K325" s="1" t="s">
        <v>4770</v>
      </c>
      <c r="L325" s="1" t="s">
        <v>4770</v>
      </c>
      <c r="M325" s="1" t="s">
        <v>2825</v>
      </c>
      <c r="N325" s="1" t="s">
        <v>2825</v>
      </c>
      <c r="O325" s="1" t="s">
        <v>2826</v>
      </c>
      <c r="P325" s="1" t="s">
        <v>2827</v>
      </c>
      <c r="Q325" s="1" t="s">
        <v>2828</v>
      </c>
      <c r="R325" s="1" t="s">
        <v>4771</v>
      </c>
      <c r="S325" s="1" t="s">
        <v>2830</v>
      </c>
      <c r="T325" s="1" t="s">
        <v>2831</v>
      </c>
      <c r="U325" s="1" t="s">
        <v>2832</v>
      </c>
      <c r="V325" s="1" t="s">
        <v>2871</v>
      </c>
    </row>
    <row r="326" s="1" customFormat="1" spans="1:22">
      <c r="A326" s="3">
        <v>999225750132552</v>
      </c>
      <c r="B326" s="1" t="s">
        <v>2837</v>
      </c>
      <c r="C326" s="1" t="s">
        <v>4772</v>
      </c>
      <c r="D326" s="1" t="s">
        <v>4773</v>
      </c>
      <c r="E326" s="1" t="s">
        <v>4774</v>
      </c>
      <c r="F326" s="1" t="s">
        <v>2837</v>
      </c>
      <c r="G326" s="1" t="s">
        <v>2821</v>
      </c>
      <c r="H326" s="1" t="s">
        <v>2822</v>
      </c>
      <c r="I326" s="1" t="s">
        <v>4775</v>
      </c>
      <c r="J326" s="1" t="s">
        <v>30</v>
      </c>
      <c r="K326" s="1" t="s">
        <v>4776</v>
      </c>
      <c r="L326" s="1" t="s">
        <v>4776</v>
      </c>
      <c r="M326" s="1" t="s">
        <v>2825</v>
      </c>
      <c r="N326" s="1" t="s">
        <v>2825</v>
      </c>
      <c r="O326" s="1" t="s">
        <v>2826</v>
      </c>
      <c r="P326" s="1" t="s">
        <v>2827</v>
      </c>
      <c r="Q326" s="1" t="s">
        <v>2828</v>
      </c>
      <c r="R326" s="1" t="s">
        <v>4777</v>
      </c>
      <c r="S326" s="1" t="s">
        <v>2830</v>
      </c>
      <c r="T326" s="1" t="s">
        <v>2831</v>
      </c>
      <c r="U326" s="1" t="s">
        <v>2832</v>
      </c>
      <c r="V326" s="1" t="s">
        <v>2940</v>
      </c>
    </row>
    <row r="327" s="1" customFormat="1" spans="1:22">
      <c r="A327" s="3">
        <v>999225750086807</v>
      </c>
      <c r="B327" s="1" t="s">
        <v>2837</v>
      </c>
      <c r="C327" s="1" t="s">
        <v>4778</v>
      </c>
      <c r="D327" s="1" t="s">
        <v>4779</v>
      </c>
      <c r="E327" s="1" t="s">
        <v>4780</v>
      </c>
      <c r="F327" s="1" t="s">
        <v>2837</v>
      </c>
      <c r="G327" s="1" t="s">
        <v>2821</v>
      </c>
      <c r="H327" s="1" t="s">
        <v>2822</v>
      </c>
      <c r="I327" s="1" t="s">
        <v>4781</v>
      </c>
      <c r="J327" s="1" t="s">
        <v>30</v>
      </c>
      <c r="K327" s="1" t="s">
        <v>4782</v>
      </c>
      <c r="L327" s="1" t="s">
        <v>4782</v>
      </c>
      <c r="M327" s="1" t="s">
        <v>2825</v>
      </c>
      <c r="N327" s="1" t="s">
        <v>2825</v>
      </c>
      <c r="O327" s="1" t="s">
        <v>2826</v>
      </c>
      <c r="P327" s="1" t="s">
        <v>2827</v>
      </c>
      <c r="Q327" s="1" t="s">
        <v>2828</v>
      </c>
      <c r="R327" s="1" t="s">
        <v>4783</v>
      </c>
      <c r="S327" s="1" t="s">
        <v>2830</v>
      </c>
      <c r="T327" s="1" t="s">
        <v>2831</v>
      </c>
      <c r="U327" s="1" t="s">
        <v>2832</v>
      </c>
      <c r="V327" s="1" t="s">
        <v>3625</v>
      </c>
    </row>
    <row r="328" s="1" customFormat="1" spans="1:22">
      <c r="A328" s="3">
        <v>999225749627909</v>
      </c>
      <c r="B328" s="1" t="s">
        <v>2837</v>
      </c>
      <c r="C328" s="1" t="s">
        <v>4784</v>
      </c>
      <c r="D328" s="1" t="s">
        <v>4785</v>
      </c>
      <c r="E328" s="1" t="s">
        <v>4786</v>
      </c>
      <c r="F328" s="1" t="s">
        <v>2821</v>
      </c>
      <c r="G328" s="1" t="s">
        <v>2875</v>
      </c>
      <c r="H328" s="1" t="s">
        <v>2822</v>
      </c>
      <c r="I328" s="1" t="s">
        <v>4787</v>
      </c>
      <c r="J328" s="1" t="s">
        <v>30</v>
      </c>
      <c r="K328" s="1" t="s">
        <v>4788</v>
      </c>
      <c r="L328" s="1" t="s">
        <v>4788</v>
      </c>
      <c r="M328" s="1" t="s">
        <v>2825</v>
      </c>
      <c r="N328" s="1" t="s">
        <v>2825</v>
      </c>
      <c r="O328" s="1" t="s">
        <v>2826</v>
      </c>
      <c r="P328" s="1" t="s">
        <v>2827</v>
      </c>
      <c r="Q328" s="1" t="s">
        <v>2828</v>
      </c>
      <c r="R328" s="1" t="s">
        <v>4789</v>
      </c>
      <c r="S328" s="1" t="s">
        <v>2830</v>
      </c>
      <c r="T328" s="1" t="s">
        <v>2831</v>
      </c>
      <c r="U328" s="1" t="s">
        <v>2832</v>
      </c>
      <c r="V328" s="1" t="s">
        <v>2833</v>
      </c>
    </row>
    <row r="329" s="1" customFormat="1" spans="1:22">
      <c r="A329" s="3">
        <v>999225749257140</v>
      </c>
      <c r="B329" s="1" t="s">
        <v>2837</v>
      </c>
      <c r="C329" s="1" t="s">
        <v>4790</v>
      </c>
      <c r="D329" s="1" t="s">
        <v>4791</v>
      </c>
      <c r="E329" s="1" t="s">
        <v>4792</v>
      </c>
      <c r="F329" s="1" t="s">
        <v>2821</v>
      </c>
      <c r="G329" s="1" t="s">
        <v>2875</v>
      </c>
      <c r="H329" s="1" t="s">
        <v>2822</v>
      </c>
      <c r="I329" s="1" t="s">
        <v>4793</v>
      </c>
      <c r="J329" s="1" t="s">
        <v>30</v>
      </c>
      <c r="K329" s="1" t="s">
        <v>4794</v>
      </c>
      <c r="L329" s="1" t="s">
        <v>4794</v>
      </c>
      <c r="M329" s="1" t="s">
        <v>2825</v>
      </c>
      <c r="N329" s="1" t="s">
        <v>2825</v>
      </c>
      <c r="O329" s="1" t="s">
        <v>2826</v>
      </c>
      <c r="P329" s="1" t="s">
        <v>2827</v>
      </c>
      <c r="Q329" s="1" t="s">
        <v>2828</v>
      </c>
      <c r="R329" s="1" t="s">
        <v>4795</v>
      </c>
      <c r="S329" s="1" t="s">
        <v>2830</v>
      </c>
      <c r="T329" s="1" t="s">
        <v>2831</v>
      </c>
      <c r="U329" s="1" t="s">
        <v>2832</v>
      </c>
      <c r="V329" s="1" t="s">
        <v>2833</v>
      </c>
    </row>
    <row r="330" s="1" customFormat="1" spans="1:22">
      <c r="A330" s="3">
        <v>999225748966127</v>
      </c>
      <c r="B330" s="1" t="s">
        <v>2837</v>
      </c>
      <c r="C330" s="1" t="s">
        <v>4796</v>
      </c>
      <c r="D330" s="1" t="s">
        <v>4797</v>
      </c>
      <c r="E330" s="1" t="s">
        <v>4798</v>
      </c>
      <c r="F330" s="1" t="s">
        <v>2837</v>
      </c>
      <c r="G330" s="1" t="s">
        <v>2821</v>
      </c>
      <c r="H330" s="1" t="s">
        <v>2822</v>
      </c>
      <c r="I330" s="1" t="s">
        <v>4799</v>
      </c>
      <c r="J330" s="1" t="s">
        <v>30</v>
      </c>
      <c r="K330" s="1" t="s">
        <v>4800</v>
      </c>
      <c r="L330" s="1" t="s">
        <v>4800</v>
      </c>
      <c r="M330" s="1" t="s">
        <v>2825</v>
      </c>
      <c r="N330" s="1" t="s">
        <v>2825</v>
      </c>
      <c r="O330" s="1" t="s">
        <v>2826</v>
      </c>
      <c r="P330" s="1" t="s">
        <v>2827</v>
      </c>
      <c r="Q330" s="1" t="s">
        <v>2828</v>
      </c>
      <c r="R330" s="1" t="s">
        <v>4801</v>
      </c>
      <c r="S330" s="1" t="s">
        <v>2830</v>
      </c>
      <c r="T330" s="1" t="s">
        <v>2831</v>
      </c>
      <c r="U330" s="1" t="s">
        <v>2832</v>
      </c>
      <c r="V330" s="1" t="s">
        <v>2933</v>
      </c>
    </row>
    <row r="331" s="1" customFormat="1" spans="1:22">
      <c r="A331" s="3">
        <v>999225748845036</v>
      </c>
      <c r="B331" s="1" t="s">
        <v>2837</v>
      </c>
      <c r="C331" s="1" t="s">
        <v>4802</v>
      </c>
      <c r="D331" s="1" t="s">
        <v>4803</v>
      </c>
      <c r="E331" s="1" t="s">
        <v>4804</v>
      </c>
      <c r="F331" s="1" t="s">
        <v>2837</v>
      </c>
      <c r="G331" s="1" t="s">
        <v>2821</v>
      </c>
      <c r="H331" s="1" t="s">
        <v>2822</v>
      </c>
      <c r="I331" s="1" t="s">
        <v>4805</v>
      </c>
      <c r="J331" s="1" t="s">
        <v>30</v>
      </c>
      <c r="K331" s="1" t="s">
        <v>4806</v>
      </c>
      <c r="L331" s="1" t="s">
        <v>4806</v>
      </c>
      <c r="M331" s="1" t="s">
        <v>2825</v>
      </c>
      <c r="N331" s="1" t="s">
        <v>2825</v>
      </c>
      <c r="O331" s="1" t="s">
        <v>2826</v>
      </c>
      <c r="P331" s="1" t="s">
        <v>2827</v>
      </c>
      <c r="Q331" s="1" t="s">
        <v>2828</v>
      </c>
      <c r="R331" s="1" t="s">
        <v>4807</v>
      </c>
      <c r="S331" s="1" t="s">
        <v>2830</v>
      </c>
      <c r="T331" s="1" t="s">
        <v>2831</v>
      </c>
      <c r="U331" s="1" t="s">
        <v>2832</v>
      </c>
      <c r="V331" s="1" t="s">
        <v>2871</v>
      </c>
    </row>
    <row r="332" s="1" customFormat="1" spans="1:22">
      <c r="A332" s="3">
        <v>999225748834840</v>
      </c>
      <c r="B332" s="1" t="s">
        <v>2837</v>
      </c>
      <c r="C332" s="1" t="s">
        <v>4808</v>
      </c>
      <c r="D332" s="1" t="s">
        <v>3143</v>
      </c>
      <c r="E332" s="1" t="s">
        <v>4809</v>
      </c>
      <c r="F332" s="1" t="s">
        <v>2837</v>
      </c>
      <c r="G332" s="1" t="s">
        <v>2821</v>
      </c>
      <c r="H332" s="1" t="s">
        <v>2822</v>
      </c>
      <c r="I332" s="1" t="s">
        <v>4810</v>
      </c>
      <c r="J332" s="1" t="s">
        <v>30</v>
      </c>
      <c r="K332" s="1" t="s">
        <v>4811</v>
      </c>
      <c r="L332" s="1" t="s">
        <v>4811</v>
      </c>
      <c r="M332" s="1" t="s">
        <v>2825</v>
      </c>
      <c r="N332" s="1" t="s">
        <v>2825</v>
      </c>
      <c r="O332" s="1" t="s">
        <v>2826</v>
      </c>
      <c r="P332" s="1" t="s">
        <v>2827</v>
      </c>
      <c r="Q332" s="1" t="s">
        <v>2828</v>
      </c>
      <c r="R332" s="1" t="s">
        <v>4812</v>
      </c>
      <c r="S332" s="1" t="s">
        <v>2830</v>
      </c>
      <c r="T332" s="1" t="s">
        <v>2831</v>
      </c>
      <c r="U332" s="1" t="s">
        <v>2832</v>
      </c>
      <c r="V332" s="1" t="s">
        <v>2885</v>
      </c>
    </row>
    <row r="333" s="1" customFormat="1" spans="1:22">
      <c r="A333" s="3">
        <v>999225748833791</v>
      </c>
      <c r="B333" s="1" t="s">
        <v>2837</v>
      </c>
      <c r="C333" s="1" t="s">
        <v>4813</v>
      </c>
      <c r="D333" s="1" t="s">
        <v>4814</v>
      </c>
      <c r="E333" s="1" t="s">
        <v>4815</v>
      </c>
      <c r="F333" s="1" t="s">
        <v>2837</v>
      </c>
      <c r="G333" s="1" t="s">
        <v>2821</v>
      </c>
      <c r="H333" s="1" t="s">
        <v>2822</v>
      </c>
      <c r="I333" s="1" t="s">
        <v>4816</v>
      </c>
      <c r="J333" s="1" t="s">
        <v>30</v>
      </c>
      <c r="K333" s="1" t="s">
        <v>4817</v>
      </c>
      <c r="L333" s="1" t="s">
        <v>4817</v>
      </c>
      <c r="M333" s="1" t="s">
        <v>2825</v>
      </c>
      <c r="N333" s="1" t="s">
        <v>2825</v>
      </c>
      <c r="O333" s="1" t="s">
        <v>2826</v>
      </c>
      <c r="P333" s="1" t="s">
        <v>2827</v>
      </c>
      <c r="Q333" s="1" t="s">
        <v>2828</v>
      </c>
      <c r="R333" s="1" t="s">
        <v>4818</v>
      </c>
      <c r="S333" s="1" t="s">
        <v>2830</v>
      </c>
      <c r="T333" s="1" t="s">
        <v>2831</v>
      </c>
      <c r="U333" s="1" t="s">
        <v>2832</v>
      </c>
      <c r="V333" s="1" t="s">
        <v>2856</v>
      </c>
    </row>
    <row r="334" s="1" customFormat="1" spans="1:22">
      <c r="A334" s="3">
        <v>999225748770749</v>
      </c>
      <c r="B334" s="1" t="s">
        <v>2837</v>
      </c>
      <c r="C334" s="1" t="s">
        <v>4819</v>
      </c>
      <c r="D334" s="1" t="s">
        <v>4221</v>
      </c>
      <c r="E334" s="1" t="s">
        <v>4820</v>
      </c>
      <c r="F334" s="1" t="s">
        <v>2837</v>
      </c>
      <c r="G334" s="1" t="s">
        <v>2821</v>
      </c>
      <c r="H334" s="1" t="s">
        <v>2822</v>
      </c>
      <c r="I334" s="1" t="s">
        <v>4821</v>
      </c>
      <c r="J334" s="1" t="s">
        <v>30</v>
      </c>
      <c r="K334" s="1" t="s">
        <v>4822</v>
      </c>
      <c r="L334" s="1" t="s">
        <v>4822</v>
      </c>
      <c r="M334" s="1" t="s">
        <v>2825</v>
      </c>
      <c r="N334" s="1" t="s">
        <v>2825</v>
      </c>
      <c r="O334" s="1" t="s">
        <v>2826</v>
      </c>
      <c r="P334" s="1" t="s">
        <v>2827</v>
      </c>
      <c r="Q334" s="1" t="s">
        <v>2828</v>
      </c>
      <c r="R334" s="1" t="s">
        <v>4823</v>
      </c>
      <c r="S334" s="1" t="s">
        <v>2830</v>
      </c>
      <c r="T334" s="1" t="s">
        <v>2831</v>
      </c>
      <c r="U334" s="1" t="s">
        <v>2832</v>
      </c>
      <c r="V334" s="1" t="s">
        <v>3970</v>
      </c>
    </row>
    <row r="335" s="1" customFormat="1" spans="1:22">
      <c r="A335" s="3">
        <v>999225748743565</v>
      </c>
      <c r="B335" s="1" t="s">
        <v>2837</v>
      </c>
      <c r="C335" s="1" t="s">
        <v>4824</v>
      </c>
      <c r="D335" s="1" t="s">
        <v>4825</v>
      </c>
      <c r="E335" s="1" t="s">
        <v>4826</v>
      </c>
      <c r="F335" s="1" t="s">
        <v>2837</v>
      </c>
      <c r="G335" s="1" t="s">
        <v>2821</v>
      </c>
      <c r="H335" s="1" t="s">
        <v>2822</v>
      </c>
      <c r="I335" s="1" t="s">
        <v>4827</v>
      </c>
      <c r="J335" s="1" t="s">
        <v>30</v>
      </c>
      <c r="K335" s="1" t="s">
        <v>4828</v>
      </c>
      <c r="L335" s="1" t="s">
        <v>4828</v>
      </c>
      <c r="M335" s="1" t="s">
        <v>2825</v>
      </c>
      <c r="N335" s="1" t="s">
        <v>2825</v>
      </c>
      <c r="O335" s="1" t="s">
        <v>2826</v>
      </c>
      <c r="P335" s="1" t="s">
        <v>2827</v>
      </c>
      <c r="Q335" s="1" t="s">
        <v>2828</v>
      </c>
      <c r="R335" s="1" t="s">
        <v>4829</v>
      </c>
      <c r="S335" s="1" t="s">
        <v>2830</v>
      </c>
      <c r="T335" s="1" t="s">
        <v>2831</v>
      </c>
      <c r="U335" s="1" t="s">
        <v>2832</v>
      </c>
      <c r="V335" s="1" t="s">
        <v>2871</v>
      </c>
    </row>
    <row r="336" s="1" customFormat="1" spans="1:22">
      <c r="A336" s="3">
        <v>999225748648353</v>
      </c>
      <c r="B336" s="1" t="s">
        <v>2837</v>
      </c>
      <c r="C336" s="1" t="s">
        <v>4830</v>
      </c>
      <c r="D336" s="1" t="s">
        <v>4831</v>
      </c>
      <c r="E336" s="1" t="s">
        <v>4832</v>
      </c>
      <c r="F336" s="1" t="s">
        <v>2837</v>
      </c>
      <c r="G336" s="1" t="s">
        <v>2821</v>
      </c>
      <c r="H336" s="1" t="s">
        <v>2822</v>
      </c>
      <c r="I336" s="1" t="s">
        <v>4833</v>
      </c>
      <c r="J336" s="1" t="s">
        <v>30</v>
      </c>
      <c r="K336" s="1" t="s">
        <v>4834</v>
      </c>
      <c r="L336" s="1" t="s">
        <v>4834</v>
      </c>
      <c r="M336" s="1" t="s">
        <v>2825</v>
      </c>
      <c r="N336" s="1" t="s">
        <v>2825</v>
      </c>
      <c r="O336" s="1" t="s">
        <v>2826</v>
      </c>
      <c r="P336" s="1" t="s">
        <v>2827</v>
      </c>
      <c r="Q336" s="1" t="s">
        <v>2828</v>
      </c>
      <c r="R336" s="1" t="s">
        <v>4835</v>
      </c>
      <c r="S336" s="1" t="s">
        <v>2830</v>
      </c>
      <c r="T336" s="1" t="s">
        <v>2831</v>
      </c>
      <c r="U336" s="1" t="s">
        <v>2832</v>
      </c>
      <c r="V336" s="1" t="s">
        <v>2919</v>
      </c>
    </row>
    <row r="337" s="1" customFormat="1" spans="1:22">
      <c r="A337" s="3">
        <v>999225748485870</v>
      </c>
      <c r="B337" s="1" t="s">
        <v>2837</v>
      </c>
      <c r="C337" s="1" t="s">
        <v>4836</v>
      </c>
      <c r="D337" s="1" t="s">
        <v>4837</v>
      </c>
      <c r="E337" s="1" t="s">
        <v>4838</v>
      </c>
      <c r="F337" s="1" t="s">
        <v>2837</v>
      </c>
      <c r="G337" s="1" t="s">
        <v>2875</v>
      </c>
      <c r="H337" s="1" t="s">
        <v>2822</v>
      </c>
      <c r="I337" s="1" t="s">
        <v>4839</v>
      </c>
      <c r="J337" s="1" t="s">
        <v>30</v>
      </c>
      <c r="K337" s="1" t="s">
        <v>4840</v>
      </c>
      <c r="L337" s="1" t="s">
        <v>4840</v>
      </c>
      <c r="M337" s="1" t="s">
        <v>2825</v>
      </c>
      <c r="N337" s="1" t="s">
        <v>2825</v>
      </c>
      <c r="O337" s="1" t="s">
        <v>2826</v>
      </c>
      <c r="P337" s="1" t="s">
        <v>2827</v>
      </c>
      <c r="Q337" s="1" t="s">
        <v>2828</v>
      </c>
      <c r="R337" s="1" t="s">
        <v>4841</v>
      </c>
      <c r="S337" s="1" t="s">
        <v>2830</v>
      </c>
      <c r="T337" s="1" t="s">
        <v>2831</v>
      </c>
      <c r="U337" s="1" t="s">
        <v>2832</v>
      </c>
      <c r="V337" s="1" t="s">
        <v>2871</v>
      </c>
    </row>
    <row r="338" s="1" customFormat="1" spans="1:22">
      <c r="A338" s="3">
        <v>999225748332736</v>
      </c>
      <c r="B338" s="1" t="s">
        <v>2837</v>
      </c>
      <c r="C338" s="1" t="s">
        <v>4842</v>
      </c>
      <c r="D338" s="1" t="s">
        <v>4843</v>
      </c>
      <c r="E338" s="1" t="s">
        <v>4844</v>
      </c>
      <c r="F338" s="1" t="s">
        <v>2837</v>
      </c>
      <c r="G338" s="1" t="s">
        <v>2821</v>
      </c>
      <c r="H338" s="1" t="s">
        <v>2822</v>
      </c>
      <c r="I338" s="1" t="s">
        <v>4845</v>
      </c>
      <c r="J338" s="1" t="s">
        <v>30</v>
      </c>
      <c r="K338" s="1" t="s">
        <v>4846</v>
      </c>
      <c r="L338" s="1" t="s">
        <v>4846</v>
      </c>
      <c r="M338" s="1" t="s">
        <v>2825</v>
      </c>
      <c r="N338" s="1" t="s">
        <v>2825</v>
      </c>
      <c r="O338" s="1" t="s">
        <v>2826</v>
      </c>
      <c r="P338" s="1" t="s">
        <v>2827</v>
      </c>
      <c r="Q338" s="1" t="s">
        <v>2828</v>
      </c>
      <c r="R338" s="1" t="s">
        <v>4847</v>
      </c>
      <c r="S338" s="1" t="s">
        <v>2830</v>
      </c>
      <c r="T338" s="1" t="s">
        <v>2831</v>
      </c>
      <c r="U338" s="1" t="s">
        <v>2832</v>
      </c>
      <c r="V338" s="1" t="s">
        <v>2864</v>
      </c>
    </row>
    <row r="339" s="1" customFormat="1" spans="1:22">
      <c r="A339" s="3">
        <v>999225748209705</v>
      </c>
      <c r="B339" s="1" t="s">
        <v>2837</v>
      </c>
      <c r="C339" s="1" t="s">
        <v>4848</v>
      </c>
      <c r="D339" s="1" t="s">
        <v>3857</v>
      </c>
      <c r="E339" s="1" t="s">
        <v>4849</v>
      </c>
      <c r="F339" s="1" t="s">
        <v>2821</v>
      </c>
      <c r="G339" s="1" t="s">
        <v>2875</v>
      </c>
      <c r="H339" s="1" t="s">
        <v>2822</v>
      </c>
      <c r="I339" s="1" t="s">
        <v>4850</v>
      </c>
      <c r="J339" s="1" t="s">
        <v>30</v>
      </c>
      <c r="K339" s="1" t="s">
        <v>4851</v>
      </c>
      <c r="L339" s="1" t="s">
        <v>4851</v>
      </c>
      <c r="M339" s="1" t="s">
        <v>2825</v>
      </c>
      <c r="N339" s="1" t="s">
        <v>2825</v>
      </c>
      <c r="O339" s="1" t="s">
        <v>2826</v>
      </c>
      <c r="P339" s="1" t="s">
        <v>2827</v>
      </c>
      <c r="Q339" s="1" t="s">
        <v>2828</v>
      </c>
      <c r="R339" s="1" t="s">
        <v>4852</v>
      </c>
      <c r="S339" s="1" t="s">
        <v>2830</v>
      </c>
      <c r="T339" s="1" t="s">
        <v>2831</v>
      </c>
      <c r="U339" s="1" t="s">
        <v>2832</v>
      </c>
      <c r="V339" s="1" t="s">
        <v>2864</v>
      </c>
    </row>
    <row r="340" s="1" customFormat="1" spans="1:22">
      <c r="A340" s="3">
        <v>999225747410294</v>
      </c>
      <c r="B340" s="1" t="s">
        <v>2820</v>
      </c>
      <c r="C340" s="1" t="s">
        <v>4853</v>
      </c>
      <c r="D340" s="1" t="s">
        <v>3404</v>
      </c>
      <c r="E340" s="1" t="s">
        <v>4854</v>
      </c>
      <c r="F340" s="1" t="s">
        <v>2837</v>
      </c>
      <c r="G340" s="1" t="s">
        <v>2821</v>
      </c>
      <c r="H340" s="1" t="s">
        <v>2822</v>
      </c>
      <c r="I340" s="1" t="s">
        <v>4855</v>
      </c>
      <c r="J340" s="1" t="s">
        <v>30</v>
      </c>
      <c r="K340" s="1" t="s">
        <v>4856</v>
      </c>
      <c r="L340" s="1" t="s">
        <v>4856</v>
      </c>
      <c r="M340" s="1" t="s">
        <v>2825</v>
      </c>
      <c r="N340" s="1" t="s">
        <v>2825</v>
      </c>
      <c r="O340" s="1" t="s">
        <v>2826</v>
      </c>
      <c r="P340" s="1" t="s">
        <v>2827</v>
      </c>
      <c r="Q340" s="1" t="s">
        <v>2828</v>
      </c>
      <c r="R340" s="1" t="s">
        <v>4857</v>
      </c>
      <c r="S340" s="1" t="s">
        <v>2830</v>
      </c>
      <c r="T340" s="1" t="s">
        <v>2831</v>
      </c>
      <c r="U340" s="1" t="s">
        <v>2832</v>
      </c>
      <c r="V340" s="1" t="s">
        <v>2848</v>
      </c>
    </row>
    <row r="341" s="1" customFormat="1" spans="1:22">
      <c r="A341" s="3">
        <v>25747260611</v>
      </c>
      <c r="B341" s="1" t="s">
        <v>2820</v>
      </c>
      <c r="C341" s="1" t="s">
        <v>4858</v>
      </c>
      <c r="D341" s="1" t="s">
        <v>4859</v>
      </c>
      <c r="E341" s="1" t="s">
        <v>4860</v>
      </c>
      <c r="F341" s="1" t="s">
        <v>2821</v>
      </c>
      <c r="G341" s="1" t="s">
        <v>2875</v>
      </c>
      <c r="H341" s="1" t="s">
        <v>2822</v>
      </c>
      <c r="I341" s="1" t="s">
        <v>4861</v>
      </c>
      <c r="J341" s="1" t="s">
        <v>30</v>
      </c>
      <c r="K341" s="1" t="s">
        <v>4862</v>
      </c>
      <c r="L341" s="1" t="s">
        <v>4862</v>
      </c>
      <c r="M341" s="1" t="s">
        <v>2825</v>
      </c>
      <c r="N341" s="1" t="s">
        <v>2825</v>
      </c>
      <c r="O341" s="1" t="s">
        <v>2826</v>
      </c>
      <c r="P341" s="1" t="s">
        <v>2827</v>
      </c>
      <c r="Q341" s="1" t="s">
        <v>2828</v>
      </c>
      <c r="R341" s="1" t="s">
        <v>4863</v>
      </c>
      <c r="S341" s="1" t="s">
        <v>2830</v>
      </c>
      <c r="T341" s="1" t="s">
        <v>2831</v>
      </c>
      <c r="U341" s="1" t="s">
        <v>2832</v>
      </c>
      <c r="V341" s="1" t="s">
        <v>2848</v>
      </c>
    </row>
    <row r="342" s="1" customFormat="1" spans="1:22">
      <c r="A342" s="3">
        <v>999225746928725</v>
      </c>
      <c r="B342" s="1" t="s">
        <v>2820</v>
      </c>
      <c r="C342" s="1" t="s">
        <v>4864</v>
      </c>
      <c r="D342" s="1" t="s">
        <v>3223</v>
      </c>
      <c r="E342" s="1" t="s">
        <v>4865</v>
      </c>
      <c r="F342" s="1" t="s">
        <v>2821</v>
      </c>
      <c r="G342" s="1" t="s">
        <v>2875</v>
      </c>
      <c r="H342" s="1" t="s">
        <v>2822</v>
      </c>
      <c r="I342" s="1" t="s">
        <v>4866</v>
      </c>
      <c r="J342" s="1" t="s">
        <v>30</v>
      </c>
      <c r="K342" s="1" t="s">
        <v>4867</v>
      </c>
      <c r="L342" s="1" t="s">
        <v>4867</v>
      </c>
      <c r="M342" s="1" t="s">
        <v>2825</v>
      </c>
      <c r="N342" s="1" t="s">
        <v>2825</v>
      </c>
      <c r="O342" s="1" t="s">
        <v>2826</v>
      </c>
      <c r="P342" s="1" t="s">
        <v>2827</v>
      </c>
      <c r="Q342" s="1" t="s">
        <v>2828</v>
      </c>
      <c r="R342" s="1" t="s">
        <v>4868</v>
      </c>
      <c r="S342" s="1" t="s">
        <v>2830</v>
      </c>
      <c r="T342" s="1" t="s">
        <v>2831</v>
      </c>
      <c r="U342" s="1" t="s">
        <v>2832</v>
      </c>
      <c r="V342" s="1" t="s">
        <v>2940</v>
      </c>
    </row>
    <row r="343" s="1" customFormat="1" spans="1:22">
      <c r="A343" s="3">
        <v>999225746605481</v>
      </c>
      <c r="B343" s="1" t="s">
        <v>2820</v>
      </c>
      <c r="C343" s="1" t="s">
        <v>4869</v>
      </c>
      <c r="D343" s="1" t="s">
        <v>4870</v>
      </c>
      <c r="E343" s="1" t="s">
        <v>4871</v>
      </c>
      <c r="F343" s="1" t="s">
        <v>2837</v>
      </c>
      <c r="G343" s="1" t="s">
        <v>2875</v>
      </c>
      <c r="H343" s="1" t="s">
        <v>2822</v>
      </c>
      <c r="I343" s="1" t="s">
        <v>4872</v>
      </c>
      <c r="J343" s="1" t="s">
        <v>30</v>
      </c>
      <c r="K343" s="1" t="s">
        <v>4873</v>
      </c>
      <c r="L343" s="1" t="s">
        <v>4873</v>
      </c>
      <c r="M343" s="1" t="s">
        <v>2825</v>
      </c>
      <c r="N343" s="1" t="s">
        <v>2825</v>
      </c>
      <c r="O343" s="1" t="s">
        <v>2826</v>
      </c>
      <c r="P343" s="1" t="s">
        <v>2827</v>
      </c>
      <c r="Q343" s="1" t="s">
        <v>2828</v>
      </c>
      <c r="R343" s="1" t="s">
        <v>4874</v>
      </c>
      <c r="S343" s="1" t="s">
        <v>2830</v>
      </c>
      <c r="T343" s="1" t="s">
        <v>2831</v>
      </c>
      <c r="U343" s="1" t="s">
        <v>2832</v>
      </c>
      <c r="V343" s="1" t="s">
        <v>2848</v>
      </c>
    </row>
    <row r="344" s="1" customFormat="1" spans="1:22">
      <c r="A344" s="3">
        <v>999225746511608</v>
      </c>
      <c r="B344" s="1" t="s">
        <v>2820</v>
      </c>
      <c r="C344" s="1" t="s">
        <v>4875</v>
      </c>
      <c r="D344" s="1" t="s">
        <v>4876</v>
      </c>
      <c r="E344" s="1" t="s">
        <v>4877</v>
      </c>
      <c r="F344" s="1" t="s">
        <v>2821</v>
      </c>
      <c r="G344" s="1" t="s">
        <v>2875</v>
      </c>
      <c r="H344" s="1" t="s">
        <v>2822</v>
      </c>
      <c r="I344" s="1" t="s">
        <v>4878</v>
      </c>
      <c r="J344" s="1" t="s">
        <v>30</v>
      </c>
      <c r="K344" s="1" t="s">
        <v>4879</v>
      </c>
      <c r="L344" s="1" t="s">
        <v>4879</v>
      </c>
      <c r="M344" s="1" t="s">
        <v>2825</v>
      </c>
      <c r="N344" s="1" t="s">
        <v>2825</v>
      </c>
      <c r="O344" s="1" t="s">
        <v>2826</v>
      </c>
      <c r="P344" s="1" t="s">
        <v>2827</v>
      </c>
      <c r="Q344" s="1" t="s">
        <v>2828</v>
      </c>
      <c r="R344" s="1" t="s">
        <v>4880</v>
      </c>
      <c r="S344" s="1" t="s">
        <v>2830</v>
      </c>
      <c r="T344" s="1" t="s">
        <v>2831</v>
      </c>
      <c r="U344" s="1" t="s">
        <v>2832</v>
      </c>
      <c r="V344" s="1" t="s">
        <v>2885</v>
      </c>
    </row>
    <row r="345" s="1" customFormat="1" spans="1:22">
      <c r="A345" s="3">
        <v>999225746492349</v>
      </c>
      <c r="B345" s="1" t="s">
        <v>2820</v>
      </c>
      <c r="C345" s="1" t="s">
        <v>4881</v>
      </c>
      <c r="D345" s="1" t="s">
        <v>4882</v>
      </c>
      <c r="E345" s="1" t="s">
        <v>4883</v>
      </c>
      <c r="F345" s="1" t="s">
        <v>2837</v>
      </c>
      <c r="G345" s="1" t="s">
        <v>2821</v>
      </c>
      <c r="H345" s="1" t="s">
        <v>2822</v>
      </c>
      <c r="I345" s="1" t="s">
        <v>4884</v>
      </c>
      <c r="J345" s="1" t="s">
        <v>30</v>
      </c>
      <c r="K345" s="1" t="s">
        <v>4885</v>
      </c>
      <c r="L345" s="1" t="s">
        <v>4885</v>
      </c>
      <c r="M345" s="1" t="s">
        <v>2825</v>
      </c>
      <c r="N345" s="1" t="s">
        <v>2825</v>
      </c>
      <c r="O345" s="1" t="s">
        <v>2826</v>
      </c>
      <c r="P345" s="1" t="s">
        <v>2827</v>
      </c>
      <c r="Q345" s="1" t="s">
        <v>2828</v>
      </c>
      <c r="R345" s="1" t="s">
        <v>4886</v>
      </c>
      <c r="S345" s="1" t="s">
        <v>2830</v>
      </c>
      <c r="T345" s="1" t="s">
        <v>2831</v>
      </c>
      <c r="U345" s="1" t="s">
        <v>2832</v>
      </c>
      <c r="V345" s="1" t="s">
        <v>2940</v>
      </c>
    </row>
    <row r="346" s="1" customFormat="1" spans="1:22">
      <c r="A346" s="3">
        <v>999225746436160</v>
      </c>
      <c r="B346" s="1" t="s">
        <v>2820</v>
      </c>
      <c r="C346" s="1" t="s">
        <v>4887</v>
      </c>
      <c r="D346" s="1" t="s">
        <v>4888</v>
      </c>
      <c r="E346" s="1" t="s">
        <v>4889</v>
      </c>
      <c r="F346" s="1" t="s">
        <v>2837</v>
      </c>
      <c r="G346" s="1" t="s">
        <v>2875</v>
      </c>
      <c r="H346" s="1" t="s">
        <v>2822</v>
      </c>
      <c r="I346" s="1" t="s">
        <v>4890</v>
      </c>
      <c r="J346" s="1" t="s">
        <v>30</v>
      </c>
      <c r="K346" s="1" t="s">
        <v>4891</v>
      </c>
      <c r="L346" s="1" t="s">
        <v>4891</v>
      </c>
      <c r="M346" s="1" t="s">
        <v>2825</v>
      </c>
      <c r="N346" s="1" t="s">
        <v>2825</v>
      </c>
      <c r="O346" s="1" t="s">
        <v>2826</v>
      </c>
      <c r="P346" s="1" t="s">
        <v>2827</v>
      </c>
      <c r="Q346" s="1" t="s">
        <v>2828</v>
      </c>
      <c r="R346" s="1" t="s">
        <v>4892</v>
      </c>
      <c r="S346" s="1" t="s">
        <v>2830</v>
      </c>
      <c r="T346" s="1" t="s">
        <v>2831</v>
      </c>
      <c r="U346" s="1" t="s">
        <v>2832</v>
      </c>
      <c r="V346" s="1" t="s">
        <v>2833</v>
      </c>
    </row>
    <row r="347" s="1" customFormat="1" spans="1:22">
      <c r="A347" s="3">
        <v>25746242921</v>
      </c>
      <c r="B347" s="1" t="s">
        <v>2820</v>
      </c>
      <c r="C347" s="1" t="s">
        <v>4893</v>
      </c>
      <c r="D347" s="1" t="s">
        <v>4894</v>
      </c>
      <c r="E347" s="1" t="s">
        <v>4895</v>
      </c>
      <c r="F347" s="1" t="s">
        <v>2837</v>
      </c>
      <c r="G347" s="1" t="s">
        <v>2821</v>
      </c>
      <c r="H347" s="1" t="s">
        <v>2822</v>
      </c>
      <c r="I347" s="1" t="s">
        <v>4896</v>
      </c>
      <c r="J347" s="1" t="s">
        <v>30</v>
      </c>
      <c r="K347" s="1" t="s">
        <v>4897</v>
      </c>
      <c r="L347" s="1" t="s">
        <v>4897</v>
      </c>
      <c r="M347" s="1" t="s">
        <v>2825</v>
      </c>
      <c r="N347" s="1" t="s">
        <v>2825</v>
      </c>
      <c r="O347" s="1" t="s">
        <v>2826</v>
      </c>
      <c r="P347" s="1" t="s">
        <v>2827</v>
      </c>
      <c r="Q347" s="1" t="s">
        <v>2828</v>
      </c>
      <c r="R347" s="1" t="s">
        <v>4898</v>
      </c>
      <c r="S347" s="1" t="s">
        <v>2830</v>
      </c>
      <c r="T347" s="1" t="s">
        <v>2831</v>
      </c>
      <c r="U347" s="1" t="s">
        <v>2832</v>
      </c>
      <c r="V347" s="1" t="s">
        <v>2940</v>
      </c>
    </row>
    <row r="348" s="1" customFormat="1" spans="1:22">
      <c r="A348" s="3">
        <v>999225746192203</v>
      </c>
      <c r="B348" s="1" t="s">
        <v>2820</v>
      </c>
      <c r="C348" s="1" t="s">
        <v>4899</v>
      </c>
      <c r="D348" s="1" t="s">
        <v>4900</v>
      </c>
      <c r="E348" s="1" t="s">
        <v>4901</v>
      </c>
      <c r="F348" s="1" t="s">
        <v>2837</v>
      </c>
      <c r="G348" s="1" t="s">
        <v>2821</v>
      </c>
      <c r="H348" s="1" t="s">
        <v>2822</v>
      </c>
      <c r="I348" s="1" t="s">
        <v>4902</v>
      </c>
      <c r="J348" s="1" t="s">
        <v>30</v>
      </c>
      <c r="K348" s="1" t="s">
        <v>4903</v>
      </c>
      <c r="L348" s="1" t="s">
        <v>4903</v>
      </c>
      <c r="M348" s="1" t="s">
        <v>2825</v>
      </c>
      <c r="N348" s="1" t="s">
        <v>2825</v>
      </c>
      <c r="O348" s="1" t="s">
        <v>2826</v>
      </c>
      <c r="P348" s="1" t="s">
        <v>2827</v>
      </c>
      <c r="Q348" s="1" t="s">
        <v>2828</v>
      </c>
      <c r="R348" s="1" t="s">
        <v>4904</v>
      </c>
      <c r="S348" s="1" t="s">
        <v>2830</v>
      </c>
      <c r="T348" s="1" t="s">
        <v>2831</v>
      </c>
      <c r="U348" s="1" t="s">
        <v>2832</v>
      </c>
      <c r="V348" s="1" t="s">
        <v>2848</v>
      </c>
    </row>
    <row r="349" s="1" customFormat="1" spans="1:22">
      <c r="A349" s="3">
        <v>999225745085480</v>
      </c>
      <c r="B349" s="1" t="s">
        <v>2820</v>
      </c>
      <c r="C349" s="1" t="s">
        <v>4905</v>
      </c>
      <c r="D349" s="1" t="s">
        <v>4906</v>
      </c>
      <c r="E349" s="1" t="s">
        <v>4907</v>
      </c>
      <c r="F349" s="1" t="s">
        <v>2837</v>
      </c>
      <c r="G349" s="1" t="s">
        <v>2875</v>
      </c>
      <c r="H349" s="1" t="s">
        <v>2822</v>
      </c>
      <c r="I349" s="1" t="s">
        <v>4908</v>
      </c>
      <c r="J349" s="1" t="s">
        <v>30</v>
      </c>
      <c r="K349" s="1" t="s">
        <v>4909</v>
      </c>
      <c r="L349" s="1" t="s">
        <v>4909</v>
      </c>
      <c r="M349" s="1" t="s">
        <v>2825</v>
      </c>
      <c r="N349" s="1" t="s">
        <v>2825</v>
      </c>
      <c r="O349" s="1" t="s">
        <v>2826</v>
      </c>
      <c r="P349" s="1" t="s">
        <v>2827</v>
      </c>
      <c r="Q349" s="1" t="s">
        <v>2828</v>
      </c>
      <c r="R349" s="1" t="s">
        <v>4910</v>
      </c>
      <c r="S349" s="1" t="s">
        <v>2830</v>
      </c>
      <c r="T349" s="1" t="s">
        <v>2831</v>
      </c>
      <c r="U349" s="1" t="s">
        <v>2832</v>
      </c>
      <c r="V349" s="1" t="s">
        <v>2940</v>
      </c>
    </row>
    <row r="350" s="1" customFormat="1" spans="1:22">
      <c r="A350" s="3">
        <v>999225745064926</v>
      </c>
      <c r="B350" s="1" t="s">
        <v>2820</v>
      </c>
      <c r="C350" s="1" t="s">
        <v>4911</v>
      </c>
      <c r="D350" s="1" t="s">
        <v>4837</v>
      </c>
      <c r="E350" s="1" t="s">
        <v>4912</v>
      </c>
      <c r="F350" s="1" t="s">
        <v>2837</v>
      </c>
      <c r="G350" s="1" t="s">
        <v>2875</v>
      </c>
      <c r="H350" s="1" t="s">
        <v>2822</v>
      </c>
      <c r="I350" s="1" t="s">
        <v>4913</v>
      </c>
      <c r="J350" s="1" t="s">
        <v>30</v>
      </c>
      <c r="K350" s="1" t="s">
        <v>4840</v>
      </c>
      <c r="L350" s="1" t="s">
        <v>4840</v>
      </c>
      <c r="M350" s="1" t="s">
        <v>2825</v>
      </c>
      <c r="N350" s="1" t="s">
        <v>2825</v>
      </c>
      <c r="O350" s="1" t="s">
        <v>2826</v>
      </c>
      <c r="P350" s="1" t="s">
        <v>2827</v>
      </c>
      <c r="Q350" s="1" t="s">
        <v>2828</v>
      </c>
      <c r="R350" s="1" t="s">
        <v>4914</v>
      </c>
      <c r="S350" s="1" t="s">
        <v>2830</v>
      </c>
      <c r="T350" s="1" t="s">
        <v>2831</v>
      </c>
      <c r="U350" s="1" t="s">
        <v>2832</v>
      </c>
      <c r="V350" s="1" t="s">
        <v>2871</v>
      </c>
    </row>
    <row r="351" s="1" customFormat="1" spans="1:22">
      <c r="A351" s="3">
        <v>999225744976469</v>
      </c>
      <c r="B351" s="1" t="s">
        <v>2820</v>
      </c>
      <c r="C351" s="1" t="s">
        <v>4915</v>
      </c>
      <c r="D351" s="1" t="s">
        <v>4916</v>
      </c>
      <c r="E351" s="1" t="s">
        <v>4917</v>
      </c>
      <c r="F351" s="1" t="s">
        <v>2820</v>
      </c>
      <c r="G351" s="1" t="s">
        <v>2875</v>
      </c>
      <c r="H351" s="1" t="s">
        <v>2822</v>
      </c>
      <c r="I351" s="1" t="s">
        <v>4918</v>
      </c>
      <c r="J351" s="1" t="s">
        <v>30</v>
      </c>
      <c r="K351" s="1" t="s">
        <v>4919</v>
      </c>
      <c r="L351" s="1" t="s">
        <v>4919</v>
      </c>
      <c r="M351" s="1" t="s">
        <v>2825</v>
      </c>
      <c r="N351" s="1" t="s">
        <v>2825</v>
      </c>
      <c r="O351" s="1" t="s">
        <v>2826</v>
      </c>
      <c r="P351" s="1" t="s">
        <v>2827</v>
      </c>
      <c r="Q351" s="1" t="s">
        <v>2828</v>
      </c>
      <c r="R351" s="1" t="s">
        <v>4920</v>
      </c>
      <c r="S351" s="1" t="s">
        <v>2830</v>
      </c>
      <c r="T351" s="1" t="s">
        <v>2831</v>
      </c>
      <c r="U351" s="1" t="s">
        <v>2832</v>
      </c>
      <c r="V351" s="1" t="s">
        <v>4921</v>
      </c>
    </row>
    <row r="352" s="1" customFormat="1" spans="1:22">
      <c r="A352" s="3">
        <v>999225744820808</v>
      </c>
      <c r="B352" s="1" t="s">
        <v>2820</v>
      </c>
      <c r="C352" s="1" t="s">
        <v>4922</v>
      </c>
      <c r="D352" s="1" t="s">
        <v>4923</v>
      </c>
      <c r="E352" s="1" t="s">
        <v>4924</v>
      </c>
      <c r="F352" s="1" t="s">
        <v>2821</v>
      </c>
      <c r="G352" s="1" t="s">
        <v>2875</v>
      </c>
      <c r="H352" s="1" t="s">
        <v>2822</v>
      </c>
      <c r="I352" s="1" t="s">
        <v>4925</v>
      </c>
      <c r="J352" s="1" t="s">
        <v>30</v>
      </c>
      <c r="K352" s="1" t="s">
        <v>4926</v>
      </c>
      <c r="L352" s="1" t="s">
        <v>4926</v>
      </c>
      <c r="M352" s="1" t="s">
        <v>2825</v>
      </c>
      <c r="N352" s="1" t="s">
        <v>2825</v>
      </c>
      <c r="O352" s="1" t="s">
        <v>2826</v>
      </c>
      <c r="P352" s="1" t="s">
        <v>2827</v>
      </c>
      <c r="Q352" s="1" t="s">
        <v>2828</v>
      </c>
      <c r="R352" s="1" t="s">
        <v>4927</v>
      </c>
      <c r="S352" s="1" t="s">
        <v>2830</v>
      </c>
      <c r="T352" s="1" t="s">
        <v>2831</v>
      </c>
      <c r="U352" s="1" t="s">
        <v>2832</v>
      </c>
      <c r="V352" s="1" t="s">
        <v>2864</v>
      </c>
    </row>
    <row r="353" s="1" customFormat="1" spans="1:22">
      <c r="A353" s="3">
        <v>999225744076074</v>
      </c>
      <c r="B353" s="1" t="s">
        <v>2820</v>
      </c>
      <c r="C353" s="1" t="s">
        <v>4928</v>
      </c>
      <c r="D353" s="1" t="s">
        <v>4608</v>
      </c>
      <c r="E353" s="1" t="s">
        <v>4609</v>
      </c>
      <c r="F353" s="1" t="s">
        <v>2837</v>
      </c>
      <c r="G353" s="1" t="s">
        <v>2821</v>
      </c>
      <c r="H353" s="1" t="s">
        <v>2822</v>
      </c>
      <c r="I353" s="1" t="s">
        <v>4929</v>
      </c>
      <c r="J353" s="1" t="s">
        <v>30</v>
      </c>
      <c r="K353" s="1" t="s">
        <v>4930</v>
      </c>
      <c r="L353" s="1" t="s">
        <v>4930</v>
      </c>
      <c r="M353" s="1" t="s">
        <v>2825</v>
      </c>
      <c r="N353" s="1" t="s">
        <v>2825</v>
      </c>
      <c r="O353" s="1" t="s">
        <v>2826</v>
      </c>
      <c r="P353" s="1" t="s">
        <v>2827</v>
      </c>
      <c r="Q353" s="1" t="s">
        <v>2828</v>
      </c>
      <c r="R353" s="1" t="s">
        <v>4931</v>
      </c>
      <c r="S353" s="1" t="s">
        <v>2830</v>
      </c>
      <c r="T353" s="1" t="s">
        <v>2831</v>
      </c>
      <c r="U353" s="1" t="s">
        <v>2832</v>
      </c>
      <c r="V353" s="1" t="s">
        <v>2864</v>
      </c>
    </row>
    <row r="354" s="1" customFormat="1" spans="1:22">
      <c r="A354" s="3">
        <v>999225743729051</v>
      </c>
      <c r="B354" s="1" t="s">
        <v>2820</v>
      </c>
      <c r="C354" s="1" t="s">
        <v>4932</v>
      </c>
      <c r="D354" s="1" t="s">
        <v>4933</v>
      </c>
      <c r="E354" s="1" t="s">
        <v>4934</v>
      </c>
      <c r="F354" s="1" t="s">
        <v>2820</v>
      </c>
      <c r="G354" s="1" t="s">
        <v>2821</v>
      </c>
      <c r="H354" s="1" t="s">
        <v>2822</v>
      </c>
      <c r="I354" s="1" t="s">
        <v>4935</v>
      </c>
      <c r="J354" s="1" t="s">
        <v>30</v>
      </c>
      <c r="K354" s="1" t="s">
        <v>4936</v>
      </c>
      <c r="L354" s="1" t="s">
        <v>4936</v>
      </c>
      <c r="M354" s="1" t="s">
        <v>2825</v>
      </c>
      <c r="N354" s="1" t="s">
        <v>2825</v>
      </c>
      <c r="O354" s="1" t="s">
        <v>2826</v>
      </c>
      <c r="P354" s="1" t="s">
        <v>2827</v>
      </c>
      <c r="Q354" s="1" t="s">
        <v>2828</v>
      </c>
      <c r="R354" s="1" t="s">
        <v>4937</v>
      </c>
      <c r="S354" s="1" t="s">
        <v>2830</v>
      </c>
      <c r="T354" s="1" t="s">
        <v>2831</v>
      </c>
      <c r="U354" s="1" t="s">
        <v>2832</v>
      </c>
      <c r="V354" s="1" t="s">
        <v>3625</v>
      </c>
    </row>
    <row r="355" s="1" customFormat="1" spans="1:22">
      <c r="A355" s="3">
        <v>25743633530</v>
      </c>
      <c r="B355" s="1" t="s">
        <v>2820</v>
      </c>
      <c r="C355" s="1" t="s">
        <v>4938</v>
      </c>
      <c r="D355" s="1" t="s">
        <v>4939</v>
      </c>
      <c r="E355" s="1" t="s">
        <v>4940</v>
      </c>
      <c r="F355" s="1" t="s">
        <v>2820</v>
      </c>
      <c r="G355" s="1" t="s">
        <v>2875</v>
      </c>
      <c r="H355" s="1" t="s">
        <v>2822</v>
      </c>
      <c r="I355" s="1" t="s">
        <v>4941</v>
      </c>
      <c r="J355" s="1" t="s">
        <v>30</v>
      </c>
      <c r="K355" s="1" t="s">
        <v>4942</v>
      </c>
      <c r="L355" s="1" t="s">
        <v>4942</v>
      </c>
      <c r="M355" s="1" t="s">
        <v>2825</v>
      </c>
      <c r="N355" s="1" t="s">
        <v>2825</v>
      </c>
      <c r="O355" s="1" t="s">
        <v>2826</v>
      </c>
      <c r="P355" s="1" t="s">
        <v>2827</v>
      </c>
      <c r="Q355" s="1" t="s">
        <v>2828</v>
      </c>
      <c r="R355" s="1" t="s">
        <v>4943</v>
      </c>
      <c r="S355" s="1" t="s">
        <v>2830</v>
      </c>
      <c r="T355" s="1" t="s">
        <v>2831</v>
      </c>
      <c r="U355" s="1" t="s">
        <v>2832</v>
      </c>
      <c r="V355" s="1" t="s">
        <v>2871</v>
      </c>
    </row>
    <row r="356" s="1" customFormat="1" spans="1:22">
      <c r="A356" s="3">
        <v>999225743635957</v>
      </c>
      <c r="B356" s="1" t="s">
        <v>2820</v>
      </c>
      <c r="C356" s="1" t="s">
        <v>4944</v>
      </c>
      <c r="D356" s="1" t="s">
        <v>4608</v>
      </c>
      <c r="E356" s="1" t="s">
        <v>4945</v>
      </c>
      <c r="F356" s="1" t="s">
        <v>2837</v>
      </c>
      <c r="G356" s="1" t="s">
        <v>2821</v>
      </c>
      <c r="H356" s="1" t="s">
        <v>2822</v>
      </c>
      <c r="I356" s="1" t="s">
        <v>4946</v>
      </c>
      <c r="J356" s="1" t="s">
        <v>30</v>
      </c>
      <c r="K356" s="1" t="s">
        <v>4947</v>
      </c>
      <c r="L356" s="1" t="s">
        <v>4947</v>
      </c>
      <c r="M356" s="1" t="s">
        <v>2825</v>
      </c>
      <c r="N356" s="1" t="s">
        <v>2825</v>
      </c>
      <c r="O356" s="1" t="s">
        <v>2826</v>
      </c>
      <c r="P356" s="1" t="s">
        <v>2827</v>
      </c>
      <c r="Q356" s="1" t="s">
        <v>2828</v>
      </c>
      <c r="R356" s="1" t="s">
        <v>4948</v>
      </c>
      <c r="S356" s="1" t="s">
        <v>2830</v>
      </c>
      <c r="T356" s="1" t="s">
        <v>2831</v>
      </c>
      <c r="U356" s="1" t="s">
        <v>2832</v>
      </c>
      <c r="V356" s="1" t="s">
        <v>2864</v>
      </c>
    </row>
    <row r="357" s="1" customFormat="1" spans="1:22">
      <c r="A357" s="3">
        <v>999225743305119</v>
      </c>
      <c r="B357" s="1" t="s">
        <v>2820</v>
      </c>
      <c r="C357" s="1" t="s">
        <v>4949</v>
      </c>
      <c r="D357" s="1" t="s">
        <v>4950</v>
      </c>
      <c r="E357" s="1" t="s">
        <v>4951</v>
      </c>
      <c r="F357" s="1" t="s">
        <v>2837</v>
      </c>
      <c r="G357" s="1" t="s">
        <v>2821</v>
      </c>
      <c r="H357" s="1" t="s">
        <v>2822</v>
      </c>
      <c r="I357" s="1" t="s">
        <v>4952</v>
      </c>
      <c r="J357" s="1" t="s">
        <v>30</v>
      </c>
      <c r="K357" s="1" t="s">
        <v>4953</v>
      </c>
      <c r="L357" s="1" t="s">
        <v>4953</v>
      </c>
      <c r="M357" s="1" t="s">
        <v>2825</v>
      </c>
      <c r="N357" s="1" t="s">
        <v>2825</v>
      </c>
      <c r="O357" s="1" t="s">
        <v>2826</v>
      </c>
      <c r="P357" s="1" t="s">
        <v>2827</v>
      </c>
      <c r="Q357" s="1" t="s">
        <v>2828</v>
      </c>
      <c r="R357" s="1" t="s">
        <v>4954</v>
      </c>
      <c r="S357" s="1" t="s">
        <v>2830</v>
      </c>
      <c r="T357" s="1" t="s">
        <v>2831</v>
      </c>
      <c r="U357" s="1" t="s">
        <v>2832</v>
      </c>
      <c r="V357" s="1" t="s">
        <v>2933</v>
      </c>
    </row>
    <row r="358" s="1" customFormat="1" spans="1:22">
      <c r="A358" s="3">
        <v>999225743149598</v>
      </c>
      <c r="B358" s="1" t="s">
        <v>2820</v>
      </c>
      <c r="C358" s="1" t="s">
        <v>4955</v>
      </c>
      <c r="D358" s="1" t="s">
        <v>4956</v>
      </c>
      <c r="E358" s="1" t="s">
        <v>4957</v>
      </c>
      <c r="F358" s="1" t="s">
        <v>2820</v>
      </c>
      <c r="G358" s="1" t="s">
        <v>2821</v>
      </c>
      <c r="H358" s="1" t="s">
        <v>2822</v>
      </c>
      <c r="I358" s="1" t="s">
        <v>4958</v>
      </c>
      <c r="J358" s="1" t="s">
        <v>30</v>
      </c>
      <c r="K358" s="1" t="s">
        <v>4959</v>
      </c>
      <c r="L358" s="1" t="s">
        <v>4959</v>
      </c>
      <c r="M358" s="1" t="s">
        <v>2825</v>
      </c>
      <c r="N358" s="1" t="s">
        <v>2825</v>
      </c>
      <c r="O358" s="1" t="s">
        <v>2826</v>
      </c>
      <c r="P358" s="1" t="s">
        <v>2827</v>
      </c>
      <c r="Q358" s="1" t="s">
        <v>2828</v>
      </c>
      <c r="R358" s="1" t="s">
        <v>4960</v>
      </c>
      <c r="S358" s="1" t="s">
        <v>2830</v>
      </c>
      <c r="T358" s="1" t="s">
        <v>2831</v>
      </c>
      <c r="U358" s="1" t="s">
        <v>2832</v>
      </c>
      <c r="V358" s="1" t="s">
        <v>2933</v>
      </c>
    </row>
    <row r="359" s="1" customFormat="1" spans="1:22">
      <c r="A359" s="3">
        <v>25742909153</v>
      </c>
      <c r="B359" s="1" t="s">
        <v>2820</v>
      </c>
      <c r="C359" s="1" t="s">
        <v>4961</v>
      </c>
      <c r="D359" s="1" t="s">
        <v>3750</v>
      </c>
      <c r="E359" s="1" t="s">
        <v>4962</v>
      </c>
      <c r="F359" s="1" t="s">
        <v>2821</v>
      </c>
      <c r="G359" s="1" t="s">
        <v>2875</v>
      </c>
      <c r="H359" s="1" t="s">
        <v>2822</v>
      </c>
      <c r="I359" s="1" t="s">
        <v>2911</v>
      </c>
      <c r="J359" s="1" t="s">
        <v>30</v>
      </c>
      <c r="K359" s="1" t="s">
        <v>4963</v>
      </c>
      <c r="L359" s="1" t="s">
        <v>4963</v>
      </c>
      <c r="M359" s="1" t="s">
        <v>2825</v>
      </c>
      <c r="N359" s="1" t="s">
        <v>2825</v>
      </c>
      <c r="O359" s="1" t="s">
        <v>2826</v>
      </c>
      <c r="P359" s="1" t="s">
        <v>2827</v>
      </c>
      <c r="Q359" s="1" t="s">
        <v>2828</v>
      </c>
      <c r="R359" s="1" t="s">
        <v>4964</v>
      </c>
      <c r="S359" s="1" t="s">
        <v>2830</v>
      </c>
      <c r="T359" s="1" t="s">
        <v>2831</v>
      </c>
      <c r="U359" s="1" t="s">
        <v>2832</v>
      </c>
      <c r="V359" s="1" t="s">
        <v>3021</v>
      </c>
    </row>
    <row r="360" s="1" customFormat="1" spans="1:22">
      <c r="A360" s="3">
        <v>999225742705446</v>
      </c>
      <c r="B360" s="1" t="s">
        <v>2820</v>
      </c>
      <c r="C360" s="1" t="s">
        <v>4965</v>
      </c>
      <c r="D360" s="1" t="s">
        <v>4966</v>
      </c>
      <c r="E360" s="1" t="s">
        <v>4967</v>
      </c>
      <c r="F360" s="1" t="s">
        <v>2837</v>
      </c>
      <c r="G360" s="1" t="s">
        <v>2875</v>
      </c>
      <c r="H360" s="1" t="s">
        <v>2822</v>
      </c>
      <c r="I360" s="1" t="s">
        <v>4968</v>
      </c>
      <c r="J360" s="1" t="s">
        <v>30</v>
      </c>
      <c r="K360" s="1" t="s">
        <v>4969</v>
      </c>
      <c r="L360" s="1" t="s">
        <v>4969</v>
      </c>
      <c r="M360" s="1" t="s">
        <v>2825</v>
      </c>
      <c r="N360" s="1" t="s">
        <v>2825</v>
      </c>
      <c r="O360" s="1" t="s">
        <v>2826</v>
      </c>
      <c r="P360" s="1" t="s">
        <v>2827</v>
      </c>
      <c r="Q360" s="1" t="s">
        <v>2828</v>
      </c>
      <c r="R360" s="1" t="s">
        <v>4970</v>
      </c>
      <c r="S360" s="1" t="s">
        <v>2830</v>
      </c>
      <c r="T360" s="1" t="s">
        <v>2831</v>
      </c>
      <c r="U360" s="1" t="s">
        <v>2832</v>
      </c>
      <c r="V360" s="1" t="s">
        <v>2933</v>
      </c>
    </row>
    <row r="361" s="1" customFormat="1" spans="1:22">
      <c r="A361" s="3">
        <v>999225742396124</v>
      </c>
      <c r="B361" s="1" t="s">
        <v>2820</v>
      </c>
      <c r="C361" s="1" t="s">
        <v>4971</v>
      </c>
      <c r="D361" s="1" t="s">
        <v>4972</v>
      </c>
      <c r="E361" s="1" t="s">
        <v>4973</v>
      </c>
      <c r="F361" s="1" t="s">
        <v>2837</v>
      </c>
      <c r="G361" s="1" t="s">
        <v>2821</v>
      </c>
      <c r="H361" s="1" t="s">
        <v>2822</v>
      </c>
      <c r="I361" s="1" t="s">
        <v>4974</v>
      </c>
      <c r="J361" s="1" t="s">
        <v>30</v>
      </c>
      <c r="K361" s="1" t="s">
        <v>4975</v>
      </c>
      <c r="L361" s="1" t="s">
        <v>4975</v>
      </c>
      <c r="M361" s="1" t="s">
        <v>2825</v>
      </c>
      <c r="N361" s="1" t="s">
        <v>2825</v>
      </c>
      <c r="O361" s="1" t="s">
        <v>2826</v>
      </c>
      <c r="P361" s="1" t="s">
        <v>2827</v>
      </c>
      <c r="Q361" s="1" t="s">
        <v>2828</v>
      </c>
      <c r="R361" s="1" t="s">
        <v>4976</v>
      </c>
      <c r="S361" s="1" t="s">
        <v>2830</v>
      </c>
      <c r="T361" s="1" t="s">
        <v>2831</v>
      </c>
      <c r="U361" s="1" t="s">
        <v>2832</v>
      </c>
      <c r="V361" s="1" t="s">
        <v>2940</v>
      </c>
    </row>
    <row r="362" s="1" customFormat="1" spans="1:22">
      <c r="A362" s="3">
        <v>999225742176855</v>
      </c>
      <c r="B362" s="1" t="s">
        <v>2820</v>
      </c>
      <c r="C362" s="1" t="s">
        <v>4977</v>
      </c>
      <c r="D362" s="1" t="s">
        <v>4978</v>
      </c>
      <c r="E362" s="1" t="s">
        <v>4979</v>
      </c>
      <c r="F362" s="1" t="s">
        <v>2820</v>
      </c>
      <c r="G362" s="1" t="s">
        <v>2875</v>
      </c>
      <c r="H362" s="1" t="s">
        <v>2822</v>
      </c>
      <c r="I362" s="1" t="s">
        <v>4980</v>
      </c>
      <c r="J362" s="1" t="s">
        <v>30</v>
      </c>
      <c r="K362" s="1" t="s">
        <v>4981</v>
      </c>
      <c r="L362" s="1" t="s">
        <v>4981</v>
      </c>
      <c r="M362" s="1" t="s">
        <v>2825</v>
      </c>
      <c r="N362" s="1" t="s">
        <v>2825</v>
      </c>
      <c r="O362" s="1" t="s">
        <v>2826</v>
      </c>
      <c r="P362" s="1" t="s">
        <v>2827</v>
      </c>
      <c r="Q362" s="1" t="s">
        <v>2828</v>
      </c>
      <c r="R362" s="1" t="s">
        <v>4982</v>
      </c>
      <c r="S362" s="1" t="s">
        <v>2830</v>
      </c>
      <c r="T362" s="1" t="s">
        <v>2831</v>
      </c>
      <c r="U362" s="1" t="s">
        <v>2832</v>
      </c>
      <c r="V362" s="1" t="s">
        <v>2864</v>
      </c>
    </row>
    <row r="363" s="1" customFormat="1" spans="1:22">
      <c r="A363" s="3">
        <v>25741981299</v>
      </c>
      <c r="B363" s="1" t="s">
        <v>2820</v>
      </c>
      <c r="C363" s="1" t="s">
        <v>4983</v>
      </c>
      <c r="D363" s="1" t="s">
        <v>4984</v>
      </c>
      <c r="E363" s="1" t="s">
        <v>4985</v>
      </c>
      <c r="F363" s="1" t="s">
        <v>2837</v>
      </c>
      <c r="G363" s="1" t="s">
        <v>2821</v>
      </c>
      <c r="H363" s="1" t="s">
        <v>2822</v>
      </c>
      <c r="I363" s="1" t="s">
        <v>4986</v>
      </c>
      <c r="J363" s="1" t="s">
        <v>30</v>
      </c>
      <c r="K363" s="1" t="s">
        <v>4987</v>
      </c>
      <c r="L363" s="1" t="s">
        <v>4987</v>
      </c>
      <c r="M363" s="1" t="s">
        <v>2825</v>
      </c>
      <c r="N363" s="1" t="s">
        <v>2825</v>
      </c>
      <c r="O363" s="1" t="s">
        <v>2826</v>
      </c>
      <c r="P363" s="1" t="s">
        <v>2827</v>
      </c>
      <c r="Q363" s="1" t="s">
        <v>2828</v>
      </c>
      <c r="R363" s="1" t="s">
        <v>4988</v>
      </c>
      <c r="S363" s="1" t="s">
        <v>2830</v>
      </c>
      <c r="T363" s="1" t="s">
        <v>2831</v>
      </c>
      <c r="U363" s="1" t="s">
        <v>2832</v>
      </c>
      <c r="V363" s="1" t="s">
        <v>2848</v>
      </c>
    </row>
    <row r="364" s="1" customFormat="1" spans="1:22">
      <c r="A364" s="3">
        <v>999225741586009</v>
      </c>
      <c r="B364" s="1" t="s">
        <v>2820</v>
      </c>
      <c r="C364" s="1" t="s">
        <v>4989</v>
      </c>
      <c r="D364" s="1" t="s">
        <v>4990</v>
      </c>
      <c r="E364" s="1" t="s">
        <v>4991</v>
      </c>
      <c r="F364" s="1" t="s">
        <v>2837</v>
      </c>
      <c r="G364" s="1" t="s">
        <v>2875</v>
      </c>
      <c r="H364" s="1" t="s">
        <v>2822</v>
      </c>
      <c r="I364" s="1" t="s">
        <v>4992</v>
      </c>
      <c r="J364" s="1" t="s">
        <v>30</v>
      </c>
      <c r="K364" s="1" t="s">
        <v>4993</v>
      </c>
      <c r="L364" s="1" t="s">
        <v>4993</v>
      </c>
      <c r="M364" s="1" t="s">
        <v>2825</v>
      </c>
      <c r="N364" s="1" t="s">
        <v>2825</v>
      </c>
      <c r="O364" s="1" t="s">
        <v>2826</v>
      </c>
      <c r="P364" s="1" t="s">
        <v>2827</v>
      </c>
      <c r="Q364" s="1" t="s">
        <v>2828</v>
      </c>
      <c r="R364" s="1" t="s">
        <v>4994</v>
      </c>
      <c r="S364" s="1" t="s">
        <v>2830</v>
      </c>
      <c r="T364" s="1" t="s">
        <v>2831</v>
      </c>
      <c r="U364" s="1" t="s">
        <v>2832</v>
      </c>
      <c r="V364" s="1" t="s">
        <v>2885</v>
      </c>
    </row>
    <row r="365" s="1" customFormat="1" spans="1:22">
      <c r="A365" s="3">
        <v>999225741226904</v>
      </c>
      <c r="B365" s="1" t="s">
        <v>2820</v>
      </c>
      <c r="C365" s="1" t="s">
        <v>4995</v>
      </c>
      <c r="D365" s="1" t="s">
        <v>4996</v>
      </c>
      <c r="E365" s="1" t="s">
        <v>4997</v>
      </c>
      <c r="F365" s="1" t="s">
        <v>2820</v>
      </c>
      <c r="G365" s="1" t="s">
        <v>2821</v>
      </c>
      <c r="H365" s="1" t="s">
        <v>2822</v>
      </c>
      <c r="I365" s="1" t="s">
        <v>4998</v>
      </c>
      <c r="J365" s="1" t="s">
        <v>30</v>
      </c>
      <c r="K365" s="1" t="s">
        <v>4999</v>
      </c>
      <c r="L365" s="1" t="s">
        <v>4999</v>
      </c>
      <c r="M365" s="1" t="s">
        <v>2825</v>
      </c>
      <c r="N365" s="1" t="s">
        <v>2825</v>
      </c>
      <c r="O365" s="1" t="s">
        <v>2826</v>
      </c>
      <c r="P365" s="1" t="s">
        <v>2827</v>
      </c>
      <c r="Q365" s="1" t="s">
        <v>2828</v>
      </c>
      <c r="R365" s="1" t="s">
        <v>5000</v>
      </c>
      <c r="S365" s="1" t="s">
        <v>2830</v>
      </c>
      <c r="T365" s="1" t="s">
        <v>2831</v>
      </c>
      <c r="U365" s="1" t="s">
        <v>2832</v>
      </c>
      <c r="V365" s="1" t="s">
        <v>3021</v>
      </c>
    </row>
    <row r="366" s="1" customFormat="1" spans="1:22">
      <c r="A366" s="3">
        <v>999225740644547</v>
      </c>
      <c r="B366" s="1" t="s">
        <v>2820</v>
      </c>
      <c r="C366" s="1" t="s">
        <v>5001</v>
      </c>
      <c r="D366" s="1" t="s">
        <v>5002</v>
      </c>
      <c r="E366" s="1" t="s">
        <v>5003</v>
      </c>
      <c r="F366" s="1" t="s">
        <v>2820</v>
      </c>
      <c r="G366" s="1" t="s">
        <v>2821</v>
      </c>
      <c r="H366" s="1" t="s">
        <v>2822</v>
      </c>
      <c r="I366" s="1" t="s">
        <v>5004</v>
      </c>
      <c r="J366" s="1" t="s">
        <v>30</v>
      </c>
      <c r="K366" s="1" t="s">
        <v>5005</v>
      </c>
      <c r="L366" s="1" t="s">
        <v>5005</v>
      </c>
      <c r="M366" s="1" t="s">
        <v>2825</v>
      </c>
      <c r="N366" s="1" t="s">
        <v>2825</v>
      </c>
      <c r="O366" s="1" t="s">
        <v>2826</v>
      </c>
      <c r="P366" s="1" t="s">
        <v>2827</v>
      </c>
      <c r="Q366" s="1" t="s">
        <v>2828</v>
      </c>
      <c r="R366" s="1" t="s">
        <v>5006</v>
      </c>
      <c r="S366" s="1" t="s">
        <v>2830</v>
      </c>
      <c r="T366" s="1" t="s">
        <v>2831</v>
      </c>
      <c r="U366" s="1" t="s">
        <v>2832</v>
      </c>
      <c r="V366" s="1" t="s">
        <v>3021</v>
      </c>
    </row>
    <row r="367" s="1" customFormat="1" spans="1:22">
      <c r="A367" s="3">
        <v>999225740339554</v>
      </c>
      <c r="B367" s="1" t="s">
        <v>2820</v>
      </c>
      <c r="C367" s="1" t="s">
        <v>5007</v>
      </c>
      <c r="D367" s="1" t="s">
        <v>2873</v>
      </c>
      <c r="E367" s="1" t="s">
        <v>5008</v>
      </c>
      <c r="F367" s="1" t="s">
        <v>2837</v>
      </c>
      <c r="G367" s="1" t="s">
        <v>2875</v>
      </c>
      <c r="H367" s="1" t="s">
        <v>2822</v>
      </c>
      <c r="I367" s="1" t="s">
        <v>5009</v>
      </c>
      <c r="J367" s="1" t="s">
        <v>30</v>
      </c>
      <c r="K367" s="1" t="s">
        <v>5010</v>
      </c>
      <c r="L367" s="1" t="s">
        <v>5010</v>
      </c>
      <c r="M367" s="1" t="s">
        <v>2825</v>
      </c>
      <c r="N367" s="1" t="s">
        <v>2825</v>
      </c>
      <c r="O367" s="1" t="s">
        <v>2826</v>
      </c>
      <c r="P367" s="1" t="s">
        <v>2827</v>
      </c>
      <c r="Q367" s="1" t="s">
        <v>2828</v>
      </c>
      <c r="R367" s="1" t="s">
        <v>5011</v>
      </c>
      <c r="S367" s="1" t="s">
        <v>2830</v>
      </c>
      <c r="T367" s="1" t="s">
        <v>2831</v>
      </c>
      <c r="U367" s="1" t="s">
        <v>2832</v>
      </c>
      <c r="V367" s="1" t="s">
        <v>2848</v>
      </c>
    </row>
    <row r="368" s="1" customFormat="1" spans="1:22">
      <c r="A368" s="3">
        <v>999225739535269</v>
      </c>
      <c r="B368" s="1" t="s">
        <v>2820</v>
      </c>
      <c r="C368" s="1" t="s">
        <v>5012</v>
      </c>
      <c r="D368" s="1" t="s">
        <v>5013</v>
      </c>
      <c r="E368" s="1" t="s">
        <v>5014</v>
      </c>
      <c r="F368" s="1" t="s">
        <v>2820</v>
      </c>
      <c r="G368" s="1" t="s">
        <v>2821</v>
      </c>
      <c r="H368" s="1" t="s">
        <v>2822</v>
      </c>
      <c r="I368" s="1" t="s">
        <v>5015</v>
      </c>
      <c r="J368" s="1" t="s">
        <v>30</v>
      </c>
      <c r="K368" s="1" t="s">
        <v>5016</v>
      </c>
      <c r="L368" s="1" t="s">
        <v>5016</v>
      </c>
      <c r="M368" s="1" t="s">
        <v>2825</v>
      </c>
      <c r="N368" s="1" t="s">
        <v>2825</v>
      </c>
      <c r="O368" s="1" t="s">
        <v>2826</v>
      </c>
      <c r="P368" s="1" t="s">
        <v>2827</v>
      </c>
      <c r="Q368" s="1" t="s">
        <v>2828</v>
      </c>
      <c r="R368" s="1" t="s">
        <v>5017</v>
      </c>
      <c r="S368" s="1" t="s">
        <v>2830</v>
      </c>
      <c r="T368" s="1" t="s">
        <v>2831</v>
      </c>
      <c r="U368" s="1" t="s">
        <v>2832</v>
      </c>
      <c r="V368" s="1" t="s">
        <v>2960</v>
      </c>
    </row>
    <row r="369" s="1" customFormat="1" spans="1:22">
      <c r="A369" s="3">
        <v>999225738797546</v>
      </c>
      <c r="B369" s="1" t="s">
        <v>2820</v>
      </c>
      <c r="C369" s="1" t="s">
        <v>5018</v>
      </c>
      <c r="D369" s="1" t="s">
        <v>4972</v>
      </c>
      <c r="E369" s="1" t="s">
        <v>5019</v>
      </c>
      <c r="F369" s="1" t="s">
        <v>2820</v>
      </c>
      <c r="G369" s="1" t="s">
        <v>2821</v>
      </c>
      <c r="H369" s="1" t="s">
        <v>2822</v>
      </c>
      <c r="I369" s="1" t="s">
        <v>5020</v>
      </c>
      <c r="J369" s="1" t="s">
        <v>30</v>
      </c>
      <c r="K369" s="1" t="s">
        <v>5021</v>
      </c>
      <c r="L369" s="1" t="s">
        <v>5021</v>
      </c>
      <c r="M369" s="1" t="s">
        <v>2825</v>
      </c>
      <c r="N369" s="1" t="s">
        <v>2825</v>
      </c>
      <c r="O369" s="1" t="s">
        <v>2826</v>
      </c>
      <c r="P369" s="1" t="s">
        <v>2827</v>
      </c>
      <c r="Q369" s="1" t="s">
        <v>2828</v>
      </c>
      <c r="R369" s="1" t="s">
        <v>5022</v>
      </c>
      <c r="S369" s="1" t="s">
        <v>2830</v>
      </c>
      <c r="T369" s="1" t="s">
        <v>2831</v>
      </c>
      <c r="U369" s="1" t="s">
        <v>2832</v>
      </c>
      <c r="V369" s="1" t="s">
        <v>2940</v>
      </c>
    </row>
    <row r="370" s="1" customFormat="1" spans="1:22">
      <c r="A370" s="3">
        <v>999225738751442</v>
      </c>
      <c r="B370" s="1" t="s">
        <v>2820</v>
      </c>
      <c r="C370" s="1" t="s">
        <v>5023</v>
      </c>
      <c r="D370" s="1" t="s">
        <v>5024</v>
      </c>
      <c r="E370" s="1" t="s">
        <v>5025</v>
      </c>
      <c r="F370" s="1" t="s">
        <v>2837</v>
      </c>
      <c r="G370" s="1" t="s">
        <v>2875</v>
      </c>
      <c r="H370" s="1" t="s">
        <v>2822</v>
      </c>
      <c r="I370" s="1" t="s">
        <v>5026</v>
      </c>
      <c r="J370" s="1" t="s">
        <v>30</v>
      </c>
      <c r="K370" s="1" t="s">
        <v>5027</v>
      </c>
      <c r="L370" s="1" t="s">
        <v>5027</v>
      </c>
      <c r="M370" s="1" t="s">
        <v>2825</v>
      </c>
      <c r="N370" s="1" t="s">
        <v>2825</v>
      </c>
      <c r="O370" s="1" t="s">
        <v>2826</v>
      </c>
      <c r="P370" s="1" t="s">
        <v>2827</v>
      </c>
      <c r="Q370" s="1" t="s">
        <v>2828</v>
      </c>
      <c r="R370" s="1" t="s">
        <v>5028</v>
      </c>
      <c r="S370" s="1" t="s">
        <v>2830</v>
      </c>
      <c r="T370" s="1" t="s">
        <v>2831</v>
      </c>
      <c r="U370" s="1" t="s">
        <v>2832</v>
      </c>
      <c r="V370" s="1" t="s">
        <v>2864</v>
      </c>
    </row>
    <row r="371" s="1" customFormat="1" spans="1:22">
      <c r="A371" s="3">
        <v>999225738471199</v>
      </c>
      <c r="B371" s="1" t="s">
        <v>2820</v>
      </c>
      <c r="C371" s="1" t="s">
        <v>5029</v>
      </c>
      <c r="D371" s="1" t="s">
        <v>3404</v>
      </c>
      <c r="E371" s="1" t="s">
        <v>5030</v>
      </c>
      <c r="F371" s="1" t="s">
        <v>2821</v>
      </c>
      <c r="G371" s="1" t="s">
        <v>2875</v>
      </c>
      <c r="H371" s="1" t="s">
        <v>2822</v>
      </c>
      <c r="I371" s="1" t="s">
        <v>5031</v>
      </c>
      <c r="J371" s="1" t="s">
        <v>30</v>
      </c>
      <c r="K371" s="1" t="s">
        <v>5032</v>
      </c>
      <c r="L371" s="1" t="s">
        <v>5032</v>
      </c>
      <c r="M371" s="1" t="s">
        <v>2825</v>
      </c>
      <c r="N371" s="1" t="s">
        <v>2825</v>
      </c>
      <c r="O371" s="1" t="s">
        <v>2826</v>
      </c>
      <c r="P371" s="1" t="s">
        <v>2827</v>
      </c>
      <c r="Q371" s="1" t="s">
        <v>2828</v>
      </c>
      <c r="R371" s="1" t="s">
        <v>5033</v>
      </c>
      <c r="S371" s="1" t="s">
        <v>2830</v>
      </c>
      <c r="T371" s="1" t="s">
        <v>2831</v>
      </c>
      <c r="U371" s="1" t="s">
        <v>2832</v>
      </c>
      <c r="V371" s="1" t="s">
        <v>2848</v>
      </c>
    </row>
    <row r="372" s="1" customFormat="1" spans="1:22">
      <c r="A372" s="3">
        <v>999225738263490</v>
      </c>
      <c r="B372" s="1" t="s">
        <v>2820</v>
      </c>
      <c r="C372" s="1" t="s">
        <v>5034</v>
      </c>
      <c r="D372" s="1" t="s">
        <v>5035</v>
      </c>
      <c r="E372" s="1" t="s">
        <v>5036</v>
      </c>
      <c r="F372" s="1" t="s">
        <v>2837</v>
      </c>
      <c r="G372" s="1" t="s">
        <v>2821</v>
      </c>
      <c r="H372" s="1" t="s">
        <v>2822</v>
      </c>
      <c r="I372" s="1" t="s">
        <v>5037</v>
      </c>
      <c r="J372" s="1" t="s">
        <v>30</v>
      </c>
      <c r="K372" s="1" t="s">
        <v>5038</v>
      </c>
      <c r="L372" s="1" t="s">
        <v>5038</v>
      </c>
      <c r="M372" s="1" t="s">
        <v>2825</v>
      </c>
      <c r="N372" s="1" t="s">
        <v>2825</v>
      </c>
      <c r="O372" s="1" t="s">
        <v>2826</v>
      </c>
      <c r="P372" s="1" t="s">
        <v>2827</v>
      </c>
      <c r="Q372" s="1" t="s">
        <v>2828</v>
      </c>
      <c r="R372" s="1" t="s">
        <v>5039</v>
      </c>
      <c r="S372" s="1" t="s">
        <v>2830</v>
      </c>
      <c r="T372" s="1" t="s">
        <v>2831</v>
      </c>
      <c r="U372" s="1" t="s">
        <v>2832</v>
      </c>
      <c r="V372" s="1" t="s">
        <v>2940</v>
      </c>
    </row>
    <row r="373" s="1" customFormat="1" spans="1:22">
      <c r="A373" s="3">
        <v>999225738035586</v>
      </c>
      <c r="B373" s="1" t="s">
        <v>2820</v>
      </c>
      <c r="C373" s="1" t="s">
        <v>5040</v>
      </c>
      <c r="D373" s="1" t="s">
        <v>5041</v>
      </c>
      <c r="E373" s="1" t="s">
        <v>5042</v>
      </c>
      <c r="F373" s="1" t="s">
        <v>2820</v>
      </c>
      <c r="G373" s="1" t="s">
        <v>2821</v>
      </c>
      <c r="H373" s="1" t="s">
        <v>2822</v>
      </c>
      <c r="I373" s="1" t="s">
        <v>5043</v>
      </c>
      <c r="J373" s="1" t="s">
        <v>30</v>
      </c>
      <c r="K373" s="1" t="s">
        <v>5044</v>
      </c>
      <c r="L373" s="1" t="s">
        <v>5044</v>
      </c>
      <c r="M373" s="1" t="s">
        <v>2825</v>
      </c>
      <c r="N373" s="1" t="s">
        <v>2825</v>
      </c>
      <c r="O373" s="1" t="s">
        <v>2826</v>
      </c>
      <c r="P373" s="1" t="s">
        <v>2827</v>
      </c>
      <c r="Q373" s="1" t="s">
        <v>2828</v>
      </c>
      <c r="R373" s="1" t="s">
        <v>5045</v>
      </c>
      <c r="S373" s="1" t="s">
        <v>2830</v>
      </c>
      <c r="T373" s="1" t="s">
        <v>2831</v>
      </c>
      <c r="U373" s="1" t="s">
        <v>2832</v>
      </c>
      <c r="V373" s="1" t="s">
        <v>2871</v>
      </c>
    </row>
    <row r="374" s="1" customFormat="1" spans="1:22">
      <c r="A374" s="3">
        <v>999225737712538</v>
      </c>
      <c r="B374" s="1" t="s">
        <v>2820</v>
      </c>
      <c r="C374" s="1" t="s">
        <v>5046</v>
      </c>
      <c r="D374" s="1" t="s">
        <v>5047</v>
      </c>
      <c r="E374" s="1" t="s">
        <v>5048</v>
      </c>
      <c r="F374" s="1" t="s">
        <v>2820</v>
      </c>
      <c r="G374" s="1" t="s">
        <v>2821</v>
      </c>
      <c r="H374" s="1" t="s">
        <v>2822</v>
      </c>
      <c r="I374" s="1" t="s">
        <v>5049</v>
      </c>
      <c r="J374" s="1" t="s">
        <v>30</v>
      </c>
      <c r="K374" s="1" t="s">
        <v>5050</v>
      </c>
      <c r="L374" s="1" t="s">
        <v>5050</v>
      </c>
      <c r="M374" s="1" t="s">
        <v>2825</v>
      </c>
      <c r="N374" s="1" t="s">
        <v>2825</v>
      </c>
      <c r="O374" s="1" t="s">
        <v>2826</v>
      </c>
      <c r="P374" s="1" t="s">
        <v>2827</v>
      </c>
      <c r="Q374" s="1" t="s">
        <v>2828</v>
      </c>
      <c r="R374" s="1" t="s">
        <v>5051</v>
      </c>
      <c r="S374" s="1" t="s">
        <v>2830</v>
      </c>
      <c r="T374" s="1" t="s">
        <v>2831</v>
      </c>
      <c r="U374" s="1" t="s">
        <v>2832</v>
      </c>
      <c r="V374" s="1" t="s">
        <v>2848</v>
      </c>
    </row>
    <row r="375" s="1" customFormat="1" spans="1:22">
      <c r="A375" s="3">
        <v>999225737450522</v>
      </c>
      <c r="B375" s="1" t="s">
        <v>2820</v>
      </c>
      <c r="C375" s="1" t="s">
        <v>5052</v>
      </c>
      <c r="D375" s="1" t="s">
        <v>5053</v>
      </c>
      <c r="E375" s="1" t="s">
        <v>5054</v>
      </c>
      <c r="F375" s="1" t="s">
        <v>2837</v>
      </c>
      <c r="G375" s="1" t="s">
        <v>2875</v>
      </c>
      <c r="H375" s="1" t="s">
        <v>2822</v>
      </c>
      <c r="I375" s="1" t="s">
        <v>5055</v>
      </c>
      <c r="J375" s="1" t="s">
        <v>30</v>
      </c>
      <c r="K375" s="1" t="s">
        <v>5056</v>
      </c>
      <c r="L375" s="1" t="s">
        <v>5056</v>
      </c>
      <c r="M375" s="1" t="s">
        <v>2825</v>
      </c>
      <c r="N375" s="1" t="s">
        <v>2825</v>
      </c>
      <c r="O375" s="1" t="s">
        <v>2826</v>
      </c>
      <c r="P375" s="1" t="s">
        <v>2827</v>
      </c>
      <c r="Q375" s="1" t="s">
        <v>2828</v>
      </c>
      <c r="R375" s="1" t="s">
        <v>5057</v>
      </c>
      <c r="S375" s="1" t="s">
        <v>2830</v>
      </c>
      <c r="T375" s="1" t="s">
        <v>2831</v>
      </c>
      <c r="U375" s="1" t="s">
        <v>2832</v>
      </c>
      <c r="V375" s="1" t="s">
        <v>2940</v>
      </c>
    </row>
    <row r="376" s="1" customFormat="1" spans="1:22">
      <c r="A376" s="3">
        <v>25737129503</v>
      </c>
      <c r="B376" s="1" t="s">
        <v>2820</v>
      </c>
      <c r="C376" s="1" t="s">
        <v>5058</v>
      </c>
      <c r="D376" s="1" t="s">
        <v>5059</v>
      </c>
      <c r="E376" s="1" t="s">
        <v>5060</v>
      </c>
      <c r="F376" s="1" t="s">
        <v>2837</v>
      </c>
      <c r="G376" s="1" t="s">
        <v>2821</v>
      </c>
      <c r="H376" s="1" t="s">
        <v>2822</v>
      </c>
      <c r="I376" s="1" t="s">
        <v>5061</v>
      </c>
      <c r="J376" s="1" t="s">
        <v>30</v>
      </c>
      <c r="K376" s="1" t="s">
        <v>5062</v>
      </c>
      <c r="L376" s="1" t="s">
        <v>5062</v>
      </c>
      <c r="M376" s="1" t="s">
        <v>2825</v>
      </c>
      <c r="N376" s="1" t="s">
        <v>2825</v>
      </c>
      <c r="O376" s="1" t="s">
        <v>2826</v>
      </c>
      <c r="P376" s="1" t="s">
        <v>2827</v>
      </c>
      <c r="Q376" s="1" t="s">
        <v>2828</v>
      </c>
      <c r="R376" s="1" t="s">
        <v>5063</v>
      </c>
      <c r="S376" s="1" t="s">
        <v>2830</v>
      </c>
      <c r="T376" s="1" t="s">
        <v>2831</v>
      </c>
      <c r="U376" s="1" t="s">
        <v>2832</v>
      </c>
      <c r="V376" s="1" t="s">
        <v>2848</v>
      </c>
    </row>
    <row r="377" s="1" customFormat="1" spans="1:22">
      <c r="A377" s="3">
        <v>999225737117227</v>
      </c>
      <c r="B377" s="1" t="s">
        <v>2820</v>
      </c>
      <c r="C377" s="1" t="s">
        <v>5064</v>
      </c>
      <c r="D377" s="1" t="s">
        <v>5065</v>
      </c>
      <c r="E377" s="1" t="s">
        <v>5066</v>
      </c>
      <c r="F377" s="1" t="s">
        <v>2837</v>
      </c>
      <c r="G377" s="1" t="s">
        <v>2875</v>
      </c>
      <c r="H377" s="1" t="s">
        <v>2822</v>
      </c>
      <c r="I377" s="1" t="s">
        <v>5067</v>
      </c>
      <c r="J377" s="1" t="s">
        <v>30</v>
      </c>
      <c r="K377" s="1" t="s">
        <v>5068</v>
      </c>
      <c r="L377" s="1" t="s">
        <v>5068</v>
      </c>
      <c r="M377" s="1" t="s">
        <v>2825</v>
      </c>
      <c r="N377" s="1" t="s">
        <v>2825</v>
      </c>
      <c r="O377" s="1" t="s">
        <v>2826</v>
      </c>
      <c r="P377" s="1" t="s">
        <v>2827</v>
      </c>
      <c r="Q377" s="1" t="s">
        <v>2828</v>
      </c>
      <c r="R377" s="1" t="s">
        <v>5069</v>
      </c>
      <c r="S377" s="1" t="s">
        <v>2830</v>
      </c>
      <c r="T377" s="1" t="s">
        <v>2831</v>
      </c>
      <c r="U377" s="1" t="s">
        <v>2832</v>
      </c>
      <c r="V377" s="1" t="s">
        <v>2848</v>
      </c>
    </row>
    <row r="378" s="1" customFormat="1" spans="1:22">
      <c r="A378" s="3">
        <v>999225736837122</v>
      </c>
      <c r="B378" s="1" t="s">
        <v>2820</v>
      </c>
      <c r="C378" s="1" t="s">
        <v>5070</v>
      </c>
      <c r="D378" s="1" t="s">
        <v>4372</v>
      </c>
      <c r="E378" s="1" t="s">
        <v>5071</v>
      </c>
      <c r="F378" s="1" t="s">
        <v>2820</v>
      </c>
      <c r="G378" s="1" t="s">
        <v>2821</v>
      </c>
      <c r="H378" s="1" t="s">
        <v>2822</v>
      </c>
      <c r="I378" s="1" t="s">
        <v>5072</v>
      </c>
      <c r="J378" s="1" t="s">
        <v>30</v>
      </c>
      <c r="K378" s="1" t="s">
        <v>5073</v>
      </c>
      <c r="L378" s="1" t="s">
        <v>5073</v>
      </c>
      <c r="M378" s="1" t="s">
        <v>2825</v>
      </c>
      <c r="N378" s="1" t="s">
        <v>2825</v>
      </c>
      <c r="O378" s="1" t="s">
        <v>2826</v>
      </c>
      <c r="P378" s="1" t="s">
        <v>2827</v>
      </c>
      <c r="Q378" s="1" t="s">
        <v>2828</v>
      </c>
      <c r="R378" s="1" t="s">
        <v>5074</v>
      </c>
      <c r="S378" s="1" t="s">
        <v>2830</v>
      </c>
      <c r="T378" s="1" t="s">
        <v>2831</v>
      </c>
      <c r="U378" s="1" t="s">
        <v>2832</v>
      </c>
      <c r="V378" s="1" t="s">
        <v>4377</v>
      </c>
    </row>
    <row r="379" s="1" customFormat="1" spans="1:22">
      <c r="A379" s="3">
        <v>999225736514595</v>
      </c>
      <c r="B379" s="1" t="s">
        <v>2820</v>
      </c>
      <c r="C379" s="1" t="s">
        <v>5075</v>
      </c>
      <c r="D379" s="1" t="s">
        <v>5076</v>
      </c>
      <c r="E379" s="1" t="s">
        <v>5077</v>
      </c>
      <c r="F379" s="1" t="s">
        <v>2821</v>
      </c>
      <c r="G379" s="1" t="s">
        <v>2875</v>
      </c>
      <c r="H379" s="1" t="s">
        <v>2822</v>
      </c>
      <c r="I379" s="1" t="s">
        <v>5078</v>
      </c>
      <c r="J379" s="1" t="s">
        <v>30</v>
      </c>
      <c r="K379" s="1" t="s">
        <v>5079</v>
      </c>
      <c r="L379" s="1" t="s">
        <v>5079</v>
      </c>
      <c r="M379" s="1" t="s">
        <v>2825</v>
      </c>
      <c r="N379" s="1" t="s">
        <v>2825</v>
      </c>
      <c r="O379" s="1" t="s">
        <v>2826</v>
      </c>
      <c r="P379" s="1" t="s">
        <v>2827</v>
      </c>
      <c r="Q379" s="1" t="s">
        <v>2828</v>
      </c>
      <c r="R379" s="1" t="s">
        <v>5080</v>
      </c>
      <c r="S379" s="1" t="s">
        <v>2830</v>
      </c>
      <c r="T379" s="1" t="s">
        <v>2831</v>
      </c>
      <c r="U379" s="1" t="s">
        <v>2832</v>
      </c>
      <c r="V379" s="1" t="s">
        <v>3046</v>
      </c>
    </row>
    <row r="380" s="1" customFormat="1" spans="1:22">
      <c r="A380" s="3">
        <v>999225736252573</v>
      </c>
      <c r="B380" s="1" t="s">
        <v>2820</v>
      </c>
      <c r="C380" s="1" t="s">
        <v>5081</v>
      </c>
      <c r="D380" s="1" t="s">
        <v>5082</v>
      </c>
      <c r="E380" s="1" t="s">
        <v>5083</v>
      </c>
      <c r="F380" s="1" t="s">
        <v>2837</v>
      </c>
      <c r="G380" s="1" t="s">
        <v>2821</v>
      </c>
      <c r="H380" s="1" t="s">
        <v>2822</v>
      </c>
      <c r="I380" s="1" t="s">
        <v>5084</v>
      </c>
      <c r="J380" s="1" t="s">
        <v>30</v>
      </c>
      <c r="K380" s="1" t="s">
        <v>5085</v>
      </c>
      <c r="L380" s="1" t="s">
        <v>5085</v>
      </c>
      <c r="M380" s="1" t="s">
        <v>2825</v>
      </c>
      <c r="N380" s="1" t="s">
        <v>2825</v>
      </c>
      <c r="O380" s="1" t="s">
        <v>2826</v>
      </c>
      <c r="P380" s="1" t="s">
        <v>2827</v>
      </c>
      <c r="Q380" s="1" t="s">
        <v>2828</v>
      </c>
      <c r="R380" s="1" t="s">
        <v>5086</v>
      </c>
      <c r="S380" s="1" t="s">
        <v>2830</v>
      </c>
      <c r="T380" s="1" t="s">
        <v>2831</v>
      </c>
      <c r="U380" s="1" t="s">
        <v>2832</v>
      </c>
      <c r="V380" s="1" t="s">
        <v>3112</v>
      </c>
    </row>
    <row r="381" s="1" customFormat="1" spans="1:22">
      <c r="A381" s="3">
        <v>999225735820874</v>
      </c>
      <c r="B381" s="1" t="s">
        <v>2820</v>
      </c>
      <c r="C381" s="1" t="s">
        <v>5087</v>
      </c>
      <c r="D381" s="1" t="s">
        <v>4906</v>
      </c>
      <c r="E381" s="1" t="s">
        <v>5088</v>
      </c>
      <c r="F381" s="1" t="s">
        <v>2821</v>
      </c>
      <c r="G381" s="1" t="s">
        <v>2875</v>
      </c>
      <c r="H381" s="1" t="s">
        <v>2822</v>
      </c>
      <c r="I381" s="1" t="s">
        <v>5089</v>
      </c>
      <c r="J381" s="1" t="s">
        <v>30</v>
      </c>
      <c r="K381" s="1" t="s">
        <v>5090</v>
      </c>
      <c r="L381" s="1" t="s">
        <v>5090</v>
      </c>
      <c r="M381" s="1" t="s">
        <v>2825</v>
      </c>
      <c r="N381" s="1" t="s">
        <v>2825</v>
      </c>
      <c r="O381" s="1" t="s">
        <v>2826</v>
      </c>
      <c r="P381" s="1" t="s">
        <v>2827</v>
      </c>
      <c r="Q381" s="1" t="s">
        <v>2828</v>
      </c>
      <c r="R381" s="1" t="s">
        <v>5091</v>
      </c>
      <c r="S381" s="1" t="s">
        <v>2830</v>
      </c>
      <c r="T381" s="1" t="s">
        <v>2831</v>
      </c>
      <c r="U381" s="1" t="s">
        <v>2832</v>
      </c>
      <c r="V381" s="1" t="s">
        <v>2940</v>
      </c>
    </row>
    <row r="382" s="1" customFormat="1" spans="1:22">
      <c r="A382" s="3">
        <v>999225735731056</v>
      </c>
      <c r="B382" s="1" t="s">
        <v>2820</v>
      </c>
      <c r="C382" s="1" t="s">
        <v>5092</v>
      </c>
      <c r="D382" s="1" t="s">
        <v>5093</v>
      </c>
      <c r="E382" s="1" t="s">
        <v>5094</v>
      </c>
      <c r="F382" s="1" t="s">
        <v>2820</v>
      </c>
      <c r="G382" s="1" t="s">
        <v>2821</v>
      </c>
      <c r="H382" s="1" t="s">
        <v>2822</v>
      </c>
      <c r="I382" s="1" t="s">
        <v>5095</v>
      </c>
      <c r="J382" s="1" t="s">
        <v>30</v>
      </c>
      <c r="K382" s="1" t="s">
        <v>5096</v>
      </c>
      <c r="L382" s="1" t="s">
        <v>5096</v>
      </c>
      <c r="M382" s="1" t="s">
        <v>2825</v>
      </c>
      <c r="N382" s="1" t="s">
        <v>2825</v>
      </c>
      <c r="O382" s="1" t="s">
        <v>2826</v>
      </c>
      <c r="P382" s="1" t="s">
        <v>2827</v>
      </c>
      <c r="Q382" s="1" t="s">
        <v>2828</v>
      </c>
      <c r="R382" s="1" t="s">
        <v>5097</v>
      </c>
      <c r="S382" s="1" t="s">
        <v>2830</v>
      </c>
      <c r="T382" s="1" t="s">
        <v>2831</v>
      </c>
      <c r="U382" s="1" t="s">
        <v>2832</v>
      </c>
      <c r="V382" s="1" t="s">
        <v>2864</v>
      </c>
    </row>
    <row r="383" s="1" customFormat="1" spans="1:22">
      <c r="A383" s="3">
        <v>999225735554323</v>
      </c>
      <c r="B383" s="1" t="s">
        <v>2820</v>
      </c>
      <c r="C383" s="1" t="s">
        <v>5098</v>
      </c>
      <c r="D383" s="1" t="s">
        <v>3495</v>
      </c>
      <c r="E383" s="1" t="s">
        <v>5099</v>
      </c>
      <c r="F383" s="1" t="s">
        <v>2820</v>
      </c>
      <c r="G383" s="1" t="s">
        <v>2875</v>
      </c>
      <c r="H383" s="1" t="s">
        <v>2822</v>
      </c>
      <c r="I383" s="1" t="s">
        <v>5100</v>
      </c>
      <c r="J383" s="1" t="s">
        <v>30</v>
      </c>
      <c r="K383" s="1" t="s">
        <v>5101</v>
      </c>
      <c r="L383" s="1" t="s">
        <v>5101</v>
      </c>
      <c r="M383" s="1" t="s">
        <v>2825</v>
      </c>
      <c r="N383" s="1" t="s">
        <v>2825</v>
      </c>
      <c r="O383" s="1" t="s">
        <v>2826</v>
      </c>
      <c r="P383" s="1" t="s">
        <v>2827</v>
      </c>
      <c r="Q383" s="1" t="s">
        <v>2828</v>
      </c>
      <c r="R383" s="1" t="s">
        <v>5102</v>
      </c>
      <c r="S383" s="1" t="s">
        <v>2830</v>
      </c>
      <c r="T383" s="1" t="s">
        <v>2831</v>
      </c>
      <c r="U383" s="1" t="s">
        <v>2832</v>
      </c>
      <c r="V383" s="1" t="s">
        <v>2864</v>
      </c>
    </row>
    <row r="384" s="1" customFormat="1" spans="1:22">
      <c r="A384" s="3">
        <v>999225735542191</v>
      </c>
      <c r="B384" s="1" t="s">
        <v>2820</v>
      </c>
      <c r="C384" s="1" t="s">
        <v>5103</v>
      </c>
      <c r="D384" s="1" t="s">
        <v>4608</v>
      </c>
      <c r="E384" s="1" t="s">
        <v>5104</v>
      </c>
      <c r="F384" s="1" t="s">
        <v>2837</v>
      </c>
      <c r="G384" s="1" t="s">
        <v>2875</v>
      </c>
      <c r="H384" s="1" t="s">
        <v>2822</v>
      </c>
      <c r="I384" s="1" t="s">
        <v>5105</v>
      </c>
      <c r="J384" s="1" t="s">
        <v>30</v>
      </c>
      <c r="K384" s="1" t="s">
        <v>5106</v>
      </c>
      <c r="L384" s="1" t="s">
        <v>5106</v>
      </c>
      <c r="M384" s="1" t="s">
        <v>2825</v>
      </c>
      <c r="N384" s="1" t="s">
        <v>2825</v>
      </c>
      <c r="O384" s="1" t="s">
        <v>2826</v>
      </c>
      <c r="P384" s="1" t="s">
        <v>2827</v>
      </c>
      <c r="Q384" s="1" t="s">
        <v>2828</v>
      </c>
      <c r="R384" s="1" t="s">
        <v>5107</v>
      </c>
      <c r="S384" s="1" t="s">
        <v>2830</v>
      </c>
      <c r="T384" s="1" t="s">
        <v>2831</v>
      </c>
      <c r="U384" s="1" t="s">
        <v>2832</v>
      </c>
      <c r="V384" s="1" t="s">
        <v>2864</v>
      </c>
    </row>
    <row r="385" s="1" customFormat="1" spans="1:22">
      <c r="A385" s="3">
        <v>999225735360780</v>
      </c>
      <c r="B385" s="1" t="s">
        <v>2820</v>
      </c>
      <c r="C385" s="1" t="s">
        <v>5108</v>
      </c>
      <c r="D385" s="1" t="s">
        <v>4192</v>
      </c>
      <c r="E385" s="1" t="s">
        <v>5109</v>
      </c>
      <c r="F385" s="1" t="s">
        <v>2821</v>
      </c>
      <c r="G385" s="1" t="s">
        <v>2875</v>
      </c>
      <c r="H385" s="1" t="s">
        <v>2822</v>
      </c>
      <c r="I385" s="1" t="s">
        <v>5110</v>
      </c>
      <c r="J385" s="1" t="s">
        <v>30</v>
      </c>
      <c r="K385" s="1" t="s">
        <v>5111</v>
      </c>
      <c r="L385" s="1" t="s">
        <v>5111</v>
      </c>
      <c r="M385" s="1" t="s">
        <v>2825</v>
      </c>
      <c r="N385" s="1" t="s">
        <v>2825</v>
      </c>
      <c r="O385" s="1" t="s">
        <v>2826</v>
      </c>
      <c r="P385" s="1" t="s">
        <v>2827</v>
      </c>
      <c r="Q385" s="1" t="s">
        <v>2828</v>
      </c>
      <c r="R385" s="1" t="s">
        <v>5112</v>
      </c>
      <c r="S385" s="1" t="s">
        <v>2830</v>
      </c>
      <c r="T385" s="1" t="s">
        <v>2831</v>
      </c>
      <c r="U385" s="1" t="s">
        <v>2832</v>
      </c>
      <c r="V385" s="1" t="s">
        <v>2848</v>
      </c>
    </row>
    <row r="386" s="1" customFormat="1" spans="1:22">
      <c r="A386" s="3">
        <v>999225735347167</v>
      </c>
      <c r="B386" s="1" t="s">
        <v>2820</v>
      </c>
      <c r="C386" s="1" t="s">
        <v>5113</v>
      </c>
      <c r="D386" s="1" t="s">
        <v>3495</v>
      </c>
      <c r="E386" s="1" t="s">
        <v>5114</v>
      </c>
      <c r="F386" s="1" t="s">
        <v>2837</v>
      </c>
      <c r="G386" s="1" t="s">
        <v>2821</v>
      </c>
      <c r="H386" s="1" t="s">
        <v>2822</v>
      </c>
      <c r="I386" s="1" t="s">
        <v>5115</v>
      </c>
      <c r="J386" s="1" t="s">
        <v>30</v>
      </c>
      <c r="K386" s="1" t="s">
        <v>5116</v>
      </c>
      <c r="L386" s="1" t="s">
        <v>5116</v>
      </c>
      <c r="M386" s="1" t="s">
        <v>2825</v>
      </c>
      <c r="N386" s="1" t="s">
        <v>2825</v>
      </c>
      <c r="O386" s="1" t="s">
        <v>2826</v>
      </c>
      <c r="P386" s="1" t="s">
        <v>2827</v>
      </c>
      <c r="Q386" s="1" t="s">
        <v>2828</v>
      </c>
      <c r="R386" s="1" t="s">
        <v>5117</v>
      </c>
      <c r="S386" s="1" t="s">
        <v>2830</v>
      </c>
      <c r="T386" s="1" t="s">
        <v>2831</v>
      </c>
      <c r="U386" s="1" t="s">
        <v>2832</v>
      </c>
      <c r="V386" s="1" t="s">
        <v>2864</v>
      </c>
    </row>
    <row r="387" s="1" customFormat="1" spans="1:22">
      <c r="A387" s="3">
        <v>999225734698655</v>
      </c>
      <c r="B387" s="1" t="s">
        <v>2820</v>
      </c>
      <c r="C387" s="1" t="s">
        <v>5118</v>
      </c>
      <c r="D387" s="1" t="s">
        <v>4569</v>
      </c>
      <c r="E387" s="1" t="s">
        <v>5119</v>
      </c>
      <c r="F387" s="1" t="s">
        <v>2820</v>
      </c>
      <c r="G387" s="1" t="s">
        <v>2821</v>
      </c>
      <c r="H387" s="1" t="s">
        <v>2822</v>
      </c>
      <c r="I387" s="1" t="s">
        <v>5120</v>
      </c>
      <c r="J387" s="1" t="s">
        <v>30</v>
      </c>
      <c r="K387" s="1" t="s">
        <v>5121</v>
      </c>
      <c r="L387" s="1" t="s">
        <v>5121</v>
      </c>
      <c r="M387" s="1" t="s">
        <v>2825</v>
      </c>
      <c r="N387" s="1" t="s">
        <v>2825</v>
      </c>
      <c r="O387" s="1" t="s">
        <v>2826</v>
      </c>
      <c r="P387" s="1" t="s">
        <v>2827</v>
      </c>
      <c r="Q387" s="1" t="s">
        <v>2828</v>
      </c>
      <c r="R387" s="1" t="s">
        <v>5122</v>
      </c>
      <c r="S387" s="1" t="s">
        <v>2830</v>
      </c>
      <c r="T387" s="1" t="s">
        <v>2831</v>
      </c>
      <c r="U387" s="1" t="s">
        <v>2832</v>
      </c>
      <c r="V387" s="1" t="s">
        <v>2848</v>
      </c>
    </row>
    <row r="388" s="1" customFormat="1" spans="1:22">
      <c r="A388" s="3">
        <v>999225734583419</v>
      </c>
      <c r="B388" s="1" t="s">
        <v>2820</v>
      </c>
      <c r="C388" s="1" t="s">
        <v>5123</v>
      </c>
      <c r="D388" s="1" t="s">
        <v>5124</v>
      </c>
      <c r="E388" s="1" t="s">
        <v>5125</v>
      </c>
      <c r="F388" s="1" t="s">
        <v>2837</v>
      </c>
      <c r="G388" s="1" t="s">
        <v>2821</v>
      </c>
      <c r="H388" s="1" t="s">
        <v>2822</v>
      </c>
      <c r="I388" s="1" t="s">
        <v>5126</v>
      </c>
      <c r="J388" s="1" t="s">
        <v>30</v>
      </c>
      <c r="K388" s="1" t="s">
        <v>5127</v>
      </c>
      <c r="L388" s="1" t="s">
        <v>5127</v>
      </c>
      <c r="M388" s="1" t="s">
        <v>2825</v>
      </c>
      <c r="N388" s="1" t="s">
        <v>2825</v>
      </c>
      <c r="O388" s="1" t="s">
        <v>2826</v>
      </c>
      <c r="P388" s="1" t="s">
        <v>2827</v>
      </c>
      <c r="Q388" s="1" t="s">
        <v>2828</v>
      </c>
      <c r="R388" s="1" t="s">
        <v>5128</v>
      </c>
      <c r="S388" s="1" t="s">
        <v>2830</v>
      </c>
      <c r="T388" s="1" t="s">
        <v>2831</v>
      </c>
      <c r="U388" s="1" t="s">
        <v>2832</v>
      </c>
      <c r="V388" s="1" t="s">
        <v>2864</v>
      </c>
    </row>
    <row r="389" s="1" customFormat="1" spans="1:22">
      <c r="A389" s="3">
        <v>999225733980573</v>
      </c>
      <c r="B389" s="1" t="s">
        <v>2820</v>
      </c>
      <c r="C389" s="1" t="s">
        <v>5129</v>
      </c>
      <c r="D389" s="1" t="s">
        <v>3857</v>
      </c>
      <c r="E389" s="1" t="s">
        <v>5130</v>
      </c>
      <c r="F389" s="1" t="s">
        <v>2837</v>
      </c>
      <c r="G389" s="1" t="s">
        <v>2875</v>
      </c>
      <c r="H389" s="1" t="s">
        <v>2822</v>
      </c>
      <c r="I389" s="1" t="s">
        <v>5131</v>
      </c>
      <c r="J389" s="1" t="s">
        <v>30</v>
      </c>
      <c r="K389" s="1" t="s">
        <v>5132</v>
      </c>
      <c r="L389" s="1" t="s">
        <v>5132</v>
      </c>
      <c r="M389" s="1" t="s">
        <v>2825</v>
      </c>
      <c r="N389" s="1" t="s">
        <v>2825</v>
      </c>
      <c r="O389" s="1" t="s">
        <v>2826</v>
      </c>
      <c r="P389" s="1" t="s">
        <v>2827</v>
      </c>
      <c r="Q389" s="1" t="s">
        <v>2828</v>
      </c>
      <c r="R389" s="1" t="s">
        <v>5133</v>
      </c>
      <c r="S389" s="1" t="s">
        <v>2830</v>
      </c>
      <c r="T389" s="1" t="s">
        <v>2831</v>
      </c>
      <c r="U389" s="1" t="s">
        <v>2832</v>
      </c>
      <c r="V389" s="1" t="s">
        <v>2864</v>
      </c>
    </row>
    <row r="390" s="1" customFormat="1" spans="1:22">
      <c r="A390" s="3">
        <v>999225733620139</v>
      </c>
      <c r="B390" s="1" t="s">
        <v>2820</v>
      </c>
      <c r="C390" s="1" t="s">
        <v>5134</v>
      </c>
      <c r="D390" s="1" t="s">
        <v>5135</v>
      </c>
      <c r="E390" s="1" t="s">
        <v>5136</v>
      </c>
      <c r="F390" s="1" t="s">
        <v>2837</v>
      </c>
      <c r="G390" s="1" t="s">
        <v>2875</v>
      </c>
      <c r="H390" s="1" t="s">
        <v>2822</v>
      </c>
      <c r="I390" s="1" t="s">
        <v>5137</v>
      </c>
      <c r="J390" s="1" t="s">
        <v>30</v>
      </c>
      <c r="K390" s="1" t="s">
        <v>5138</v>
      </c>
      <c r="L390" s="1" t="s">
        <v>5138</v>
      </c>
      <c r="M390" s="1" t="s">
        <v>2825</v>
      </c>
      <c r="N390" s="1" t="s">
        <v>2825</v>
      </c>
      <c r="O390" s="1" t="s">
        <v>2826</v>
      </c>
      <c r="P390" s="1" t="s">
        <v>2827</v>
      </c>
      <c r="Q390" s="1" t="s">
        <v>2828</v>
      </c>
      <c r="R390" s="1" t="s">
        <v>5139</v>
      </c>
      <c r="S390" s="1" t="s">
        <v>2830</v>
      </c>
      <c r="T390" s="1" t="s">
        <v>2831</v>
      </c>
      <c r="U390" s="1" t="s">
        <v>2832</v>
      </c>
      <c r="V390" s="1" t="s">
        <v>2848</v>
      </c>
    </row>
    <row r="391" s="1" customFormat="1" spans="1:22">
      <c r="A391" s="3">
        <v>999225732049260</v>
      </c>
      <c r="B391" s="1" t="s">
        <v>2820</v>
      </c>
      <c r="C391" s="1" t="s">
        <v>5140</v>
      </c>
      <c r="D391" s="1" t="s">
        <v>5141</v>
      </c>
      <c r="E391" s="1" t="s">
        <v>5142</v>
      </c>
      <c r="F391" s="1" t="s">
        <v>2837</v>
      </c>
      <c r="G391" s="1" t="s">
        <v>2821</v>
      </c>
      <c r="H391" s="1" t="s">
        <v>2822</v>
      </c>
      <c r="I391" s="1" t="s">
        <v>5143</v>
      </c>
      <c r="J391" s="1" t="s">
        <v>30</v>
      </c>
      <c r="K391" s="1" t="s">
        <v>5144</v>
      </c>
      <c r="L391" s="1" t="s">
        <v>5144</v>
      </c>
      <c r="M391" s="1" t="s">
        <v>2825</v>
      </c>
      <c r="N391" s="1" t="s">
        <v>2825</v>
      </c>
      <c r="O391" s="1" t="s">
        <v>2826</v>
      </c>
      <c r="P391" s="1" t="s">
        <v>2827</v>
      </c>
      <c r="Q391" s="1" t="s">
        <v>2828</v>
      </c>
      <c r="R391" s="1" t="s">
        <v>5145</v>
      </c>
      <c r="S391" s="1" t="s">
        <v>2830</v>
      </c>
      <c r="T391" s="1" t="s">
        <v>2831</v>
      </c>
      <c r="U391" s="1" t="s">
        <v>2832</v>
      </c>
      <c r="V391" s="1" t="s">
        <v>2871</v>
      </c>
    </row>
    <row r="392" s="1" customFormat="1" spans="1:22">
      <c r="A392" s="3">
        <v>999225727943360</v>
      </c>
      <c r="B392" s="1" t="s">
        <v>2820</v>
      </c>
      <c r="C392" s="1" t="s">
        <v>5146</v>
      </c>
      <c r="D392" s="1" t="s">
        <v>5147</v>
      </c>
      <c r="E392" s="1" t="s">
        <v>5148</v>
      </c>
      <c r="F392" s="1" t="s">
        <v>2837</v>
      </c>
      <c r="G392" s="1" t="s">
        <v>2821</v>
      </c>
      <c r="H392" s="1" t="s">
        <v>2822</v>
      </c>
      <c r="I392" s="1" t="s">
        <v>5149</v>
      </c>
      <c r="J392" s="1" t="s">
        <v>30</v>
      </c>
      <c r="K392" s="1" t="s">
        <v>5150</v>
      </c>
      <c r="L392" s="1" t="s">
        <v>5150</v>
      </c>
      <c r="M392" s="1" t="s">
        <v>2825</v>
      </c>
      <c r="N392" s="1" t="s">
        <v>2825</v>
      </c>
      <c r="O392" s="1" t="s">
        <v>2826</v>
      </c>
      <c r="P392" s="1" t="s">
        <v>2827</v>
      </c>
      <c r="Q392" s="1" t="s">
        <v>2828</v>
      </c>
      <c r="R392" s="1" t="s">
        <v>5151</v>
      </c>
      <c r="S392" s="1" t="s">
        <v>2830</v>
      </c>
      <c r="T392" s="1" t="s">
        <v>2831</v>
      </c>
      <c r="U392" s="1" t="s">
        <v>2832</v>
      </c>
      <c r="V392" s="1" t="s">
        <v>2848</v>
      </c>
    </row>
    <row r="393" s="1" customFormat="1" spans="1:22">
      <c r="A393" s="3">
        <v>999225727771661</v>
      </c>
      <c r="B393" s="1" t="s">
        <v>2820</v>
      </c>
      <c r="C393" s="1" t="s">
        <v>5152</v>
      </c>
      <c r="D393" s="1" t="s">
        <v>5153</v>
      </c>
      <c r="E393" s="1" t="s">
        <v>4809</v>
      </c>
      <c r="F393" s="1" t="s">
        <v>2820</v>
      </c>
      <c r="G393" s="1" t="s">
        <v>2875</v>
      </c>
      <c r="H393" s="1" t="s">
        <v>2822</v>
      </c>
      <c r="I393" s="1" t="s">
        <v>5154</v>
      </c>
      <c r="J393" s="1" t="s">
        <v>30</v>
      </c>
      <c r="K393" s="1" t="s">
        <v>5155</v>
      </c>
      <c r="L393" s="1" t="s">
        <v>5155</v>
      </c>
      <c r="M393" s="1" t="s">
        <v>2825</v>
      </c>
      <c r="N393" s="1" t="s">
        <v>2825</v>
      </c>
      <c r="O393" s="1" t="s">
        <v>2826</v>
      </c>
      <c r="P393" s="1" t="s">
        <v>2827</v>
      </c>
      <c r="Q393" s="1" t="s">
        <v>2828</v>
      </c>
      <c r="R393" s="1" t="s">
        <v>5156</v>
      </c>
      <c r="S393" s="1" t="s">
        <v>2830</v>
      </c>
      <c r="T393" s="1" t="s">
        <v>2831</v>
      </c>
      <c r="U393" s="1" t="s">
        <v>2832</v>
      </c>
      <c r="V393" s="1" t="s">
        <v>2848</v>
      </c>
    </row>
    <row r="394" s="1" customFormat="1" spans="1:22">
      <c r="A394" s="3">
        <v>999225727729967</v>
      </c>
      <c r="B394" s="1" t="s">
        <v>2820</v>
      </c>
      <c r="C394" s="1" t="s">
        <v>5157</v>
      </c>
      <c r="D394" s="1" t="s">
        <v>5158</v>
      </c>
      <c r="E394" s="1" t="s">
        <v>5159</v>
      </c>
      <c r="F394" s="1" t="s">
        <v>2820</v>
      </c>
      <c r="G394" s="1" t="s">
        <v>2821</v>
      </c>
      <c r="H394" s="1" t="s">
        <v>2822</v>
      </c>
      <c r="I394" s="1" t="s">
        <v>5160</v>
      </c>
      <c r="J394" s="1" t="s">
        <v>30</v>
      </c>
      <c r="K394" s="1" t="s">
        <v>5161</v>
      </c>
      <c r="L394" s="1" t="s">
        <v>5161</v>
      </c>
      <c r="M394" s="1" t="s">
        <v>2825</v>
      </c>
      <c r="N394" s="1" t="s">
        <v>2825</v>
      </c>
      <c r="O394" s="1" t="s">
        <v>2826</v>
      </c>
      <c r="P394" s="1" t="s">
        <v>2827</v>
      </c>
      <c r="Q394" s="1" t="s">
        <v>2828</v>
      </c>
      <c r="R394" s="1" t="s">
        <v>5162</v>
      </c>
      <c r="S394" s="1" t="s">
        <v>2830</v>
      </c>
      <c r="T394" s="1" t="s">
        <v>2831</v>
      </c>
      <c r="U394" s="1" t="s">
        <v>2832</v>
      </c>
      <c r="V394" s="1" t="s">
        <v>2871</v>
      </c>
    </row>
    <row r="395" s="1" customFormat="1" spans="1:22">
      <c r="A395" s="3">
        <v>999225727621891</v>
      </c>
      <c r="B395" s="1" t="s">
        <v>2820</v>
      </c>
      <c r="C395" s="1" t="s">
        <v>5163</v>
      </c>
      <c r="D395" s="1" t="s">
        <v>5164</v>
      </c>
      <c r="E395" s="1" t="s">
        <v>5165</v>
      </c>
      <c r="F395" s="1" t="s">
        <v>2820</v>
      </c>
      <c r="G395" s="1" t="s">
        <v>2821</v>
      </c>
      <c r="H395" s="1" t="s">
        <v>2822</v>
      </c>
      <c r="I395" s="1" t="s">
        <v>5166</v>
      </c>
      <c r="J395" s="1" t="s">
        <v>30</v>
      </c>
      <c r="K395" s="1" t="s">
        <v>5167</v>
      </c>
      <c r="L395" s="1" t="s">
        <v>5167</v>
      </c>
      <c r="M395" s="1" t="s">
        <v>2825</v>
      </c>
      <c r="N395" s="1" t="s">
        <v>2825</v>
      </c>
      <c r="O395" s="1" t="s">
        <v>2826</v>
      </c>
      <c r="P395" s="1" t="s">
        <v>2827</v>
      </c>
      <c r="Q395" s="1" t="s">
        <v>2828</v>
      </c>
      <c r="R395" s="1" t="s">
        <v>5168</v>
      </c>
      <c r="S395" s="1" t="s">
        <v>2830</v>
      </c>
      <c r="T395" s="1" t="s">
        <v>2831</v>
      </c>
      <c r="U395" s="1" t="s">
        <v>2832</v>
      </c>
      <c r="V395" s="1" t="s">
        <v>5169</v>
      </c>
    </row>
    <row r="396" s="1" customFormat="1" spans="1:22">
      <c r="A396" s="3">
        <v>999225727373973</v>
      </c>
      <c r="B396" s="1" t="s">
        <v>2820</v>
      </c>
      <c r="C396" s="1" t="s">
        <v>5170</v>
      </c>
      <c r="D396" s="1" t="s">
        <v>5171</v>
      </c>
      <c r="E396" s="1" t="s">
        <v>5172</v>
      </c>
      <c r="F396" s="1" t="s">
        <v>2821</v>
      </c>
      <c r="G396" s="1" t="s">
        <v>2875</v>
      </c>
      <c r="H396" s="1" t="s">
        <v>2822</v>
      </c>
      <c r="I396" s="1" t="s">
        <v>5173</v>
      </c>
      <c r="J396" s="1" t="s">
        <v>30</v>
      </c>
      <c r="K396" s="1" t="s">
        <v>5174</v>
      </c>
      <c r="L396" s="1" t="s">
        <v>5174</v>
      </c>
      <c r="M396" s="1" t="s">
        <v>2825</v>
      </c>
      <c r="N396" s="1" t="s">
        <v>2825</v>
      </c>
      <c r="O396" s="1" t="s">
        <v>2826</v>
      </c>
      <c r="P396" s="1" t="s">
        <v>2827</v>
      </c>
      <c r="Q396" s="1" t="s">
        <v>2828</v>
      </c>
      <c r="R396" s="1" t="s">
        <v>5175</v>
      </c>
      <c r="S396" s="1" t="s">
        <v>2830</v>
      </c>
      <c r="T396" s="1" t="s">
        <v>2831</v>
      </c>
      <c r="U396" s="1" t="s">
        <v>2832</v>
      </c>
      <c r="V396" s="1" t="s">
        <v>2919</v>
      </c>
    </row>
    <row r="397" s="1" customFormat="1" spans="1:22">
      <c r="A397" s="3">
        <v>999225727282678</v>
      </c>
      <c r="B397" s="1" t="s">
        <v>2820</v>
      </c>
      <c r="C397" s="1" t="s">
        <v>5176</v>
      </c>
      <c r="D397" s="1" t="s">
        <v>5177</v>
      </c>
      <c r="E397" s="1" t="s">
        <v>5178</v>
      </c>
      <c r="F397" s="1" t="s">
        <v>2837</v>
      </c>
      <c r="G397" s="1" t="s">
        <v>2821</v>
      </c>
      <c r="H397" s="1" t="s">
        <v>2822</v>
      </c>
      <c r="I397" s="1" t="s">
        <v>5179</v>
      </c>
      <c r="J397" s="1" t="s">
        <v>30</v>
      </c>
      <c r="K397" s="1" t="s">
        <v>5180</v>
      </c>
      <c r="L397" s="1" t="s">
        <v>5180</v>
      </c>
      <c r="M397" s="1" t="s">
        <v>2825</v>
      </c>
      <c r="N397" s="1" t="s">
        <v>2825</v>
      </c>
      <c r="O397" s="1" t="s">
        <v>2826</v>
      </c>
      <c r="P397" s="1" t="s">
        <v>2827</v>
      </c>
      <c r="Q397" s="1" t="s">
        <v>2828</v>
      </c>
      <c r="R397" s="1" t="s">
        <v>5181</v>
      </c>
      <c r="S397" s="1" t="s">
        <v>2830</v>
      </c>
      <c r="T397" s="1" t="s">
        <v>2831</v>
      </c>
      <c r="U397" s="1" t="s">
        <v>2832</v>
      </c>
      <c r="V397" s="1" t="s">
        <v>2864</v>
      </c>
    </row>
    <row r="398" s="1" customFormat="1" spans="1:22">
      <c r="A398" s="3">
        <v>999225727252828</v>
      </c>
      <c r="B398" s="1" t="s">
        <v>2820</v>
      </c>
      <c r="C398" s="1" t="s">
        <v>5182</v>
      </c>
      <c r="D398" s="1" t="s">
        <v>5183</v>
      </c>
      <c r="E398" s="1" t="s">
        <v>5184</v>
      </c>
      <c r="F398" s="1" t="s">
        <v>2837</v>
      </c>
      <c r="G398" s="1" t="s">
        <v>2875</v>
      </c>
      <c r="H398" s="1" t="s">
        <v>2822</v>
      </c>
      <c r="I398" s="1" t="s">
        <v>5185</v>
      </c>
      <c r="J398" s="1" t="s">
        <v>30</v>
      </c>
      <c r="K398" s="1" t="s">
        <v>5186</v>
      </c>
      <c r="L398" s="1" t="s">
        <v>5186</v>
      </c>
      <c r="M398" s="1" t="s">
        <v>2825</v>
      </c>
      <c r="N398" s="1" t="s">
        <v>2825</v>
      </c>
      <c r="O398" s="1" t="s">
        <v>2826</v>
      </c>
      <c r="P398" s="1" t="s">
        <v>2827</v>
      </c>
      <c r="Q398" s="1" t="s">
        <v>2828</v>
      </c>
      <c r="R398" s="1" t="s">
        <v>5187</v>
      </c>
      <c r="S398" s="1" t="s">
        <v>2830</v>
      </c>
      <c r="T398" s="1" t="s">
        <v>2831</v>
      </c>
      <c r="U398" s="1" t="s">
        <v>2832</v>
      </c>
      <c r="V398" s="1" t="s">
        <v>2848</v>
      </c>
    </row>
    <row r="399" s="1" customFormat="1" spans="1:22">
      <c r="A399" s="3">
        <v>999225726962332</v>
      </c>
      <c r="B399" s="1" t="s">
        <v>2820</v>
      </c>
      <c r="C399" s="1" t="s">
        <v>5188</v>
      </c>
      <c r="D399" s="1" t="s">
        <v>5189</v>
      </c>
      <c r="E399" s="1" t="s">
        <v>5190</v>
      </c>
      <c r="F399" s="1" t="s">
        <v>2837</v>
      </c>
      <c r="G399" s="1" t="s">
        <v>2821</v>
      </c>
      <c r="H399" s="1" t="s">
        <v>2822</v>
      </c>
      <c r="I399" s="1" t="s">
        <v>5191</v>
      </c>
      <c r="J399" s="1" t="s">
        <v>30</v>
      </c>
      <c r="K399" s="1" t="s">
        <v>5192</v>
      </c>
      <c r="L399" s="1" t="s">
        <v>5192</v>
      </c>
      <c r="M399" s="1" t="s">
        <v>2825</v>
      </c>
      <c r="N399" s="1" t="s">
        <v>2825</v>
      </c>
      <c r="O399" s="1" t="s">
        <v>2826</v>
      </c>
      <c r="P399" s="1" t="s">
        <v>2827</v>
      </c>
      <c r="Q399" s="1" t="s">
        <v>2828</v>
      </c>
      <c r="R399" s="1" t="s">
        <v>5193</v>
      </c>
      <c r="S399" s="1" t="s">
        <v>2830</v>
      </c>
      <c r="T399" s="1" t="s">
        <v>2831</v>
      </c>
      <c r="U399" s="1" t="s">
        <v>2832</v>
      </c>
      <c r="V399" s="1" t="s">
        <v>2871</v>
      </c>
    </row>
    <row r="400" s="1" customFormat="1" spans="1:22">
      <c r="A400" s="3">
        <v>999225726925822</v>
      </c>
      <c r="B400" s="1" t="s">
        <v>2820</v>
      </c>
      <c r="C400" s="1" t="s">
        <v>5194</v>
      </c>
      <c r="D400" s="1" t="s">
        <v>5195</v>
      </c>
      <c r="E400" s="1" t="s">
        <v>5196</v>
      </c>
      <c r="F400" s="1" t="s">
        <v>2820</v>
      </c>
      <c r="G400" s="1" t="s">
        <v>2875</v>
      </c>
      <c r="H400" s="1" t="s">
        <v>2822</v>
      </c>
      <c r="I400" s="1" t="s">
        <v>5197</v>
      </c>
      <c r="J400" s="1" t="s">
        <v>30</v>
      </c>
      <c r="K400" s="1" t="s">
        <v>5198</v>
      </c>
      <c r="L400" s="1" t="s">
        <v>5198</v>
      </c>
      <c r="M400" s="1" t="s">
        <v>2825</v>
      </c>
      <c r="N400" s="1" t="s">
        <v>2825</v>
      </c>
      <c r="O400" s="1" t="s">
        <v>2826</v>
      </c>
      <c r="P400" s="1" t="s">
        <v>2827</v>
      </c>
      <c r="Q400" s="1" t="s">
        <v>2828</v>
      </c>
      <c r="R400" s="1" t="s">
        <v>5199</v>
      </c>
      <c r="S400" s="1" t="s">
        <v>2830</v>
      </c>
      <c r="T400" s="1" t="s">
        <v>2831</v>
      </c>
      <c r="U400" s="1" t="s">
        <v>2832</v>
      </c>
      <c r="V400" s="1" t="s">
        <v>2940</v>
      </c>
    </row>
    <row r="401" s="1" customFormat="1" spans="1:22">
      <c r="A401" s="3">
        <v>999225726600799</v>
      </c>
      <c r="B401" s="1" t="s">
        <v>2820</v>
      </c>
      <c r="C401" s="1" t="s">
        <v>5200</v>
      </c>
      <c r="D401" s="1" t="s">
        <v>5201</v>
      </c>
      <c r="E401" s="1" t="s">
        <v>5202</v>
      </c>
      <c r="F401" s="1" t="s">
        <v>2821</v>
      </c>
      <c r="G401" s="1" t="s">
        <v>2875</v>
      </c>
      <c r="H401" s="1" t="s">
        <v>2822</v>
      </c>
      <c r="I401" s="1" t="s">
        <v>5203</v>
      </c>
      <c r="J401" s="1" t="s">
        <v>30</v>
      </c>
      <c r="K401" s="1" t="s">
        <v>5204</v>
      </c>
      <c r="L401" s="1" t="s">
        <v>5204</v>
      </c>
      <c r="M401" s="1" t="s">
        <v>2825</v>
      </c>
      <c r="N401" s="1" t="s">
        <v>2825</v>
      </c>
      <c r="O401" s="1" t="s">
        <v>2826</v>
      </c>
      <c r="P401" s="1" t="s">
        <v>2827</v>
      </c>
      <c r="Q401" s="1" t="s">
        <v>2828</v>
      </c>
      <c r="R401" s="1" t="s">
        <v>5205</v>
      </c>
      <c r="S401" s="1" t="s">
        <v>2830</v>
      </c>
      <c r="T401" s="1" t="s">
        <v>2831</v>
      </c>
      <c r="U401" s="1" t="s">
        <v>2832</v>
      </c>
      <c r="V401" s="1" t="s">
        <v>2871</v>
      </c>
    </row>
    <row r="402" s="1" customFormat="1" spans="1:22">
      <c r="A402" s="3">
        <v>999225726409437</v>
      </c>
      <c r="B402" s="1" t="s">
        <v>2820</v>
      </c>
      <c r="C402" s="1" t="s">
        <v>5206</v>
      </c>
      <c r="D402" s="1" t="s">
        <v>5207</v>
      </c>
      <c r="E402" s="1" t="s">
        <v>5208</v>
      </c>
      <c r="F402" s="1" t="s">
        <v>2820</v>
      </c>
      <c r="G402" s="1" t="s">
        <v>2875</v>
      </c>
      <c r="H402" s="1" t="s">
        <v>2822</v>
      </c>
      <c r="I402" s="1" t="s">
        <v>5209</v>
      </c>
      <c r="J402" s="1" t="s">
        <v>30</v>
      </c>
      <c r="K402" s="1" t="s">
        <v>5210</v>
      </c>
      <c r="L402" s="1" t="s">
        <v>5210</v>
      </c>
      <c r="M402" s="1" t="s">
        <v>2825</v>
      </c>
      <c r="N402" s="1" t="s">
        <v>2825</v>
      </c>
      <c r="O402" s="1" t="s">
        <v>2826</v>
      </c>
      <c r="P402" s="1" t="s">
        <v>2827</v>
      </c>
      <c r="Q402" s="1" t="s">
        <v>2828</v>
      </c>
      <c r="R402" s="1" t="s">
        <v>5211</v>
      </c>
      <c r="S402" s="1" t="s">
        <v>2830</v>
      </c>
      <c r="T402" s="1" t="s">
        <v>2831</v>
      </c>
      <c r="U402" s="1" t="s">
        <v>2832</v>
      </c>
      <c r="V402" s="1" t="s">
        <v>2871</v>
      </c>
    </row>
    <row r="403" s="1" customFormat="1" spans="1:22">
      <c r="A403" s="3">
        <v>999225726069208</v>
      </c>
      <c r="B403" s="1" t="s">
        <v>2820</v>
      </c>
      <c r="C403" s="1" t="s">
        <v>5212</v>
      </c>
      <c r="D403" s="1" t="s">
        <v>5213</v>
      </c>
      <c r="E403" s="1" t="s">
        <v>5214</v>
      </c>
      <c r="F403" s="1" t="s">
        <v>2837</v>
      </c>
      <c r="G403" s="1" t="s">
        <v>2821</v>
      </c>
      <c r="H403" s="1" t="s">
        <v>2822</v>
      </c>
      <c r="I403" s="1" t="s">
        <v>5215</v>
      </c>
      <c r="J403" s="1" t="s">
        <v>30</v>
      </c>
      <c r="K403" s="1" t="s">
        <v>5216</v>
      </c>
      <c r="L403" s="1" t="s">
        <v>5216</v>
      </c>
      <c r="M403" s="1" t="s">
        <v>2825</v>
      </c>
      <c r="N403" s="1" t="s">
        <v>2825</v>
      </c>
      <c r="O403" s="1" t="s">
        <v>2826</v>
      </c>
      <c r="P403" s="1" t="s">
        <v>2827</v>
      </c>
      <c r="Q403" s="1" t="s">
        <v>2828</v>
      </c>
      <c r="R403" s="1" t="s">
        <v>5217</v>
      </c>
      <c r="S403" s="1" t="s">
        <v>2830</v>
      </c>
      <c r="T403" s="1" t="s">
        <v>2831</v>
      </c>
      <c r="U403" s="1" t="s">
        <v>2832</v>
      </c>
      <c r="V403" s="1" t="s">
        <v>2856</v>
      </c>
    </row>
    <row r="404" s="1" customFormat="1" spans="1:22">
      <c r="A404" s="3">
        <v>999225725930897</v>
      </c>
      <c r="B404" s="1" t="s">
        <v>2820</v>
      </c>
      <c r="C404" s="1" t="s">
        <v>5218</v>
      </c>
      <c r="D404" s="1" t="s">
        <v>5219</v>
      </c>
      <c r="E404" s="1" t="s">
        <v>5220</v>
      </c>
      <c r="F404" s="1" t="s">
        <v>2820</v>
      </c>
      <c r="G404" s="1" t="s">
        <v>2821</v>
      </c>
      <c r="H404" s="1" t="s">
        <v>2822</v>
      </c>
      <c r="I404" s="1" t="s">
        <v>5221</v>
      </c>
      <c r="J404" s="1" t="s">
        <v>30</v>
      </c>
      <c r="K404" s="1" t="s">
        <v>5222</v>
      </c>
      <c r="L404" s="1" t="s">
        <v>5222</v>
      </c>
      <c r="M404" s="1" t="s">
        <v>2825</v>
      </c>
      <c r="N404" s="1" t="s">
        <v>2825</v>
      </c>
      <c r="O404" s="1" t="s">
        <v>2826</v>
      </c>
      <c r="P404" s="1" t="s">
        <v>2827</v>
      </c>
      <c r="Q404" s="1" t="s">
        <v>2828</v>
      </c>
      <c r="R404" s="1" t="s">
        <v>5223</v>
      </c>
      <c r="S404" s="1" t="s">
        <v>2830</v>
      </c>
      <c r="T404" s="1" t="s">
        <v>2831</v>
      </c>
      <c r="U404" s="1" t="s">
        <v>2832</v>
      </c>
      <c r="V404" s="1" t="s">
        <v>2864</v>
      </c>
    </row>
    <row r="405" s="1" customFormat="1" spans="1:22">
      <c r="A405" s="3">
        <v>25725860088</v>
      </c>
      <c r="B405" s="1" t="s">
        <v>2820</v>
      </c>
      <c r="C405" s="1" t="s">
        <v>5224</v>
      </c>
      <c r="D405" s="1" t="s">
        <v>5225</v>
      </c>
      <c r="E405" s="1" t="s">
        <v>5226</v>
      </c>
      <c r="F405" s="1" t="s">
        <v>2820</v>
      </c>
      <c r="G405" s="1" t="s">
        <v>2821</v>
      </c>
      <c r="H405" s="1" t="s">
        <v>2822</v>
      </c>
      <c r="I405" s="1" t="s">
        <v>5227</v>
      </c>
      <c r="J405" s="1" t="s">
        <v>30</v>
      </c>
      <c r="K405" s="1" t="s">
        <v>5228</v>
      </c>
      <c r="L405" s="1" t="s">
        <v>5228</v>
      </c>
      <c r="M405" s="1" t="s">
        <v>2825</v>
      </c>
      <c r="N405" s="1" t="s">
        <v>2825</v>
      </c>
      <c r="O405" s="1" t="s">
        <v>2826</v>
      </c>
      <c r="P405" s="1" t="s">
        <v>2827</v>
      </c>
      <c r="Q405" s="1" t="s">
        <v>2828</v>
      </c>
      <c r="R405" s="1" t="s">
        <v>5229</v>
      </c>
      <c r="S405" s="1" t="s">
        <v>2830</v>
      </c>
      <c r="T405" s="1" t="s">
        <v>2831</v>
      </c>
      <c r="U405" s="1" t="s">
        <v>2832</v>
      </c>
      <c r="V405" s="1" t="s">
        <v>2848</v>
      </c>
    </row>
    <row r="406" s="1" customFormat="1" spans="1:22">
      <c r="A406" s="3">
        <v>999225725783677</v>
      </c>
      <c r="B406" s="1" t="s">
        <v>2820</v>
      </c>
      <c r="C406" s="1" t="s">
        <v>5230</v>
      </c>
      <c r="D406" s="1" t="s">
        <v>3191</v>
      </c>
      <c r="E406" s="1" t="s">
        <v>5231</v>
      </c>
      <c r="F406" s="1" t="s">
        <v>2820</v>
      </c>
      <c r="G406" s="1" t="s">
        <v>2821</v>
      </c>
      <c r="H406" s="1" t="s">
        <v>2822</v>
      </c>
      <c r="I406" s="1" t="s">
        <v>5232</v>
      </c>
      <c r="J406" s="1" t="s">
        <v>30</v>
      </c>
      <c r="K406" s="1" t="s">
        <v>5233</v>
      </c>
      <c r="L406" s="1" t="s">
        <v>5233</v>
      </c>
      <c r="M406" s="1" t="s">
        <v>2825</v>
      </c>
      <c r="N406" s="1" t="s">
        <v>2825</v>
      </c>
      <c r="O406" s="1" t="s">
        <v>2826</v>
      </c>
      <c r="P406" s="1" t="s">
        <v>2827</v>
      </c>
      <c r="Q406" s="1" t="s">
        <v>2828</v>
      </c>
      <c r="R406" s="1" t="s">
        <v>5234</v>
      </c>
      <c r="S406" s="1" t="s">
        <v>2830</v>
      </c>
      <c r="T406" s="1" t="s">
        <v>2831</v>
      </c>
      <c r="U406" s="1" t="s">
        <v>2832</v>
      </c>
      <c r="V406" s="1" t="s">
        <v>2919</v>
      </c>
    </row>
    <row r="407" s="1" customFormat="1" spans="1:22">
      <c r="A407" s="3">
        <v>999225725690837</v>
      </c>
      <c r="B407" s="1" t="s">
        <v>2820</v>
      </c>
      <c r="C407" s="1" t="s">
        <v>5235</v>
      </c>
      <c r="D407" s="1" t="s">
        <v>5236</v>
      </c>
      <c r="E407" s="1" t="s">
        <v>5237</v>
      </c>
      <c r="F407" s="1" t="s">
        <v>2837</v>
      </c>
      <c r="G407" s="1" t="s">
        <v>2821</v>
      </c>
      <c r="H407" s="1" t="s">
        <v>2822</v>
      </c>
      <c r="I407" s="1" t="s">
        <v>5238</v>
      </c>
      <c r="J407" s="1" t="s">
        <v>30</v>
      </c>
      <c r="K407" s="1" t="s">
        <v>5239</v>
      </c>
      <c r="L407" s="1" t="s">
        <v>5239</v>
      </c>
      <c r="M407" s="1" t="s">
        <v>2825</v>
      </c>
      <c r="N407" s="1" t="s">
        <v>2825</v>
      </c>
      <c r="O407" s="1" t="s">
        <v>2826</v>
      </c>
      <c r="P407" s="1" t="s">
        <v>2827</v>
      </c>
      <c r="Q407" s="1" t="s">
        <v>2828</v>
      </c>
      <c r="R407" s="1" t="s">
        <v>5240</v>
      </c>
      <c r="S407" s="1" t="s">
        <v>2830</v>
      </c>
      <c r="T407" s="1" t="s">
        <v>2831</v>
      </c>
      <c r="U407" s="1" t="s">
        <v>2832</v>
      </c>
      <c r="V407" s="1" t="s">
        <v>3021</v>
      </c>
    </row>
    <row r="408" s="1" customFormat="1" spans="1:22">
      <c r="A408" s="3">
        <v>999225725690711</v>
      </c>
      <c r="B408" s="1" t="s">
        <v>2820</v>
      </c>
      <c r="C408" s="1" t="s">
        <v>5241</v>
      </c>
      <c r="D408" s="1" t="s">
        <v>5242</v>
      </c>
      <c r="E408" s="1" t="s">
        <v>5243</v>
      </c>
      <c r="F408" s="1" t="s">
        <v>2820</v>
      </c>
      <c r="G408" s="1" t="s">
        <v>2821</v>
      </c>
      <c r="H408" s="1" t="s">
        <v>2822</v>
      </c>
      <c r="I408" s="1" t="s">
        <v>5244</v>
      </c>
      <c r="J408" s="1" t="s">
        <v>30</v>
      </c>
      <c r="K408" s="1" t="s">
        <v>5245</v>
      </c>
      <c r="L408" s="1" t="s">
        <v>5245</v>
      </c>
      <c r="M408" s="1" t="s">
        <v>2825</v>
      </c>
      <c r="N408" s="1" t="s">
        <v>2825</v>
      </c>
      <c r="O408" s="1" t="s">
        <v>2826</v>
      </c>
      <c r="P408" s="1" t="s">
        <v>2827</v>
      </c>
      <c r="Q408" s="1" t="s">
        <v>2828</v>
      </c>
      <c r="R408" s="1" t="s">
        <v>5246</v>
      </c>
      <c r="S408" s="1" t="s">
        <v>2830</v>
      </c>
      <c r="T408" s="1" t="s">
        <v>2831</v>
      </c>
      <c r="U408" s="1" t="s">
        <v>2832</v>
      </c>
      <c r="V408" s="1" t="s">
        <v>3506</v>
      </c>
    </row>
    <row r="409" s="1" customFormat="1" spans="1:22">
      <c r="A409" s="3">
        <v>999225725654036</v>
      </c>
      <c r="B409" s="1" t="s">
        <v>2820</v>
      </c>
      <c r="C409" s="1" t="s">
        <v>5247</v>
      </c>
      <c r="D409" s="1" t="s">
        <v>5248</v>
      </c>
      <c r="E409" s="1" t="s">
        <v>5249</v>
      </c>
      <c r="F409" s="1" t="s">
        <v>2820</v>
      </c>
      <c r="G409" s="1" t="s">
        <v>2875</v>
      </c>
      <c r="H409" s="1" t="s">
        <v>2822</v>
      </c>
      <c r="I409" s="1" t="s">
        <v>5250</v>
      </c>
      <c r="J409" s="1" t="s">
        <v>30</v>
      </c>
      <c r="K409" s="1" t="s">
        <v>5251</v>
      </c>
      <c r="L409" s="1" t="s">
        <v>5251</v>
      </c>
      <c r="M409" s="1" t="s">
        <v>2825</v>
      </c>
      <c r="N409" s="1" t="s">
        <v>2825</v>
      </c>
      <c r="O409" s="1" t="s">
        <v>2826</v>
      </c>
      <c r="P409" s="1" t="s">
        <v>2827</v>
      </c>
      <c r="Q409" s="1" t="s">
        <v>2828</v>
      </c>
      <c r="R409" s="1" t="s">
        <v>5252</v>
      </c>
      <c r="S409" s="1" t="s">
        <v>2830</v>
      </c>
      <c r="T409" s="1" t="s">
        <v>2831</v>
      </c>
      <c r="U409" s="1" t="s">
        <v>2832</v>
      </c>
      <c r="V409" s="1" t="s">
        <v>2933</v>
      </c>
    </row>
    <row r="410" s="1" customFormat="1" spans="1:22">
      <c r="A410" s="3">
        <v>999225725644931</v>
      </c>
      <c r="B410" s="1" t="s">
        <v>2820</v>
      </c>
      <c r="C410" s="1" t="s">
        <v>5253</v>
      </c>
      <c r="D410" s="1" t="s">
        <v>4767</v>
      </c>
      <c r="E410" s="1" t="s">
        <v>5254</v>
      </c>
      <c r="F410" s="1" t="s">
        <v>2837</v>
      </c>
      <c r="G410" s="1" t="s">
        <v>2821</v>
      </c>
      <c r="H410" s="1" t="s">
        <v>2822</v>
      </c>
      <c r="I410" s="1" t="s">
        <v>5255</v>
      </c>
      <c r="J410" s="1" t="s">
        <v>30</v>
      </c>
      <c r="K410" s="1" t="s">
        <v>5256</v>
      </c>
      <c r="L410" s="1" t="s">
        <v>5256</v>
      </c>
      <c r="M410" s="1" t="s">
        <v>2825</v>
      </c>
      <c r="N410" s="1" t="s">
        <v>2825</v>
      </c>
      <c r="O410" s="1" t="s">
        <v>2826</v>
      </c>
      <c r="P410" s="1" t="s">
        <v>2827</v>
      </c>
      <c r="Q410" s="1" t="s">
        <v>2828</v>
      </c>
      <c r="R410" s="1" t="s">
        <v>5257</v>
      </c>
      <c r="S410" s="1" t="s">
        <v>2830</v>
      </c>
      <c r="T410" s="1" t="s">
        <v>2831</v>
      </c>
      <c r="U410" s="1" t="s">
        <v>2832</v>
      </c>
      <c r="V410" s="1" t="s">
        <v>2871</v>
      </c>
    </row>
    <row r="411" s="1" customFormat="1" spans="1:22">
      <c r="A411" s="3">
        <v>999225725623050</v>
      </c>
      <c r="B411" s="1" t="s">
        <v>2820</v>
      </c>
      <c r="C411" s="1" t="s">
        <v>5258</v>
      </c>
      <c r="D411" s="1" t="s">
        <v>5259</v>
      </c>
      <c r="E411" s="1" t="s">
        <v>5260</v>
      </c>
      <c r="F411" s="1" t="s">
        <v>2837</v>
      </c>
      <c r="G411" s="1" t="s">
        <v>2821</v>
      </c>
      <c r="H411" s="1" t="s">
        <v>2822</v>
      </c>
      <c r="I411" s="1" t="s">
        <v>5261</v>
      </c>
      <c r="J411" s="1" t="s">
        <v>30</v>
      </c>
      <c r="K411" s="1" t="s">
        <v>5262</v>
      </c>
      <c r="L411" s="1" t="s">
        <v>5262</v>
      </c>
      <c r="M411" s="1" t="s">
        <v>2825</v>
      </c>
      <c r="N411" s="1" t="s">
        <v>2825</v>
      </c>
      <c r="O411" s="1" t="s">
        <v>2826</v>
      </c>
      <c r="P411" s="1" t="s">
        <v>2827</v>
      </c>
      <c r="Q411" s="1" t="s">
        <v>2828</v>
      </c>
      <c r="R411" s="1" t="s">
        <v>5263</v>
      </c>
      <c r="S411" s="1" t="s">
        <v>2830</v>
      </c>
      <c r="T411" s="1" t="s">
        <v>2831</v>
      </c>
      <c r="U411" s="1" t="s">
        <v>2832</v>
      </c>
      <c r="V411" s="1" t="s">
        <v>2885</v>
      </c>
    </row>
    <row r="412" s="1" customFormat="1" spans="1:22">
      <c r="A412" s="3">
        <v>999225725579099</v>
      </c>
      <c r="B412" s="1" t="s">
        <v>2820</v>
      </c>
      <c r="C412" s="1" t="s">
        <v>5264</v>
      </c>
      <c r="D412" s="1" t="s">
        <v>5265</v>
      </c>
      <c r="E412" s="1" t="s">
        <v>5266</v>
      </c>
      <c r="F412" s="1" t="s">
        <v>2837</v>
      </c>
      <c r="G412" s="1" t="s">
        <v>2875</v>
      </c>
      <c r="H412" s="1" t="s">
        <v>2822</v>
      </c>
      <c r="I412" s="1" t="s">
        <v>5267</v>
      </c>
      <c r="J412" s="1" t="s">
        <v>30</v>
      </c>
      <c r="K412" s="1" t="s">
        <v>5268</v>
      </c>
      <c r="L412" s="1" t="s">
        <v>5268</v>
      </c>
      <c r="M412" s="1" t="s">
        <v>2825</v>
      </c>
      <c r="N412" s="1" t="s">
        <v>2825</v>
      </c>
      <c r="O412" s="1" t="s">
        <v>2826</v>
      </c>
      <c r="P412" s="1" t="s">
        <v>2827</v>
      </c>
      <c r="Q412" s="1" t="s">
        <v>2828</v>
      </c>
      <c r="R412" s="1" t="s">
        <v>5269</v>
      </c>
      <c r="S412" s="1" t="s">
        <v>2830</v>
      </c>
      <c r="T412" s="1" t="s">
        <v>2831</v>
      </c>
      <c r="U412" s="1" t="s">
        <v>2832</v>
      </c>
      <c r="V412" s="1" t="s">
        <v>2871</v>
      </c>
    </row>
    <row r="413" s="1" customFormat="1" spans="1:22">
      <c r="A413" s="3">
        <v>999225725564979</v>
      </c>
      <c r="B413" s="1" t="s">
        <v>2820</v>
      </c>
      <c r="C413" s="1" t="s">
        <v>5270</v>
      </c>
      <c r="D413" s="1" t="s">
        <v>3125</v>
      </c>
      <c r="E413" s="1" t="s">
        <v>5271</v>
      </c>
      <c r="F413" s="1" t="s">
        <v>2837</v>
      </c>
      <c r="G413" s="1" t="s">
        <v>2821</v>
      </c>
      <c r="H413" s="1" t="s">
        <v>2822</v>
      </c>
      <c r="I413" s="1" t="s">
        <v>5272</v>
      </c>
      <c r="J413" s="1" t="s">
        <v>30</v>
      </c>
      <c r="K413" s="1" t="s">
        <v>5273</v>
      </c>
      <c r="L413" s="1" t="s">
        <v>5273</v>
      </c>
      <c r="M413" s="1" t="s">
        <v>2825</v>
      </c>
      <c r="N413" s="1" t="s">
        <v>2825</v>
      </c>
      <c r="O413" s="1" t="s">
        <v>2826</v>
      </c>
      <c r="P413" s="1" t="s">
        <v>2827</v>
      </c>
      <c r="Q413" s="1" t="s">
        <v>2828</v>
      </c>
      <c r="R413" s="1" t="s">
        <v>5274</v>
      </c>
      <c r="S413" s="1" t="s">
        <v>2830</v>
      </c>
      <c r="T413" s="1" t="s">
        <v>2831</v>
      </c>
      <c r="U413" s="1" t="s">
        <v>2832</v>
      </c>
      <c r="V413" s="1" t="s">
        <v>2871</v>
      </c>
    </row>
    <row r="414" s="1" customFormat="1" spans="1:22">
      <c r="A414" s="3">
        <v>999225725536906</v>
      </c>
      <c r="B414" s="1" t="s">
        <v>2820</v>
      </c>
      <c r="C414" s="1" t="s">
        <v>5275</v>
      </c>
      <c r="D414" s="1" t="s">
        <v>5276</v>
      </c>
      <c r="E414" s="1" t="s">
        <v>5277</v>
      </c>
      <c r="F414" s="1" t="s">
        <v>2820</v>
      </c>
      <c r="G414" s="1" t="s">
        <v>2821</v>
      </c>
      <c r="H414" s="1" t="s">
        <v>2822</v>
      </c>
      <c r="I414" s="1" t="s">
        <v>5278</v>
      </c>
      <c r="J414" s="1" t="s">
        <v>30</v>
      </c>
      <c r="K414" s="1" t="s">
        <v>5279</v>
      </c>
      <c r="L414" s="1" t="s">
        <v>5279</v>
      </c>
      <c r="M414" s="1" t="s">
        <v>2825</v>
      </c>
      <c r="N414" s="1" t="s">
        <v>2825</v>
      </c>
      <c r="O414" s="1" t="s">
        <v>2826</v>
      </c>
      <c r="P414" s="1" t="s">
        <v>2827</v>
      </c>
      <c r="Q414" s="1" t="s">
        <v>2828</v>
      </c>
      <c r="R414" s="1" t="s">
        <v>5280</v>
      </c>
      <c r="S414" s="1" t="s">
        <v>2830</v>
      </c>
      <c r="T414" s="1" t="s">
        <v>2831</v>
      </c>
      <c r="U414" s="1" t="s">
        <v>2832</v>
      </c>
      <c r="V414" s="1" t="s">
        <v>2848</v>
      </c>
    </row>
    <row r="415" s="1" customFormat="1" spans="1:22">
      <c r="A415" s="3">
        <v>999225725386979</v>
      </c>
      <c r="B415" s="1" t="s">
        <v>2820</v>
      </c>
      <c r="C415" s="1" t="s">
        <v>5281</v>
      </c>
      <c r="D415" s="1" t="s">
        <v>5282</v>
      </c>
      <c r="E415" s="1" t="s">
        <v>5283</v>
      </c>
      <c r="F415" s="1" t="s">
        <v>2821</v>
      </c>
      <c r="G415" s="1" t="s">
        <v>2875</v>
      </c>
      <c r="H415" s="1" t="s">
        <v>2822</v>
      </c>
      <c r="I415" s="1" t="s">
        <v>5284</v>
      </c>
      <c r="J415" s="1" t="s">
        <v>30</v>
      </c>
      <c r="K415" s="1" t="s">
        <v>5285</v>
      </c>
      <c r="L415" s="1" t="s">
        <v>5285</v>
      </c>
      <c r="M415" s="1" t="s">
        <v>2825</v>
      </c>
      <c r="N415" s="1" t="s">
        <v>2825</v>
      </c>
      <c r="O415" s="1" t="s">
        <v>2826</v>
      </c>
      <c r="P415" s="1" t="s">
        <v>2827</v>
      </c>
      <c r="Q415" s="1" t="s">
        <v>2828</v>
      </c>
      <c r="R415" s="1" t="s">
        <v>5286</v>
      </c>
      <c r="S415" s="1" t="s">
        <v>2830</v>
      </c>
      <c r="T415" s="1" t="s">
        <v>2831</v>
      </c>
      <c r="U415" s="1" t="s">
        <v>2832</v>
      </c>
      <c r="V415" s="1" t="s">
        <v>2940</v>
      </c>
    </row>
    <row r="416" s="1" customFormat="1" spans="1:22">
      <c r="A416" s="3">
        <v>999225725241783</v>
      </c>
      <c r="B416" s="1" t="s">
        <v>2820</v>
      </c>
      <c r="C416" s="1" t="s">
        <v>5287</v>
      </c>
      <c r="D416" s="1" t="s">
        <v>4767</v>
      </c>
      <c r="E416" s="1" t="s">
        <v>5288</v>
      </c>
      <c r="F416" s="1" t="s">
        <v>2820</v>
      </c>
      <c r="G416" s="1" t="s">
        <v>2821</v>
      </c>
      <c r="H416" s="1" t="s">
        <v>2822</v>
      </c>
      <c r="I416" s="1" t="s">
        <v>5289</v>
      </c>
      <c r="J416" s="1" t="s">
        <v>30</v>
      </c>
      <c r="K416" s="1" t="s">
        <v>5290</v>
      </c>
      <c r="L416" s="1" t="s">
        <v>5290</v>
      </c>
      <c r="M416" s="1" t="s">
        <v>2825</v>
      </c>
      <c r="N416" s="1" t="s">
        <v>2825</v>
      </c>
      <c r="O416" s="1" t="s">
        <v>2826</v>
      </c>
      <c r="P416" s="1" t="s">
        <v>2827</v>
      </c>
      <c r="Q416" s="1" t="s">
        <v>2828</v>
      </c>
      <c r="R416" s="1" t="s">
        <v>5291</v>
      </c>
      <c r="S416" s="1" t="s">
        <v>2830</v>
      </c>
      <c r="T416" s="1" t="s">
        <v>2831</v>
      </c>
      <c r="U416" s="1" t="s">
        <v>2832</v>
      </c>
      <c r="V416" s="1" t="s">
        <v>2871</v>
      </c>
    </row>
    <row r="417" s="1" customFormat="1" spans="1:22">
      <c r="A417" s="3">
        <v>999225725080096</v>
      </c>
      <c r="B417" s="1" t="s">
        <v>2820</v>
      </c>
      <c r="C417" s="1" t="s">
        <v>5292</v>
      </c>
      <c r="D417" s="1" t="s">
        <v>5293</v>
      </c>
      <c r="E417" s="1" t="s">
        <v>5294</v>
      </c>
      <c r="F417" s="1" t="s">
        <v>2837</v>
      </c>
      <c r="G417" s="1" t="s">
        <v>2821</v>
      </c>
      <c r="H417" s="1" t="s">
        <v>2822</v>
      </c>
      <c r="I417" s="1" t="s">
        <v>5295</v>
      </c>
      <c r="J417" s="1" t="s">
        <v>30</v>
      </c>
      <c r="K417" s="1" t="s">
        <v>5296</v>
      </c>
      <c r="L417" s="1" t="s">
        <v>5296</v>
      </c>
      <c r="M417" s="1" t="s">
        <v>2825</v>
      </c>
      <c r="N417" s="1" t="s">
        <v>2825</v>
      </c>
      <c r="O417" s="1" t="s">
        <v>2826</v>
      </c>
      <c r="P417" s="1" t="s">
        <v>2827</v>
      </c>
      <c r="Q417" s="1" t="s">
        <v>2828</v>
      </c>
      <c r="R417" s="1" t="s">
        <v>5297</v>
      </c>
      <c r="S417" s="1" t="s">
        <v>2830</v>
      </c>
      <c r="T417" s="1" t="s">
        <v>2831</v>
      </c>
      <c r="U417" s="1" t="s">
        <v>2832</v>
      </c>
      <c r="V417" s="1" t="s">
        <v>2848</v>
      </c>
    </row>
    <row r="418" s="1" customFormat="1" spans="1:22">
      <c r="A418" s="3">
        <v>999225724601536</v>
      </c>
      <c r="B418" s="1" t="s">
        <v>2820</v>
      </c>
      <c r="C418" s="1" t="s">
        <v>5298</v>
      </c>
      <c r="D418" s="1" t="s">
        <v>5299</v>
      </c>
      <c r="E418" s="1" t="s">
        <v>5300</v>
      </c>
      <c r="F418" s="1" t="s">
        <v>2820</v>
      </c>
      <c r="G418" s="1" t="s">
        <v>2821</v>
      </c>
      <c r="H418" s="1" t="s">
        <v>2822</v>
      </c>
      <c r="I418" s="1" t="s">
        <v>5301</v>
      </c>
      <c r="J418" s="1" t="s">
        <v>30</v>
      </c>
      <c r="K418" s="1" t="s">
        <v>5302</v>
      </c>
      <c r="L418" s="1" t="s">
        <v>5302</v>
      </c>
      <c r="M418" s="1" t="s">
        <v>2825</v>
      </c>
      <c r="N418" s="1" t="s">
        <v>2825</v>
      </c>
      <c r="O418" s="1" t="s">
        <v>2826</v>
      </c>
      <c r="P418" s="1" t="s">
        <v>2827</v>
      </c>
      <c r="Q418" s="1" t="s">
        <v>2828</v>
      </c>
      <c r="R418" s="1" t="s">
        <v>5303</v>
      </c>
      <c r="S418" s="1" t="s">
        <v>2830</v>
      </c>
      <c r="T418" s="1" t="s">
        <v>2831</v>
      </c>
      <c r="U418" s="1" t="s">
        <v>2832</v>
      </c>
      <c r="V418" s="1" t="s">
        <v>2848</v>
      </c>
    </row>
    <row r="419" s="1" customFormat="1" spans="1:22">
      <c r="A419" s="3">
        <v>999225724118663</v>
      </c>
      <c r="B419" s="1" t="s">
        <v>2852</v>
      </c>
      <c r="C419" s="1" t="s">
        <v>5304</v>
      </c>
      <c r="D419" s="1" t="s">
        <v>5305</v>
      </c>
      <c r="E419" s="1" t="s">
        <v>5306</v>
      </c>
      <c r="F419" s="1" t="s">
        <v>2821</v>
      </c>
      <c r="G419" s="1" t="s">
        <v>2875</v>
      </c>
      <c r="H419" s="1" t="s">
        <v>2822</v>
      </c>
      <c r="I419" s="1" t="s">
        <v>5307</v>
      </c>
      <c r="J419" s="1" t="s">
        <v>30</v>
      </c>
      <c r="K419" s="1" t="s">
        <v>5308</v>
      </c>
      <c r="L419" s="1" t="s">
        <v>5308</v>
      </c>
      <c r="M419" s="1" t="s">
        <v>2825</v>
      </c>
      <c r="N419" s="1" t="s">
        <v>2825</v>
      </c>
      <c r="O419" s="1" t="s">
        <v>2826</v>
      </c>
      <c r="P419" s="1" t="s">
        <v>2827</v>
      </c>
      <c r="Q419" s="1" t="s">
        <v>2828</v>
      </c>
      <c r="R419" s="1" t="s">
        <v>5309</v>
      </c>
      <c r="S419" s="1" t="s">
        <v>2830</v>
      </c>
      <c r="T419" s="1" t="s">
        <v>2831</v>
      </c>
      <c r="U419" s="1" t="s">
        <v>2832</v>
      </c>
      <c r="V419" s="1" t="s">
        <v>2864</v>
      </c>
    </row>
    <row r="420" s="1" customFormat="1" spans="1:22">
      <c r="A420" s="3">
        <v>999225723882747</v>
      </c>
      <c r="B420" s="1" t="s">
        <v>2852</v>
      </c>
      <c r="C420" s="1" t="s">
        <v>5310</v>
      </c>
      <c r="D420" s="1" t="s">
        <v>5311</v>
      </c>
      <c r="E420" s="1" t="s">
        <v>5312</v>
      </c>
      <c r="F420" s="1" t="s">
        <v>2820</v>
      </c>
      <c r="G420" s="1" t="s">
        <v>2875</v>
      </c>
      <c r="H420" s="1" t="s">
        <v>2822</v>
      </c>
      <c r="I420" s="1" t="s">
        <v>5313</v>
      </c>
      <c r="J420" s="1" t="s">
        <v>30</v>
      </c>
      <c r="K420" s="1" t="s">
        <v>5314</v>
      </c>
      <c r="L420" s="1" t="s">
        <v>5314</v>
      </c>
      <c r="M420" s="1" t="s">
        <v>2825</v>
      </c>
      <c r="N420" s="1" t="s">
        <v>2825</v>
      </c>
      <c r="O420" s="1" t="s">
        <v>2826</v>
      </c>
      <c r="P420" s="1" t="s">
        <v>2827</v>
      </c>
      <c r="Q420" s="1" t="s">
        <v>2828</v>
      </c>
      <c r="R420" s="1" t="s">
        <v>5315</v>
      </c>
      <c r="S420" s="1" t="s">
        <v>2830</v>
      </c>
      <c r="T420" s="1" t="s">
        <v>2831</v>
      </c>
      <c r="U420" s="1" t="s">
        <v>2832</v>
      </c>
      <c r="V420" s="1" t="s">
        <v>2871</v>
      </c>
    </row>
    <row r="421" s="1" customFormat="1" spans="1:22">
      <c r="A421" s="3">
        <v>999225723591549</v>
      </c>
      <c r="B421" s="1" t="s">
        <v>2852</v>
      </c>
      <c r="C421" s="1" t="s">
        <v>5316</v>
      </c>
      <c r="D421" s="1" t="s">
        <v>5317</v>
      </c>
      <c r="E421" s="1" t="s">
        <v>5318</v>
      </c>
      <c r="F421" s="1" t="s">
        <v>2820</v>
      </c>
      <c r="G421" s="1" t="s">
        <v>2821</v>
      </c>
      <c r="H421" s="1" t="s">
        <v>2822</v>
      </c>
      <c r="I421" s="1" t="s">
        <v>5319</v>
      </c>
      <c r="J421" s="1" t="s">
        <v>30</v>
      </c>
      <c r="K421" s="1" t="s">
        <v>5320</v>
      </c>
      <c r="L421" s="1" t="s">
        <v>5320</v>
      </c>
      <c r="M421" s="1" t="s">
        <v>2825</v>
      </c>
      <c r="N421" s="1" t="s">
        <v>2825</v>
      </c>
      <c r="O421" s="1" t="s">
        <v>2826</v>
      </c>
      <c r="P421" s="1" t="s">
        <v>2827</v>
      </c>
      <c r="Q421" s="1" t="s">
        <v>2828</v>
      </c>
      <c r="R421" s="1" t="s">
        <v>5321</v>
      </c>
      <c r="S421" s="1" t="s">
        <v>2830</v>
      </c>
      <c r="T421" s="1" t="s">
        <v>2831</v>
      </c>
      <c r="U421" s="1" t="s">
        <v>2832</v>
      </c>
      <c r="V421" s="1" t="s">
        <v>2848</v>
      </c>
    </row>
    <row r="422" s="1" customFormat="1" spans="1:22">
      <c r="A422" s="3">
        <v>999225723015136</v>
      </c>
      <c r="B422" s="1" t="s">
        <v>2852</v>
      </c>
      <c r="C422" s="1" t="s">
        <v>5322</v>
      </c>
      <c r="D422" s="1" t="s">
        <v>4419</v>
      </c>
      <c r="E422" s="1" t="s">
        <v>5323</v>
      </c>
      <c r="F422" s="1" t="s">
        <v>2821</v>
      </c>
      <c r="G422" s="1" t="s">
        <v>2875</v>
      </c>
      <c r="H422" s="1" t="s">
        <v>2822</v>
      </c>
      <c r="I422" s="1" t="s">
        <v>5324</v>
      </c>
      <c r="J422" s="1" t="s">
        <v>30</v>
      </c>
      <c r="K422" s="1" t="s">
        <v>5325</v>
      </c>
      <c r="L422" s="1" t="s">
        <v>5325</v>
      </c>
      <c r="M422" s="1" t="s">
        <v>2825</v>
      </c>
      <c r="N422" s="1" t="s">
        <v>2825</v>
      </c>
      <c r="O422" s="1" t="s">
        <v>2826</v>
      </c>
      <c r="P422" s="1" t="s">
        <v>2827</v>
      </c>
      <c r="Q422" s="1" t="s">
        <v>2828</v>
      </c>
      <c r="R422" s="1" t="s">
        <v>5326</v>
      </c>
      <c r="S422" s="1" t="s">
        <v>2830</v>
      </c>
      <c r="T422" s="1" t="s">
        <v>2831</v>
      </c>
      <c r="U422" s="1" t="s">
        <v>2832</v>
      </c>
      <c r="V422" s="1" t="s">
        <v>2848</v>
      </c>
    </row>
    <row r="423" s="1" customFormat="1" spans="1:22">
      <c r="A423" s="3">
        <v>999225722907501</v>
      </c>
      <c r="B423" s="1" t="s">
        <v>2852</v>
      </c>
      <c r="C423" s="1" t="s">
        <v>5327</v>
      </c>
      <c r="D423" s="1" t="s">
        <v>5328</v>
      </c>
      <c r="E423" s="1" t="s">
        <v>5329</v>
      </c>
      <c r="F423" s="1" t="s">
        <v>2837</v>
      </c>
      <c r="G423" s="1" t="s">
        <v>2821</v>
      </c>
      <c r="H423" s="1" t="s">
        <v>2822</v>
      </c>
      <c r="I423" s="1" t="s">
        <v>5330</v>
      </c>
      <c r="J423" s="1" t="s">
        <v>30</v>
      </c>
      <c r="K423" s="1" t="s">
        <v>5331</v>
      </c>
      <c r="L423" s="1" t="s">
        <v>5331</v>
      </c>
      <c r="M423" s="1" t="s">
        <v>2825</v>
      </c>
      <c r="N423" s="1" t="s">
        <v>2825</v>
      </c>
      <c r="O423" s="1" t="s">
        <v>2826</v>
      </c>
      <c r="P423" s="1" t="s">
        <v>2827</v>
      </c>
      <c r="Q423" s="1" t="s">
        <v>2828</v>
      </c>
      <c r="R423" s="1" t="s">
        <v>5332</v>
      </c>
      <c r="S423" s="1" t="s">
        <v>2830</v>
      </c>
      <c r="T423" s="1" t="s">
        <v>2831</v>
      </c>
      <c r="U423" s="1" t="s">
        <v>2832</v>
      </c>
      <c r="V423" s="1" t="s">
        <v>2864</v>
      </c>
    </row>
    <row r="424" s="1" customFormat="1" spans="1:22">
      <c r="A424" s="3">
        <v>999225721866520</v>
      </c>
      <c r="B424" s="1" t="s">
        <v>2852</v>
      </c>
      <c r="C424" s="1" t="s">
        <v>5333</v>
      </c>
      <c r="D424" s="1" t="s">
        <v>4876</v>
      </c>
      <c r="E424" s="1" t="s">
        <v>5334</v>
      </c>
      <c r="F424" s="1" t="s">
        <v>2821</v>
      </c>
      <c r="G424" s="1" t="s">
        <v>2875</v>
      </c>
      <c r="H424" s="1" t="s">
        <v>2822</v>
      </c>
      <c r="I424" s="1" t="s">
        <v>3395</v>
      </c>
      <c r="J424" s="1" t="s">
        <v>30</v>
      </c>
      <c r="K424" s="1" t="s">
        <v>5335</v>
      </c>
      <c r="L424" s="1" t="s">
        <v>5335</v>
      </c>
      <c r="M424" s="1" t="s">
        <v>2825</v>
      </c>
      <c r="N424" s="1" t="s">
        <v>2825</v>
      </c>
      <c r="O424" s="1" t="s">
        <v>2826</v>
      </c>
      <c r="P424" s="1" t="s">
        <v>2827</v>
      </c>
      <c r="Q424" s="1" t="s">
        <v>2828</v>
      </c>
      <c r="R424" s="1" t="s">
        <v>5336</v>
      </c>
      <c r="S424" s="1" t="s">
        <v>2830</v>
      </c>
      <c r="T424" s="1" t="s">
        <v>2831</v>
      </c>
      <c r="U424" s="1" t="s">
        <v>2832</v>
      </c>
      <c r="V424" s="1" t="s">
        <v>2885</v>
      </c>
    </row>
    <row r="425" s="1" customFormat="1" spans="1:22">
      <c r="A425" s="3">
        <v>999225721813915</v>
      </c>
      <c r="B425" s="1" t="s">
        <v>2852</v>
      </c>
      <c r="C425" s="1" t="s">
        <v>5337</v>
      </c>
      <c r="D425" s="1" t="s">
        <v>5338</v>
      </c>
      <c r="E425" s="1" t="s">
        <v>5339</v>
      </c>
      <c r="F425" s="1" t="s">
        <v>2821</v>
      </c>
      <c r="G425" s="1" t="s">
        <v>2875</v>
      </c>
      <c r="H425" s="1" t="s">
        <v>2822</v>
      </c>
      <c r="I425" s="1" t="s">
        <v>5340</v>
      </c>
      <c r="J425" s="1" t="s">
        <v>30</v>
      </c>
      <c r="K425" s="1" t="s">
        <v>5341</v>
      </c>
      <c r="L425" s="1" t="s">
        <v>5341</v>
      </c>
      <c r="M425" s="1" t="s">
        <v>2825</v>
      </c>
      <c r="N425" s="1" t="s">
        <v>2825</v>
      </c>
      <c r="O425" s="1" t="s">
        <v>2826</v>
      </c>
      <c r="P425" s="1" t="s">
        <v>2827</v>
      </c>
      <c r="Q425" s="1" t="s">
        <v>2828</v>
      </c>
      <c r="R425" s="1" t="s">
        <v>5342</v>
      </c>
      <c r="S425" s="1" t="s">
        <v>2830</v>
      </c>
      <c r="T425" s="1" t="s">
        <v>2831</v>
      </c>
      <c r="U425" s="1" t="s">
        <v>2832</v>
      </c>
      <c r="V425" s="1" t="s">
        <v>3021</v>
      </c>
    </row>
    <row r="426" s="1" customFormat="1" spans="1:22">
      <c r="A426" s="3">
        <v>999225721476714</v>
      </c>
      <c r="B426" s="1" t="s">
        <v>2852</v>
      </c>
      <c r="C426" s="1" t="s">
        <v>5343</v>
      </c>
      <c r="D426" s="1" t="s">
        <v>4876</v>
      </c>
      <c r="E426" s="1" t="s">
        <v>5344</v>
      </c>
      <c r="F426" s="1" t="s">
        <v>2821</v>
      </c>
      <c r="G426" s="1" t="s">
        <v>2875</v>
      </c>
      <c r="H426" s="1" t="s">
        <v>2822</v>
      </c>
      <c r="I426" s="1" t="s">
        <v>5345</v>
      </c>
      <c r="J426" s="1" t="s">
        <v>30</v>
      </c>
      <c r="K426" s="1" t="s">
        <v>5346</v>
      </c>
      <c r="L426" s="1" t="s">
        <v>5346</v>
      </c>
      <c r="M426" s="1" t="s">
        <v>2825</v>
      </c>
      <c r="N426" s="1" t="s">
        <v>2825</v>
      </c>
      <c r="O426" s="1" t="s">
        <v>2826</v>
      </c>
      <c r="P426" s="1" t="s">
        <v>2827</v>
      </c>
      <c r="Q426" s="1" t="s">
        <v>2828</v>
      </c>
      <c r="R426" s="1" t="s">
        <v>5347</v>
      </c>
      <c r="S426" s="1" t="s">
        <v>2830</v>
      </c>
      <c r="T426" s="1" t="s">
        <v>2831</v>
      </c>
      <c r="U426" s="1" t="s">
        <v>2832</v>
      </c>
      <c r="V426" s="1" t="s">
        <v>2885</v>
      </c>
    </row>
    <row r="427" s="1" customFormat="1" spans="1:22">
      <c r="A427" s="3">
        <v>999225721396181</v>
      </c>
      <c r="B427" s="1" t="s">
        <v>2852</v>
      </c>
      <c r="C427" s="1" t="s">
        <v>5348</v>
      </c>
      <c r="D427" s="1" t="s">
        <v>3907</v>
      </c>
      <c r="E427" s="1" t="s">
        <v>5349</v>
      </c>
      <c r="F427" s="1" t="s">
        <v>2820</v>
      </c>
      <c r="G427" s="1" t="s">
        <v>2821</v>
      </c>
      <c r="H427" s="1" t="s">
        <v>2822</v>
      </c>
      <c r="I427" s="1" t="s">
        <v>5350</v>
      </c>
      <c r="J427" s="1" t="s">
        <v>30</v>
      </c>
      <c r="K427" s="1" t="s">
        <v>5351</v>
      </c>
      <c r="L427" s="1" t="s">
        <v>5351</v>
      </c>
      <c r="M427" s="1" t="s">
        <v>2825</v>
      </c>
      <c r="N427" s="1" t="s">
        <v>2825</v>
      </c>
      <c r="O427" s="1" t="s">
        <v>2826</v>
      </c>
      <c r="P427" s="1" t="s">
        <v>2827</v>
      </c>
      <c r="Q427" s="1" t="s">
        <v>2828</v>
      </c>
      <c r="R427" s="1" t="s">
        <v>5352</v>
      </c>
      <c r="S427" s="1" t="s">
        <v>2830</v>
      </c>
      <c r="T427" s="1" t="s">
        <v>2831</v>
      </c>
      <c r="U427" s="1" t="s">
        <v>2832</v>
      </c>
      <c r="V427" s="1" t="s">
        <v>2848</v>
      </c>
    </row>
    <row r="428" s="1" customFormat="1" spans="1:22">
      <c r="A428" s="3">
        <v>999225721244740</v>
      </c>
      <c r="B428" s="1" t="s">
        <v>2852</v>
      </c>
      <c r="C428" s="1" t="s">
        <v>5353</v>
      </c>
      <c r="D428" s="1" t="s">
        <v>5354</v>
      </c>
      <c r="E428" s="1" t="s">
        <v>5355</v>
      </c>
      <c r="F428" s="1" t="s">
        <v>2820</v>
      </c>
      <c r="G428" s="1" t="s">
        <v>2821</v>
      </c>
      <c r="H428" s="1" t="s">
        <v>2822</v>
      </c>
      <c r="I428" s="1" t="s">
        <v>5356</v>
      </c>
      <c r="J428" s="1" t="s">
        <v>30</v>
      </c>
      <c r="K428" s="1" t="s">
        <v>5357</v>
      </c>
      <c r="L428" s="1" t="s">
        <v>5357</v>
      </c>
      <c r="M428" s="1" t="s">
        <v>2825</v>
      </c>
      <c r="N428" s="1" t="s">
        <v>2825</v>
      </c>
      <c r="O428" s="1" t="s">
        <v>2826</v>
      </c>
      <c r="P428" s="1" t="s">
        <v>2827</v>
      </c>
      <c r="Q428" s="1" t="s">
        <v>2828</v>
      </c>
      <c r="R428" s="1" t="s">
        <v>5358</v>
      </c>
      <c r="S428" s="1" t="s">
        <v>2830</v>
      </c>
      <c r="T428" s="1" t="s">
        <v>2831</v>
      </c>
      <c r="U428" s="1" t="s">
        <v>2832</v>
      </c>
      <c r="V428" s="1" t="s">
        <v>2885</v>
      </c>
    </row>
    <row r="429" s="1" customFormat="1" spans="1:22">
      <c r="A429" s="3">
        <v>999225721045433</v>
      </c>
      <c r="B429" s="1" t="s">
        <v>2852</v>
      </c>
      <c r="C429" s="1" t="s">
        <v>5359</v>
      </c>
      <c r="D429" s="1" t="s">
        <v>4859</v>
      </c>
      <c r="E429" s="1" t="s">
        <v>5360</v>
      </c>
      <c r="F429" s="1" t="s">
        <v>2820</v>
      </c>
      <c r="G429" s="1" t="s">
        <v>2821</v>
      </c>
      <c r="H429" s="1" t="s">
        <v>2822</v>
      </c>
      <c r="I429" s="1" t="s">
        <v>5361</v>
      </c>
      <c r="J429" s="1" t="s">
        <v>30</v>
      </c>
      <c r="K429" s="1" t="s">
        <v>5362</v>
      </c>
      <c r="L429" s="1" t="s">
        <v>5362</v>
      </c>
      <c r="M429" s="1" t="s">
        <v>2825</v>
      </c>
      <c r="N429" s="1" t="s">
        <v>2825</v>
      </c>
      <c r="O429" s="1" t="s">
        <v>2826</v>
      </c>
      <c r="P429" s="1" t="s">
        <v>2827</v>
      </c>
      <c r="Q429" s="1" t="s">
        <v>2828</v>
      </c>
      <c r="R429" s="1" t="s">
        <v>5363</v>
      </c>
      <c r="S429" s="1" t="s">
        <v>2830</v>
      </c>
      <c r="T429" s="1" t="s">
        <v>2831</v>
      </c>
      <c r="U429" s="1" t="s">
        <v>2832</v>
      </c>
      <c r="V429" s="1" t="s">
        <v>2848</v>
      </c>
    </row>
    <row r="430" s="1" customFormat="1" spans="1:22">
      <c r="A430" s="3">
        <v>999225720638911</v>
      </c>
      <c r="B430" s="1" t="s">
        <v>2852</v>
      </c>
      <c r="C430" s="1" t="s">
        <v>5364</v>
      </c>
      <c r="D430" s="1" t="s">
        <v>2935</v>
      </c>
      <c r="E430" s="1" t="s">
        <v>5365</v>
      </c>
      <c r="F430" s="1" t="s">
        <v>2821</v>
      </c>
      <c r="G430" s="1" t="s">
        <v>2875</v>
      </c>
      <c r="H430" s="1" t="s">
        <v>2822</v>
      </c>
      <c r="I430" s="1" t="s">
        <v>5366</v>
      </c>
      <c r="J430" s="1" t="s">
        <v>30</v>
      </c>
      <c r="K430" s="1" t="s">
        <v>5367</v>
      </c>
      <c r="L430" s="1" t="s">
        <v>5367</v>
      </c>
      <c r="M430" s="1" t="s">
        <v>2825</v>
      </c>
      <c r="N430" s="1" t="s">
        <v>2825</v>
      </c>
      <c r="O430" s="1" t="s">
        <v>2826</v>
      </c>
      <c r="P430" s="1" t="s">
        <v>2827</v>
      </c>
      <c r="Q430" s="1" t="s">
        <v>2828</v>
      </c>
      <c r="R430" s="1" t="s">
        <v>5368</v>
      </c>
      <c r="S430" s="1" t="s">
        <v>2830</v>
      </c>
      <c r="T430" s="1" t="s">
        <v>2831</v>
      </c>
      <c r="U430" s="1" t="s">
        <v>2832</v>
      </c>
      <c r="V430" s="1" t="s">
        <v>2940</v>
      </c>
    </row>
    <row r="431" s="1" customFormat="1" spans="1:22">
      <c r="A431" s="3">
        <v>999225720169609</v>
      </c>
      <c r="B431" s="1" t="s">
        <v>2852</v>
      </c>
      <c r="C431" s="1" t="s">
        <v>5369</v>
      </c>
      <c r="D431" s="1" t="s">
        <v>3404</v>
      </c>
      <c r="E431" s="1" t="s">
        <v>5370</v>
      </c>
      <c r="F431" s="1" t="s">
        <v>2852</v>
      </c>
      <c r="G431" s="1" t="s">
        <v>2821</v>
      </c>
      <c r="H431" s="1" t="s">
        <v>2822</v>
      </c>
      <c r="I431" s="1" t="s">
        <v>5371</v>
      </c>
      <c r="J431" s="1" t="s">
        <v>30</v>
      </c>
      <c r="K431" s="1" t="s">
        <v>5372</v>
      </c>
      <c r="L431" s="1" t="s">
        <v>5372</v>
      </c>
      <c r="M431" s="1" t="s">
        <v>2825</v>
      </c>
      <c r="N431" s="1" t="s">
        <v>2825</v>
      </c>
      <c r="O431" s="1" t="s">
        <v>2826</v>
      </c>
      <c r="P431" s="1" t="s">
        <v>2827</v>
      </c>
      <c r="Q431" s="1" t="s">
        <v>2828</v>
      </c>
      <c r="R431" s="1" t="s">
        <v>5373</v>
      </c>
      <c r="S431" s="1" t="s">
        <v>2830</v>
      </c>
      <c r="T431" s="1" t="s">
        <v>2831</v>
      </c>
      <c r="U431" s="1" t="s">
        <v>2832</v>
      </c>
      <c r="V431" s="1" t="s">
        <v>2848</v>
      </c>
    </row>
    <row r="432" s="1" customFormat="1" spans="1:22">
      <c r="A432" s="3">
        <v>999225719949032</v>
      </c>
      <c r="B432" s="1" t="s">
        <v>2852</v>
      </c>
      <c r="C432" s="1" t="s">
        <v>5374</v>
      </c>
      <c r="D432" s="1" t="s">
        <v>2893</v>
      </c>
      <c r="E432" s="1" t="s">
        <v>5375</v>
      </c>
      <c r="F432" s="1" t="s">
        <v>2852</v>
      </c>
      <c r="G432" s="1" t="s">
        <v>2821</v>
      </c>
      <c r="H432" s="1" t="s">
        <v>2822</v>
      </c>
      <c r="I432" s="1" t="s">
        <v>5376</v>
      </c>
      <c r="J432" s="1" t="s">
        <v>30</v>
      </c>
      <c r="K432" s="1" t="s">
        <v>5377</v>
      </c>
      <c r="L432" s="1" t="s">
        <v>5377</v>
      </c>
      <c r="M432" s="1" t="s">
        <v>2825</v>
      </c>
      <c r="N432" s="1" t="s">
        <v>2825</v>
      </c>
      <c r="O432" s="1" t="s">
        <v>2826</v>
      </c>
      <c r="P432" s="1" t="s">
        <v>2827</v>
      </c>
      <c r="Q432" s="1" t="s">
        <v>2828</v>
      </c>
      <c r="R432" s="1" t="s">
        <v>5378</v>
      </c>
      <c r="S432" s="1" t="s">
        <v>2830</v>
      </c>
      <c r="T432" s="1" t="s">
        <v>2831</v>
      </c>
      <c r="U432" s="1" t="s">
        <v>2832</v>
      </c>
      <c r="V432" s="1" t="s">
        <v>2885</v>
      </c>
    </row>
    <row r="433" s="1" customFormat="1" spans="1:22">
      <c r="A433" s="3">
        <v>999225718898494</v>
      </c>
      <c r="B433" s="1" t="s">
        <v>2852</v>
      </c>
      <c r="C433" s="1" t="s">
        <v>5379</v>
      </c>
      <c r="D433" s="1" t="s">
        <v>5380</v>
      </c>
      <c r="E433" s="1" t="s">
        <v>5381</v>
      </c>
      <c r="F433" s="1" t="s">
        <v>2852</v>
      </c>
      <c r="G433" s="1" t="s">
        <v>2821</v>
      </c>
      <c r="H433" s="1" t="s">
        <v>2822</v>
      </c>
      <c r="I433" s="1" t="s">
        <v>5382</v>
      </c>
      <c r="J433" s="1" t="s">
        <v>30</v>
      </c>
      <c r="K433" s="1" t="s">
        <v>5383</v>
      </c>
      <c r="L433" s="1" t="s">
        <v>5383</v>
      </c>
      <c r="M433" s="1" t="s">
        <v>2825</v>
      </c>
      <c r="N433" s="1" t="s">
        <v>2825</v>
      </c>
      <c r="O433" s="1" t="s">
        <v>2826</v>
      </c>
      <c r="P433" s="1" t="s">
        <v>2827</v>
      </c>
      <c r="Q433" s="1" t="s">
        <v>2828</v>
      </c>
      <c r="R433" s="1" t="s">
        <v>5384</v>
      </c>
      <c r="S433" s="1" t="s">
        <v>2830</v>
      </c>
      <c r="T433" s="1" t="s">
        <v>2831</v>
      </c>
      <c r="U433" s="1" t="s">
        <v>2832</v>
      </c>
      <c r="V433" s="1" t="s">
        <v>3625</v>
      </c>
    </row>
    <row r="434" s="1" customFormat="1" spans="1:22">
      <c r="A434" s="3">
        <v>999225718647181</v>
      </c>
      <c r="B434" s="1" t="s">
        <v>2852</v>
      </c>
      <c r="C434" s="1" t="s">
        <v>5385</v>
      </c>
      <c r="D434" s="1" t="s">
        <v>5386</v>
      </c>
      <c r="E434" s="1" t="s">
        <v>5387</v>
      </c>
      <c r="F434" s="1" t="s">
        <v>2821</v>
      </c>
      <c r="G434" s="1" t="s">
        <v>2875</v>
      </c>
      <c r="H434" s="1" t="s">
        <v>2822</v>
      </c>
      <c r="I434" s="1" t="s">
        <v>5388</v>
      </c>
      <c r="J434" s="1" t="s">
        <v>30</v>
      </c>
      <c r="K434" s="1" t="s">
        <v>5389</v>
      </c>
      <c r="L434" s="1" t="s">
        <v>5389</v>
      </c>
      <c r="M434" s="1" t="s">
        <v>2825</v>
      </c>
      <c r="N434" s="1" t="s">
        <v>2825</v>
      </c>
      <c r="O434" s="1" t="s">
        <v>2826</v>
      </c>
      <c r="P434" s="1" t="s">
        <v>2827</v>
      </c>
      <c r="Q434" s="1" t="s">
        <v>2828</v>
      </c>
      <c r="R434" s="1" t="s">
        <v>5390</v>
      </c>
      <c r="S434" s="1" t="s">
        <v>2830</v>
      </c>
      <c r="T434" s="1" t="s">
        <v>2831</v>
      </c>
      <c r="U434" s="1" t="s">
        <v>2832</v>
      </c>
      <c r="V434" s="1" t="s">
        <v>2864</v>
      </c>
    </row>
    <row r="435" s="1" customFormat="1" spans="1:22">
      <c r="A435" s="3">
        <v>999225718146488</v>
      </c>
      <c r="B435" s="1" t="s">
        <v>2852</v>
      </c>
      <c r="C435" s="1" t="s">
        <v>5391</v>
      </c>
      <c r="D435" s="1" t="s">
        <v>3426</v>
      </c>
      <c r="E435" s="1" t="s">
        <v>5392</v>
      </c>
      <c r="F435" s="1" t="s">
        <v>2852</v>
      </c>
      <c r="G435" s="1" t="s">
        <v>2875</v>
      </c>
      <c r="H435" s="1" t="s">
        <v>2822</v>
      </c>
      <c r="I435" s="1" t="s">
        <v>5393</v>
      </c>
      <c r="J435" s="1" t="s">
        <v>30</v>
      </c>
      <c r="K435" s="1" t="s">
        <v>5394</v>
      </c>
      <c r="L435" s="1" t="s">
        <v>5394</v>
      </c>
      <c r="M435" s="1" t="s">
        <v>2825</v>
      </c>
      <c r="N435" s="1" t="s">
        <v>2825</v>
      </c>
      <c r="O435" s="1" t="s">
        <v>2826</v>
      </c>
      <c r="P435" s="1" t="s">
        <v>2827</v>
      </c>
      <c r="Q435" s="1" t="s">
        <v>2828</v>
      </c>
      <c r="R435" s="1" t="s">
        <v>5395</v>
      </c>
      <c r="S435" s="1" t="s">
        <v>2830</v>
      </c>
      <c r="T435" s="1" t="s">
        <v>2831</v>
      </c>
      <c r="U435" s="1" t="s">
        <v>2832</v>
      </c>
      <c r="V435" s="1" t="s">
        <v>2960</v>
      </c>
    </row>
    <row r="436" s="1" customFormat="1" spans="1:22">
      <c r="A436" s="3">
        <v>999225716912150</v>
      </c>
      <c r="B436" s="1" t="s">
        <v>2852</v>
      </c>
      <c r="C436" s="1" t="s">
        <v>5396</v>
      </c>
      <c r="D436" s="1" t="s">
        <v>5397</v>
      </c>
      <c r="E436" s="1" t="s">
        <v>5398</v>
      </c>
      <c r="F436" s="1" t="s">
        <v>2837</v>
      </c>
      <c r="G436" s="1" t="s">
        <v>2821</v>
      </c>
      <c r="H436" s="1" t="s">
        <v>2822</v>
      </c>
      <c r="I436" s="1" t="s">
        <v>5399</v>
      </c>
      <c r="J436" s="1" t="s">
        <v>30</v>
      </c>
      <c r="K436" s="1" t="s">
        <v>5400</v>
      </c>
      <c r="L436" s="1" t="s">
        <v>5400</v>
      </c>
      <c r="M436" s="1" t="s">
        <v>2825</v>
      </c>
      <c r="N436" s="1" t="s">
        <v>2825</v>
      </c>
      <c r="O436" s="1" t="s">
        <v>2826</v>
      </c>
      <c r="P436" s="1" t="s">
        <v>2827</v>
      </c>
      <c r="Q436" s="1" t="s">
        <v>2828</v>
      </c>
      <c r="R436" s="1" t="s">
        <v>5401</v>
      </c>
      <c r="S436" s="1" t="s">
        <v>2830</v>
      </c>
      <c r="T436" s="1" t="s">
        <v>2831</v>
      </c>
      <c r="U436" s="1" t="s">
        <v>2863</v>
      </c>
      <c r="V436" s="1" t="s">
        <v>2848</v>
      </c>
    </row>
    <row r="437" s="1" customFormat="1" spans="1:22">
      <c r="A437" s="3">
        <v>999225716385085</v>
      </c>
      <c r="B437" s="1" t="s">
        <v>2852</v>
      </c>
      <c r="C437" s="1" t="s">
        <v>5402</v>
      </c>
      <c r="D437" s="1" t="s">
        <v>5403</v>
      </c>
      <c r="E437" s="1" t="s">
        <v>5404</v>
      </c>
      <c r="F437" s="1" t="s">
        <v>2852</v>
      </c>
      <c r="G437" s="1" t="s">
        <v>2875</v>
      </c>
      <c r="H437" s="1" t="s">
        <v>2822</v>
      </c>
      <c r="I437" s="1" t="s">
        <v>5405</v>
      </c>
      <c r="J437" s="1" t="s">
        <v>30</v>
      </c>
      <c r="K437" s="1" t="s">
        <v>5406</v>
      </c>
      <c r="L437" s="1" t="s">
        <v>5406</v>
      </c>
      <c r="M437" s="1" t="s">
        <v>2825</v>
      </c>
      <c r="N437" s="1" t="s">
        <v>2825</v>
      </c>
      <c r="O437" s="1" t="s">
        <v>2826</v>
      </c>
      <c r="P437" s="1" t="s">
        <v>2827</v>
      </c>
      <c r="Q437" s="1" t="s">
        <v>2828</v>
      </c>
      <c r="R437" s="1" t="s">
        <v>5407</v>
      </c>
      <c r="S437" s="1" t="s">
        <v>2830</v>
      </c>
      <c r="T437" s="1" t="s">
        <v>2831</v>
      </c>
      <c r="U437" s="1" t="s">
        <v>2832</v>
      </c>
      <c r="V437" s="1" t="s">
        <v>2960</v>
      </c>
    </row>
    <row r="438" s="1" customFormat="1" spans="1:22">
      <c r="A438" s="3">
        <v>999225715395150</v>
      </c>
      <c r="B438" s="1" t="s">
        <v>2852</v>
      </c>
      <c r="C438" s="1" t="s">
        <v>5408</v>
      </c>
      <c r="D438" s="1" t="s">
        <v>3137</v>
      </c>
      <c r="E438" s="1" t="s">
        <v>5409</v>
      </c>
      <c r="F438" s="1" t="s">
        <v>2837</v>
      </c>
      <c r="G438" s="1" t="s">
        <v>2875</v>
      </c>
      <c r="H438" s="1" t="s">
        <v>2822</v>
      </c>
      <c r="I438" s="1" t="s">
        <v>5410</v>
      </c>
      <c r="J438" s="1" t="s">
        <v>30</v>
      </c>
      <c r="K438" s="1" t="s">
        <v>5411</v>
      </c>
      <c r="L438" s="1" t="s">
        <v>5411</v>
      </c>
      <c r="M438" s="1" t="s">
        <v>2825</v>
      </c>
      <c r="N438" s="1" t="s">
        <v>2825</v>
      </c>
      <c r="O438" s="1" t="s">
        <v>2826</v>
      </c>
      <c r="P438" s="1" t="s">
        <v>2827</v>
      </c>
      <c r="Q438" s="1" t="s">
        <v>2828</v>
      </c>
      <c r="R438" s="1" t="s">
        <v>5412</v>
      </c>
      <c r="S438" s="1" t="s">
        <v>2830</v>
      </c>
      <c r="T438" s="1" t="s">
        <v>2831</v>
      </c>
      <c r="U438" s="1" t="s">
        <v>2832</v>
      </c>
      <c r="V438" s="1" t="s">
        <v>2856</v>
      </c>
    </row>
    <row r="439" s="1" customFormat="1" spans="1:22">
      <c r="A439" s="3">
        <v>999225714939372</v>
      </c>
      <c r="B439" s="1" t="s">
        <v>2852</v>
      </c>
      <c r="C439" s="1" t="s">
        <v>5413</v>
      </c>
      <c r="D439" s="1" t="s">
        <v>5414</v>
      </c>
      <c r="E439" s="1" t="s">
        <v>5415</v>
      </c>
      <c r="F439" s="1" t="s">
        <v>2820</v>
      </c>
      <c r="G439" s="1" t="s">
        <v>2821</v>
      </c>
      <c r="H439" s="1" t="s">
        <v>2822</v>
      </c>
      <c r="I439" s="1" t="s">
        <v>5416</v>
      </c>
      <c r="J439" s="1" t="s">
        <v>30</v>
      </c>
      <c r="K439" s="1" t="s">
        <v>4200</v>
      </c>
      <c r="L439" s="1" t="s">
        <v>4200</v>
      </c>
      <c r="M439" s="1" t="s">
        <v>2825</v>
      </c>
      <c r="N439" s="1" t="s">
        <v>2825</v>
      </c>
      <c r="O439" s="1" t="s">
        <v>2826</v>
      </c>
      <c r="P439" s="1" t="s">
        <v>2827</v>
      </c>
      <c r="Q439" s="1" t="s">
        <v>2828</v>
      </c>
      <c r="R439" s="1" t="s">
        <v>5417</v>
      </c>
      <c r="S439" s="1" t="s">
        <v>2830</v>
      </c>
      <c r="T439" s="1" t="s">
        <v>2831</v>
      </c>
      <c r="U439" s="1" t="s">
        <v>2832</v>
      </c>
      <c r="V439" s="1" t="s">
        <v>2940</v>
      </c>
    </row>
    <row r="440" s="1" customFormat="1" spans="1:22">
      <c r="A440" s="3">
        <v>999225714927960</v>
      </c>
      <c r="B440" s="1" t="s">
        <v>2852</v>
      </c>
      <c r="C440" s="1" t="s">
        <v>5418</v>
      </c>
      <c r="D440" s="1" t="s">
        <v>5419</v>
      </c>
      <c r="E440" s="1" t="s">
        <v>5420</v>
      </c>
      <c r="F440" s="1" t="s">
        <v>2820</v>
      </c>
      <c r="G440" s="1" t="s">
        <v>2875</v>
      </c>
      <c r="H440" s="1" t="s">
        <v>2822</v>
      </c>
      <c r="I440" s="1" t="s">
        <v>5421</v>
      </c>
      <c r="J440" s="1" t="s">
        <v>30</v>
      </c>
      <c r="K440" s="1" t="s">
        <v>5422</v>
      </c>
      <c r="L440" s="1" t="s">
        <v>5422</v>
      </c>
      <c r="M440" s="1" t="s">
        <v>2825</v>
      </c>
      <c r="N440" s="1" t="s">
        <v>2825</v>
      </c>
      <c r="O440" s="1" t="s">
        <v>2826</v>
      </c>
      <c r="P440" s="1" t="s">
        <v>2827</v>
      </c>
      <c r="Q440" s="1" t="s">
        <v>2828</v>
      </c>
      <c r="R440" s="1" t="s">
        <v>5423</v>
      </c>
      <c r="S440" s="1" t="s">
        <v>2830</v>
      </c>
      <c r="T440" s="1" t="s">
        <v>2831</v>
      </c>
      <c r="U440" s="1" t="s">
        <v>2832</v>
      </c>
      <c r="V440" s="1" t="s">
        <v>2940</v>
      </c>
    </row>
    <row r="441" s="1" customFormat="1" spans="1:22">
      <c r="A441" s="3">
        <v>999225714100074</v>
      </c>
      <c r="B441" s="1" t="s">
        <v>2852</v>
      </c>
      <c r="C441" s="1" t="s">
        <v>5424</v>
      </c>
      <c r="D441" s="1" t="s">
        <v>5425</v>
      </c>
      <c r="E441" s="1" t="s">
        <v>5426</v>
      </c>
      <c r="F441" s="1" t="s">
        <v>2852</v>
      </c>
      <c r="G441" s="1" t="s">
        <v>2821</v>
      </c>
      <c r="H441" s="1" t="s">
        <v>2822</v>
      </c>
      <c r="I441" s="1" t="s">
        <v>5427</v>
      </c>
      <c r="J441" s="1" t="s">
        <v>30</v>
      </c>
      <c r="K441" s="1" t="s">
        <v>5428</v>
      </c>
      <c r="L441" s="1" t="s">
        <v>5428</v>
      </c>
      <c r="M441" s="1" t="s">
        <v>2825</v>
      </c>
      <c r="N441" s="1" t="s">
        <v>2825</v>
      </c>
      <c r="O441" s="1" t="s">
        <v>2826</v>
      </c>
      <c r="P441" s="1" t="s">
        <v>2827</v>
      </c>
      <c r="Q441" s="1" t="s">
        <v>2828</v>
      </c>
      <c r="R441" s="1" t="s">
        <v>5429</v>
      </c>
      <c r="S441" s="1" t="s">
        <v>2830</v>
      </c>
      <c r="T441" s="1" t="s">
        <v>2831</v>
      </c>
      <c r="U441" s="1" t="s">
        <v>2832</v>
      </c>
      <c r="V441" s="1" t="s">
        <v>3625</v>
      </c>
    </row>
    <row r="442" s="1" customFormat="1" spans="1:22">
      <c r="A442" s="3">
        <v>999225713822212</v>
      </c>
      <c r="B442" s="1" t="s">
        <v>2852</v>
      </c>
      <c r="C442" s="1" t="s">
        <v>5430</v>
      </c>
      <c r="D442" s="1" t="s">
        <v>5431</v>
      </c>
      <c r="E442" s="1" t="s">
        <v>5432</v>
      </c>
      <c r="F442" s="1" t="s">
        <v>2820</v>
      </c>
      <c r="G442" s="1" t="s">
        <v>2875</v>
      </c>
      <c r="H442" s="1" t="s">
        <v>2822</v>
      </c>
      <c r="I442" s="1" t="s">
        <v>5433</v>
      </c>
      <c r="J442" s="1" t="s">
        <v>30</v>
      </c>
      <c r="K442" s="1" t="s">
        <v>5434</v>
      </c>
      <c r="L442" s="1" t="s">
        <v>5434</v>
      </c>
      <c r="M442" s="1" t="s">
        <v>2825</v>
      </c>
      <c r="N442" s="1" t="s">
        <v>2825</v>
      </c>
      <c r="O442" s="1" t="s">
        <v>2826</v>
      </c>
      <c r="P442" s="1" t="s">
        <v>2827</v>
      </c>
      <c r="Q442" s="1" t="s">
        <v>2828</v>
      </c>
      <c r="R442" s="1" t="s">
        <v>5435</v>
      </c>
      <c r="S442" s="1" t="s">
        <v>2830</v>
      </c>
      <c r="T442" s="1" t="s">
        <v>2831</v>
      </c>
      <c r="U442" s="1" t="s">
        <v>2832</v>
      </c>
      <c r="V442" s="1" t="s">
        <v>2833</v>
      </c>
    </row>
    <row r="443" s="1" customFormat="1" spans="1:22">
      <c r="A443" s="3">
        <v>999225712927717</v>
      </c>
      <c r="B443" s="1" t="s">
        <v>2852</v>
      </c>
      <c r="C443" s="1" t="s">
        <v>5436</v>
      </c>
      <c r="D443" s="1" t="s">
        <v>5437</v>
      </c>
      <c r="E443" s="1" t="s">
        <v>5438</v>
      </c>
      <c r="F443" s="1" t="s">
        <v>2852</v>
      </c>
      <c r="G443" s="1" t="s">
        <v>2821</v>
      </c>
      <c r="H443" s="1" t="s">
        <v>2822</v>
      </c>
      <c r="I443" s="1" t="s">
        <v>5439</v>
      </c>
      <c r="J443" s="1" t="s">
        <v>30</v>
      </c>
      <c r="K443" s="1" t="s">
        <v>5440</v>
      </c>
      <c r="L443" s="1" t="s">
        <v>5440</v>
      </c>
      <c r="M443" s="1" t="s">
        <v>2825</v>
      </c>
      <c r="N443" s="1" t="s">
        <v>2825</v>
      </c>
      <c r="O443" s="1" t="s">
        <v>2826</v>
      </c>
      <c r="P443" s="1" t="s">
        <v>2827</v>
      </c>
      <c r="Q443" s="1" t="s">
        <v>2828</v>
      </c>
      <c r="R443" s="1" t="s">
        <v>5441</v>
      </c>
      <c r="S443" s="1" t="s">
        <v>2830</v>
      </c>
      <c r="T443" s="1" t="s">
        <v>2831</v>
      </c>
      <c r="U443" s="1" t="s">
        <v>2832</v>
      </c>
      <c r="V443" s="1" t="s">
        <v>2848</v>
      </c>
    </row>
    <row r="444" s="1" customFormat="1" spans="1:22">
      <c r="A444" s="3">
        <v>999225712664665</v>
      </c>
      <c r="B444" s="1" t="s">
        <v>2852</v>
      </c>
      <c r="C444" s="1" t="s">
        <v>5442</v>
      </c>
      <c r="D444" s="1" t="s">
        <v>4727</v>
      </c>
      <c r="E444" s="1" t="s">
        <v>5443</v>
      </c>
      <c r="F444" s="1" t="s">
        <v>2820</v>
      </c>
      <c r="G444" s="1" t="s">
        <v>2875</v>
      </c>
      <c r="H444" s="1" t="s">
        <v>2822</v>
      </c>
      <c r="I444" s="1" t="s">
        <v>5444</v>
      </c>
      <c r="J444" s="1" t="s">
        <v>30</v>
      </c>
      <c r="K444" s="1" t="s">
        <v>5445</v>
      </c>
      <c r="L444" s="1" t="s">
        <v>5445</v>
      </c>
      <c r="M444" s="1" t="s">
        <v>2825</v>
      </c>
      <c r="N444" s="1" t="s">
        <v>2825</v>
      </c>
      <c r="O444" s="1" t="s">
        <v>2826</v>
      </c>
      <c r="P444" s="1" t="s">
        <v>2827</v>
      </c>
      <c r="Q444" s="1" t="s">
        <v>2828</v>
      </c>
      <c r="R444" s="1" t="s">
        <v>5446</v>
      </c>
      <c r="S444" s="1" t="s">
        <v>2830</v>
      </c>
      <c r="T444" s="1" t="s">
        <v>2831</v>
      </c>
      <c r="U444" s="1" t="s">
        <v>2832</v>
      </c>
      <c r="V444" s="1" t="s">
        <v>2871</v>
      </c>
    </row>
    <row r="445" s="1" customFormat="1" spans="1:22">
      <c r="A445" s="3">
        <v>999225706329709</v>
      </c>
      <c r="B445" s="1" t="s">
        <v>2852</v>
      </c>
      <c r="C445" s="1" t="s">
        <v>5447</v>
      </c>
      <c r="D445" s="1" t="s">
        <v>5448</v>
      </c>
      <c r="E445" s="1" t="s">
        <v>5449</v>
      </c>
      <c r="F445" s="1" t="s">
        <v>2852</v>
      </c>
      <c r="G445" s="1" t="s">
        <v>2821</v>
      </c>
      <c r="H445" s="1" t="s">
        <v>2822</v>
      </c>
      <c r="I445" s="1" t="s">
        <v>5450</v>
      </c>
      <c r="J445" s="1" t="s">
        <v>30</v>
      </c>
      <c r="K445" s="1" t="s">
        <v>5451</v>
      </c>
      <c r="L445" s="1" t="s">
        <v>5451</v>
      </c>
      <c r="M445" s="1" t="s">
        <v>2825</v>
      </c>
      <c r="N445" s="1" t="s">
        <v>2825</v>
      </c>
      <c r="O445" s="1" t="s">
        <v>2826</v>
      </c>
      <c r="P445" s="1" t="s">
        <v>2827</v>
      </c>
      <c r="Q445" s="1" t="s">
        <v>2828</v>
      </c>
      <c r="R445" s="1" t="s">
        <v>5452</v>
      </c>
      <c r="S445" s="1" t="s">
        <v>2830</v>
      </c>
      <c r="T445" s="1" t="s">
        <v>2831</v>
      </c>
      <c r="U445" s="1" t="s">
        <v>2832</v>
      </c>
      <c r="V445" s="1" t="s">
        <v>2960</v>
      </c>
    </row>
    <row r="446" s="1" customFormat="1" spans="1:22">
      <c r="A446" s="3">
        <v>999225706117826</v>
      </c>
      <c r="B446" s="1" t="s">
        <v>2852</v>
      </c>
      <c r="C446" s="1" t="s">
        <v>5453</v>
      </c>
      <c r="D446" s="1" t="s">
        <v>5454</v>
      </c>
      <c r="E446" s="1" t="s">
        <v>5455</v>
      </c>
      <c r="F446" s="1" t="s">
        <v>2837</v>
      </c>
      <c r="G446" s="1" t="s">
        <v>2821</v>
      </c>
      <c r="H446" s="1" t="s">
        <v>2822</v>
      </c>
      <c r="I446" s="1" t="s">
        <v>5456</v>
      </c>
      <c r="J446" s="1" t="s">
        <v>30</v>
      </c>
      <c r="K446" s="1" t="s">
        <v>5457</v>
      </c>
      <c r="L446" s="1" t="s">
        <v>5457</v>
      </c>
      <c r="M446" s="1" t="s">
        <v>2825</v>
      </c>
      <c r="N446" s="1" t="s">
        <v>2825</v>
      </c>
      <c r="O446" s="1" t="s">
        <v>2826</v>
      </c>
      <c r="P446" s="1" t="s">
        <v>2827</v>
      </c>
      <c r="Q446" s="1" t="s">
        <v>2828</v>
      </c>
      <c r="R446" s="1" t="s">
        <v>5458</v>
      </c>
      <c r="S446" s="1" t="s">
        <v>2830</v>
      </c>
      <c r="T446" s="1" t="s">
        <v>2831</v>
      </c>
      <c r="U446" s="1" t="s">
        <v>2832</v>
      </c>
      <c r="V446" s="1" t="s">
        <v>2871</v>
      </c>
    </row>
    <row r="447" s="1" customFormat="1" spans="1:22">
      <c r="A447" s="3">
        <v>999225706083987</v>
      </c>
      <c r="B447" s="1" t="s">
        <v>2852</v>
      </c>
      <c r="C447" s="1" t="s">
        <v>5459</v>
      </c>
      <c r="D447" s="1" t="s">
        <v>3890</v>
      </c>
      <c r="E447" s="1" t="s">
        <v>5460</v>
      </c>
      <c r="F447" s="1" t="s">
        <v>2852</v>
      </c>
      <c r="G447" s="1" t="s">
        <v>2821</v>
      </c>
      <c r="H447" s="1" t="s">
        <v>2822</v>
      </c>
      <c r="I447" s="1" t="s">
        <v>5461</v>
      </c>
      <c r="J447" s="1" t="s">
        <v>30</v>
      </c>
      <c r="K447" s="1" t="s">
        <v>5462</v>
      </c>
      <c r="L447" s="1" t="s">
        <v>5462</v>
      </c>
      <c r="M447" s="1" t="s">
        <v>2825</v>
      </c>
      <c r="N447" s="1" t="s">
        <v>2825</v>
      </c>
      <c r="O447" s="1" t="s">
        <v>2826</v>
      </c>
      <c r="P447" s="1" t="s">
        <v>2827</v>
      </c>
      <c r="Q447" s="1" t="s">
        <v>2828</v>
      </c>
      <c r="R447" s="1" t="s">
        <v>5463</v>
      </c>
      <c r="S447" s="1" t="s">
        <v>2830</v>
      </c>
      <c r="T447" s="1" t="s">
        <v>2831</v>
      </c>
      <c r="U447" s="1" t="s">
        <v>2832</v>
      </c>
      <c r="V447" s="1" t="s">
        <v>2848</v>
      </c>
    </row>
    <row r="448" s="1" customFormat="1" spans="1:22">
      <c r="A448" s="3">
        <v>999225705212068</v>
      </c>
      <c r="B448" s="1" t="s">
        <v>2852</v>
      </c>
      <c r="C448" s="1" t="s">
        <v>5464</v>
      </c>
      <c r="D448" s="1" t="s">
        <v>5465</v>
      </c>
      <c r="E448" s="1" t="s">
        <v>5466</v>
      </c>
      <c r="F448" s="1" t="s">
        <v>2852</v>
      </c>
      <c r="G448" s="1" t="s">
        <v>2875</v>
      </c>
      <c r="H448" s="1" t="s">
        <v>2822</v>
      </c>
      <c r="I448" s="1" t="s">
        <v>5467</v>
      </c>
      <c r="J448" s="1" t="s">
        <v>30</v>
      </c>
      <c r="K448" s="1" t="s">
        <v>5468</v>
      </c>
      <c r="L448" s="1" t="s">
        <v>5468</v>
      </c>
      <c r="M448" s="1" t="s">
        <v>2825</v>
      </c>
      <c r="N448" s="1" t="s">
        <v>2825</v>
      </c>
      <c r="O448" s="1" t="s">
        <v>2826</v>
      </c>
      <c r="P448" s="1" t="s">
        <v>2827</v>
      </c>
      <c r="Q448" s="1" t="s">
        <v>2828</v>
      </c>
      <c r="R448" s="1" t="s">
        <v>5469</v>
      </c>
      <c r="S448" s="1" t="s">
        <v>2830</v>
      </c>
      <c r="T448" s="1" t="s">
        <v>2831</v>
      </c>
      <c r="U448" s="1" t="s">
        <v>2832</v>
      </c>
      <c r="V448" s="1" t="s">
        <v>2848</v>
      </c>
    </row>
    <row r="449" s="1" customFormat="1" spans="1:22">
      <c r="A449" s="3">
        <v>999225705157831</v>
      </c>
      <c r="B449" s="1" t="s">
        <v>2852</v>
      </c>
      <c r="C449" s="1" t="s">
        <v>5470</v>
      </c>
      <c r="D449" s="1" t="s">
        <v>4972</v>
      </c>
      <c r="E449" s="1" t="s">
        <v>5471</v>
      </c>
      <c r="F449" s="1" t="s">
        <v>2852</v>
      </c>
      <c r="G449" s="1" t="s">
        <v>2821</v>
      </c>
      <c r="H449" s="1" t="s">
        <v>2822</v>
      </c>
      <c r="I449" s="1" t="s">
        <v>5472</v>
      </c>
      <c r="J449" s="1" t="s">
        <v>30</v>
      </c>
      <c r="K449" s="1" t="s">
        <v>5473</v>
      </c>
      <c r="L449" s="1" t="s">
        <v>5473</v>
      </c>
      <c r="M449" s="1" t="s">
        <v>2825</v>
      </c>
      <c r="N449" s="1" t="s">
        <v>2825</v>
      </c>
      <c r="O449" s="1" t="s">
        <v>2826</v>
      </c>
      <c r="P449" s="1" t="s">
        <v>2827</v>
      </c>
      <c r="Q449" s="1" t="s">
        <v>2828</v>
      </c>
      <c r="R449" s="1" t="s">
        <v>5474</v>
      </c>
      <c r="S449" s="1" t="s">
        <v>2830</v>
      </c>
      <c r="T449" s="1" t="s">
        <v>2831</v>
      </c>
      <c r="U449" s="1" t="s">
        <v>2832</v>
      </c>
      <c r="V449" s="1" t="s">
        <v>2940</v>
      </c>
    </row>
    <row r="450" s="1" customFormat="1" spans="1:22">
      <c r="A450" s="3">
        <v>999225704929306</v>
      </c>
      <c r="B450" s="1" t="s">
        <v>2852</v>
      </c>
      <c r="C450" s="1" t="s">
        <v>5475</v>
      </c>
      <c r="D450" s="1" t="s">
        <v>4287</v>
      </c>
      <c r="E450" s="1" t="s">
        <v>5476</v>
      </c>
      <c r="F450" s="1" t="s">
        <v>2837</v>
      </c>
      <c r="G450" s="1" t="s">
        <v>2875</v>
      </c>
      <c r="H450" s="1" t="s">
        <v>2822</v>
      </c>
      <c r="I450" s="1" t="s">
        <v>5477</v>
      </c>
      <c r="J450" s="1" t="s">
        <v>30</v>
      </c>
      <c r="K450" s="1" t="s">
        <v>5478</v>
      </c>
      <c r="L450" s="1" t="s">
        <v>5478</v>
      </c>
      <c r="M450" s="1" t="s">
        <v>2825</v>
      </c>
      <c r="N450" s="1" t="s">
        <v>2825</v>
      </c>
      <c r="O450" s="1" t="s">
        <v>2826</v>
      </c>
      <c r="P450" s="1" t="s">
        <v>2827</v>
      </c>
      <c r="Q450" s="1" t="s">
        <v>2828</v>
      </c>
      <c r="R450" s="1" t="s">
        <v>5479</v>
      </c>
      <c r="S450" s="1" t="s">
        <v>2830</v>
      </c>
      <c r="T450" s="1" t="s">
        <v>2831</v>
      </c>
      <c r="U450" s="1" t="s">
        <v>2832</v>
      </c>
      <c r="V450" s="1" t="s">
        <v>2848</v>
      </c>
    </row>
    <row r="451" s="1" customFormat="1" spans="1:22">
      <c r="A451" s="3">
        <v>999225704907952</v>
      </c>
      <c r="B451" s="1" t="s">
        <v>2852</v>
      </c>
      <c r="C451" s="1" t="s">
        <v>5480</v>
      </c>
      <c r="D451" s="1" t="s">
        <v>5481</v>
      </c>
      <c r="E451" s="1" t="s">
        <v>5482</v>
      </c>
      <c r="F451" s="1" t="s">
        <v>2820</v>
      </c>
      <c r="G451" s="1" t="s">
        <v>2821</v>
      </c>
      <c r="H451" s="1" t="s">
        <v>2822</v>
      </c>
      <c r="I451" s="1" t="s">
        <v>5483</v>
      </c>
      <c r="J451" s="1" t="s">
        <v>30</v>
      </c>
      <c r="K451" s="1" t="s">
        <v>5484</v>
      </c>
      <c r="L451" s="1" t="s">
        <v>5484</v>
      </c>
      <c r="M451" s="1" t="s">
        <v>2825</v>
      </c>
      <c r="N451" s="1" t="s">
        <v>2825</v>
      </c>
      <c r="O451" s="1" t="s">
        <v>2826</v>
      </c>
      <c r="P451" s="1" t="s">
        <v>2827</v>
      </c>
      <c r="Q451" s="1" t="s">
        <v>2828</v>
      </c>
      <c r="R451" s="1" t="s">
        <v>5485</v>
      </c>
      <c r="S451" s="1" t="s">
        <v>2830</v>
      </c>
      <c r="T451" s="1" t="s">
        <v>2831</v>
      </c>
      <c r="U451" s="1" t="s">
        <v>2832</v>
      </c>
      <c r="V451" s="1" t="s">
        <v>2848</v>
      </c>
    </row>
    <row r="452" s="1" customFormat="1" spans="1:22">
      <c r="A452" s="3">
        <v>999225704901265</v>
      </c>
      <c r="B452" s="1" t="s">
        <v>2852</v>
      </c>
      <c r="C452" s="1" t="s">
        <v>5486</v>
      </c>
      <c r="D452" s="1" t="s">
        <v>3285</v>
      </c>
      <c r="E452" s="1" t="s">
        <v>5487</v>
      </c>
      <c r="F452" s="1" t="s">
        <v>2821</v>
      </c>
      <c r="G452" s="1" t="s">
        <v>2875</v>
      </c>
      <c r="H452" s="1" t="s">
        <v>2822</v>
      </c>
      <c r="I452" s="1" t="s">
        <v>5488</v>
      </c>
      <c r="J452" s="1" t="s">
        <v>30</v>
      </c>
      <c r="K452" s="1" t="s">
        <v>5489</v>
      </c>
      <c r="L452" s="1" t="s">
        <v>5489</v>
      </c>
      <c r="M452" s="1" t="s">
        <v>2825</v>
      </c>
      <c r="N452" s="1" t="s">
        <v>2825</v>
      </c>
      <c r="O452" s="1" t="s">
        <v>2826</v>
      </c>
      <c r="P452" s="1" t="s">
        <v>2827</v>
      </c>
      <c r="Q452" s="1" t="s">
        <v>2828</v>
      </c>
      <c r="R452" s="1" t="s">
        <v>5490</v>
      </c>
      <c r="S452" s="1" t="s">
        <v>2830</v>
      </c>
      <c r="T452" s="1" t="s">
        <v>2831</v>
      </c>
      <c r="U452" s="1" t="s">
        <v>2863</v>
      </c>
      <c r="V452" s="1" t="s">
        <v>2848</v>
      </c>
    </row>
    <row r="453" s="1" customFormat="1" spans="1:22">
      <c r="A453" s="3">
        <v>999225703536251</v>
      </c>
      <c r="B453" s="1" t="s">
        <v>2852</v>
      </c>
      <c r="C453" s="1" t="s">
        <v>5491</v>
      </c>
      <c r="D453" s="1" t="s">
        <v>4785</v>
      </c>
      <c r="E453" s="1" t="s">
        <v>5492</v>
      </c>
      <c r="F453" s="1" t="s">
        <v>2852</v>
      </c>
      <c r="G453" s="1" t="s">
        <v>2821</v>
      </c>
      <c r="H453" s="1" t="s">
        <v>2822</v>
      </c>
      <c r="I453" s="1" t="s">
        <v>5493</v>
      </c>
      <c r="J453" s="1" t="s">
        <v>30</v>
      </c>
      <c r="K453" s="1" t="s">
        <v>5494</v>
      </c>
      <c r="L453" s="1" t="s">
        <v>5494</v>
      </c>
      <c r="M453" s="1" t="s">
        <v>2825</v>
      </c>
      <c r="N453" s="1" t="s">
        <v>2825</v>
      </c>
      <c r="O453" s="1" t="s">
        <v>2826</v>
      </c>
      <c r="P453" s="1" t="s">
        <v>2827</v>
      </c>
      <c r="Q453" s="1" t="s">
        <v>2828</v>
      </c>
      <c r="R453" s="1" t="s">
        <v>5495</v>
      </c>
      <c r="S453" s="1" t="s">
        <v>2830</v>
      </c>
      <c r="T453" s="1" t="s">
        <v>2831</v>
      </c>
      <c r="U453" s="1" t="s">
        <v>2832</v>
      </c>
      <c r="V453" s="1" t="s">
        <v>2833</v>
      </c>
    </row>
    <row r="454" s="1" customFormat="1" spans="1:22">
      <c r="A454" s="3">
        <v>999225703489042</v>
      </c>
      <c r="B454" s="1" t="s">
        <v>2852</v>
      </c>
      <c r="C454" s="1" t="s">
        <v>5496</v>
      </c>
      <c r="D454" s="1" t="s">
        <v>5497</v>
      </c>
      <c r="E454" s="1" t="s">
        <v>5498</v>
      </c>
      <c r="F454" s="1" t="s">
        <v>2820</v>
      </c>
      <c r="G454" s="1" t="s">
        <v>2821</v>
      </c>
      <c r="H454" s="1" t="s">
        <v>2822</v>
      </c>
      <c r="I454" s="1" t="s">
        <v>5499</v>
      </c>
      <c r="J454" s="1" t="s">
        <v>30</v>
      </c>
      <c r="K454" s="1" t="s">
        <v>5500</v>
      </c>
      <c r="L454" s="1" t="s">
        <v>5500</v>
      </c>
      <c r="M454" s="1" t="s">
        <v>2825</v>
      </c>
      <c r="N454" s="1" t="s">
        <v>2825</v>
      </c>
      <c r="O454" s="1" t="s">
        <v>2826</v>
      </c>
      <c r="P454" s="1" t="s">
        <v>2827</v>
      </c>
      <c r="Q454" s="1" t="s">
        <v>2828</v>
      </c>
      <c r="R454" s="1" t="s">
        <v>5501</v>
      </c>
      <c r="S454" s="1" t="s">
        <v>2830</v>
      </c>
      <c r="T454" s="1" t="s">
        <v>2831</v>
      </c>
      <c r="U454" s="1" t="s">
        <v>2832</v>
      </c>
      <c r="V454" s="1" t="s">
        <v>3221</v>
      </c>
    </row>
    <row r="455" s="1" customFormat="1" spans="1:22">
      <c r="A455" s="3">
        <v>999225703078120</v>
      </c>
      <c r="B455" s="1" t="s">
        <v>2852</v>
      </c>
      <c r="C455" s="1" t="s">
        <v>5502</v>
      </c>
      <c r="D455" s="1" t="s">
        <v>5503</v>
      </c>
      <c r="E455" s="1" t="s">
        <v>5504</v>
      </c>
      <c r="F455" s="1" t="s">
        <v>2821</v>
      </c>
      <c r="G455" s="1" t="s">
        <v>2875</v>
      </c>
      <c r="H455" s="1" t="s">
        <v>2822</v>
      </c>
      <c r="I455" s="1" t="s">
        <v>5505</v>
      </c>
      <c r="J455" s="1" t="s">
        <v>30</v>
      </c>
      <c r="K455" s="1" t="s">
        <v>5506</v>
      </c>
      <c r="L455" s="1" t="s">
        <v>5506</v>
      </c>
      <c r="M455" s="1" t="s">
        <v>2825</v>
      </c>
      <c r="N455" s="1" t="s">
        <v>2825</v>
      </c>
      <c r="O455" s="1" t="s">
        <v>2826</v>
      </c>
      <c r="P455" s="1" t="s">
        <v>2827</v>
      </c>
      <c r="Q455" s="1" t="s">
        <v>2828</v>
      </c>
      <c r="R455" s="1" t="s">
        <v>5507</v>
      </c>
      <c r="S455" s="1" t="s">
        <v>2830</v>
      </c>
      <c r="T455" s="1" t="s">
        <v>2831</v>
      </c>
      <c r="U455" s="1" t="s">
        <v>2832</v>
      </c>
      <c r="V455" s="1" t="s">
        <v>2871</v>
      </c>
    </row>
    <row r="456" s="1" customFormat="1" spans="1:22">
      <c r="A456" s="3">
        <v>999225702929436</v>
      </c>
      <c r="B456" s="1" t="s">
        <v>2852</v>
      </c>
      <c r="C456" s="1" t="s">
        <v>5508</v>
      </c>
      <c r="D456" s="1" t="s">
        <v>5509</v>
      </c>
      <c r="E456" s="1" t="s">
        <v>5510</v>
      </c>
      <c r="F456" s="1" t="s">
        <v>2821</v>
      </c>
      <c r="G456" s="1" t="s">
        <v>2875</v>
      </c>
      <c r="H456" s="1" t="s">
        <v>2822</v>
      </c>
      <c r="I456" s="1" t="s">
        <v>5511</v>
      </c>
      <c r="J456" s="1" t="s">
        <v>30</v>
      </c>
      <c r="K456" s="1" t="s">
        <v>5512</v>
      </c>
      <c r="L456" s="1" t="s">
        <v>5512</v>
      </c>
      <c r="M456" s="1" t="s">
        <v>2825</v>
      </c>
      <c r="N456" s="1" t="s">
        <v>2825</v>
      </c>
      <c r="O456" s="1" t="s">
        <v>2826</v>
      </c>
      <c r="P456" s="1" t="s">
        <v>2827</v>
      </c>
      <c r="Q456" s="1" t="s">
        <v>2828</v>
      </c>
      <c r="R456" s="1" t="s">
        <v>5513</v>
      </c>
      <c r="S456" s="1" t="s">
        <v>2830</v>
      </c>
      <c r="T456" s="1" t="s">
        <v>2831</v>
      </c>
      <c r="U456" s="1" t="s">
        <v>2832</v>
      </c>
      <c r="V456" s="1" t="s">
        <v>2871</v>
      </c>
    </row>
    <row r="457" s="1" customFormat="1" spans="1:22">
      <c r="A457" s="3">
        <v>999225702879147</v>
      </c>
      <c r="B457" s="1" t="s">
        <v>2852</v>
      </c>
      <c r="C457" s="1" t="s">
        <v>5514</v>
      </c>
      <c r="D457" s="1" t="s">
        <v>5515</v>
      </c>
      <c r="E457" s="1" t="s">
        <v>5516</v>
      </c>
      <c r="F457" s="1" t="s">
        <v>2820</v>
      </c>
      <c r="G457" s="1" t="s">
        <v>2821</v>
      </c>
      <c r="H457" s="1" t="s">
        <v>2822</v>
      </c>
      <c r="I457" s="1" t="s">
        <v>5517</v>
      </c>
      <c r="J457" s="1" t="s">
        <v>30</v>
      </c>
      <c r="K457" s="1" t="s">
        <v>5518</v>
      </c>
      <c r="L457" s="1" t="s">
        <v>5518</v>
      </c>
      <c r="M457" s="1" t="s">
        <v>2825</v>
      </c>
      <c r="N457" s="1" t="s">
        <v>2825</v>
      </c>
      <c r="O457" s="1" t="s">
        <v>2826</v>
      </c>
      <c r="P457" s="1" t="s">
        <v>2827</v>
      </c>
      <c r="Q457" s="1" t="s">
        <v>2828</v>
      </c>
      <c r="R457" s="1" t="s">
        <v>5519</v>
      </c>
      <c r="S457" s="1" t="s">
        <v>2830</v>
      </c>
      <c r="T457" s="1" t="s">
        <v>2831</v>
      </c>
      <c r="U457" s="1" t="s">
        <v>2832</v>
      </c>
      <c r="V457" s="1" t="s">
        <v>2864</v>
      </c>
    </row>
    <row r="458" s="1" customFormat="1" spans="1:22">
      <c r="A458" s="3">
        <v>999225702853722</v>
      </c>
      <c r="B458" s="1" t="s">
        <v>2852</v>
      </c>
      <c r="C458" s="1" t="s">
        <v>5520</v>
      </c>
      <c r="D458" s="1" t="s">
        <v>5521</v>
      </c>
      <c r="E458" s="1" t="s">
        <v>5522</v>
      </c>
      <c r="F458" s="1" t="s">
        <v>2820</v>
      </c>
      <c r="G458" s="1" t="s">
        <v>2821</v>
      </c>
      <c r="H458" s="1" t="s">
        <v>2822</v>
      </c>
      <c r="I458" s="1" t="s">
        <v>5523</v>
      </c>
      <c r="J458" s="1" t="s">
        <v>30</v>
      </c>
      <c r="K458" s="1" t="s">
        <v>5524</v>
      </c>
      <c r="L458" s="1" t="s">
        <v>5524</v>
      </c>
      <c r="M458" s="1" t="s">
        <v>2825</v>
      </c>
      <c r="N458" s="1" t="s">
        <v>2825</v>
      </c>
      <c r="O458" s="1" t="s">
        <v>2826</v>
      </c>
      <c r="P458" s="1" t="s">
        <v>2827</v>
      </c>
      <c r="Q458" s="1" t="s">
        <v>2828</v>
      </c>
      <c r="R458" s="1" t="s">
        <v>5525</v>
      </c>
      <c r="S458" s="1" t="s">
        <v>2830</v>
      </c>
      <c r="T458" s="1" t="s">
        <v>2831</v>
      </c>
      <c r="U458" s="1" t="s">
        <v>2832</v>
      </c>
      <c r="V458" s="1" t="s">
        <v>2833</v>
      </c>
    </row>
    <row r="459" s="1" customFormat="1" spans="1:22">
      <c r="A459" s="3">
        <v>999225702835125</v>
      </c>
      <c r="B459" s="1" t="s">
        <v>2852</v>
      </c>
      <c r="C459" s="1" t="s">
        <v>5526</v>
      </c>
      <c r="D459" s="1" t="s">
        <v>2866</v>
      </c>
      <c r="E459" s="1" t="s">
        <v>5527</v>
      </c>
      <c r="F459" s="1" t="s">
        <v>2837</v>
      </c>
      <c r="G459" s="1" t="s">
        <v>2821</v>
      </c>
      <c r="H459" s="1" t="s">
        <v>2822</v>
      </c>
      <c r="I459" s="1" t="s">
        <v>5528</v>
      </c>
      <c r="J459" s="1" t="s">
        <v>30</v>
      </c>
      <c r="K459" s="1" t="s">
        <v>5529</v>
      </c>
      <c r="L459" s="1" t="s">
        <v>5529</v>
      </c>
      <c r="M459" s="1" t="s">
        <v>2825</v>
      </c>
      <c r="N459" s="1" t="s">
        <v>2825</v>
      </c>
      <c r="O459" s="1" t="s">
        <v>2826</v>
      </c>
      <c r="P459" s="1" t="s">
        <v>2827</v>
      </c>
      <c r="Q459" s="1" t="s">
        <v>2828</v>
      </c>
      <c r="R459" s="1" t="s">
        <v>5530</v>
      </c>
      <c r="S459" s="1" t="s">
        <v>2830</v>
      </c>
      <c r="T459" s="1" t="s">
        <v>2831</v>
      </c>
      <c r="U459" s="1" t="s">
        <v>2832</v>
      </c>
      <c r="V459" s="1" t="s">
        <v>2871</v>
      </c>
    </row>
    <row r="460" s="1" customFormat="1" spans="1:22">
      <c r="A460" s="3">
        <v>999225702605912</v>
      </c>
      <c r="B460" s="1" t="s">
        <v>2852</v>
      </c>
      <c r="C460" s="1" t="s">
        <v>5531</v>
      </c>
      <c r="D460" s="1" t="s">
        <v>5532</v>
      </c>
      <c r="E460" s="1" t="s">
        <v>5533</v>
      </c>
      <c r="F460" s="1" t="s">
        <v>2821</v>
      </c>
      <c r="G460" s="1" t="s">
        <v>2875</v>
      </c>
      <c r="H460" s="1" t="s">
        <v>2822</v>
      </c>
      <c r="I460" s="1" t="s">
        <v>5534</v>
      </c>
      <c r="J460" s="1" t="s">
        <v>30</v>
      </c>
      <c r="K460" s="1" t="s">
        <v>5535</v>
      </c>
      <c r="L460" s="1" t="s">
        <v>5535</v>
      </c>
      <c r="M460" s="1" t="s">
        <v>2825</v>
      </c>
      <c r="N460" s="1" t="s">
        <v>2825</v>
      </c>
      <c r="O460" s="1" t="s">
        <v>2826</v>
      </c>
      <c r="P460" s="1" t="s">
        <v>2827</v>
      </c>
      <c r="Q460" s="1" t="s">
        <v>2828</v>
      </c>
      <c r="R460" s="1" t="s">
        <v>5536</v>
      </c>
      <c r="S460" s="1" t="s">
        <v>2830</v>
      </c>
      <c r="T460" s="1" t="s">
        <v>2831</v>
      </c>
      <c r="U460" s="1" t="s">
        <v>2832</v>
      </c>
      <c r="V460" s="1" t="s">
        <v>4015</v>
      </c>
    </row>
    <row r="461" s="1" customFormat="1" spans="1:22">
      <c r="A461" s="3">
        <v>999225702605485</v>
      </c>
      <c r="B461" s="1" t="s">
        <v>2852</v>
      </c>
      <c r="C461" s="1" t="s">
        <v>5537</v>
      </c>
      <c r="D461" s="1" t="s">
        <v>5538</v>
      </c>
      <c r="E461" s="1" t="s">
        <v>5539</v>
      </c>
      <c r="F461" s="1" t="s">
        <v>2837</v>
      </c>
      <c r="G461" s="1" t="s">
        <v>2821</v>
      </c>
      <c r="H461" s="1" t="s">
        <v>2822</v>
      </c>
      <c r="I461" s="1" t="s">
        <v>5540</v>
      </c>
      <c r="J461" s="1" t="s">
        <v>30</v>
      </c>
      <c r="K461" s="1" t="s">
        <v>5541</v>
      </c>
      <c r="L461" s="1" t="s">
        <v>5541</v>
      </c>
      <c r="M461" s="1" t="s">
        <v>2825</v>
      </c>
      <c r="N461" s="1" t="s">
        <v>2825</v>
      </c>
      <c r="O461" s="1" t="s">
        <v>2826</v>
      </c>
      <c r="P461" s="1" t="s">
        <v>2827</v>
      </c>
      <c r="Q461" s="1" t="s">
        <v>2828</v>
      </c>
      <c r="R461" s="1" t="s">
        <v>5542</v>
      </c>
      <c r="S461" s="1" t="s">
        <v>2830</v>
      </c>
      <c r="T461" s="1" t="s">
        <v>2831</v>
      </c>
      <c r="U461" s="1" t="s">
        <v>2832</v>
      </c>
      <c r="V461" s="1" t="s">
        <v>2871</v>
      </c>
    </row>
    <row r="462" s="1" customFormat="1" spans="1:22">
      <c r="A462" s="3">
        <v>999225702564156</v>
      </c>
      <c r="B462" s="1" t="s">
        <v>2852</v>
      </c>
      <c r="C462" s="1" t="s">
        <v>5543</v>
      </c>
      <c r="D462" s="1" t="s">
        <v>4233</v>
      </c>
      <c r="E462" s="1" t="s">
        <v>5544</v>
      </c>
      <c r="F462" s="1" t="s">
        <v>2820</v>
      </c>
      <c r="G462" s="1" t="s">
        <v>2875</v>
      </c>
      <c r="H462" s="1" t="s">
        <v>2822</v>
      </c>
      <c r="I462" s="1" t="s">
        <v>5545</v>
      </c>
      <c r="J462" s="1" t="s">
        <v>30</v>
      </c>
      <c r="K462" s="1" t="s">
        <v>5546</v>
      </c>
      <c r="L462" s="1" t="s">
        <v>5546</v>
      </c>
      <c r="M462" s="1" t="s">
        <v>2825</v>
      </c>
      <c r="N462" s="1" t="s">
        <v>2825</v>
      </c>
      <c r="O462" s="1" t="s">
        <v>2826</v>
      </c>
      <c r="P462" s="1" t="s">
        <v>2827</v>
      </c>
      <c r="Q462" s="1" t="s">
        <v>2828</v>
      </c>
      <c r="R462" s="1" t="s">
        <v>5547</v>
      </c>
      <c r="S462" s="1" t="s">
        <v>2830</v>
      </c>
      <c r="T462" s="1" t="s">
        <v>2831</v>
      </c>
      <c r="U462" s="1" t="s">
        <v>2832</v>
      </c>
      <c r="V462" s="1" t="s">
        <v>2848</v>
      </c>
    </row>
    <row r="463" s="1" customFormat="1" spans="1:22">
      <c r="A463" s="3">
        <v>999225702444598</v>
      </c>
      <c r="B463" s="1" t="s">
        <v>2852</v>
      </c>
      <c r="C463" s="1" t="s">
        <v>5548</v>
      </c>
      <c r="D463" s="1" t="s">
        <v>5549</v>
      </c>
      <c r="E463" s="1" t="s">
        <v>5550</v>
      </c>
      <c r="F463" s="1" t="s">
        <v>2821</v>
      </c>
      <c r="G463" s="1" t="s">
        <v>2875</v>
      </c>
      <c r="H463" s="1" t="s">
        <v>2822</v>
      </c>
      <c r="I463" s="1" t="s">
        <v>5551</v>
      </c>
      <c r="J463" s="1" t="s">
        <v>30</v>
      </c>
      <c r="K463" s="1" t="s">
        <v>5552</v>
      </c>
      <c r="L463" s="1" t="s">
        <v>5552</v>
      </c>
      <c r="M463" s="1" t="s">
        <v>2825</v>
      </c>
      <c r="N463" s="1" t="s">
        <v>2825</v>
      </c>
      <c r="O463" s="1" t="s">
        <v>2826</v>
      </c>
      <c r="P463" s="1" t="s">
        <v>2827</v>
      </c>
      <c r="Q463" s="1" t="s">
        <v>2828</v>
      </c>
      <c r="R463" s="1" t="s">
        <v>5553</v>
      </c>
      <c r="S463" s="1" t="s">
        <v>2830</v>
      </c>
      <c r="T463" s="1" t="s">
        <v>2831</v>
      </c>
      <c r="U463" s="1" t="s">
        <v>2832</v>
      </c>
      <c r="V463" s="1" t="s">
        <v>3021</v>
      </c>
    </row>
    <row r="464" s="1" customFormat="1" spans="1:22">
      <c r="A464" s="3">
        <v>999225702114363</v>
      </c>
      <c r="B464" s="1" t="s">
        <v>2852</v>
      </c>
      <c r="C464" s="1" t="s">
        <v>5554</v>
      </c>
      <c r="D464" s="1" t="s">
        <v>5555</v>
      </c>
      <c r="E464" s="1" t="s">
        <v>5556</v>
      </c>
      <c r="F464" s="1" t="s">
        <v>2837</v>
      </c>
      <c r="G464" s="1" t="s">
        <v>2821</v>
      </c>
      <c r="H464" s="1" t="s">
        <v>2822</v>
      </c>
      <c r="I464" s="1" t="s">
        <v>5557</v>
      </c>
      <c r="J464" s="1" t="s">
        <v>30</v>
      </c>
      <c r="K464" s="1" t="s">
        <v>5558</v>
      </c>
      <c r="L464" s="1" t="s">
        <v>5558</v>
      </c>
      <c r="M464" s="1" t="s">
        <v>2825</v>
      </c>
      <c r="N464" s="1" t="s">
        <v>2825</v>
      </c>
      <c r="O464" s="1" t="s">
        <v>2826</v>
      </c>
      <c r="P464" s="1" t="s">
        <v>2827</v>
      </c>
      <c r="Q464" s="1" t="s">
        <v>2828</v>
      </c>
      <c r="R464" s="1" t="s">
        <v>5559</v>
      </c>
      <c r="S464" s="1" t="s">
        <v>2830</v>
      </c>
      <c r="T464" s="1" t="s">
        <v>2831</v>
      </c>
      <c r="U464" s="1" t="s">
        <v>2832</v>
      </c>
      <c r="V464" s="1" t="s">
        <v>2940</v>
      </c>
    </row>
    <row r="465" s="1" customFormat="1" spans="1:22">
      <c r="A465" s="3">
        <v>999225702084921</v>
      </c>
      <c r="B465" s="1" t="s">
        <v>2852</v>
      </c>
      <c r="C465" s="1" t="s">
        <v>5560</v>
      </c>
      <c r="D465" s="1" t="s">
        <v>5561</v>
      </c>
      <c r="E465" s="1" t="s">
        <v>5562</v>
      </c>
      <c r="F465" s="1" t="s">
        <v>2837</v>
      </c>
      <c r="G465" s="1" t="s">
        <v>2821</v>
      </c>
      <c r="H465" s="1" t="s">
        <v>2822</v>
      </c>
      <c r="I465" s="1" t="s">
        <v>5563</v>
      </c>
      <c r="J465" s="1" t="s">
        <v>30</v>
      </c>
      <c r="K465" s="1" t="s">
        <v>5564</v>
      </c>
      <c r="L465" s="1" t="s">
        <v>5564</v>
      </c>
      <c r="M465" s="1" t="s">
        <v>2825</v>
      </c>
      <c r="N465" s="1" t="s">
        <v>2825</v>
      </c>
      <c r="O465" s="1" t="s">
        <v>2826</v>
      </c>
      <c r="P465" s="1" t="s">
        <v>2827</v>
      </c>
      <c r="Q465" s="1" t="s">
        <v>2828</v>
      </c>
      <c r="R465" s="1" t="s">
        <v>5565</v>
      </c>
      <c r="S465" s="1" t="s">
        <v>2830</v>
      </c>
      <c r="T465" s="1" t="s">
        <v>2831</v>
      </c>
      <c r="U465" s="1" t="s">
        <v>2832</v>
      </c>
      <c r="V465" s="1" t="s">
        <v>2848</v>
      </c>
    </row>
    <row r="466" s="1" customFormat="1" spans="1:22">
      <c r="A466" s="3">
        <v>999225702017821</v>
      </c>
      <c r="B466" s="1" t="s">
        <v>2852</v>
      </c>
      <c r="C466" s="1" t="s">
        <v>5566</v>
      </c>
      <c r="D466" s="1" t="s">
        <v>5567</v>
      </c>
      <c r="E466" s="1" t="s">
        <v>5568</v>
      </c>
      <c r="F466" s="1" t="s">
        <v>2852</v>
      </c>
      <c r="G466" s="1" t="s">
        <v>2821</v>
      </c>
      <c r="H466" s="1" t="s">
        <v>2822</v>
      </c>
      <c r="I466" s="1" t="s">
        <v>5569</v>
      </c>
      <c r="J466" s="1" t="s">
        <v>30</v>
      </c>
      <c r="K466" s="1" t="s">
        <v>5570</v>
      </c>
      <c r="L466" s="1" t="s">
        <v>5570</v>
      </c>
      <c r="M466" s="1" t="s">
        <v>2825</v>
      </c>
      <c r="N466" s="1" t="s">
        <v>2825</v>
      </c>
      <c r="O466" s="1" t="s">
        <v>2826</v>
      </c>
      <c r="P466" s="1" t="s">
        <v>2827</v>
      </c>
      <c r="Q466" s="1" t="s">
        <v>2828</v>
      </c>
      <c r="R466" s="1" t="s">
        <v>5571</v>
      </c>
      <c r="S466" s="1" t="s">
        <v>2830</v>
      </c>
      <c r="T466" s="1" t="s">
        <v>2831</v>
      </c>
      <c r="U466" s="1" t="s">
        <v>2832</v>
      </c>
      <c r="V466" s="1" t="s">
        <v>2864</v>
      </c>
    </row>
    <row r="467" s="1" customFormat="1" spans="1:22">
      <c r="A467" s="3">
        <v>999225701077836</v>
      </c>
      <c r="B467" s="1" t="s">
        <v>3042</v>
      </c>
      <c r="C467" s="1" t="s">
        <v>5572</v>
      </c>
      <c r="D467" s="1" t="s">
        <v>5573</v>
      </c>
      <c r="E467" s="1" t="s">
        <v>5574</v>
      </c>
      <c r="F467" s="1" t="s">
        <v>2852</v>
      </c>
      <c r="G467" s="1" t="s">
        <v>2875</v>
      </c>
      <c r="H467" s="1" t="s">
        <v>2822</v>
      </c>
      <c r="I467" s="1" t="s">
        <v>5575</v>
      </c>
      <c r="J467" s="1" t="s">
        <v>30</v>
      </c>
      <c r="K467" s="1" t="s">
        <v>5576</v>
      </c>
      <c r="L467" s="1" t="s">
        <v>5576</v>
      </c>
      <c r="M467" s="1" t="s">
        <v>2825</v>
      </c>
      <c r="N467" s="1" t="s">
        <v>2825</v>
      </c>
      <c r="O467" s="1" t="s">
        <v>2826</v>
      </c>
      <c r="P467" s="1" t="s">
        <v>2827</v>
      </c>
      <c r="Q467" s="1" t="s">
        <v>2828</v>
      </c>
      <c r="R467" s="1" t="s">
        <v>5577</v>
      </c>
      <c r="S467" s="1" t="s">
        <v>2830</v>
      </c>
      <c r="T467" s="1" t="s">
        <v>2831</v>
      </c>
      <c r="U467" s="1" t="s">
        <v>2832</v>
      </c>
      <c r="V467" s="1" t="s">
        <v>5578</v>
      </c>
    </row>
    <row r="468" s="1" customFormat="1" spans="1:22">
      <c r="A468" s="3">
        <v>999225700226116</v>
      </c>
      <c r="B468" s="1" t="s">
        <v>3042</v>
      </c>
      <c r="C468" s="1" t="s">
        <v>5579</v>
      </c>
      <c r="D468" s="1" t="s">
        <v>5580</v>
      </c>
      <c r="E468" s="1" t="s">
        <v>5581</v>
      </c>
      <c r="F468" s="1" t="s">
        <v>2821</v>
      </c>
      <c r="G468" s="1" t="s">
        <v>2875</v>
      </c>
      <c r="H468" s="1" t="s">
        <v>2822</v>
      </c>
      <c r="I468" s="1" t="s">
        <v>5582</v>
      </c>
      <c r="J468" s="1" t="s">
        <v>30</v>
      </c>
      <c r="K468" s="1" t="s">
        <v>5583</v>
      </c>
      <c r="L468" s="1" t="s">
        <v>5583</v>
      </c>
      <c r="M468" s="1" t="s">
        <v>2825</v>
      </c>
      <c r="N468" s="1" t="s">
        <v>2825</v>
      </c>
      <c r="O468" s="1" t="s">
        <v>2826</v>
      </c>
      <c r="P468" s="1" t="s">
        <v>2827</v>
      </c>
      <c r="Q468" s="1" t="s">
        <v>2828</v>
      </c>
      <c r="R468" s="1" t="s">
        <v>5584</v>
      </c>
      <c r="S468" s="1" t="s">
        <v>2830</v>
      </c>
      <c r="T468" s="1" t="s">
        <v>2831</v>
      </c>
      <c r="U468" s="1" t="s">
        <v>2832</v>
      </c>
      <c r="V468" s="1" t="s">
        <v>2933</v>
      </c>
    </row>
    <row r="469" s="1" customFormat="1" spans="1:22">
      <c r="A469" s="3">
        <v>999225700127235</v>
      </c>
      <c r="B469" s="1" t="s">
        <v>3042</v>
      </c>
      <c r="C469" s="1" t="s">
        <v>5585</v>
      </c>
      <c r="D469" s="1" t="s">
        <v>5586</v>
      </c>
      <c r="E469" s="1" t="s">
        <v>5587</v>
      </c>
      <c r="F469" s="1" t="s">
        <v>2852</v>
      </c>
      <c r="G469" s="1" t="s">
        <v>2821</v>
      </c>
      <c r="H469" s="1" t="s">
        <v>2822</v>
      </c>
      <c r="I469" s="1" t="s">
        <v>5588</v>
      </c>
      <c r="J469" s="1" t="s">
        <v>30</v>
      </c>
      <c r="K469" s="1" t="s">
        <v>5589</v>
      </c>
      <c r="L469" s="1" t="s">
        <v>5589</v>
      </c>
      <c r="M469" s="1" t="s">
        <v>2825</v>
      </c>
      <c r="N469" s="1" t="s">
        <v>2825</v>
      </c>
      <c r="O469" s="1" t="s">
        <v>2826</v>
      </c>
      <c r="P469" s="1" t="s">
        <v>2827</v>
      </c>
      <c r="Q469" s="1" t="s">
        <v>2828</v>
      </c>
      <c r="R469" s="1" t="s">
        <v>5590</v>
      </c>
      <c r="S469" s="1" t="s">
        <v>2830</v>
      </c>
      <c r="T469" s="1" t="s">
        <v>2831</v>
      </c>
      <c r="U469" s="1" t="s">
        <v>2832</v>
      </c>
      <c r="V469" s="1" t="s">
        <v>5591</v>
      </c>
    </row>
    <row r="470" s="1" customFormat="1" spans="1:22">
      <c r="A470" s="3">
        <v>999225698323205</v>
      </c>
      <c r="B470" s="1" t="s">
        <v>3042</v>
      </c>
      <c r="C470" s="1" t="s">
        <v>5592</v>
      </c>
      <c r="D470" s="1" t="s">
        <v>5386</v>
      </c>
      <c r="E470" s="1" t="s">
        <v>5593</v>
      </c>
      <c r="F470" s="1" t="s">
        <v>2837</v>
      </c>
      <c r="G470" s="1" t="s">
        <v>2821</v>
      </c>
      <c r="H470" s="1" t="s">
        <v>2822</v>
      </c>
      <c r="I470" s="1" t="s">
        <v>5594</v>
      </c>
      <c r="J470" s="1" t="s">
        <v>30</v>
      </c>
      <c r="K470" s="1" t="s">
        <v>5595</v>
      </c>
      <c r="L470" s="1" t="s">
        <v>5595</v>
      </c>
      <c r="M470" s="1" t="s">
        <v>2825</v>
      </c>
      <c r="N470" s="1" t="s">
        <v>2825</v>
      </c>
      <c r="O470" s="1" t="s">
        <v>2826</v>
      </c>
      <c r="P470" s="1" t="s">
        <v>2827</v>
      </c>
      <c r="Q470" s="1" t="s">
        <v>2828</v>
      </c>
      <c r="R470" s="1" t="s">
        <v>5596</v>
      </c>
      <c r="S470" s="1" t="s">
        <v>2830</v>
      </c>
      <c r="T470" s="1" t="s">
        <v>2831</v>
      </c>
      <c r="U470" s="1" t="s">
        <v>2832</v>
      </c>
      <c r="V470" s="1" t="s">
        <v>2864</v>
      </c>
    </row>
    <row r="471" s="1" customFormat="1" spans="1:22">
      <c r="A471" s="3">
        <v>999225697460978</v>
      </c>
      <c r="B471" s="1" t="s">
        <v>3042</v>
      </c>
      <c r="C471" s="1" t="s">
        <v>5597</v>
      </c>
      <c r="D471" s="1" t="s">
        <v>5598</v>
      </c>
      <c r="E471" s="1" t="s">
        <v>5599</v>
      </c>
      <c r="F471" s="1" t="s">
        <v>2820</v>
      </c>
      <c r="G471" s="1" t="s">
        <v>2875</v>
      </c>
      <c r="H471" s="1" t="s">
        <v>2822</v>
      </c>
      <c r="I471" s="1" t="s">
        <v>5600</v>
      </c>
      <c r="J471" s="1" t="s">
        <v>30</v>
      </c>
      <c r="K471" s="1" t="s">
        <v>5601</v>
      </c>
      <c r="L471" s="1" t="s">
        <v>5601</v>
      </c>
      <c r="M471" s="1" t="s">
        <v>2825</v>
      </c>
      <c r="N471" s="1" t="s">
        <v>2825</v>
      </c>
      <c r="O471" s="1" t="s">
        <v>2826</v>
      </c>
      <c r="P471" s="1" t="s">
        <v>2827</v>
      </c>
      <c r="Q471" s="1" t="s">
        <v>2828</v>
      </c>
      <c r="R471" s="1" t="s">
        <v>5602</v>
      </c>
      <c r="S471" s="1" t="s">
        <v>2830</v>
      </c>
      <c r="T471" s="1" t="s">
        <v>2831</v>
      </c>
      <c r="U471" s="1" t="s">
        <v>2832</v>
      </c>
      <c r="V471" s="1" t="s">
        <v>2848</v>
      </c>
    </row>
    <row r="472" s="1" customFormat="1" spans="1:22">
      <c r="A472" s="3">
        <v>999225697367444</v>
      </c>
      <c r="B472" s="1" t="s">
        <v>3042</v>
      </c>
      <c r="C472" s="1" t="s">
        <v>5603</v>
      </c>
      <c r="D472" s="1" t="s">
        <v>3185</v>
      </c>
      <c r="E472" s="1" t="s">
        <v>5604</v>
      </c>
      <c r="F472" s="1" t="s">
        <v>2820</v>
      </c>
      <c r="G472" s="1" t="s">
        <v>2821</v>
      </c>
      <c r="H472" s="1" t="s">
        <v>2822</v>
      </c>
      <c r="I472" s="1" t="s">
        <v>5605</v>
      </c>
      <c r="J472" s="1" t="s">
        <v>30</v>
      </c>
      <c r="K472" s="1" t="s">
        <v>5606</v>
      </c>
      <c r="L472" s="1" t="s">
        <v>5606</v>
      </c>
      <c r="M472" s="1" t="s">
        <v>2825</v>
      </c>
      <c r="N472" s="1" t="s">
        <v>2825</v>
      </c>
      <c r="O472" s="1" t="s">
        <v>2826</v>
      </c>
      <c r="P472" s="1" t="s">
        <v>2827</v>
      </c>
      <c r="Q472" s="1" t="s">
        <v>2828</v>
      </c>
      <c r="R472" s="1" t="s">
        <v>5607</v>
      </c>
      <c r="S472" s="1" t="s">
        <v>2830</v>
      </c>
      <c r="T472" s="1" t="s">
        <v>2831</v>
      </c>
      <c r="U472" s="1" t="s">
        <v>2832</v>
      </c>
      <c r="V472" s="1" t="s">
        <v>2848</v>
      </c>
    </row>
    <row r="473" s="1" customFormat="1" spans="1:22">
      <c r="A473" s="3">
        <v>999225696903741</v>
      </c>
      <c r="B473" s="1" t="s">
        <v>3042</v>
      </c>
      <c r="C473" s="1" t="s">
        <v>5608</v>
      </c>
      <c r="D473" s="1" t="s">
        <v>5609</v>
      </c>
      <c r="E473" s="1" t="s">
        <v>5610</v>
      </c>
      <c r="F473" s="1" t="s">
        <v>2837</v>
      </c>
      <c r="G473" s="1" t="s">
        <v>2821</v>
      </c>
      <c r="H473" s="1" t="s">
        <v>2822</v>
      </c>
      <c r="I473" s="1" t="s">
        <v>5611</v>
      </c>
      <c r="J473" s="1" t="s">
        <v>30</v>
      </c>
      <c r="K473" s="1" t="s">
        <v>5612</v>
      </c>
      <c r="L473" s="1" t="s">
        <v>5612</v>
      </c>
      <c r="M473" s="1" t="s">
        <v>2825</v>
      </c>
      <c r="N473" s="1" t="s">
        <v>2825</v>
      </c>
      <c r="O473" s="1" t="s">
        <v>2826</v>
      </c>
      <c r="P473" s="1" t="s">
        <v>2827</v>
      </c>
      <c r="Q473" s="1" t="s">
        <v>2828</v>
      </c>
      <c r="R473" s="1" t="s">
        <v>5613</v>
      </c>
      <c r="S473" s="1" t="s">
        <v>2830</v>
      </c>
      <c r="T473" s="1" t="s">
        <v>2831</v>
      </c>
      <c r="U473" s="1" t="s">
        <v>2832</v>
      </c>
      <c r="V473" s="1" t="s">
        <v>2848</v>
      </c>
    </row>
    <row r="474" s="1" customFormat="1" spans="1:22">
      <c r="A474" s="3">
        <v>999225696543503</v>
      </c>
      <c r="B474" s="1" t="s">
        <v>3042</v>
      </c>
      <c r="C474" s="1" t="s">
        <v>5614</v>
      </c>
      <c r="D474" s="1" t="s">
        <v>5615</v>
      </c>
      <c r="E474" s="1" t="s">
        <v>5616</v>
      </c>
      <c r="F474" s="1" t="s">
        <v>2837</v>
      </c>
      <c r="G474" s="1" t="s">
        <v>2821</v>
      </c>
      <c r="H474" s="1" t="s">
        <v>2822</v>
      </c>
      <c r="I474" s="1" t="s">
        <v>5617</v>
      </c>
      <c r="J474" s="1" t="s">
        <v>30</v>
      </c>
      <c r="K474" s="1" t="s">
        <v>5618</v>
      </c>
      <c r="L474" s="1" t="s">
        <v>5618</v>
      </c>
      <c r="M474" s="1" t="s">
        <v>2825</v>
      </c>
      <c r="N474" s="1" t="s">
        <v>2825</v>
      </c>
      <c r="O474" s="1" t="s">
        <v>2826</v>
      </c>
      <c r="P474" s="1" t="s">
        <v>2827</v>
      </c>
      <c r="Q474" s="1" t="s">
        <v>2828</v>
      </c>
      <c r="R474" s="1" t="s">
        <v>5619</v>
      </c>
      <c r="S474" s="1" t="s">
        <v>2830</v>
      </c>
      <c r="T474" s="1" t="s">
        <v>2831</v>
      </c>
      <c r="U474" s="1" t="s">
        <v>2832</v>
      </c>
      <c r="V474" s="1" t="s">
        <v>2848</v>
      </c>
    </row>
    <row r="475" s="1" customFormat="1" spans="1:22">
      <c r="A475" s="3">
        <v>999225695392320</v>
      </c>
      <c r="B475" s="1" t="s">
        <v>3042</v>
      </c>
      <c r="C475" s="1" t="s">
        <v>5620</v>
      </c>
      <c r="D475" s="1" t="s">
        <v>5621</v>
      </c>
      <c r="E475" s="1" t="s">
        <v>5622</v>
      </c>
      <c r="F475" s="1" t="s">
        <v>2837</v>
      </c>
      <c r="G475" s="1" t="s">
        <v>2821</v>
      </c>
      <c r="H475" s="1" t="s">
        <v>2822</v>
      </c>
      <c r="I475" s="1" t="s">
        <v>5623</v>
      </c>
      <c r="J475" s="1" t="s">
        <v>30</v>
      </c>
      <c r="K475" s="1" t="s">
        <v>5624</v>
      </c>
      <c r="L475" s="1" t="s">
        <v>5624</v>
      </c>
      <c r="M475" s="1" t="s">
        <v>2825</v>
      </c>
      <c r="N475" s="1" t="s">
        <v>2825</v>
      </c>
      <c r="O475" s="1" t="s">
        <v>2826</v>
      </c>
      <c r="P475" s="1" t="s">
        <v>2827</v>
      </c>
      <c r="Q475" s="1" t="s">
        <v>2828</v>
      </c>
      <c r="R475" s="1" t="s">
        <v>5625</v>
      </c>
      <c r="S475" s="1" t="s">
        <v>2830</v>
      </c>
      <c r="T475" s="1" t="s">
        <v>2831</v>
      </c>
      <c r="U475" s="1" t="s">
        <v>2832</v>
      </c>
      <c r="V475" s="1" t="s">
        <v>2885</v>
      </c>
    </row>
    <row r="476" s="1" customFormat="1" spans="1:22">
      <c r="A476" s="3">
        <v>999225694100920</v>
      </c>
      <c r="B476" s="1" t="s">
        <v>3042</v>
      </c>
      <c r="C476" s="1" t="s">
        <v>5626</v>
      </c>
      <c r="D476" s="1" t="s">
        <v>5627</v>
      </c>
      <c r="E476" s="1" t="s">
        <v>5628</v>
      </c>
      <c r="F476" s="1" t="s">
        <v>2820</v>
      </c>
      <c r="G476" s="1" t="s">
        <v>2821</v>
      </c>
      <c r="H476" s="1" t="s">
        <v>2822</v>
      </c>
      <c r="I476" s="1" t="s">
        <v>5629</v>
      </c>
      <c r="J476" s="1" t="s">
        <v>30</v>
      </c>
      <c r="K476" s="1" t="s">
        <v>5630</v>
      </c>
      <c r="L476" s="1" t="s">
        <v>5630</v>
      </c>
      <c r="M476" s="1" t="s">
        <v>2825</v>
      </c>
      <c r="N476" s="1" t="s">
        <v>2825</v>
      </c>
      <c r="O476" s="1" t="s">
        <v>2826</v>
      </c>
      <c r="P476" s="1" t="s">
        <v>2827</v>
      </c>
      <c r="Q476" s="1" t="s">
        <v>2828</v>
      </c>
      <c r="R476" s="1" t="s">
        <v>5631</v>
      </c>
      <c r="S476" s="1" t="s">
        <v>2830</v>
      </c>
      <c r="T476" s="1" t="s">
        <v>2831</v>
      </c>
      <c r="U476" s="1" t="s">
        <v>2863</v>
      </c>
      <c r="V476" s="1" t="s">
        <v>2960</v>
      </c>
    </row>
    <row r="477" s="1" customFormat="1" spans="1:22">
      <c r="A477" s="3">
        <v>999225691678639</v>
      </c>
      <c r="B477" s="1" t="s">
        <v>3042</v>
      </c>
      <c r="C477" s="1" t="s">
        <v>5632</v>
      </c>
      <c r="D477" s="1" t="s">
        <v>5633</v>
      </c>
      <c r="E477" s="1" t="s">
        <v>5634</v>
      </c>
      <c r="F477" s="1" t="s">
        <v>2837</v>
      </c>
      <c r="G477" s="1" t="s">
        <v>2821</v>
      </c>
      <c r="H477" s="1" t="s">
        <v>2822</v>
      </c>
      <c r="I477" s="1" t="s">
        <v>5635</v>
      </c>
      <c r="J477" s="1" t="s">
        <v>30</v>
      </c>
      <c r="K477" s="1" t="s">
        <v>5636</v>
      </c>
      <c r="L477" s="1" t="s">
        <v>5636</v>
      </c>
      <c r="M477" s="1" t="s">
        <v>2825</v>
      </c>
      <c r="N477" s="1" t="s">
        <v>2825</v>
      </c>
      <c r="O477" s="1" t="s">
        <v>2826</v>
      </c>
      <c r="P477" s="1" t="s">
        <v>2827</v>
      </c>
      <c r="Q477" s="1" t="s">
        <v>2828</v>
      </c>
      <c r="R477" s="1" t="s">
        <v>5637</v>
      </c>
      <c r="S477" s="1" t="s">
        <v>2830</v>
      </c>
      <c r="T477" s="1" t="s">
        <v>2831</v>
      </c>
      <c r="U477" s="1" t="s">
        <v>2832</v>
      </c>
      <c r="V477" s="1" t="s">
        <v>2871</v>
      </c>
    </row>
    <row r="478" s="1" customFormat="1" spans="1:22">
      <c r="A478" s="3">
        <v>999225685531024</v>
      </c>
      <c r="B478" s="1" t="s">
        <v>3042</v>
      </c>
      <c r="C478" s="1" t="s">
        <v>5638</v>
      </c>
      <c r="D478" s="1" t="s">
        <v>5639</v>
      </c>
      <c r="E478" s="1" t="s">
        <v>5640</v>
      </c>
      <c r="F478" s="1" t="s">
        <v>3042</v>
      </c>
      <c r="G478" s="1" t="s">
        <v>2821</v>
      </c>
      <c r="H478" s="1" t="s">
        <v>2822</v>
      </c>
      <c r="I478" s="1" t="s">
        <v>5641</v>
      </c>
      <c r="J478" s="1" t="s">
        <v>30</v>
      </c>
      <c r="K478" s="1" t="s">
        <v>5642</v>
      </c>
      <c r="L478" s="1" t="s">
        <v>5642</v>
      </c>
      <c r="M478" s="1" t="s">
        <v>2825</v>
      </c>
      <c r="N478" s="1" t="s">
        <v>2825</v>
      </c>
      <c r="O478" s="1" t="s">
        <v>2826</v>
      </c>
      <c r="P478" s="1" t="s">
        <v>2827</v>
      </c>
      <c r="Q478" s="1" t="s">
        <v>2828</v>
      </c>
      <c r="R478" s="1" t="s">
        <v>5643</v>
      </c>
      <c r="S478" s="1" t="s">
        <v>2830</v>
      </c>
      <c r="T478" s="1" t="s">
        <v>2831</v>
      </c>
      <c r="U478" s="1" t="s">
        <v>2832</v>
      </c>
      <c r="V478" s="1" t="s">
        <v>2848</v>
      </c>
    </row>
    <row r="479" s="1" customFormat="1" spans="1:22">
      <c r="A479" s="3">
        <v>999225683985245</v>
      </c>
      <c r="B479" s="1" t="s">
        <v>3042</v>
      </c>
      <c r="C479" s="1" t="s">
        <v>5644</v>
      </c>
      <c r="D479" s="1" t="s">
        <v>5615</v>
      </c>
      <c r="E479" s="1" t="s">
        <v>5645</v>
      </c>
      <c r="F479" s="1" t="s">
        <v>2837</v>
      </c>
      <c r="G479" s="1" t="s">
        <v>2821</v>
      </c>
      <c r="H479" s="1" t="s">
        <v>2822</v>
      </c>
      <c r="I479" s="1" t="s">
        <v>5646</v>
      </c>
      <c r="J479" s="1" t="s">
        <v>30</v>
      </c>
      <c r="K479" s="1" t="s">
        <v>5647</v>
      </c>
      <c r="L479" s="1" t="s">
        <v>5647</v>
      </c>
      <c r="M479" s="1" t="s">
        <v>2825</v>
      </c>
      <c r="N479" s="1" t="s">
        <v>2825</v>
      </c>
      <c r="O479" s="1" t="s">
        <v>2826</v>
      </c>
      <c r="P479" s="1" t="s">
        <v>2827</v>
      </c>
      <c r="Q479" s="1" t="s">
        <v>2828</v>
      </c>
      <c r="R479" s="1" t="s">
        <v>5648</v>
      </c>
      <c r="S479" s="1" t="s">
        <v>2830</v>
      </c>
      <c r="T479" s="1" t="s">
        <v>2831</v>
      </c>
      <c r="U479" s="1" t="s">
        <v>2832</v>
      </c>
      <c r="V479" s="1" t="s">
        <v>2848</v>
      </c>
    </row>
    <row r="480" s="1" customFormat="1" spans="1:22">
      <c r="A480" s="3">
        <v>999225682642360</v>
      </c>
      <c r="B480" s="1" t="s">
        <v>3042</v>
      </c>
      <c r="C480" s="1" t="s">
        <v>5649</v>
      </c>
      <c r="D480" s="1" t="s">
        <v>5650</v>
      </c>
      <c r="E480" s="1" t="s">
        <v>5651</v>
      </c>
      <c r="F480" s="1" t="s">
        <v>2821</v>
      </c>
      <c r="G480" s="1" t="s">
        <v>2875</v>
      </c>
      <c r="H480" s="1" t="s">
        <v>2822</v>
      </c>
      <c r="I480" s="1" t="s">
        <v>5652</v>
      </c>
      <c r="J480" s="1" t="s">
        <v>30</v>
      </c>
      <c r="K480" s="1" t="s">
        <v>5653</v>
      </c>
      <c r="L480" s="1" t="s">
        <v>5653</v>
      </c>
      <c r="M480" s="1" t="s">
        <v>2825</v>
      </c>
      <c r="N480" s="1" t="s">
        <v>2825</v>
      </c>
      <c r="O480" s="1" t="s">
        <v>2826</v>
      </c>
      <c r="P480" s="1" t="s">
        <v>2827</v>
      </c>
      <c r="Q480" s="1" t="s">
        <v>2828</v>
      </c>
      <c r="R480" s="1" t="s">
        <v>5654</v>
      </c>
      <c r="S480" s="1" t="s">
        <v>2830</v>
      </c>
      <c r="T480" s="1" t="s">
        <v>2831</v>
      </c>
      <c r="U480" s="1" t="s">
        <v>2832</v>
      </c>
      <c r="V480" s="1" t="s">
        <v>2871</v>
      </c>
    </row>
    <row r="481" s="1" customFormat="1" spans="1:22">
      <c r="A481" s="3">
        <v>999225682276742</v>
      </c>
      <c r="B481" s="1" t="s">
        <v>3042</v>
      </c>
      <c r="C481" s="1" t="s">
        <v>5655</v>
      </c>
      <c r="D481" s="1" t="s">
        <v>5656</v>
      </c>
      <c r="E481" s="1" t="s">
        <v>5657</v>
      </c>
      <c r="F481" s="1" t="s">
        <v>2837</v>
      </c>
      <c r="G481" s="1" t="s">
        <v>2821</v>
      </c>
      <c r="H481" s="1" t="s">
        <v>2822</v>
      </c>
      <c r="I481" s="1" t="s">
        <v>5658</v>
      </c>
      <c r="J481" s="1" t="s">
        <v>30</v>
      </c>
      <c r="K481" s="1" t="s">
        <v>5659</v>
      </c>
      <c r="L481" s="1" t="s">
        <v>5659</v>
      </c>
      <c r="M481" s="1" t="s">
        <v>2825</v>
      </c>
      <c r="N481" s="1" t="s">
        <v>2825</v>
      </c>
      <c r="O481" s="1" t="s">
        <v>2826</v>
      </c>
      <c r="P481" s="1" t="s">
        <v>2827</v>
      </c>
      <c r="Q481" s="1" t="s">
        <v>2828</v>
      </c>
      <c r="R481" s="1" t="s">
        <v>5660</v>
      </c>
      <c r="S481" s="1" t="s">
        <v>2830</v>
      </c>
      <c r="T481" s="1" t="s">
        <v>2831</v>
      </c>
      <c r="U481" s="1" t="s">
        <v>2832</v>
      </c>
      <c r="V481" s="1" t="s">
        <v>2871</v>
      </c>
    </row>
    <row r="482" s="1" customFormat="1" spans="1:22">
      <c r="A482" s="3">
        <v>999225682117869</v>
      </c>
      <c r="B482" s="1" t="s">
        <v>3042</v>
      </c>
      <c r="C482" s="1" t="s">
        <v>5661</v>
      </c>
      <c r="D482" s="1" t="s">
        <v>5662</v>
      </c>
      <c r="E482" s="1" t="s">
        <v>5663</v>
      </c>
      <c r="F482" s="1" t="s">
        <v>2821</v>
      </c>
      <c r="G482" s="1" t="s">
        <v>2875</v>
      </c>
      <c r="H482" s="1" t="s">
        <v>2822</v>
      </c>
      <c r="I482" s="1" t="s">
        <v>5664</v>
      </c>
      <c r="J482" s="1" t="s">
        <v>30</v>
      </c>
      <c r="K482" s="1" t="s">
        <v>5665</v>
      </c>
      <c r="L482" s="1" t="s">
        <v>5665</v>
      </c>
      <c r="M482" s="1" t="s">
        <v>2825</v>
      </c>
      <c r="N482" s="1" t="s">
        <v>2825</v>
      </c>
      <c r="O482" s="1" t="s">
        <v>2826</v>
      </c>
      <c r="P482" s="1" t="s">
        <v>2827</v>
      </c>
      <c r="Q482" s="1" t="s">
        <v>2828</v>
      </c>
      <c r="R482" s="1" t="s">
        <v>5666</v>
      </c>
      <c r="S482" s="1" t="s">
        <v>2830</v>
      </c>
      <c r="T482" s="1" t="s">
        <v>2831</v>
      </c>
      <c r="U482" s="1" t="s">
        <v>2832</v>
      </c>
      <c r="V482" s="1" t="s">
        <v>2871</v>
      </c>
    </row>
    <row r="483" s="1" customFormat="1" spans="1:22">
      <c r="A483" s="3">
        <v>999225681915514</v>
      </c>
      <c r="B483" s="1" t="s">
        <v>3042</v>
      </c>
      <c r="C483" s="1" t="s">
        <v>5667</v>
      </c>
      <c r="D483" s="1" t="s">
        <v>5668</v>
      </c>
      <c r="E483" s="1" t="s">
        <v>5669</v>
      </c>
      <c r="F483" s="1" t="s">
        <v>2837</v>
      </c>
      <c r="G483" s="1" t="s">
        <v>2821</v>
      </c>
      <c r="H483" s="1" t="s">
        <v>2822</v>
      </c>
      <c r="I483" s="1" t="s">
        <v>5670</v>
      </c>
      <c r="J483" s="1" t="s">
        <v>30</v>
      </c>
      <c r="K483" s="1" t="s">
        <v>5671</v>
      </c>
      <c r="L483" s="1" t="s">
        <v>5671</v>
      </c>
      <c r="M483" s="1" t="s">
        <v>2825</v>
      </c>
      <c r="N483" s="1" t="s">
        <v>2825</v>
      </c>
      <c r="O483" s="1" t="s">
        <v>2826</v>
      </c>
      <c r="P483" s="1" t="s">
        <v>2827</v>
      </c>
      <c r="Q483" s="1" t="s">
        <v>2828</v>
      </c>
      <c r="R483" s="1" t="s">
        <v>5672</v>
      </c>
      <c r="S483" s="1" t="s">
        <v>2830</v>
      </c>
      <c r="T483" s="1" t="s">
        <v>2831</v>
      </c>
      <c r="U483" s="1" t="s">
        <v>2832</v>
      </c>
      <c r="V483" s="1" t="s">
        <v>2885</v>
      </c>
    </row>
    <row r="484" s="1" customFormat="1" spans="1:22">
      <c r="A484" s="3">
        <v>999225681752668</v>
      </c>
      <c r="B484" s="1" t="s">
        <v>3042</v>
      </c>
      <c r="C484" s="1" t="s">
        <v>5673</v>
      </c>
      <c r="D484" s="1" t="s">
        <v>5674</v>
      </c>
      <c r="E484" s="1" t="s">
        <v>5675</v>
      </c>
      <c r="F484" s="1" t="s">
        <v>2837</v>
      </c>
      <c r="G484" s="1" t="s">
        <v>2821</v>
      </c>
      <c r="H484" s="1" t="s">
        <v>2822</v>
      </c>
      <c r="I484" s="1" t="s">
        <v>5676</v>
      </c>
      <c r="J484" s="1" t="s">
        <v>30</v>
      </c>
      <c r="K484" s="1" t="s">
        <v>5677</v>
      </c>
      <c r="L484" s="1" t="s">
        <v>5677</v>
      </c>
      <c r="M484" s="1" t="s">
        <v>2825</v>
      </c>
      <c r="N484" s="1" t="s">
        <v>2825</v>
      </c>
      <c r="O484" s="1" t="s">
        <v>2826</v>
      </c>
      <c r="P484" s="1" t="s">
        <v>2827</v>
      </c>
      <c r="Q484" s="1" t="s">
        <v>2828</v>
      </c>
      <c r="R484" s="1" t="s">
        <v>5678</v>
      </c>
      <c r="S484" s="1" t="s">
        <v>2830</v>
      </c>
      <c r="T484" s="1" t="s">
        <v>2831</v>
      </c>
      <c r="U484" s="1" t="s">
        <v>2832</v>
      </c>
      <c r="V484" s="1" t="s">
        <v>3506</v>
      </c>
    </row>
    <row r="485" s="1" customFormat="1" spans="1:22">
      <c r="A485" s="3">
        <v>999225681727077</v>
      </c>
      <c r="B485" s="1" t="s">
        <v>3042</v>
      </c>
      <c r="C485" s="1" t="s">
        <v>5679</v>
      </c>
      <c r="D485" s="1" t="s">
        <v>5680</v>
      </c>
      <c r="E485" s="1" t="s">
        <v>5681</v>
      </c>
      <c r="F485" s="1" t="s">
        <v>2837</v>
      </c>
      <c r="G485" s="1" t="s">
        <v>2821</v>
      </c>
      <c r="H485" s="1" t="s">
        <v>2822</v>
      </c>
      <c r="I485" s="1" t="s">
        <v>5682</v>
      </c>
      <c r="J485" s="1" t="s">
        <v>30</v>
      </c>
      <c r="K485" s="1" t="s">
        <v>5683</v>
      </c>
      <c r="L485" s="1" t="s">
        <v>5683</v>
      </c>
      <c r="M485" s="1" t="s">
        <v>2825</v>
      </c>
      <c r="N485" s="1" t="s">
        <v>2825</v>
      </c>
      <c r="O485" s="1" t="s">
        <v>2826</v>
      </c>
      <c r="P485" s="1" t="s">
        <v>2827</v>
      </c>
      <c r="Q485" s="1" t="s">
        <v>2828</v>
      </c>
      <c r="R485" s="1" t="s">
        <v>5684</v>
      </c>
      <c r="S485" s="1" t="s">
        <v>2830</v>
      </c>
      <c r="T485" s="1" t="s">
        <v>2831</v>
      </c>
      <c r="U485" s="1" t="s">
        <v>2832</v>
      </c>
      <c r="V485" s="1" t="s">
        <v>2919</v>
      </c>
    </row>
    <row r="486" s="1" customFormat="1" spans="1:22">
      <c r="A486" s="3">
        <v>999225681705632</v>
      </c>
      <c r="B486" s="1" t="s">
        <v>3042</v>
      </c>
      <c r="C486" s="1" t="s">
        <v>5685</v>
      </c>
      <c r="D486" s="1" t="s">
        <v>5686</v>
      </c>
      <c r="E486" s="1" t="s">
        <v>5687</v>
      </c>
      <c r="F486" s="1" t="s">
        <v>2837</v>
      </c>
      <c r="G486" s="1" t="s">
        <v>2875</v>
      </c>
      <c r="H486" s="1" t="s">
        <v>2822</v>
      </c>
      <c r="I486" s="1" t="s">
        <v>5688</v>
      </c>
      <c r="J486" s="1" t="s">
        <v>30</v>
      </c>
      <c r="K486" s="1" t="s">
        <v>5689</v>
      </c>
      <c r="L486" s="1" t="s">
        <v>5689</v>
      </c>
      <c r="M486" s="1" t="s">
        <v>2825</v>
      </c>
      <c r="N486" s="1" t="s">
        <v>2825</v>
      </c>
      <c r="O486" s="1" t="s">
        <v>2826</v>
      </c>
      <c r="P486" s="1" t="s">
        <v>2827</v>
      </c>
      <c r="Q486" s="1" t="s">
        <v>2828</v>
      </c>
      <c r="R486" s="1" t="s">
        <v>5690</v>
      </c>
      <c r="S486" s="1" t="s">
        <v>2830</v>
      </c>
      <c r="T486" s="1" t="s">
        <v>2831</v>
      </c>
      <c r="U486" s="1" t="s">
        <v>2832</v>
      </c>
      <c r="V486" s="1" t="s">
        <v>2933</v>
      </c>
    </row>
    <row r="487" s="1" customFormat="1" spans="1:22">
      <c r="A487" s="3">
        <v>999225681421356</v>
      </c>
      <c r="B487" s="1" t="s">
        <v>3042</v>
      </c>
      <c r="C487" s="1" t="s">
        <v>5691</v>
      </c>
      <c r="D487" s="1" t="s">
        <v>5692</v>
      </c>
      <c r="E487" s="1" t="s">
        <v>5693</v>
      </c>
      <c r="F487" s="1" t="s">
        <v>2821</v>
      </c>
      <c r="G487" s="1" t="s">
        <v>2875</v>
      </c>
      <c r="H487" s="1" t="s">
        <v>2822</v>
      </c>
      <c r="I487" s="1" t="s">
        <v>5694</v>
      </c>
      <c r="J487" s="1" t="s">
        <v>30</v>
      </c>
      <c r="K487" s="1" t="s">
        <v>5695</v>
      </c>
      <c r="L487" s="1" t="s">
        <v>5695</v>
      </c>
      <c r="M487" s="1" t="s">
        <v>2825</v>
      </c>
      <c r="N487" s="1" t="s">
        <v>2825</v>
      </c>
      <c r="O487" s="1" t="s">
        <v>2826</v>
      </c>
      <c r="P487" s="1" t="s">
        <v>2827</v>
      </c>
      <c r="Q487" s="1" t="s">
        <v>2828</v>
      </c>
      <c r="R487" s="1" t="s">
        <v>5696</v>
      </c>
      <c r="S487" s="1" t="s">
        <v>2830</v>
      </c>
      <c r="T487" s="1" t="s">
        <v>2831</v>
      </c>
      <c r="U487" s="1" t="s">
        <v>2832</v>
      </c>
      <c r="V487" s="1" t="s">
        <v>2871</v>
      </c>
    </row>
    <row r="488" s="1" customFormat="1" spans="1:22">
      <c r="A488" s="3">
        <v>999225681338558</v>
      </c>
      <c r="B488" s="1" t="s">
        <v>3042</v>
      </c>
      <c r="C488" s="1" t="s">
        <v>5697</v>
      </c>
      <c r="D488" s="1" t="s">
        <v>4233</v>
      </c>
      <c r="E488" s="1" t="s">
        <v>5698</v>
      </c>
      <c r="F488" s="1" t="s">
        <v>2837</v>
      </c>
      <c r="G488" s="1" t="s">
        <v>2875</v>
      </c>
      <c r="H488" s="1" t="s">
        <v>2822</v>
      </c>
      <c r="I488" s="1" t="s">
        <v>5699</v>
      </c>
      <c r="J488" s="1" t="s">
        <v>30</v>
      </c>
      <c r="K488" s="1" t="s">
        <v>5700</v>
      </c>
      <c r="L488" s="1" t="s">
        <v>5700</v>
      </c>
      <c r="M488" s="1" t="s">
        <v>2825</v>
      </c>
      <c r="N488" s="1" t="s">
        <v>2825</v>
      </c>
      <c r="O488" s="1" t="s">
        <v>2826</v>
      </c>
      <c r="P488" s="1" t="s">
        <v>2827</v>
      </c>
      <c r="Q488" s="1" t="s">
        <v>2828</v>
      </c>
      <c r="R488" s="1" t="s">
        <v>5701</v>
      </c>
      <c r="S488" s="1" t="s">
        <v>2830</v>
      </c>
      <c r="T488" s="1" t="s">
        <v>2831</v>
      </c>
      <c r="U488" s="1" t="s">
        <v>2832</v>
      </c>
      <c r="V488" s="1" t="s">
        <v>2848</v>
      </c>
    </row>
    <row r="489" s="1" customFormat="1" spans="1:22">
      <c r="A489" s="3">
        <v>999225681080479</v>
      </c>
      <c r="B489" s="1" t="s">
        <v>3042</v>
      </c>
      <c r="C489" s="1" t="s">
        <v>5702</v>
      </c>
      <c r="D489" s="1" t="s">
        <v>5703</v>
      </c>
      <c r="E489" s="1" t="s">
        <v>5704</v>
      </c>
      <c r="F489" s="1" t="s">
        <v>2852</v>
      </c>
      <c r="G489" s="1" t="s">
        <v>2821</v>
      </c>
      <c r="H489" s="1" t="s">
        <v>2822</v>
      </c>
      <c r="I489" s="1" t="s">
        <v>5705</v>
      </c>
      <c r="J489" s="1" t="s">
        <v>30</v>
      </c>
      <c r="K489" s="1" t="s">
        <v>5706</v>
      </c>
      <c r="L489" s="1" t="s">
        <v>5706</v>
      </c>
      <c r="M489" s="1" t="s">
        <v>2825</v>
      </c>
      <c r="N489" s="1" t="s">
        <v>2825</v>
      </c>
      <c r="O489" s="1" t="s">
        <v>2826</v>
      </c>
      <c r="P489" s="1" t="s">
        <v>2827</v>
      </c>
      <c r="Q489" s="1" t="s">
        <v>2828</v>
      </c>
      <c r="R489" s="1" t="s">
        <v>5707</v>
      </c>
      <c r="S489" s="1" t="s">
        <v>2830</v>
      </c>
      <c r="T489" s="1" t="s">
        <v>2831</v>
      </c>
      <c r="U489" s="1" t="s">
        <v>2832</v>
      </c>
      <c r="V489" s="1" t="s">
        <v>5708</v>
      </c>
    </row>
    <row r="490" s="1" customFormat="1" spans="1:22">
      <c r="A490" s="3">
        <v>999225680777152</v>
      </c>
      <c r="B490" s="1" t="s">
        <v>3042</v>
      </c>
      <c r="C490" s="1" t="s">
        <v>5709</v>
      </c>
      <c r="D490" s="1" t="s">
        <v>5710</v>
      </c>
      <c r="E490" s="1" t="s">
        <v>5711</v>
      </c>
      <c r="F490" s="1" t="s">
        <v>2837</v>
      </c>
      <c r="G490" s="1" t="s">
        <v>2875</v>
      </c>
      <c r="H490" s="1" t="s">
        <v>2822</v>
      </c>
      <c r="I490" s="1" t="s">
        <v>5712</v>
      </c>
      <c r="J490" s="1" t="s">
        <v>30</v>
      </c>
      <c r="K490" s="1" t="s">
        <v>5713</v>
      </c>
      <c r="L490" s="1" t="s">
        <v>5713</v>
      </c>
      <c r="M490" s="1" t="s">
        <v>2825</v>
      </c>
      <c r="N490" s="1" t="s">
        <v>2825</v>
      </c>
      <c r="O490" s="1" t="s">
        <v>2826</v>
      </c>
      <c r="P490" s="1" t="s">
        <v>2827</v>
      </c>
      <c r="Q490" s="1" t="s">
        <v>2828</v>
      </c>
      <c r="R490" s="1" t="s">
        <v>5714</v>
      </c>
      <c r="S490" s="1" t="s">
        <v>2830</v>
      </c>
      <c r="T490" s="1" t="s">
        <v>2831</v>
      </c>
      <c r="U490" s="1" t="s">
        <v>2832</v>
      </c>
      <c r="V490" s="1" t="s">
        <v>2864</v>
      </c>
    </row>
    <row r="491" s="1" customFormat="1" spans="1:22">
      <c r="A491" s="3">
        <v>999225680619830</v>
      </c>
      <c r="B491" s="1" t="s">
        <v>3042</v>
      </c>
      <c r="C491" s="1" t="s">
        <v>5715</v>
      </c>
      <c r="D491" s="1" t="s">
        <v>2818</v>
      </c>
      <c r="E491" s="1" t="s">
        <v>5716</v>
      </c>
      <c r="F491" s="1" t="s">
        <v>2821</v>
      </c>
      <c r="G491" s="1" t="s">
        <v>2875</v>
      </c>
      <c r="H491" s="1" t="s">
        <v>2822</v>
      </c>
      <c r="I491" s="1" t="s">
        <v>5717</v>
      </c>
      <c r="J491" s="1" t="s">
        <v>30</v>
      </c>
      <c r="K491" s="1" t="s">
        <v>5718</v>
      </c>
      <c r="L491" s="1" t="s">
        <v>5718</v>
      </c>
      <c r="M491" s="1" t="s">
        <v>2825</v>
      </c>
      <c r="N491" s="1" t="s">
        <v>2825</v>
      </c>
      <c r="O491" s="1" t="s">
        <v>2826</v>
      </c>
      <c r="P491" s="1" t="s">
        <v>2827</v>
      </c>
      <c r="Q491" s="1" t="s">
        <v>2828</v>
      </c>
      <c r="R491" s="1" t="s">
        <v>5719</v>
      </c>
      <c r="S491" s="1" t="s">
        <v>2830</v>
      </c>
      <c r="T491" s="1" t="s">
        <v>2831</v>
      </c>
      <c r="U491" s="1" t="s">
        <v>2832</v>
      </c>
      <c r="V491" s="1" t="s">
        <v>2833</v>
      </c>
    </row>
    <row r="492" s="1" customFormat="1" spans="1:22">
      <c r="A492" s="3">
        <v>999225679605759</v>
      </c>
      <c r="B492" s="1" t="s">
        <v>2816</v>
      </c>
      <c r="C492" s="1" t="s">
        <v>5720</v>
      </c>
      <c r="D492" s="1" t="s">
        <v>4281</v>
      </c>
      <c r="E492" s="1" t="s">
        <v>5721</v>
      </c>
      <c r="F492" s="1" t="s">
        <v>2821</v>
      </c>
      <c r="G492" s="1" t="s">
        <v>2875</v>
      </c>
      <c r="H492" s="1" t="s">
        <v>2822</v>
      </c>
      <c r="I492" s="1" t="s">
        <v>5722</v>
      </c>
      <c r="J492" s="1" t="s">
        <v>30</v>
      </c>
      <c r="K492" s="1" t="s">
        <v>5723</v>
      </c>
      <c r="L492" s="1" t="s">
        <v>5723</v>
      </c>
      <c r="M492" s="1" t="s">
        <v>2825</v>
      </c>
      <c r="N492" s="1" t="s">
        <v>2825</v>
      </c>
      <c r="O492" s="1" t="s">
        <v>2826</v>
      </c>
      <c r="P492" s="1" t="s">
        <v>2827</v>
      </c>
      <c r="Q492" s="1" t="s">
        <v>2828</v>
      </c>
      <c r="R492" s="1" t="s">
        <v>5724</v>
      </c>
      <c r="S492" s="1" t="s">
        <v>2830</v>
      </c>
      <c r="T492" s="1" t="s">
        <v>2831</v>
      </c>
      <c r="U492" s="1" t="s">
        <v>2832</v>
      </c>
      <c r="V492" s="1" t="s">
        <v>2933</v>
      </c>
    </row>
    <row r="493" s="1" customFormat="1" spans="1:22">
      <c r="A493" s="3">
        <v>25679541540</v>
      </c>
      <c r="B493" s="1" t="s">
        <v>2816</v>
      </c>
      <c r="C493" s="1" t="s">
        <v>5725</v>
      </c>
      <c r="D493" s="1" t="s">
        <v>5726</v>
      </c>
      <c r="E493" s="1" t="s">
        <v>5727</v>
      </c>
      <c r="F493" s="1" t="s">
        <v>2837</v>
      </c>
      <c r="G493" s="1" t="s">
        <v>2875</v>
      </c>
      <c r="H493" s="1" t="s">
        <v>2822</v>
      </c>
      <c r="I493" s="1" t="s">
        <v>5728</v>
      </c>
      <c r="J493" s="1" t="s">
        <v>30</v>
      </c>
      <c r="K493" s="1" t="s">
        <v>5729</v>
      </c>
      <c r="L493" s="1" t="s">
        <v>5729</v>
      </c>
      <c r="M493" s="1" t="s">
        <v>2825</v>
      </c>
      <c r="N493" s="1" t="s">
        <v>2825</v>
      </c>
      <c r="O493" s="1" t="s">
        <v>2826</v>
      </c>
      <c r="P493" s="1" t="s">
        <v>2827</v>
      </c>
      <c r="Q493" s="1" t="s">
        <v>2828</v>
      </c>
      <c r="R493" s="1" t="s">
        <v>5730</v>
      </c>
      <c r="S493" s="1" t="s">
        <v>2830</v>
      </c>
      <c r="T493" s="1" t="s">
        <v>2831</v>
      </c>
      <c r="U493" s="1" t="s">
        <v>2832</v>
      </c>
      <c r="V493" s="1" t="s">
        <v>2871</v>
      </c>
    </row>
    <row r="494" s="1" customFormat="1" spans="1:22">
      <c r="A494" s="3">
        <v>999225677081215</v>
      </c>
      <c r="B494" s="1" t="s">
        <v>2816</v>
      </c>
      <c r="C494" s="1" t="s">
        <v>5731</v>
      </c>
      <c r="D494" s="1" t="s">
        <v>3197</v>
      </c>
      <c r="E494" s="1" t="s">
        <v>5732</v>
      </c>
      <c r="F494" s="1" t="s">
        <v>2837</v>
      </c>
      <c r="G494" s="1" t="s">
        <v>2821</v>
      </c>
      <c r="H494" s="1" t="s">
        <v>2822</v>
      </c>
      <c r="I494" s="1" t="s">
        <v>3199</v>
      </c>
      <c r="J494" s="1" t="s">
        <v>30</v>
      </c>
      <c r="K494" s="1" t="s">
        <v>5733</v>
      </c>
      <c r="L494" s="1" t="s">
        <v>5733</v>
      </c>
      <c r="M494" s="1" t="s">
        <v>2825</v>
      </c>
      <c r="N494" s="1" t="s">
        <v>2825</v>
      </c>
      <c r="O494" s="1" t="s">
        <v>2826</v>
      </c>
      <c r="P494" s="1" t="s">
        <v>2827</v>
      </c>
      <c r="Q494" s="1" t="s">
        <v>2828</v>
      </c>
      <c r="R494" s="1" t="s">
        <v>5734</v>
      </c>
      <c r="S494" s="1" t="s">
        <v>2830</v>
      </c>
      <c r="T494" s="1" t="s">
        <v>2831</v>
      </c>
      <c r="U494" s="1" t="s">
        <v>2863</v>
      </c>
      <c r="V494" s="1" t="s">
        <v>2848</v>
      </c>
    </row>
    <row r="495" s="1" customFormat="1" spans="1:22">
      <c r="A495" s="3">
        <v>999225676470544</v>
      </c>
      <c r="B495" s="1" t="s">
        <v>2816</v>
      </c>
      <c r="C495" s="1" t="s">
        <v>5735</v>
      </c>
      <c r="D495" s="1" t="s">
        <v>5736</v>
      </c>
      <c r="E495" s="1" t="s">
        <v>5737</v>
      </c>
      <c r="F495" s="1" t="s">
        <v>2852</v>
      </c>
      <c r="G495" s="1" t="s">
        <v>2821</v>
      </c>
      <c r="H495" s="1" t="s">
        <v>2822</v>
      </c>
      <c r="I495" s="1" t="s">
        <v>5738</v>
      </c>
      <c r="J495" s="1" t="s">
        <v>30</v>
      </c>
      <c r="K495" s="1" t="s">
        <v>5739</v>
      </c>
      <c r="L495" s="1" t="s">
        <v>5739</v>
      </c>
      <c r="M495" s="1" t="s">
        <v>2825</v>
      </c>
      <c r="N495" s="1" t="s">
        <v>2825</v>
      </c>
      <c r="O495" s="1" t="s">
        <v>2826</v>
      </c>
      <c r="P495" s="1" t="s">
        <v>2827</v>
      </c>
      <c r="Q495" s="1" t="s">
        <v>2828</v>
      </c>
      <c r="R495" s="1" t="s">
        <v>5740</v>
      </c>
      <c r="S495" s="1" t="s">
        <v>2830</v>
      </c>
      <c r="T495" s="1" t="s">
        <v>2831</v>
      </c>
      <c r="U495" s="1" t="s">
        <v>2863</v>
      </c>
      <c r="V495" s="1" t="s">
        <v>2864</v>
      </c>
    </row>
    <row r="496" s="1" customFormat="1" spans="1:22">
      <c r="A496" s="3">
        <v>999225676114539</v>
      </c>
      <c r="B496" s="1" t="s">
        <v>2816</v>
      </c>
      <c r="C496" s="1" t="s">
        <v>5741</v>
      </c>
      <c r="D496" s="1" t="s">
        <v>4785</v>
      </c>
      <c r="E496" s="1" t="s">
        <v>5742</v>
      </c>
      <c r="F496" s="1" t="s">
        <v>2837</v>
      </c>
      <c r="G496" s="1" t="s">
        <v>2821</v>
      </c>
      <c r="H496" s="1" t="s">
        <v>2822</v>
      </c>
      <c r="I496" s="1" t="s">
        <v>5743</v>
      </c>
      <c r="J496" s="1" t="s">
        <v>30</v>
      </c>
      <c r="K496" s="1" t="s">
        <v>5744</v>
      </c>
      <c r="L496" s="1" t="s">
        <v>5744</v>
      </c>
      <c r="M496" s="1" t="s">
        <v>2825</v>
      </c>
      <c r="N496" s="1" t="s">
        <v>2825</v>
      </c>
      <c r="O496" s="1" t="s">
        <v>2826</v>
      </c>
      <c r="P496" s="1" t="s">
        <v>2827</v>
      </c>
      <c r="Q496" s="1" t="s">
        <v>2828</v>
      </c>
      <c r="R496" s="1" t="s">
        <v>5745</v>
      </c>
      <c r="S496" s="1" t="s">
        <v>2830</v>
      </c>
      <c r="T496" s="1" t="s">
        <v>2831</v>
      </c>
      <c r="U496" s="1" t="s">
        <v>2832</v>
      </c>
      <c r="V496" s="1" t="s">
        <v>2833</v>
      </c>
    </row>
    <row r="497" s="1" customFormat="1" spans="1:22">
      <c r="A497" s="3">
        <v>999225675963309</v>
      </c>
      <c r="B497" s="1" t="s">
        <v>2816</v>
      </c>
      <c r="C497" s="1" t="s">
        <v>5746</v>
      </c>
      <c r="D497" s="1" t="s">
        <v>5747</v>
      </c>
      <c r="E497" s="1" t="s">
        <v>5748</v>
      </c>
      <c r="F497" s="1" t="s">
        <v>2852</v>
      </c>
      <c r="G497" s="1" t="s">
        <v>2821</v>
      </c>
      <c r="H497" s="1" t="s">
        <v>2822</v>
      </c>
      <c r="I497" s="1" t="s">
        <v>5749</v>
      </c>
      <c r="J497" s="1" t="s">
        <v>30</v>
      </c>
      <c r="K497" s="1" t="s">
        <v>5750</v>
      </c>
      <c r="L497" s="1" t="s">
        <v>5750</v>
      </c>
      <c r="M497" s="1" t="s">
        <v>2825</v>
      </c>
      <c r="N497" s="1" t="s">
        <v>2825</v>
      </c>
      <c r="O497" s="1" t="s">
        <v>2826</v>
      </c>
      <c r="P497" s="1" t="s">
        <v>2827</v>
      </c>
      <c r="Q497" s="1" t="s">
        <v>2828</v>
      </c>
      <c r="R497" s="1" t="s">
        <v>5751</v>
      </c>
      <c r="S497" s="1" t="s">
        <v>2830</v>
      </c>
      <c r="T497" s="1" t="s">
        <v>2831</v>
      </c>
      <c r="U497" s="1" t="s">
        <v>2832</v>
      </c>
      <c r="V497" s="1" t="s">
        <v>3046</v>
      </c>
    </row>
    <row r="498" s="1" customFormat="1" spans="1:22">
      <c r="A498" s="3">
        <v>999225675187950</v>
      </c>
      <c r="B498" s="1" t="s">
        <v>2816</v>
      </c>
      <c r="C498" s="1" t="s">
        <v>5752</v>
      </c>
      <c r="D498" s="1" t="s">
        <v>5753</v>
      </c>
      <c r="E498" s="1" t="s">
        <v>5754</v>
      </c>
      <c r="F498" s="1" t="s">
        <v>2821</v>
      </c>
      <c r="G498" s="1" t="s">
        <v>2875</v>
      </c>
      <c r="H498" s="1" t="s">
        <v>2822</v>
      </c>
      <c r="I498" s="1" t="s">
        <v>5755</v>
      </c>
      <c r="J498" s="1" t="s">
        <v>30</v>
      </c>
      <c r="K498" s="1" t="s">
        <v>5756</v>
      </c>
      <c r="L498" s="1" t="s">
        <v>5756</v>
      </c>
      <c r="M498" s="1" t="s">
        <v>2825</v>
      </c>
      <c r="N498" s="1" t="s">
        <v>2825</v>
      </c>
      <c r="O498" s="1" t="s">
        <v>2826</v>
      </c>
      <c r="P498" s="1" t="s">
        <v>2827</v>
      </c>
      <c r="Q498" s="1" t="s">
        <v>2828</v>
      </c>
      <c r="R498" s="1" t="s">
        <v>5757</v>
      </c>
      <c r="S498" s="1" t="s">
        <v>2830</v>
      </c>
      <c r="T498" s="1" t="s">
        <v>2831</v>
      </c>
      <c r="U498" s="1" t="s">
        <v>2832</v>
      </c>
      <c r="V498" s="1" t="s">
        <v>3021</v>
      </c>
    </row>
    <row r="499" s="1" customFormat="1" spans="1:22">
      <c r="A499" s="3">
        <v>999225675052059</v>
      </c>
      <c r="B499" s="1" t="s">
        <v>2816</v>
      </c>
      <c r="C499" s="1" t="s">
        <v>5758</v>
      </c>
      <c r="D499" s="1" t="s">
        <v>5759</v>
      </c>
      <c r="E499" s="1" t="s">
        <v>5760</v>
      </c>
      <c r="F499" s="1" t="s">
        <v>2837</v>
      </c>
      <c r="G499" s="1" t="s">
        <v>2821</v>
      </c>
      <c r="H499" s="1" t="s">
        <v>2822</v>
      </c>
      <c r="I499" s="1" t="s">
        <v>5761</v>
      </c>
      <c r="J499" s="1" t="s">
        <v>30</v>
      </c>
      <c r="K499" s="1" t="s">
        <v>5762</v>
      </c>
      <c r="L499" s="1" t="s">
        <v>5762</v>
      </c>
      <c r="M499" s="1" t="s">
        <v>2825</v>
      </c>
      <c r="N499" s="1" t="s">
        <v>2825</v>
      </c>
      <c r="O499" s="1" t="s">
        <v>2826</v>
      </c>
      <c r="P499" s="1" t="s">
        <v>2827</v>
      </c>
      <c r="Q499" s="1" t="s">
        <v>2828</v>
      </c>
      <c r="R499" s="1" t="s">
        <v>5763</v>
      </c>
      <c r="S499" s="1" t="s">
        <v>2830</v>
      </c>
      <c r="T499" s="1" t="s">
        <v>2831</v>
      </c>
      <c r="U499" s="1" t="s">
        <v>2832</v>
      </c>
      <c r="V499" s="1" t="s">
        <v>3021</v>
      </c>
    </row>
    <row r="500" s="1" customFormat="1" spans="1:22">
      <c r="A500" s="3">
        <v>999225674559785</v>
      </c>
      <c r="B500" s="1" t="s">
        <v>2816</v>
      </c>
      <c r="C500" s="1" t="s">
        <v>5764</v>
      </c>
      <c r="D500" s="1" t="s">
        <v>3040</v>
      </c>
      <c r="E500" s="1" t="s">
        <v>5765</v>
      </c>
      <c r="F500" s="1" t="s">
        <v>3042</v>
      </c>
      <c r="G500" s="1" t="s">
        <v>2875</v>
      </c>
      <c r="H500" s="1" t="s">
        <v>2822</v>
      </c>
      <c r="I500" s="1" t="s">
        <v>5766</v>
      </c>
      <c r="J500" s="1" t="s">
        <v>30</v>
      </c>
      <c r="K500" s="1" t="s">
        <v>5767</v>
      </c>
      <c r="L500" s="1" t="s">
        <v>5767</v>
      </c>
      <c r="M500" s="1" t="s">
        <v>2825</v>
      </c>
      <c r="N500" s="1" t="s">
        <v>2825</v>
      </c>
      <c r="O500" s="1" t="s">
        <v>2826</v>
      </c>
      <c r="P500" s="1" t="s">
        <v>2827</v>
      </c>
      <c r="Q500" s="1" t="s">
        <v>2828</v>
      </c>
      <c r="R500" s="1" t="s">
        <v>5768</v>
      </c>
      <c r="S500" s="1" t="s">
        <v>2830</v>
      </c>
      <c r="T500" s="1" t="s">
        <v>2831</v>
      </c>
      <c r="U500" s="1" t="s">
        <v>2832</v>
      </c>
      <c r="V500" s="1" t="s">
        <v>3046</v>
      </c>
    </row>
    <row r="501" s="1" customFormat="1" spans="1:22">
      <c r="A501" s="3">
        <v>999225671932610</v>
      </c>
      <c r="B501" s="1" t="s">
        <v>2816</v>
      </c>
      <c r="C501" s="1" t="s">
        <v>5769</v>
      </c>
      <c r="D501" s="1" t="s">
        <v>5770</v>
      </c>
      <c r="E501" s="1" t="s">
        <v>5771</v>
      </c>
      <c r="F501" s="1" t="s">
        <v>2820</v>
      </c>
      <c r="G501" s="1" t="s">
        <v>2821</v>
      </c>
      <c r="H501" s="1" t="s">
        <v>2822</v>
      </c>
      <c r="I501" s="1" t="s">
        <v>5772</v>
      </c>
      <c r="J501" s="1" t="s">
        <v>30</v>
      </c>
      <c r="K501" s="1" t="s">
        <v>5773</v>
      </c>
      <c r="L501" s="1" t="s">
        <v>5773</v>
      </c>
      <c r="M501" s="1" t="s">
        <v>2825</v>
      </c>
      <c r="N501" s="1" t="s">
        <v>2825</v>
      </c>
      <c r="O501" s="1" t="s">
        <v>2826</v>
      </c>
      <c r="P501" s="1" t="s">
        <v>2827</v>
      </c>
      <c r="Q501" s="1" t="s">
        <v>2828</v>
      </c>
      <c r="R501" s="1" t="s">
        <v>5774</v>
      </c>
      <c r="S501" s="1" t="s">
        <v>2830</v>
      </c>
      <c r="T501" s="1" t="s">
        <v>2831</v>
      </c>
      <c r="U501" s="1" t="s">
        <v>2832</v>
      </c>
      <c r="V501" s="1" t="s">
        <v>3734</v>
      </c>
    </row>
    <row r="502" s="1" customFormat="1" spans="1:22">
      <c r="A502" s="3">
        <v>999225671807797</v>
      </c>
      <c r="B502" s="1" t="s">
        <v>2816</v>
      </c>
      <c r="C502" s="1" t="s">
        <v>5775</v>
      </c>
      <c r="D502" s="1" t="s">
        <v>3907</v>
      </c>
      <c r="E502" s="1" t="s">
        <v>5776</v>
      </c>
      <c r="F502" s="1" t="s">
        <v>3042</v>
      </c>
      <c r="G502" s="1" t="s">
        <v>2875</v>
      </c>
      <c r="H502" s="1" t="s">
        <v>2822</v>
      </c>
      <c r="I502" s="1" t="s">
        <v>5777</v>
      </c>
      <c r="J502" s="1" t="s">
        <v>30</v>
      </c>
      <c r="K502" s="1" t="s">
        <v>5778</v>
      </c>
      <c r="L502" s="1" t="s">
        <v>5778</v>
      </c>
      <c r="M502" s="1" t="s">
        <v>2825</v>
      </c>
      <c r="N502" s="1" t="s">
        <v>2825</v>
      </c>
      <c r="O502" s="1" t="s">
        <v>2826</v>
      </c>
      <c r="P502" s="1" t="s">
        <v>2827</v>
      </c>
      <c r="Q502" s="1" t="s">
        <v>2828</v>
      </c>
      <c r="R502" s="1" t="s">
        <v>5779</v>
      </c>
      <c r="S502" s="1" t="s">
        <v>2830</v>
      </c>
      <c r="T502" s="1" t="s">
        <v>2831</v>
      </c>
      <c r="U502" s="1" t="s">
        <v>2832</v>
      </c>
      <c r="V502" s="1" t="s">
        <v>2848</v>
      </c>
    </row>
    <row r="503" s="1" customFormat="1" spans="1:22">
      <c r="A503" s="3">
        <v>999225671747943</v>
      </c>
      <c r="B503" s="1" t="s">
        <v>2816</v>
      </c>
      <c r="C503" s="1" t="s">
        <v>5780</v>
      </c>
      <c r="D503" s="1" t="s">
        <v>5781</v>
      </c>
      <c r="E503" s="1" t="s">
        <v>5782</v>
      </c>
      <c r="F503" s="1" t="s">
        <v>2852</v>
      </c>
      <c r="G503" s="1" t="s">
        <v>2821</v>
      </c>
      <c r="H503" s="1" t="s">
        <v>2822</v>
      </c>
      <c r="I503" s="1" t="s">
        <v>5783</v>
      </c>
      <c r="J503" s="1" t="s">
        <v>30</v>
      </c>
      <c r="K503" s="1" t="s">
        <v>5784</v>
      </c>
      <c r="L503" s="1" t="s">
        <v>5784</v>
      </c>
      <c r="M503" s="1" t="s">
        <v>2825</v>
      </c>
      <c r="N503" s="1" t="s">
        <v>2825</v>
      </c>
      <c r="O503" s="1" t="s">
        <v>2826</v>
      </c>
      <c r="P503" s="1" t="s">
        <v>2827</v>
      </c>
      <c r="Q503" s="1" t="s">
        <v>2828</v>
      </c>
      <c r="R503" s="1" t="s">
        <v>5785</v>
      </c>
      <c r="S503" s="1" t="s">
        <v>2830</v>
      </c>
      <c r="T503" s="1" t="s">
        <v>2831</v>
      </c>
      <c r="U503" s="1" t="s">
        <v>2832</v>
      </c>
      <c r="V503" s="1" t="s">
        <v>2864</v>
      </c>
    </row>
    <row r="504" s="1" customFormat="1" spans="1:22">
      <c r="A504" s="3">
        <v>999225668409059</v>
      </c>
      <c r="B504" s="1" t="s">
        <v>2816</v>
      </c>
      <c r="C504" s="1" t="s">
        <v>5786</v>
      </c>
      <c r="D504" s="1" t="s">
        <v>3404</v>
      </c>
      <c r="E504" s="1" t="s">
        <v>5787</v>
      </c>
      <c r="F504" s="1" t="s">
        <v>2820</v>
      </c>
      <c r="G504" s="1" t="s">
        <v>2821</v>
      </c>
      <c r="H504" s="1" t="s">
        <v>2822</v>
      </c>
      <c r="I504" s="1" t="s">
        <v>5788</v>
      </c>
      <c r="J504" s="1" t="s">
        <v>30</v>
      </c>
      <c r="K504" s="1" t="s">
        <v>5789</v>
      </c>
      <c r="L504" s="1" t="s">
        <v>5789</v>
      </c>
      <c r="M504" s="1" t="s">
        <v>2825</v>
      </c>
      <c r="N504" s="1" t="s">
        <v>2825</v>
      </c>
      <c r="O504" s="1" t="s">
        <v>2826</v>
      </c>
      <c r="P504" s="1" t="s">
        <v>2827</v>
      </c>
      <c r="Q504" s="1" t="s">
        <v>2828</v>
      </c>
      <c r="R504" s="1" t="s">
        <v>5790</v>
      </c>
      <c r="S504" s="1" t="s">
        <v>2830</v>
      </c>
      <c r="T504" s="1" t="s">
        <v>2831</v>
      </c>
      <c r="U504" s="1" t="s">
        <v>2832</v>
      </c>
      <c r="V504" s="1" t="s">
        <v>2848</v>
      </c>
    </row>
    <row r="505" s="1" customFormat="1" spans="1:22">
      <c r="A505" s="3">
        <v>999225665372081</v>
      </c>
      <c r="B505" s="1" t="s">
        <v>2816</v>
      </c>
      <c r="C505" s="1" t="s">
        <v>5791</v>
      </c>
      <c r="D505" s="1" t="s">
        <v>5792</v>
      </c>
      <c r="E505" s="1" t="s">
        <v>5793</v>
      </c>
      <c r="F505" s="1" t="s">
        <v>2837</v>
      </c>
      <c r="G505" s="1" t="s">
        <v>2875</v>
      </c>
      <c r="H505" s="1" t="s">
        <v>2822</v>
      </c>
      <c r="I505" s="1" t="s">
        <v>5794</v>
      </c>
      <c r="J505" s="1" t="s">
        <v>30</v>
      </c>
      <c r="K505" s="1" t="s">
        <v>5795</v>
      </c>
      <c r="L505" s="1" t="s">
        <v>5795</v>
      </c>
      <c r="M505" s="1" t="s">
        <v>2825</v>
      </c>
      <c r="N505" s="1" t="s">
        <v>2825</v>
      </c>
      <c r="O505" s="1" t="s">
        <v>2826</v>
      </c>
      <c r="P505" s="1" t="s">
        <v>2827</v>
      </c>
      <c r="Q505" s="1" t="s">
        <v>2828</v>
      </c>
      <c r="R505" s="1" t="s">
        <v>5796</v>
      </c>
      <c r="S505" s="1" t="s">
        <v>2830</v>
      </c>
      <c r="T505" s="1" t="s">
        <v>2831</v>
      </c>
      <c r="U505" s="1" t="s">
        <v>2832</v>
      </c>
      <c r="V505" s="1" t="s">
        <v>2933</v>
      </c>
    </row>
    <row r="506" s="1" customFormat="1" spans="1:22">
      <c r="A506" s="3">
        <v>999225664977343</v>
      </c>
      <c r="B506" s="1" t="s">
        <v>2816</v>
      </c>
      <c r="C506" s="1" t="s">
        <v>5797</v>
      </c>
      <c r="D506" s="1" t="s">
        <v>3627</v>
      </c>
      <c r="E506" s="1" t="s">
        <v>5798</v>
      </c>
      <c r="F506" s="1" t="s">
        <v>2837</v>
      </c>
      <c r="G506" s="1" t="s">
        <v>2875</v>
      </c>
      <c r="H506" s="1" t="s">
        <v>2822</v>
      </c>
      <c r="I506" s="1" t="s">
        <v>5799</v>
      </c>
      <c r="J506" s="1" t="s">
        <v>30</v>
      </c>
      <c r="K506" s="1" t="s">
        <v>5800</v>
      </c>
      <c r="L506" s="1" t="s">
        <v>5800</v>
      </c>
      <c r="M506" s="1" t="s">
        <v>2825</v>
      </c>
      <c r="N506" s="1" t="s">
        <v>2825</v>
      </c>
      <c r="O506" s="1" t="s">
        <v>2826</v>
      </c>
      <c r="P506" s="1" t="s">
        <v>2827</v>
      </c>
      <c r="Q506" s="1" t="s">
        <v>2828</v>
      </c>
      <c r="R506" s="1" t="s">
        <v>5801</v>
      </c>
      <c r="S506" s="1" t="s">
        <v>2830</v>
      </c>
      <c r="T506" s="1" t="s">
        <v>2831</v>
      </c>
      <c r="U506" s="1" t="s">
        <v>2863</v>
      </c>
      <c r="V506" s="1" t="s">
        <v>2848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2023-08-07T01:41:48Z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